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85" windowHeight="9120" activeTab="0"/>
  </bookViews>
  <sheets>
    <sheet name="Sheet1" sheetId="1" r:id="rId1"/>
  </sheets>
  <definedNames>
    <definedName name="_xlnm.Print_Area" localSheetId="0">'Sheet1'!$B$2:$U$1702</definedName>
  </definedNames>
  <calcPr fullCalcOnLoad="1"/>
</workbook>
</file>

<file path=xl/sharedStrings.xml><?xml version="1.0" encoding="utf-8"?>
<sst xmlns="http://schemas.openxmlformats.org/spreadsheetml/2006/main" count="2892" uniqueCount="153">
  <si>
    <t>鉱</t>
  </si>
  <si>
    <t>業</t>
  </si>
  <si>
    <t>計</t>
  </si>
  <si>
    <t>合　　　　　　　　　計</t>
  </si>
  <si>
    <t>合　計</t>
  </si>
  <si>
    <t>～0.01</t>
  </si>
  <si>
    <t>ﾄﾝ未満</t>
  </si>
  <si>
    <t>ﾄﾝ未満</t>
  </si>
  <si>
    <t>0.01～0.05</t>
  </si>
  <si>
    <t>0.05～0.1</t>
  </si>
  <si>
    <t>0.1～0.5</t>
  </si>
  <si>
    <t>0.5～1</t>
  </si>
  <si>
    <t>1～3</t>
  </si>
  <si>
    <t>3～5</t>
  </si>
  <si>
    <t>5～7</t>
  </si>
  <si>
    <t>7～10</t>
  </si>
  <si>
    <t>10～15</t>
  </si>
  <si>
    <t>15～20</t>
  </si>
  <si>
    <t>20～30</t>
  </si>
  <si>
    <t>30～50</t>
  </si>
  <si>
    <t>50～100</t>
  </si>
  <si>
    <t>100～500</t>
  </si>
  <si>
    <t>500～1,000</t>
  </si>
  <si>
    <t>1,000～</t>
  </si>
  <si>
    <t>ﾄﾝ</t>
  </si>
  <si>
    <t xml:space="preserve"> 品類品目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</si>
  <si>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</si>
  <si>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</si>
  <si>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</si>
  <si>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</si>
  <si>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</si>
  <si>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</si>
  <si>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</si>
  <si>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</si>
  <si>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</si>
  <si>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</si>
  <si>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</si>
  <si>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</si>
  <si>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</si>
  <si>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</si>
  <si>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</si>
  <si>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</si>
  <si>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</si>
  <si>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</si>
  <si>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</si>
  <si>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</si>
  <si>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</si>
  <si>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</si>
  <si>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</si>
  <si>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</si>
  <si>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</si>
  <si>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</si>
  <si>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</si>
  <si>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</si>
  <si>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</si>
  <si>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</si>
  <si>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</si>
  <si>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</si>
  <si>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</si>
  <si>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</si>
  <si>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</si>
  <si>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</si>
  <si>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</si>
  <si>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</si>
  <si>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</si>
  <si>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</si>
  <si>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</si>
  <si>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</si>
  <si>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</si>
  <si>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</si>
  <si>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</si>
  <si>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</si>
  <si>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</si>
  <si>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</si>
  <si>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</si>
  <si>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</si>
  <si>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</si>
  <si>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</si>
  <si>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</si>
  <si>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</si>
  <si>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</si>
  <si>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</si>
  <si>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</si>
  <si>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</si>
  <si>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</si>
  <si>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</si>
  <si>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</si>
  <si>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</si>
  <si>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</si>
  <si>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</si>
  <si>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</si>
  <si>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</si>
  <si>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</si>
  <si>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</si>
  <si>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</si>
  <si>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</si>
  <si>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</si>
  <si>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</si>
  <si>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</si>
  <si>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</si>
  <si>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</si>
  <si>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</si>
  <si>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</si>
  <si>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</si>
  <si>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</si>
  <si>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</si>
  <si>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</si>
  <si>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</si>
  <si>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</si>
  <si>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 xml:space="preserve">流動ロット階層 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</si>
  <si>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</si>
  <si>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</si>
  <si>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</si>
  <si>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</si>
  <si>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</si>
  <si>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</si>
  <si>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</si>
  <si>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</si>
  <si>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 xml:space="preserve">麦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</si>
  <si>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</si>
  <si>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</si>
  <si>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</si>
  <si>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</si>
  <si>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</si>
  <si>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</si>
  <si>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</si>
  <si>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</si>
  <si>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</si>
  <si>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</si>
  <si>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</si>
  <si>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</si>
  <si>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</si>
  <si>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</si>
  <si>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</si>
  <si>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</si>
  <si>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</si>
  <si>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</si>
  <si>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</si>
  <si>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</si>
  <si>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</si>
  <si>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</si>
  <si>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</si>
  <si>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</si>
  <si>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</si>
  <si>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</si>
  <si>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</si>
  <si>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</si>
  <si>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</si>
  <si>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</si>
  <si>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</si>
  <si>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表Ⅱ－７－４　品類品目・流動ロット階層別流動量（代表輸送機関別）　－件数－</t>
  </si>
  <si>
    <t>(３日間調査　単位：件）</t>
  </si>
  <si>
    <t>合　　　　　　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</si>
</sst>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38" fontId="2" fillId="0" borderId="6" xfId="17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9" xfId="17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11" xfId="17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9" xfId="17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85" fontId="2" fillId="0" borderId="12" xfId="17" applyNumberFormat="1" applyFont="1" applyBorder="1" applyAlignment="1">
      <alignment vertical="center"/>
    </xf>
    <xf numFmtId="185" fontId="2" fillId="0" borderId="5" xfId="17" applyNumberFormat="1" applyFont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Border="1" applyAlignment="1">
      <alignment vertical="center"/>
    </xf>
    <xf numFmtId="185" fontId="2" fillId="0" borderId="6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185" fontId="2" fillId="0" borderId="18" xfId="17" applyNumberFormat="1" applyFont="1" applyBorder="1" applyAlignment="1">
      <alignment vertical="center"/>
    </xf>
    <xf numFmtId="185" fontId="2" fillId="0" borderId="19" xfId="17" applyNumberFormat="1" applyFont="1" applyBorder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21" xfId="17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0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69921875" style="3" customWidth="1"/>
    <col min="2" max="2" width="4.19921875" style="1" customWidth="1"/>
    <col min="3" max="3" width="20.59765625" style="1" customWidth="1"/>
    <col min="4" max="5" width="10.59765625" style="2" customWidth="1"/>
    <col min="6" max="21" width="10.59765625" style="3" customWidth="1"/>
    <col min="22" max="55" width="9" style="3" customWidth="1"/>
    <col min="56" max="56" width="9" style="4" customWidth="1"/>
    <col min="57" max="16384" width="9" style="3" customWidth="1"/>
  </cols>
  <sheetData>
    <row r="1" spans="2:7" s="36" customFormat="1" ht="12">
      <c r="B1" s="37"/>
      <c r="D1" s="38"/>
      <c r="G1" s="38"/>
    </row>
    <row r="2" spans="2:15" s="40" customFormat="1" ht="13.5">
      <c r="B2" s="41" t="s">
        <v>150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2:56" ht="13.5" customHeight="1">
      <c r="B4" s="18"/>
      <c r="C4" s="19" t="s">
        <v>110</v>
      </c>
      <c r="D4" s="44" t="s">
        <v>111</v>
      </c>
      <c r="E4" s="45"/>
      <c r="BC4" s="4"/>
      <c r="BD4" s="3"/>
    </row>
    <row r="5" spans="3:56" ht="13.5" customHeight="1">
      <c r="C5" s="6"/>
      <c r="L5" s="5"/>
      <c r="M5" s="2"/>
      <c r="N5" s="2"/>
      <c r="U5" s="5" t="s">
        <v>151</v>
      </c>
      <c r="BD5" s="3"/>
    </row>
    <row r="6" spans="2:56" ht="13.5" customHeight="1">
      <c r="B6" s="7"/>
      <c r="C6" s="8" t="s">
        <v>109</v>
      </c>
      <c r="D6" s="20" t="s">
        <v>5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1" t="s">
        <v>15</v>
      </c>
      <c r="M6" s="20" t="s">
        <v>16</v>
      </c>
      <c r="N6" s="20" t="s">
        <v>17</v>
      </c>
      <c r="O6" s="20" t="s">
        <v>18</v>
      </c>
      <c r="P6" s="20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42" t="s">
        <v>4</v>
      </c>
      <c r="BD6" s="3"/>
    </row>
    <row r="7" spans="2:56" ht="13.5" customHeight="1">
      <c r="B7" s="9" t="s">
        <v>25</v>
      </c>
      <c r="C7" s="10"/>
      <c r="D7" s="22" t="s">
        <v>7</v>
      </c>
      <c r="E7" s="22" t="s">
        <v>7</v>
      </c>
      <c r="F7" s="22" t="s">
        <v>7</v>
      </c>
      <c r="G7" s="22" t="s">
        <v>7</v>
      </c>
      <c r="H7" s="22" t="s">
        <v>7</v>
      </c>
      <c r="I7" s="22" t="s">
        <v>7</v>
      </c>
      <c r="J7" s="22" t="s">
        <v>7</v>
      </c>
      <c r="K7" s="22" t="s">
        <v>7</v>
      </c>
      <c r="L7" s="23" t="s">
        <v>6</v>
      </c>
      <c r="M7" s="22" t="s">
        <v>7</v>
      </c>
      <c r="N7" s="22" t="s">
        <v>7</v>
      </c>
      <c r="O7" s="22" t="s">
        <v>7</v>
      </c>
      <c r="P7" s="22" t="s">
        <v>7</v>
      </c>
      <c r="Q7" s="22" t="s">
        <v>7</v>
      </c>
      <c r="R7" s="22" t="s">
        <v>7</v>
      </c>
      <c r="S7" s="22" t="s">
        <v>7</v>
      </c>
      <c r="T7" s="22" t="s">
        <v>24</v>
      </c>
      <c r="U7" s="43"/>
      <c r="BD7" s="3"/>
    </row>
    <row r="8" spans="2:21" ht="13.5" customHeight="1">
      <c r="B8" s="11"/>
      <c r="C8" s="12" t="s">
        <v>118</v>
      </c>
      <c r="D8" s="24">
        <f>SUM(D308,D1008,D1408,D1508,D1608)</f>
        <v>474.5661</v>
      </c>
      <c r="E8" s="24">
        <f aca="true" t="shared" si="0" ref="E8:U8">SUM(E308,E1008,E1408,E1508,E1608)</f>
        <v>3465.8857</v>
      </c>
      <c r="F8" s="24">
        <f t="shared" si="0"/>
        <v>3433.6924</v>
      </c>
      <c r="G8" s="24">
        <f t="shared" si="0"/>
        <v>1835.0899000000002</v>
      </c>
      <c r="H8" s="24">
        <f t="shared" si="0"/>
        <v>344.55060000000003</v>
      </c>
      <c r="I8" s="24">
        <f t="shared" si="0"/>
        <v>1129.2573000000002</v>
      </c>
      <c r="J8" s="24">
        <f t="shared" si="0"/>
        <v>712.2822</v>
      </c>
      <c r="K8" s="25">
        <f t="shared" si="0"/>
        <v>347.5414</v>
      </c>
      <c r="L8" s="24">
        <f t="shared" si="0"/>
        <v>156.8474</v>
      </c>
      <c r="M8" s="25">
        <f t="shared" si="0"/>
        <v>393.5698</v>
      </c>
      <c r="N8" s="24">
        <f t="shared" si="0"/>
        <v>89.3415</v>
      </c>
      <c r="O8" s="24">
        <f t="shared" si="0"/>
        <v>234.0295</v>
      </c>
      <c r="P8" s="24">
        <f t="shared" si="0"/>
        <v>129.257</v>
      </c>
      <c r="Q8" s="24">
        <f t="shared" si="0"/>
        <v>124.54289999999999</v>
      </c>
      <c r="R8" s="24">
        <f t="shared" si="0"/>
        <v>145.9387</v>
      </c>
      <c r="S8" s="24">
        <f t="shared" si="0"/>
        <v>13.4784</v>
      </c>
      <c r="T8" s="24">
        <f t="shared" si="0"/>
        <v>8.4804</v>
      </c>
      <c r="U8" s="26">
        <f t="shared" si="0"/>
        <v>13038.351200000003</v>
      </c>
    </row>
    <row r="9" spans="2:21" ht="13.5" customHeight="1">
      <c r="B9" s="13" t="s">
        <v>26</v>
      </c>
      <c r="C9" s="14" t="s">
        <v>27</v>
      </c>
      <c r="D9" s="27">
        <f aca="true" t="shared" si="1" ref="D9:U9">SUM(D309,D1009,D1409,D1509,D1609)</f>
        <v>6412.418899999999</v>
      </c>
      <c r="E9" s="27">
        <f t="shared" si="1"/>
        <v>22248.715399999997</v>
      </c>
      <c r="F9" s="27">
        <f t="shared" si="1"/>
        <v>20677.364999999998</v>
      </c>
      <c r="G9" s="27">
        <f t="shared" si="1"/>
        <v>49968.500400000004</v>
      </c>
      <c r="H9" s="27">
        <f t="shared" si="1"/>
        <v>5423.2899</v>
      </c>
      <c r="I9" s="27">
        <f t="shared" si="1"/>
        <v>3452.6185000000005</v>
      </c>
      <c r="J9" s="27">
        <f t="shared" si="1"/>
        <v>3224.5442000000003</v>
      </c>
      <c r="K9" s="28">
        <f t="shared" si="1"/>
        <v>714.7567</v>
      </c>
      <c r="L9" s="27">
        <f t="shared" si="1"/>
        <v>242.59839999999997</v>
      </c>
      <c r="M9" s="28">
        <f t="shared" si="1"/>
        <v>1218.8712</v>
      </c>
      <c r="N9" s="27">
        <f t="shared" si="1"/>
        <v>406.23929999999996</v>
      </c>
      <c r="O9" s="27">
        <f t="shared" si="1"/>
        <v>137.9632</v>
      </c>
      <c r="P9" s="27">
        <f t="shared" si="1"/>
        <v>42.7616</v>
      </c>
      <c r="Q9" s="27">
        <f t="shared" si="1"/>
        <v>7.9198</v>
      </c>
      <c r="R9" s="27">
        <f t="shared" si="1"/>
        <v>11.8908</v>
      </c>
      <c r="S9" s="27">
        <f t="shared" si="1"/>
        <v>1.6543</v>
      </c>
      <c r="T9" s="27">
        <f t="shared" si="1"/>
        <v>1.6543</v>
      </c>
      <c r="U9" s="29">
        <f t="shared" si="1"/>
        <v>114193.7619</v>
      </c>
    </row>
    <row r="10" spans="2:21" ht="13.5" customHeight="1">
      <c r="B10" s="13"/>
      <c r="C10" s="14" t="s">
        <v>28</v>
      </c>
      <c r="D10" s="27">
        <f aca="true" t="shared" si="2" ref="D10:U10">SUM(D310,D1010,D1410,D1510,D1610)</f>
        <v>673.2312000000001</v>
      </c>
      <c r="E10" s="27">
        <f t="shared" si="2"/>
        <v>20521.917299999997</v>
      </c>
      <c r="F10" s="27">
        <f t="shared" si="2"/>
        <v>9589.9757</v>
      </c>
      <c r="G10" s="27">
        <f t="shared" si="2"/>
        <v>7698.5775</v>
      </c>
      <c r="H10" s="27">
        <f t="shared" si="2"/>
        <v>577.2783</v>
      </c>
      <c r="I10" s="27">
        <f t="shared" si="2"/>
        <v>1905.4791999999998</v>
      </c>
      <c r="J10" s="27">
        <f t="shared" si="2"/>
        <v>1679.0023</v>
      </c>
      <c r="K10" s="28">
        <f t="shared" si="2"/>
        <v>408.2764</v>
      </c>
      <c r="L10" s="27">
        <f t="shared" si="2"/>
        <v>247.3275</v>
      </c>
      <c r="M10" s="28">
        <f t="shared" si="2"/>
        <v>557.4549999999999</v>
      </c>
      <c r="N10" s="27">
        <f t="shared" si="2"/>
        <v>141.6758</v>
      </c>
      <c r="O10" s="27">
        <f t="shared" si="2"/>
        <v>161.2541</v>
      </c>
      <c r="P10" s="27">
        <f t="shared" si="2"/>
        <v>91.93620000000001</v>
      </c>
      <c r="Q10" s="27">
        <f t="shared" si="2"/>
        <v>82.7626</v>
      </c>
      <c r="R10" s="27">
        <f t="shared" si="2"/>
        <v>213.9168</v>
      </c>
      <c r="S10" s="27">
        <f t="shared" si="2"/>
        <v>87.8389</v>
      </c>
      <c r="T10" s="27">
        <f t="shared" si="2"/>
        <v>45.245400000000004</v>
      </c>
      <c r="U10" s="29">
        <f t="shared" si="2"/>
        <v>44683.1502</v>
      </c>
    </row>
    <row r="11" spans="2:21" ht="13.5" customHeight="1">
      <c r="B11" s="13" t="s">
        <v>29</v>
      </c>
      <c r="C11" s="14" t="s">
        <v>30</v>
      </c>
      <c r="D11" s="27">
        <f aca="true" t="shared" si="3" ref="D11:U11">SUM(D311,D1011,D1411,D1511,D1611)</f>
        <v>73111.0751</v>
      </c>
      <c r="E11" s="27">
        <f t="shared" si="3"/>
        <v>47357.6606</v>
      </c>
      <c r="F11" s="27">
        <f t="shared" si="3"/>
        <v>26601.5195</v>
      </c>
      <c r="G11" s="27">
        <f t="shared" si="3"/>
        <v>47388.6293</v>
      </c>
      <c r="H11" s="27">
        <f t="shared" si="3"/>
        <v>22914.3828</v>
      </c>
      <c r="I11" s="27">
        <f t="shared" si="3"/>
        <v>47505.740600000005</v>
      </c>
      <c r="J11" s="27">
        <f t="shared" si="3"/>
        <v>8613.0727</v>
      </c>
      <c r="K11" s="28">
        <f t="shared" si="3"/>
        <v>2352.0772000000006</v>
      </c>
      <c r="L11" s="27">
        <f t="shared" si="3"/>
        <v>1703.3958</v>
      </c>
      <c r="M11" s="28">
        <f t="shared" si="3"/>
        <v>1769.6774000000003</v>
      </c>
      <c r="N11" s="27">
        <f t="shared" si="3"/>
        <v>519.1914</v>
      </c>
      <c r="O11" s="27">
        <f t="shared" si="3"/>
        <v>519.1352</v>
      </c>
      <c r="P11" s="27">
        <f t="shared" si="3"/>
        <v>299.0042</v>
      </c>
      <c r="Q11" s="27">
        <f t="shared" si="3"/>
        <v>181.7199</v>
      </c>
      <c r="R11" s="27">
        <f t="shared" si="3"/>
        <v>71.0433</v>
      </c>
      <c r="S11" s="27">
        <f t="shared" si="3"/>
        <v>3.3427</v>
      </c>
      <c r="T11" s="27">
        <f t="shared" si="3"/>
        <v>4.1472</v>
      </c>
      <c r="U11" s="29">
        <f t="shared" si="3"/>
        <v>280914.81489999994</v>
      </c>
    </row>
    <row r="12" spans="2:21" ht="13.5" customHeight="1">
      <c r="B12" s="13"/>
      <c r="C12" s="14" t="s">
        <v>31</v>
      </c>
      <c r="D12" s="27">
        <f aca="true" t="shared" si="4" ref="D12:U12">SUM(D312,D1012,D1412,D1512,D1612)</f>
        <v>0</v>
      </c>
      <c r="E12" s="27">
        <f t="shared" si="4"/>
        <v>34.5548</v>
      </c>
      <c r="F12" s="27">
        <f t="shared" si="4"/>
        <v>43.2036</v>
      </c>
      <c r="G12" s="27">
        <f t="shared" si="4"/>
        <v>85.0582</v>
      </c>
      <c r="H12" s="27">
        <f t="shared" si="4"/>
        <v>7.2006</v>
      </c>
      <c r="I12" s="27">
        <f t="shared" si="4"/>
        <v>8.034</v>
      </c>
      <c r="J12" s="27">
        <f t="shared" si="4"/>
        <v>0</v>
      </c>
      <c r="K12" s="28">
        <f t="shared" si="4"/>
        <v>0</v>
      </c>
      <c r="L12" s="27">
        <f t="shared" si="4"/>
        <v>0</v>
      </c>
      <c r="M12" s="28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0</v>
      </c>
      <c r="R12" s="27">
        <f t="shared" si="4"/>
        <v>0</v>
      </c>
      <c r="S12" s="27">
        <f t="shared" si="4"/>
        <v>0</v>
      </c>
      <c r="T12" s="27">
        <f t="shared" si="4"/>
        <v>0</v>
      </c>
      <c r="U12" s="29">
        <f t="shared" si="4"/>
        <v>178.0512</v>
      </c>
    </row>
    <row r="13" spans="2:21" ht="13.5" customHeight="1">
      <c r="B13" s="13" t="s">
        <v>32</v>
      </c>
      <c r="C13" s="14" t="s">
        <v>33</v>
      </c>
      <c r="D13" s="27">
        <f aca="true" t="shared" si="5" ref="D13:U13">SUM(D313,D1013,D1413,D1513,D1613)</f>
        <v>89398.8538</v>
      </c>
      <c r="E13" s="27">
        <f t="shared" si="5"/>
        <v>136863.9506</v>
      </c>
      <c r="F13" s="27">
        <f t="shared" si="5"/>
        <v>34188.2523</v>
      </c>
      <c r="G13" s="27">
        <f t="shared" si="5"/>
        <v>70591.2021</v>
      </c>
      <c r="H13" s="27">
        <f t="shared" si="5"/>
        <v>13963.8671</v>
      </c>
      <c r="I13" s="27">
        <f t="shared" si="5"/>
        <v>23629.7888</v>
      </c>
      <c r="J13" s="27">
        <f t="shared" si="5"/>
        <v>4719.707800000001</v>
      </c>
      <c r="K13" s="28">
        <f t="shared" si="5"/>
        <v>1939.3129</v>
      </c>
      <c r="L13" s="27">
        <f t="shared" si="5"/>
        <v>1475.1705</v>
      </c>
      <c r="M13" s="28">
        <f t="shared" si="5"/>
        <v>1744.4569</v>
      </c>
      <c r="N13" s="27">
        <f t="shared" si="5"/>
        <v>311.5889</v>
      </c>
      <c r="O13" s="27">
        <f t="shared" si="5"/>
        <v>482.4512</v>
      </c>
      <c r="P13" s="27">
        <f t="shared" si="5"/>
        <v>107.68379999999999</v>
      </c>
      <c r="Q13" s="27">
        <f t="shared" si="5"/>
        <v>752.9955</v>
      </c>
      <c r="R13" s="27">
        <f t="shared" si="5"/>
        <v>4.0094</v>
      </c>
      <c r="S13" s="27">
        <f t="shared" si="5"/>
        <v>0</v>
      </c>
      <c r="T13" s="27">
        <f t="shared" si="5"/>
        <v>0</v>
      </c>
      <c r="U13" s="29">
        <f t="shared" si="5"/>
        <v>380173.2916</v>
      </c>
    </row>
    <row r="14" spans="2:21" ht="13.5" customHeight="1">
      <c r="B14" s="13"/>
      <c r="C14" s="14" t="s">
        <v>34</v>
      </c>
      <c r="D14" s="27">
        <f aca="true" t="shared" si="6" ref="D14:U14">SUM(D314,D1014,D1414,D1514,D1614)</f>
        <v>99194.8261</v>
      </c>
      <c r="E14" s="27">
        <f t="shared" si="6"/>
        <v>219777.8634</v>
      </c>
      <c r="F14" s="27">
        <f t="shared" si="6"/>
        <v>91287.9911</v>
      </c>
      <c r="G14" s="27">
        <f t="shared" si="6"/>
        <v>100595.43080000002</v>
      </c>
      <c r="H14" s="27">
        <f t="shared" si="6"/>
        <v>19518.579</v>
      </c>
      <c r="I14" s="27">
        <f t="shared" si="6"/>
        <v>18058.04</v>
      </c>
      <c r="J14" s="27">
        <f t="shared" si="6"/>
        <v>5199.050200000001</v>
      </c>
      <c r="K14" s="28">
        <f t="shared" si="6"/>
        <v>1806.2306000000003</v>
      </c>
      <c r="L14" s="27">
        <f t="shared" si="6"/>
        <v>3074.0545</v>
      </c>
      <c r="M14" s="28">
        <f t="shared" si="6"/>
        <v>1114.7133999999996</v>
      </c>
      <c r="N14" s="27">
        <f t="shared" si="6"/>
        <v>311.69</v>
      </c>
      <c r="O14" s="27">
        <f t="shared" si="6"/>
        <v>395.7859</v>
      </c>
      <c r="P14" s="27">
        <f t="shared" si="6"/>
        <v>277.6838</v>
      </c>
      <c r="Q14" s="27">
        <f t="shared" si="6"/>
        <v>83.86420000000001</v>
      </c>
      <c r="R14" s="27">
        <f t="shared" si="6"/>
        <v>101.0749</v>
      </c>
      <c r="S14" s="27">
        <f t="shared" si="6"/>
        <v>0</v>
      </c>
      <c r="T14" s="27">
        <f t="shared" si="6"/>
        <v>0</v>
      </c>
      <c r="U14" s="29">
        <f t="shared" si="6"/>
        <v>560796.8779000001</v>
      </c>
    </row>
    <row r="15" spans="2:21" ht="13.5" customHeight="1">
      <c r="B15" s="13" t="s">
        <v>35</v>
      </c>
      <c r="C15" s="14" t="s">
        <v>36</v>
      </c>
      <c r="D15" s="27">
        <f aca="true" t="shared" si="7" ref="D15:U15">SUM(D315,D1015,D1415,D1515,D1615)</f>
        <v>0</v>
      </c>
      <c r="E15" s="27">
        <f t="shared" si="7"/>
        <v>2.7741</v>
      </c>
      <c r="F15" s="27">
        <f t="shared" si="7"/>
        <v>0</v>
      </c>
      <c r="G15" s="27">
        <f t="shared" si="7"/>
        <v>0</v>
      </c>
      <c r="H15" s="27">
        <f t="shared" si="7"/>
        <v>11.9174</v>
      </c>
      <c r="I15" s="27">
        <f t="shared" si="7"/>
        <v>0</v>
      </c>
      <c r="J15" s="27">
        <f t="shared" si="7"/>
        <v>1.6068</v>
      </c>
      <c r="K15" s="28">
        <f t="shared" si="7"/>
        <v>1.6068</v>
      </c>
      <c r="L15" s="27">
        <f t="shared" si="7"/>
        <v>0</v>
      </c>
      <c r="M15" s="28">
        <f t="shared" si="7"/>
        <v>0</v>
      </c>
      <c r="N15" s="27">
        <f t="shared" si="7"/>
        <v>1.6068</v>
      </c>
      <c r="O15" s="27">
        <f t="shared" si="7"/>
        <v>1.6068</v>
      </c>
      <c r="P15" s="27">
        <f t="shared" si="7"/>
        <v>6.4272</v>
      </c>
      <c r="Q15" s="27">
        <f t="shared" si="7"/>
        <v>1.6068</v>
      </c>
      <c r="R15" s="27">
        <f t="shared" si="7"/>
        <v>0</v>
      </c>
      <c r="S15" s="27">
        <f t="shared" si="7"/>
        <v>0</v>
      </c>
      <c r="T15" s="27">
        <f t="shared" si="7"/>
        <v>0</v>
      </c>
      <c r="U15" s="29">
        <f t="shared" si="7"/>
        <v>29.1527</v>
      </c>
    </row>
    <row r="16" spans="2:21" ht="13.5" customHeight="1">
      <c r="B16" s="13"/>
      <c r="C16" s="14" t="s">
        <v>37</v>
      </c>
      <c r="D16" s="27">
        <f aca="true" t="shared" si="8" ref="D16:U16">SUM(D316,D1016,D1416,D1516,D1616)</f>
        <v>257543.99819999997</v>
      </c>
      <c r="E16" s="27">
        <f t="shared" si="8"/>
        <v>110261.9975</v>
      </c>
      <c r="F16" s="27">
        <f t="shared" si="8"/>
        <v>27514.5864</v>
      </c>
      <c r="G16" s="27">
        <f t="shared" si="8"/>
        <v>30969.636599999998</v>
      </c>
      <c r="H16" s="27">
        <f t="shared" si="8"/>
        <v>10245.102700000001</v>
      </c>
      <c r="I16" s="27">
        <f t="shared" si="8"/>
        <v>7725.497799999999</v>
      </c>
      <c r="J16" s="27">
        <f t="shared" si="8"/>
        <v>2042.1113999999998</v>
      </c>
      <c r="K16" s="28">
        <f t="shared" si="8"/>
        <v>1940.7588</v>
      </c>
      <c r="L16" s="27">
        <f t="shared" si="8"/>
        <v>921.9269</v>
      </c>
      <c r="M16" s="28">
        <f t="shared" si="8"/>
        <v>374.22310000000004</v>
      </c>
      <c r="N16" s="27">
        <f t="shared" si="8"/>
        <v>143.3142</v>
      </c>
      <c r="O16" s="27">
        <f t="shared" si="8"/>
        <v>185.4778</v>
      </c>
      <c r="P16" s="27">
        <f t="shared" si="8"/>
        <v>110.9064</v>
      </c>
      <c r="Q16" s="27">
        <f t="shared" si="8"/>
        <v>138.90640000000002</v>
      </c>
      <c r="R16" s="27">
        <f t="shared" si="8"/>
        <v>95.11070000000001</v>
      </c>
      <c r="S16" s="27">
        <f t="shared" si="8"/>
        <v>21.0126</v>
      </c>
      <c r="T16" s="27">
        <f t="shared" si="8"/>
        <v>0</v>
      </c>
      <c r="U16" s="29">
        <f t="shared" si="8"/>
        <v>450234.56750000006</v>
      </c>
    </row>
    <row r="17" spans="2:21" ht="13.5" customHeight="1">
      <c r="B17" s="15"/>
      <c r="C17" s="16" t="s">
        <v>2</v>
      </c>
      <c r="D17" s="30">
        <f aca="true" t="shared" si="9" ref="D17:U17">SUM(D317,D1017,D1417,D1517,D1617)</f>
        <v>526808.9694</v>
      </c>
      <c r="E17" s="30">
        <f t="shared" si="9"/>
        <v>560535.3194</v>
      </c>
      <c r="F17" s="30">
        <f t="shared" si="9"/>
        <v>213336.58600000004</v>
      </c>
      <c r="G17" s="30">
        <f t="shared" si="9"/>
        <v>309132.12480000005</v>
      </c>
      <c r="H17" s="30">
        <f t="shared" si="9"/>
        <v>73006.1684</v>
      </c>
      <c r="I17" s="30">
        <f t="shared" si="9"/>
        <v>103414.4562</v>
      </c>
      <c r="J17" s="30">
        <f t="shared" si="9"/>
        <v>26191.3776</v>
      </c>
      <c r="K17" s="31">
        <f t="shared" si="9"/>
        <v>9510.5608</v>
      </c>
      <c r="L17" s="30">
        <f t="shared" si="9"/>
        <v>7821.321</v>
      </c>
      <c r="M17" s="31">
        <f t="shared" si="9"/>
        <v>7172.966799999999</v>
      </c>
      <c r="N17" s="30">
        <f t="shared" si="9"/>
        <v>1924.6479</v>
      </c>
      <c r="O17" s="30">
        <f t="shared" si="9"/>
        <v>2117.7037</v>
      </c>
      <c r="P17" s="30">
        <f t="shared" si="9"/>
        <v>1065.6602</v>
      </c>
      <c r="Q17" s="30">
        <f t="shared" si="9"/>
        <v>1374.3181000000002</v>
      </c>
      <c r="R17" s="30">
        <f t="shared" si="9"/>
        <v>642.9846</v>
      </c>
      <c r="S17" s="30">
        <f t="shared" si="9"/>
        <v>127.3269</v>
      </c>
      <c r="T17" s="30">
        <f t="shared" si="9"/>
        <v>59.5273</v>
      </c>
      <c r="U17" s="32">
        <f t="shared" si="9"/>
        <v>1844242.0190999997</v>
      </c>
    </row>
    <row r="18" spans="2:21" ht="13.5" customHeight="1">
      <c r="B18" s="13" t="s">
        <v>38</v>
      </c>
      <c r="C18" s="14" t="s">
        <v>39</v>
      </c>
      <c r="D18" s="27">
        <f aca="true" t="shared" si="10" ref="D18:U18">SUM(D318,D1018,D1418,D1518,D1618)</f>
        <v>0</v>
      </c>
      <c r="E18" s="27">
        <f t="shared" si="10"/>
        <v>0</v>
      </c>
      <c r="F18" s="27">
        <f t="shared" si="10"/>
        <v>0</v>
      </c>
      <c r="G18" s="27">
        <f t="shared" si="10"/>
        <v>44.4588</v>
      </c>
      <c r="H18" s="27">
        <f t="shared" si="10"/>
        <v>102.6995</v>
      </c>
      <c r="I18" s="27">
        <f t="shared" si="10"/>
        <v>531.0472</v>
      </c>
      <c r="J18" s="27">
        <f t="shared" si="10"/>
        <v>790.5544</v>
      </c>
      <c r="K18" s="28">
        <f t="shared" si="10"/>
        <v>455.75780000000003</v>
      </c>
      <c r="L18" s="27">
        <f t="shared" si="10"/>
        <v>514.3144</v>
      </c>
      <c r="M18" s="28">
        <f t="shared" si="10"/>
        <v>448.47720000000004</v>
      </c>
      <c r="N18" s="27">
        <f t="shared" si="10"/>
        <v>34.4804</v>
      </c>
      <c r="O18" s="27">
        <f t="shared" si="10"/>
        <v>38.4127</v>
      </c>
      <c r="P18" s="27">
        <f t="shared" si="10"/>
        <v>201.2552</v>
      </c>
      <c r="Q18" s="27">
        <f t="shared" si="10"/>
        <v>17.6727</v>
      </c>
      <c r="R18" s="27">
        <f t="shared" si="10"/>
        <v>13.6221</v>
      </c>
      <c r="S18" s="27">
        <f t="shared" si="10"/>
        <v>0</v>
      </c>
      <c r="T18" s="27">
        <f t="shared" si="10"/>
        <v>0</v>
      </c>
      <c r="U18" s="29">
        <f t="shared" si="10"/>
        <v>3192.7524</v>
      </c>
    </row>
    <row r="19" spans="2:21" ht="13.5" customHeight="1">
      <c r="B19" s="13"/>
      <c r="C19" s="14" t="s">
        <v>40</v>
      </c>
      <c r="D19" s="27">
        <f aca="true" t="shared" si="11" ref="D19:U19">SUM(D319,D1019,D1419,D1519,D1619)</f>
        <v>25109.358699999997</v>
      </c>
      <c r="E19" s="27">
        <f t="shared" si="11"/>
        <v>52840.4309</v>
      </c>
      <c r="F19" s="27">
        <f t="shared" si="11"/>
        <v>17978.884199999997</v>
      </c>
      <c r="G19" s="27">
        <f t="shared" si="11"/>
        <v>58463.5252</v>
      </c>
      <c r="H19" s="27">
        <f t="shared" si="11"/>
        <v>32525.8215</v>
      </c>
      <c r="I19" s="27">
        <f t="shared" si="11"/>
        <v>32618.867000000002</v>
      </c>
      <c r="J19" s="27">
        <f t="shared" si="11"/>
        <v>19181.7981</v>
      </c>
      <c r="K19" s="28">
        <f t="shared" si="11"/>
        <v>1732.5898</v>
      </c>
      <c r="L19" s="27">
        <f t="shared" si="11"/>
        <v>1772.8508000000002</v>
      </c>
      <c r="M19" s="28">
        <f t="shared" si="11"/>
        <v>1944.7659</v>
      </c>
      <c r="N19" s="27">
        <f t="shared" si="11"/>
        <v>765.5378999999999</v>
      </c>
      <c r="O19" s="27">
        <f t="shared" si="11"/>
        <v>829.5129</v>
      </c>
      <c r="P19" s="27">
        <f t="shared" si="11"/>
        <v>476.4683</v>
      </c>
      <c r="Q19" s="27">
        <f t="shared" si="11"/>
        <v>56.3356</v>
      </c>
      <c r="R19" s="27">
        <f t="shared" si="11"/>
        <v>43.1646</v>
      </c>
      <c r="S19" s="27">
        <f t="shared" si="11"/>
        <v>0</v>
      </c>
      <c r="T19" s="27">
        <f t="shared" si="11"/>
        <v>0</v>
      </c>
      <c r="U19" s="29">
        <f t="shared" si="11"/>
        <v>246339.91139999998</v>
      </c>
    </row>
    <row r="20" spans="2:21" ht="13.5" customHeight="1">
      <c r="B20" s="13" t="s">
        <v>32</v>
      </c>
      <c r="C20" s="14" t="s">
        <v>41</v>
      </c>
      <c r="D20" s="27">
        <f aca="true" t="shared" si="12" ref="D20:U20">SUM(D320,D1020,D1420,D1520,D1620)</f>
        <v>5181.6897</v>
      </c>
      <c r="E20" s="27">
        <f t="shared" si="12"/>
        <v>2225.1246</v>
      </c>
      <c r="F20" s="27">
        <f t="shared" si="12"/>
        <v>985.3015</v>
      </c>
      <c r="G20" s="27">
        <f t="shared" si="12"/>
        <v>269.86990000000003</v>
      </c>
      <c r="H20" s="27">
        <f t="shared" si="12"/>
        <v>6.3763</v>
      </c>
      <c r="I20" s="27">
        <f t="shared" si="12"/>
        <v>13.375</v>
      </c>
      <c r="J20" s="27">
        <f t="shared" si="12"/>
        <v>17.3208</v>
      </c>
      <c r="K20" s="28">
        <f t="shared" si="12"/>
        <v>0</v>
      </c>
      <c r="L20" s="27">
        <f t="shared" si="12"/>
        <v>0</v>
      </c>
      <c r="M20" s="28">
        <f t="shared" si="12"/>
        <v>19.7671</v>
      </c>
      <c r="N20" s="27">
        <f t="shared" si="12"/>
        <v>0</v>
      </c>
      <c r="O20" s="27">
        <f t="shared" si="12"/>
        <v>15.8208</v>
      </c>
      <c r="P20" s="27">
        <f t="shared" si="12"/>
        <v>0</v>
      </c>
      <c r="Q20" s="27">
        <f t="shared" si="12"/>
        <v>0</v>
      </c>
      <c r="R20" s="27">
        <f t="shared" si="12"/>
        <v>0</v>
      </c>
      <c r="S20" s="27">
        <f t="shared" si="12"/>
        <v>0</v>
      </c>
      <c r="T20" s="27">
        <f t="shared" si="12"/>
        <v>0</v>
      </c>
      <c r="U20" s="29">
        <f t="shared" si="12"/>
        <v>8734.645700000001</v>
      </c>
    </row>
    <row r="21" spans="2:21" ht="13.5" customHeight="1">
      <c r="B21" s="13"/>
      <c r="C21" s="14" t="s">
        <v>42</v>
      </c>
      <c r="D21" s="27">
        <f aca="true" t="shared" si="13" ref="D21:U21">SUM(D321,D1021,D1421,D1521,D1621)</f>
        <v>1162.4673</v>
      </c>
      <c r="E21" s="27">
        <f t="shared" si="13"/>
        <v>2520.7783</v>
      </c>
      <c r="F21" s="27">
        <f t="shared" si="13"/>
        <v>693.223</v>
      </c>
      <c r="G21" s="27">
        <f t="shared" si="13"/>
        <v>3.6988</v>
      </c>
      <c r="H21" s="27">
        <f t="shared" si="13"/>
        <v>0</v>
      </c>
      <c r="I21" s="27">
        <f t="shared" si="13"/>
        <v>13.9102</v>
      </c>
      <c r="J21" s="27">
        <f t="shared" si="13"/>
        <v>10.7397</v>
      </c>
      <c r="K21" s="28">
        <f t="shared" si="13"/>
        <v>4.8204</v>
      </c>
      <c r="L21" s="27">
        <f t="shared" si="13"/>
        <v>50.5954</v>
      </c>
      <c r="M21" s="28">
        <f t="shared" si="13"/>
        <v>136.9476</v>
      </c>
      <c r="N21" s="27">
        <f t="shared" si="13"/>
        <v>20.5317</v>
      </c>
      <c r="O21" s="27">
        <f t="shared" si="13"/>
        <v>4.2508</v>
      </c>
      <c r="P21" s="27">
        <f t="shared" si="13"/>
        <v>0</v>
      </c>
      <c r="Q21" s="27">
        <f t="shared" si="13"/>
        <v>0</v>
      </c>
      <c r="R21" s="27">
        <f t="shared" si="13"/>
        <v>0</v>
      </c>
      <c r="S21" s="27">
        <f t="shared" si="13"/>
        <v>0</v>
      </c>
      <c r="T21" s="27">
        <f t="shared" si="13"/>
        <v>0</v>
      </c>
      <c r="U21" s="29">
        <f t="shared" si="13"/>
        <v>4621.9632</v>
      </c>
    </row>
    <row r="22" spans="2:21" ht="13.5" customHeight="1">
      <c r="B22" s="13" t="s">
        <v>35</v>
      </c>
      <c r="C22" s="17" t="s">
        <v>43</v>
      </c>
      <c r="D22" s="27">
        <f aca="true" t="shared" si="14" ref="D22:U22">SUM(D322,D1022,D1422,D1522,D1622)</f>
        <v>1188.0414</v>
      </c>
      <c r="E22" s="27">
        <f t="shared" si="14"/>
        <v>2375.9145</v>
      </c>
      <c r="F22" s="27">
        <f t="shared" si="14"/>
        <v>2399.5441</v>
      </c>
      <c r="G22" s="27">
        <f t="shared" si="14"/>
        <v>9930.4979</v>
      </c>
      <c r="H22" s="27">
        <f t="shared" si="14"/>
        <v>56.5518</v>
      </c>
      <c r="I22" s="27">
        <f t="shared" si="14"/>
        <v>259.9171</v>
      </c>
      <c r="J22" s="27">
        <f t="shared" si="14"/>
        <v>2190.6043999999997</v>
      </c>
      <c r="K22" s="28">
        <f t="shared" si="14"/>
        <v>70.0299</v>
      </c>
      <c r="L22" s="27">
        <f t="shared" si="14"/>
        <v>899.6357</v>
      </c>
      <c r="M22" s="28">
        <f t="shared" si="14"/>
        <v>1215.9569000000001</v>
      </c>
      <c r="N22" s="27">
        <f t="shared" si="14"/>
        <v>147.8374</v>
      </c>
      <c r="O22" s="27">
        <f t="shared" si="14"/>
        <v>52.1854</v>
      </c>
      <c r="P22" s="27">
        <f t="shared" si="14"/>
        <v>0</v>
      </c>
      <c r="Q22" s="27">
        <f t="shared" si="14"/>
        <v>43.7924</v>
      </c>
      <c r="R22" s="27">
        <f t="shared" si="14"/>
        <v>7.0558</v>
      </c>
      <c r="S22" s="27">
        <f t="shared" si="14"/>
        <v>0</v>
      </c>
      <c r="T22" s="27">
        <f t="shared" si="14"/>
        <v>0</v>
      </c>
      <c r="U22" s="29">
        <f t="shared" si="14"/>
        <v>20837.5647</v>
      </c>
    </row>
    <row r="23" spans="2:21" ht="13.5" customHeight="1">
      <c r="B23" s="15"/>
      <c r="C23" s="16" t="s">
        <v>2</v>
      </c>
      <c r="D23" s="30">
        <f aca="true" t="shared" si="15" ref="D23:U23">SUM(D323,D1023,D1423,D1523,D1623)</f>
        <v>32641.557099999998</v>
      </c>
      <c r="E23" s="30">
        <f t="shared" si="15"/>
        <v>59962.24829999999</v>
      </c>
      <c r="F23" s="30">
        <f t="shared" si="15"/>
        <v>22056.9528</v>
      </c>
      <c r="G23" s="30">
        <f t="shared" si="15"/>
        <v>68712.05059999999</v>
      </c>
      <c r="H23" s="30">
        <f t="shared" si="15"/>
        <v>32691.449099999998</v>
      </c>
      <c r="I23" s="30">
        <f t="shared" si="15"/>
        <v>33437.116500000004</v>
      </c>
      <c r="J23" s="30">
        <f t="shared" si="15"/>
        <v>22191.017399999997</v>
      </c>
      <c r="K23" s="31">
        <f t="shared" si="15"/>
        <v>2263.1979</v>
      </c>
      <c r="L23" s="30">
        <f t="shared" si="15"/>
        <v>3237.3963000000003</v>
      </c>
      <c r="M23" s="31">
        <f t="shared" si="15"/>
        <v>3765.9147000000003</v>
      </c>
      <c r="N23" s="30">
        <f t="shared" si="15"/>
        <v>968.3874</v>
      </c>
      <c r="O23" s="30">
        <f t="shared" si="15"/>
        <v>940.1825999999999</v>
      </c>
      <c r="P23" s="30">
        <f t="shared" si="15"/>
        <v>677.7235000000001</v>
      </c>
      <c r="Q23" s="30">
        <f t="shared" si="15"/>
        <v>117.80069999999999</v>
      </c>
      <c r="R23" s="30">
        <f t="shared" si="15"/>
        <v>63.842499999999994</v>
      </c>
      <c r="S23" s="30">
        <f t="shared" si="15"/>
        <v>0</v>
      </c>
      <c r="T23" s="30">
        <f t="shared" si="15"/>
        <v>0</v>
      </c>
      <c r="U23" s="32">
        <f t="shared" si="15"/>
        <v>283726.83739999996</v>
      </c>
    </row>
    <row r="24" spans="2:21" ht="13.5" customHeight="1">
      <c r="B24" s="11"/>
      <c r="C24" s="12" t="s">
        <v>44</v>
      </c>
      <c r="D24" s="27">
        <f aca="true" t="shared" si="16" ref="D24:U24">SUM(D324,D1024,D1424,D1524,D1624)</f>
        <v>0</v>
      </c>
      <c r="E24" s="27">
        <f t="shared" si="16"/>
        <v>0</v>
      </c>
      <c r="F24" s="27">
        <f t="shared" si="16"/>
        <v>0</v>
      </c>
      <c r="G24" s="27">
        <f t="shared" si="16"/>
        <v>0</v>
      </c>
      <c r="H24" s="27">
        <f t="shared" si="16"/>
        <v>2.779</v>
      </c>
      <c r="I24" s="27">
        <f t="shared" si="16"/>
        <v>5.558</v>
      </c>
      <c r="J24" s="27">
        <f t="shared" si="16"/>
        <v>51.575199999999995</v>
      </c>
      <c r="K24" s="28">
        <f t="shared" si="16"/>
        <v>2.779</v>
      </c>
      <c r="L24" s="27">
        <f t="shared" si="16"/>
        <v>0</v>
      </c>
      <c r="M24" s="28">
        <f t="shared" si="16"/>
        <v>117.5225</v>
      </c>
      <c r="N24" s="27">
        <f t="shared" si="16"/>
        <v>3.0078</v>
      </c>
      <c r="O24" s="27">
        <f t="shared" si="16"/>
        <v>2.5404</v>
      </c>
      <c r="P24" s="27">
        <f t="shared" si="16"/>
        <v>0</v>
      </c>
      <c r="Q24" s="27">
        <f t="shared" si="16"/>
        <v>3.0374999999999996</v>
      </c>
      <c r="R24" s="27">
        <f t="shared" si="16"/>
        <v>72.5687</v>
      </c>
      <c r="S24" s="27">
        <f t="shared" si="16"/>
        <v>31.6921</v>
      </c>
      <c r="T24" s="27">
        <f t="shared" si="16"/>
        <v>44.652499999999996</v>
      </c>
      <c r="U24" s="29">
        <f t="shared" si="16"/>
        <v>337.71270000000004</v>
      </c>
    </row>
    <row r="25" spans="2:21" ht="13.5" customHeight="1">
      <c r="B25" s="13" t="s">
        <v>0</v>
      </c>
      <c r="C25" s="14" t="s">
        <v>45</v>
      </c>
      <c r="D25" s="27">
        <f aca="true" t="shared" si="17" ref="D25:U25">SUM(D325,D1025,D1425,D1525,D1625)</f>
        <v>0</v>
      </c>
      <c r="E25" s="27">
        <f t="shared" si="17"/>
        <v>0</v>
      </c>
      <c r="F25" s="27">
        <f t="shared" si="17"/>
        <v>0</v>
      </c>
      <c r="G25" s="27">
        <f t="shared" si="17"/>
        <v>0</v>
      </c>
      <c r="H25" s="27">
        <f t="shared" si="17"/>
        <v>0</v>
      </c>
      <c r="I25" s="27">
        <f t="shared" si="17"/>
        <v>3.741</v>
      </c>
      <c r="J25" s="27">
        <f t="shared" si="17"/>
        <v>0</v>
      </c>
      <c r="K25" s="28">
        <f t="shared" si="17"/>
        <v>0</v>
      </c>
      <c r="L25" s="27">
        <f t="shared" si="17"/>
        <v>0</v>
      </c>
      <c r="M25" s="28">
        <f t="shared" si="17"/>
        <v>1.509</v>
      </c>
      <c r="N25" s="27">
        <f t="shared" si="17"/>
        <v>0</v>
      </c>
      <c r="O25" s="27">
        <f t="shared" si="17"/>
        <v>0</v>
      </c>
      <c r="P25" s="27">
        <f t="shared" si="17"/>
        <v>2.457</v>
      </c>
      <c r="Q25" s="27">
        <f t="shared" si="17"/>
        <v>1.0026</v>
      </c>
      <c r="R25" s="27">
        <f t="shared" si="17"/>
        <v>6.6897</v>
      </c>
      <c r="S25" s="27">
        <f t="shared" si="17"/>
        <v>0</v>
      </c>
      <c r="T25" s="27">
        <f t="shared" si="17"/>
        <v>0</v>
      </c>
      <c r="U25" s="29">
        <f t="shared" si="17"/>
        <v>15.3993</v>
      </c>
    </row>
    <row r="26" spans="2:21" ht="13.5" customHeight="1">
      <c r="B26" s="13"/>
      <c r="C26" s="14" t="s">
        <v>46</v>
      </c>
      <c r="D26" s="27">
        <f aca="true" t="shared" si="18" ref="D26:U26">SUM(D326,D1026,D1426,D1526,D1626)</f>
        <v>26.616</v>
      </c>
      <c r="E26" s="27">
        <f t="shared" si="18"/>
        <v>220.86649999999997</v>
      </c>
      <c r="F26" s="27">
        <f t="shared" si="18"/>
        <v>63.8957</v>
      </c>
      <c r="G26" s="27">
        <f t="shared" si="18"/>
        <v>262.4887</v>
      </c>
      <c r="H26" s="27">
        <f t="shared" si="18"/>
        <v>36.546499999999995</v>
      </c>
      <c r="I26" s="27">
        <f t="shared" si="18"/>
        <v>53.8094</v>
      </c>
      <c r="J26" s="27">
        <f t="shared" si="18"/>
        <v>55.141999999999996</v>
      </c>
      <c r="K26" s="28">
        <f t="shared" si="18"/>
        <v>15.5154</v>
      </c>
      <c r="L26" s="27">
        <f t="shared" si="18"/>
        <v>48.20139999999999</v>
      </c>
      <c r="M26" s="28">
        <f t="shared" si="18"/>
        <v>185.08089999999999</v>
      </c>
      <c r="N26" s="27">
        <f t="shared" si="18"/>
        <v>100.5067</v>
      </c>
      <c r="O26" s="27">
        <f t="shared" si="18"/>
        <v>203.63049999999998</v>
      </c>
      <c r="P26" s="27">
        <f t="shared" si="18"/>
        <v>7.8514</v>
      </c>
      <c r="Q26" s="27">
        <f t="shared" si="18"/>
        <v>6.0459</v>
      </c>
      <c r="R26" s="27">
        <f t="shared" si="18"/>
        <v>8.623099999999999</v>
      </c>
      <c r="S26" s="27">
        <f t="shared" si="18"/>
        <v>0</v>
      </c>
      <c r="T26" s="27">
        <f t="shared" si="18"/>
        <v>0</v>
      </c>
      <c r="U26" s="29">
        <f t="shared" si="18"/>
        <v>1294.8201</v>
      </c>
    </row>
    <row r="27" spans="2:21" ht="13.5" customHeight="1">
      <c r="B27" s="13"/>
      <c r="C27" s="14" t="s">
        <v>47</v>
      </c>
      <c r="D27" s="27">
        <f aca="true" t="shared" si="19" ref="D27:U27">SUM(D327,D1027,D1427,D1527,D1627)</f>
        <v>339.4822</v>
      </c>
      <c r="E27" s="27">
        <f t="shared" si="19"/>
        <v>830.5488</v>
      </c>
      <c r="F27" s="27">
        <f t="shared" si="19"/>
        <v>351.54769999999996</v>
      </c>
      <c r="G27" s="27">
        <f t="shared" si="19"/>
        <v>6350.9885</v>
      </c>
      <c r="H27" s="27">
        <f t="shared" si="19"/>
        <v>7599.7734</v>
      </c>
      <c r="I27" s="27">
        <f t="shared" si="19"/>
        <v>18807.054</v>
      </c>
      <c r="J27" s="27">
        <f t="shared" si="19"/>
        <v>33877.132900000004</v>
      </c>
      <c r="K27" s="28">
        <f t="shared" si="19"/>
        <v>4476.2567</v>
      </c>
      <c r="L27" s="27">
        <f t="shared" si="19"/>
        <v>14341.3467</v>
      </c>
      <c r="M27" s="28">
        <f t="shared" si="19"/>
        <v>23941.1149</v>
      </c>
      <c r="N27" s="27">
        <f t="shared" si="19"/>
        <v>5319.4508000000005</v>
      </c>
      <c r="O27" s="27">
        <f t="shared" si="19"/>
        <v>5256.652700000001</v>
      </c>
      <c r="P27" s="27">
        <f t="shared" si="19"/>
        <v>5165.2847</v>
      </c>
      <c r="Q27" s="27">
        <f t="shared" si="19"/>
        <v>5458.469800000001</v>
      </c>
      <c r="R27" s="27">
        <f t="shared" si="19"/>
        <v>4726.5805</v>
      </c>
      <c r="S27" s="27">
        <f t="shared" si="19"/>
        <v>331.5335</v>
      </c>
      <c r="T27" s="27">
        <f t="shared" si="19"/>
        <v>333.84680000000003</v>
      </c>
      <c r="U27" s="29">
        <f t="shared" si="19"/>
        <v>137507.06459999998</v>
      </c>
    </row>
    <row r="28" spans="2:21" ht="13.5" customHeight="1">
      <c r="B28" s="13" t="s">
        <v>32</v>
      </c>
      <c r="C28" s="14" t="s">
        <v>48</v>
      </c>
      <c r="D28" s="27">
        <f aca="true" t="shared" si="20" ref="D28:U28">SUM(D328,D1028,D1428,D1528,D1628)</f>
        <v>0</v>
      </c>
      <c r="E28" s="27">
        <f t="shared" si="20"/>
        <v>20.0277</v>
      </c>
      <c r="F28" s="27">
        <f t="shared" si="20"/>
        <v>1</v>
      </c>
      <c r="G28" s="27">
        <f t="shared" si="20"/>
        <v>91.0231</v>
      </c>
      <c r="H28" s="27">
        <f t="shared" si="20"/>
        <v>97.1624</v>
      </c>
      <c r="I28" s="27">
        <f t="shared" si="20"/>
        <v>258.899</v>
      </c>
      <c r="J28" s="27">
        <f t="shared" si="20"/>
        <v>444.89599999999996</v>
      </c>
      <c r="K28" s="28">
        <f t="shared" si="20"/>
        <v>121.0281</v>
      </c>
      <c r="L28" s="27">
        <f t="shared" si="20"/>
        <v>570.0835</v>
      </c>
      <c r="M28" s="28">
        <f t="shared" si="20"/>
        <v>2990.7563</v>
      </c>
      <c r="N28" s="27">
        <f t="shared" si="20"/>
        <v>732.0607</v>
      </c>
      <c r="O28" s="27">
        <f t="shared" si="20"/>
        <v>602.5158</v>
      </c>
      <c r="P28" s="27">
        <f t="shared" si="20"/>
        <v>132.24439999999998</v>
      </c>
      <c r="Q28" s="27">
        <f t="shared" si="20"/>
        <v>174.771</v>
      </c>
      <c r="R28" s="27">
        <f t="shared" si="20"/>
        <v>170.3931</v>
      </c>
      <c r="S28" s="27">
        <f t="shared" si="20"/>
        <v>42.0417</v>
      </c>
      <c r="T28" s="27">
        <f t="shared" si="20"/>
        <v>116.37020000000001</v>
      </c>
      <c r="U28" s="29">
        <f t="shared" si="20"/>
        <v>6565.273</v>
      </c>
    </row>
    <row r="29" spans="2:21" ht="13.5" customHeight="1">
      <c r="B29" s="13"/>
      <c r="C29" s="14" t="s">
        <v>49</v>
      </c>
      <c r="D29" s="27">
        <f aca="true" t="shared" si="21" ref="D29:U29">SUM(D329,D1029,D1429,D1529,D1629)</f>
        <v>0</v>
      </c>
      <c r="E29" s="27">
        <f t="shared" si="21"/>
        <v>0</v>
      </c>
      <c r="F29" s="27">
        <f t="shared" si="21"/>
        <v>0</v>
      </c>
      <c r="G29" s="27">
        <f t="shared" si="21"/>
        <v>25.7008</v>
      </c>
      <c r="H29" s="27">
        <f t="shared" si="21"/>
        <v>0</v>
      </c>
      <c r="I29" s="27">
        <f t="shared" si="21"/>
        <v>77.4525</v>
      </c>
      <c r="J29" s="27">
        <f t="shared" si="21"/>
        <v>3.4642</v>
      </c>
      <c r="K29" s="28">
        <f t="shared" si="21"/>
        <v>0</v>
      </c>
      <c r="L29" s="27">
        <f t="shared" si="21"/>
        <v>3.4642</v>
      </c>
      <c r="M29" s="28">
        <f t="shared" si="21"/>
        <v>47.9374</v>
      </c>
      <c r="N29" s="27">
        <f t="shared" si="21"/>
        <v>0</v>
      </c>
      <c r="O29" s="27">
        <f t="shared" si="21"/>
        <v>0</v>
      </c>
      <c r="P29" s="27">
        <f t="shared" si="21"/>
        <v>0</v>
      </c>
      <c r="Q29" s="27">
        <f t="shared" si="21"/>
        <v>6.0532</v>
      </c>
      <c r="R29" s="27">
        <f t="shared" si="21"/>
        <v>4.5399</v>
      </c>
      <c r="S29" s="27">
        <f t="shared" si="21"/>
        <v>0</v>
      </c>
      <c r="T29" s="27">
        <f t="shared" si="21"/>
        <v>1.5133</v>
      </c>
      <c r="U29" s="29">
        <f t="shared" si="21"/>
        <v>170.1255</v>
      </c>
    </row>
    <row r="30" spans="2:21" ht="13.5" customHeight="1">
      <c r="B30" s="13"/>
      <c r="C30" s="14" t="s">
        <v>50</v>
      </c>
      <c r="D30" s="27">
        <f aca="true" t="shared" si="22" ref="D30:U30">SUM(D330,D1030,D1430,D1530,D1630)</f>
        <v>0</v>
      </c>
      <c r="E30" s="27">
        <f t="shared" si="22"/>
        <v>0</v>
      </c>
      <c r="F30" s="27">
        <f t="shared" si="22"/>
        <v>0</v>
      </c>
      <c r="G30" s="27">
        <f t="shared" si="22"/>
        <v>0</v>
      </c>
      <c r="H30" s="27">
        <f t="shared" si="22"/>
        <v>0</v>
      </c>
      <c r="I30" s="27">
        <f t="shared" si="22"/>
        <v>0</v>
      </c>
      <c r="J30" s="27">
        <f t="shared" si="22"/>
        <v>0</v>
      </c>
      <c r="K30" s="28">
        <f t="shared" si="22"/>
        <v>5.8682</v>
      </c>
      <c r="L30" s="27">
        <f t="shared" si="22"/>
        <v>8.393699999999999</v>
      </c>
      <c r="M30" s="28">
        <f t="shared" si="22"/>
        <v>7.051</v>
      </c>
      <c r="N30" s="27">
        <f t="shared" si="22"/>
        <v>3.5255</v>
      </c>
      <c r="O30" s="27">
        <f t="shared" si="22"/>
        <v>5.8682</v>
      </c>
      <c r="P30" s="27">
        <f t="shared" si="22"/>
        <v>0</v>
      </c>
      <c r="Q30" s="27">
        <f t="shared" si="22"/>
        <v>1.0026</v>
      </c>
      <c r="R30" s="27">
        <f t="shared" si="22"/>
        <v>0</v>
      </c>
      <c r="S30" s="27">
        <f t="shared" si="22"/>
        <v>0</v>
      </c>
      <c r="T30" s="27">
        <f t="shared" si="22"/>
        <v>0</v>
      </c>
      <c r="U30" s="29">
        <f t="shared" si="22"/>
        <v>31.709200000000003</v>
      </c>
    </row>
    <row r="31" spans="2:21" ht="13.5" customHeight="1">
      <c r="B31" s="13" t="s">
        <v>35</v>
      </c>
      <c r="C31" s="14" t="s">
        <v>51</v>
      </c>
      <c r="D31" s="27">
        <f aca="true" t="shared" si="23" ref="D31:U31">SUM(D331,D1031,D1431,D1531,D1631)</f>
        <v>0</v>
      </c>
      <c r="E31" s="27">
        <f t="shared" si="23"/>
        <v>7.6093</v>
      </c>
      <c r="F31" s="27">
        <f t="shared" si="23"/>
        <v>0</v>
      </c>
      <c r="G31" s="27">
        <f t="shared" si="23"/>
        <v>5.0588</v>
      </c>
      <c r="H31" s="27">
        <f t="shared" si="23"/>
        <v>0</v>
      </c>
      <c r="I31" s="27">
        <f t="shared" si="23"/>
        <v>5.0588</v>
      </c>
      <c r="J31" s="27">
        <f t="shared" si="23"/>
        <v>6.9987</v>
      </c>
      <c r="K31" s="28">
        <f t="shared" si="23"/>
        <v>0</v>
      </c>
      <c r="L31" s="27">
        <f t="shared" si="23"/>
        <v>0</v>
      </c>
      <c r="M31" s="28">
        <f t="shared" si="23"/>
        <v>57.8146</v>
      </c>
      <c r="N31" s="27">
        <f t="shared" si="23"/>
        <v>16.7135</v>
      </c>
      <c r="O31" s="27">
        <f t="shared" si="23"/>
        <v>29.6263</v>
      </c>
      <c r="P31" s="27">
        <f t="shared" si="23"/>
        <v>10.0281</v>
      </c>
      <c r="Q31" s="27">
        <f t="shared" si="23"/>
        <v>0</v>
      </c>
      <c r="R31" s="27">
        <f t="shared" si="23"/>
        <v>0</v>
      </c>
      <c r="S31" s="27">
        <f t="shared" si="23"/>
        <v>6.26</v>
      </c>
      <c r="T31" s="27">
        <f t="shared" si="23"/>
        <v>1.565</v>
      </c>
      <c r="U31" s="29">
        <f t="shared" si="23"/>
        <v>146.73309999999998</v>
      </c>
    </row>
    <row r="32" spans="2:21" ht="13.5" customHeight="1">
      <c r="B32" s="13"/>
      <c r="C32" s="14" t="s">
        <v>52</v>
      </c>
      <c r="D32" s="27">
        <f aca="true" t="shared" si="24" ref="D32:U32">SUM(D332,D1032,D1432,D1532,D1632)</f>
        <v>4900.302900000001</v>
      </c>
      <c r="E32" s="27">
        <f t="shared" si="24"/>
        <v>7910.4403</v>
      </c>
      <c r="F32" s="27">
        <f t="shared" si="24"/>
        <v>2368.6987000000004</v>
      </c>
      <c r="G32" s="27">
        <f t="shared" si="24"/>
        <v>5324.3359</v>
      </c>
      <c r="H32" s="27">
        <f t="shared" si="24"/>
        <v>1275.3838</v>
      </c>
      <c r="I32" s="27">
        <f t="shared" si="24"/>
        <v>7119.837199999999</v>
      </c>
      <c r="J32" s="27">
        <f t="shared" si="24"/>
        <v>3666.6829000000002</v>
      </c>
      <c r="K32" s="28">
        <f t="shared" si="24"/>
        <v>2388.221</v>
      </c>
      <c r="L32" s="27">
        <f t="shared" si="24"/>
        <v>1870.0709000000002</v>
      </c>
      <c r="M32" s="28">
        <f t="shared" si="24"/>
        <v>6147.864799999999</v>
      </c>
      <c r="N32" s="27">
        <f t="shared" si="24"/>
        <v>1096.0621999999998</v>
      </c>
      <c r="O32" s="27">
        <f t="shared" si="24"/>
        <v>2241.9447999999998</v>
      </c>
      <c r="P32" s="27">
        <f t="shared" si="24"/>
        <v>491.8143</v>
      </c>
      <c r="Q32" s="27">
        <f t="shared" si="24"/>
        <v>410.2315</v>
      </c>
      <c r="R32" s="27">
        <f t="shared" si="24"/>
        <v>323.3025</v>
      </c>
      <c r="S32" s="27">
        <f t="shared" si="24"/>
        <v>50.276199999999996</v>
      </c>
      <c r="T32" s="27">
        <f t="shared" si="24"/>
        <v>47.2716</v>
      </c>
      <c r="U32" s="29">
        <f t="shared" si="24"/>
        <v>47632.74149999999</v>
      </c>
    </row>
    <row r="33" spans="2:21" ht="13.5" customHeight="1">
      <c r="B33" s="15"/>
      <c r="C33" s="16" t="s">
        <v>2</v>
      </c>
      <c r="D33" s="30">
        <f aca="true" t="shared" si="25" ref="D33:U33">SUM(D333,D1033,D1433,D1533,D1633)</f>
        <v>5266.401100000001</v>
      </c>
      <c r="E33" s="30">
        <f t="shared" si="25"/>
        <v>8989.492600000001</v>
      </c>
      <c r="F33" s="30">
        <f t="shared" si="25"/>
        <v>2785.1421000000005</v>
      </c>
      <c r="G33" s="30">
        <f t="shared" si="25"/>
        <v>12059.5958</v>
      </c>
      <c r="H33" s="30">
        <f t="shared" si="25"/>
        <v>9011.6451</v>
      </c>
      <c r="I33" s="30">
        <f t="shared" si="25"/>
        <v>26331.4099</v>
      </c>
      <c r="J33" s="30">
        <f t="shared" si="25"/>
        <v>38105.8919</v>
      </c>
      <c r="K33" s="31">
        <f t="shared" si="25"/>
        <v>7009.6684</v>
      </c>
      <c r="L33" s="30">
        <f t="shared" si="25"/>
        <v>16841.5604</v>
      </c>
      <c r="M33" s="31">
        <f t="shared" si="25"/>
        <v>33496.65140000001</v>
      </c>
      <c r="N33" s="30">
        <f t="shared" si="25"/>
        <v>7271.3272</v>
      </c>
      <c r="O33" s="30">
        <f t="shared" si="25"/>
        <v>8342.778700000003</v>
      </c>
      <c r="P33" s="30">
        <f t="shared" si="25"/>
        <v>5809.679900000001</v>
      </c>
      <c r="Q33" s="30">
        <f t="shared" si="25"/>
        <v>6060.614100000001</v>
      </c>
      <c r="R33" s="30">
        <f t="shared" si="25"/>
        <v>5312.6975</v>
      </c>
      <c r="S33" s="30">
        <f t="shared" si="25"/>
        <v>461.80349999999993</v>
      </c>
      <c r="T33" s="30">
        <f t="shared" si="25"/>
        <v>545.2194000000001</v>
      </c>
      <c r="U33" s="32">
        <f t="shared" si="25"/>
        <v>193701.57899999997</v>
      </c>
    </row>
    <row r="34" spans="2:21" ht="13.5" customHeight="1">
      <c r="B34" s="13"/>
      <c r="C34" s="14" t="s">
        <v>53</v>
      </c>
      <c r="D34" s="27">
        <f aca="true" t="shared" si="26" ref="D34:U34">SUM(D334,D1034,D1434,D1534,D1634)</f>
        <v>156643.9868</v>
      </c>
      <c r="E34" s="27">
        <f t="shared" si="26"/>
        <v>89210.97500000002</v>
      </c>
      <c r="F34" s="27">
        <f t="shared" si="26"/>
        <v>42720.98529999999</v>
      </c>
      <c r="G34" s="27">
        <f t="shared" si="26"/>
        <v>100366.30979999999</v>
      </c>
      <c r="H34" s="27">
        <f t="shared" si="26"/>
        <v>33123.7263</v>
      </c>
      <c r="I34" s="27">
        <f t="shared" si="26"/>
        <v>68383.04920000002</v>
      </c>
      <c r="J34" s="27">
        <f t="shared" si="26"/>
        <v>32215.633599999997</v>
      </c>
      <c r="K34" s="28">
        <f t="shared" si="26"/>
        <v>11752.0822</v>
      </c>
      <c r="L34" s="27">
        <f t="shared" si="26"/>
        <v>19701.317300000002</v>
      </c>
      <c r="M34" s="28">
        <f t="shared" si="26"/>
        <v>16030.097999999998</v>
      </c>
      <c r="N34" s="27">
        <f t="shared" si="26"/>
        <v>11139.5906</v>
      </c>
      <c r="O34" s="27">
        <f t="shared" si="26"/>
        <v>13486.312200000002</v>
      </c>
      <c r="P34" s="27">
        <f t="shared" si="26"/>
        <v>2187.1131</v>
      </c>
      <c r="Q34" s="27">
        <f t="shared" si="26"/>
        <v>1914.1509999999998</v>
      </c>
      <c r="R34" s="27">
        <f t="shared" si="26"/>
        <v>1308.7664</v>
      </c>
      <c r="S34" s="27">
        <f t="shared" si="26"/>
        <v>241.72419999999997</v>
      </c>
      <c r="T34" s="27">
        <f t="shared" si="26"/>
        <v>172.30270000000002</v>
      </c>
      <c r="U34" s="29">
        <f t="shared" si="26"/>
        <v>600598.1237</v>
      </c>
    </row>
    <row r="35" spans="2:21" ht="13.5" customHeight="1">
      <c r="B35" s="13"/>
      <c r="C35" s="14" t="s">
        <v>54</v>
      </c>
      <c r="D35" s="27">
        <f aca="true" t="shared" si="27" ref="D35:U35">SUM(D335,D1035,D1435,D1535,D1635)</f>
        <v>189078.6289</v>
      </c>
      <c r="E35" s="27">
        <f t="shared" si="27"/>
        <v>128473.5881</v>
      </c>
      <c r="F35" s="27">
        <f t="shared" si="27"/>
        <v>52197.54439999999</v>
      </c>
      <c r="G35" s="27">
        <f t="shared" si="27"/>
        <v>75535.54370000001</v>
      </c>
      <c r="H35" s="27">
        <f t="shared" si="27"/>
        <v>16977.894500000002</v>
      </c>
      <c r="I35" s="27">
        <f t="shared" si="27"/>
        <v>32921.291300000004</v>
      </c>
      <c r="J35" s="27">
        <f t="shared" si="27"/>
        <v>4674.3196</v>
      </c>
      <c r="K35" s="28">
        <f t="shared" si="27"/>
        <v>2774.9157999999998</v>
      </c>
      <c r="L35" s="27">
        <f t="shared" si="27"/>
        <v>2558.0247</v>
      </c>
      <c r="M35" s="28">
        <f t="shared" si="27"/>
        <v>3520.0193000000004</v>
      </c>
      <c r="N35" s="27">
        <f t="shared" si="27"/>
        <v>915.0443999999999</v>
      </c>
      <c r="O35" s="27">
        <f t="shared" si="27"/>
        <v>1869.7242</v>
      </c>
      <c r="P35" s="27">
        <f t="shared" si="27"/>
        <v>553.6536</v>
      </c>
      <c r="Q35" s="27">
        <f t="shared" si="27"/>
        <v>304.30010000000004</v>
      </c>
      <c r="R35" s="27">
        <f t="shared" si="27"/>
        <v>186.26489999999998</v>
      </c>
      <c r="S35" s="27">
        <f t="shared" si="27"/>
        <v>14.0256</v>
      </c>
      <c r="T35" s="27">
        <f t="shared" si="27"/>
        <v>7.9205000000000005</v>
      </c>
      <c r="U35" s="29">
        <f t="shared" si="27"/>
        <v>512562.7036</v>
      </c>
    </row>
    <row r="36" spans="2:21" ht="13.5" customHeight="1">
      <c r="B36" s="13" t="s">
        <v>55</v>
      </c>
      <c r="C36" s="14" t="s">
        <v>56</v>
      </c>
      <c r="D36" s="27">
        <f aca="true" t="shared" si="28" ref="D36:U36">SUM(D336,D1036,D1436,D1536,D1636)</f>
        <v>627179.1420999999</v>
      </c>
      <c r="E36" s="27">
        <f t="shared" si="28"/>
        <v>603093.6089000001</v>
      </c>
      <c r="F36" s="27">
        <f t="shared" si="28"/>
        <v>66535.86230000001</v>
      </c>
      <c r="G36" s="27">
        <f t="shared" si="28"/>
        <v>168217.7313</v>
      </c>
      <c r="H36" s="27">
        <f t="shared" si="28"/>
        <v>53307.353500000005</v>
      </c>
      <c r="I36" s="27">
        <f t="shared" si="28"/>
        <v>64292.1497</v>
      </c>
      <c r="J36" s="27">
        <f t="shared" si="28"/>
        <v>16227.548799999999</v>
      </c>
      <c r="K36" s="28">
        <f t="shared" si="28"/>
        <v>5780.4854</v>
      </c>
      <c r="L36" s="27">
        <f t="shared" si="28"/>
        <v>5355.792300000002</v>
      </c>
      <c r="M36" s="28">
        <f t="shared" si="28"/>
        <v>4301.2085</v>
      </c>
      <c r="N36" s="27">
        <f t="shared" si="28"/>
        <v>1020.7964999999999</v>
      </c>
      <c r="O36" s="27">
        <f t="shared" si="28"/>
        <v>1410.3217000000002</v>
      </c>
      <c r="P36" s="27">
        <f t="shared" si="28"/>
        <v>601.3181999999999</v>
      </c>
      <c r="Q36" s="27">
        <f t="shared" si="28"/>
        <v>317.70509999999996</v>
      </c>
      <c r="R36" s="27">
        <f t="shared" si="28"/>
        <v>192.2487</v>
      </c>
      <c r="S36" s="27">
        <f t="shared" si="28"/>
        <v>1</v>
      </c>
      <c r="T36" s="27">
        <f t="shared" si="28"/>
        <v>0</v>
      </c>
      <c r="U36" s="29">
        <f t="shared" si="28"/>
        <v>1617834.2729999996</v>
      </c>
    </row>
    <row r="37" spans="2:21" ht="13.5" customHeight="1">
      <c r="B37" s="13" t="s">
        <v>57</v>
      </c>
      <c r="C37" s="14" t="s">
        <v>58</v>
      </c>
      <c r="D37" s="27">
        <f aca="true" t="shared" si="29" ref="D37:U37">SUM(D337,D1037,D1437,D1537,D1637)</f>
        <v>631793.2991999999</v>
      </c>
      <c r="E37" s="27">
        <f t="shared" si="29"/>
        <v>598917.7900999999</v>
      </c>
      <c r="F37" s="27">
        <f t="shared" si="29"/>
        <v>135700.93880000003</v>
      </c>
      <c r="G37" s="27">
        <f t="shared" si="29"/>
        <v>154364.50629999995</v>
      </c>
      <c r="H37" s="27">
        <f t="shared" si="29"/>
        <v>21924.802999999996</v>
      </c>
      <c r="I37" s="27">
        <f t="shared" si="29"/>
        <v>24342.8716</v>
      </c>
      <c r="J37" s="27">
        <f t="shared" si="29"/>
        <v>7059.126799999998</v>
      </c>
      <c r="K37" s="28">
        <f t="shared" si="29"/>
        <v>2466.7488999999996</v>
      </c>
      <c r="L37" s="27">
        <f t="shared" si="29"/>
        <v>2590.5386</v>
      </c>
      <c r="M37" s="28">
        <f t="shared" si="29"/>
        <v>2176.9858999999997</v>
      </c>
      <c r="N37" s="27">
        <f t="shared" si="29"/>
        <v>959.1306999999999</v>
      </c>
      <c r="O37" s="27">
        <f t="shared" si="29"/>
        <v>585.9899</v>
      </c>
      <c r="P37" s="27">
        <f t="shared" si="29"/>
        <v>536.8245000000001</v>
      </c>
      <c r="Q37" s="27">
        <f t="shared" si="29"/>
        <v>272.4578</v>
      </c>
      <c r="R37" s="27">
        <f t="shared" si="29"/>
        <v>183.7282</v>
      </c>
      <c r="S37" s="27">
        <f t="shared" si="29"/>
        <v>0</v>
      </c>
      <c r="T37" s="27">
        <f t="shared" si="29"/>
        <v>0</v>
      </c>
      <c r="U37" s="29">
        <f t="shared" si="29"/>
        <v>1583875.7403000002</v>
      </c>
    </row>
    <row r="38" spans="2:21" ht="13.5" customHeight="1">
      <c r="B38" s="13" t="s">
        <v>59</v>
      </c>
      <c r="C38" s="14" t="s">
        <v>60</v>
      </c>
      <c r="D38" s="27">
        <f aca="true" t="shared" si="30" ref="D38:U38">SUM(D338,D1038,D1438,D1538,D1638)</f>
        <v>930980.4052</v>
      </c>
      <c r="E38" s="27">
        <f t="shared" si="30"/>
        <v>375463.0885</v>
      </c>
      <c r="F38" s="27">
        <f t="shared" si="30"/>
        <v>87325.6665</v>
      </c>
      <c r="G38" s="27">
        <f t="shared" si="30"/>
        <v>148710.4284</v>
      </c>
      <c r="H38" s="27">
        <f t="shared" si="30"/>
        <v>19893.3516</v>
      </c>
      <c r="I38" s="27">
        <f t="shared" si="30"/>
        <v>23109.2829</v>
      </c>
      <c r="J38" s="27">
        <f t="shared" si="30"/>
        <v>7868.152</v>
      </c>
      <c r="K38" s="28">
        <f t="shared" si="30"/>
        <v>4924.121899999999</v>
      </c>
      <c r="L38" s="27">
        <f t="shared" si="30"/>
        <v>2614.0909999999994</v>
      </c>
      <c r="M38" s="28">
        <f t="shared" si="30"/>
        <v>3028.0092999999997</v>
      </c>
      <c r="N38" s="27">
        <f t="shared" si="30"/>
        <v>498.217</v>
      </c>
      <c r="O38" s="27">
        <f t="shared" si="30"/>
        <v>563.9357999999999</v>
      </c>
      <c r="P38" s="27">
        <f t="shared" si="30"/>
        <v>358.6019</v>
      </c>
      <c r="Q38" s="27">
        <f t="shared" si="30"/>
        <v>229.06000000000003</v>
      </c>
      <c r="R38" s="27">
        <f t="shared" si="30"/>
        <v>62.7734</v>
      </c>
      <c r="S38" s="27">
        <f t="shared" si="30"/>
        <v>2.5637</v>
      </c>
      <c r="T38" s="27">
        <f t="shared" si="30"/>
        <v>0</v>
      </c>
      <c r="U38" s="29">
        <f t="shared" si="30"/>
        <v>1605631.7491</v>
      </c>
    </row>
    <row r="39" spans="2:21" ht="13.5" customHeight="1">
      <c r="B39" s="13" t="s">
        <v>61</v>
      </c>
      <c r="C39" s="14" t="s">
        <v>62</v>
      </c>
      <c r="D39" s="27">
        <f aca="true" t="shared" si="31" ref="D39:U39">SUM(D339,D1039,D1439,D1539,D1639)</f>
        <v>151.58710000000002</v>
      </c>
      <c r="E39" s="27">
        <f t="shared" si="31"/>
        <v>252.43429999999998</v>
      </c>
      <c r="F39" s="27">
        <f t="shared" si="31"/>
        <v>118.3541</v>
      </c>
      <c r="G39" s="27">
        <f t="shared" si="31"/>
        <v>235.01739999999998</v>
      </c>
      <c r="H39" s="27">
        <f t="shared" si="31"/>
        <v>857.0563</v>
      </c>
      <c r="I39" s="27">
        <f t="shared" si="31"/>
        <v>10961.491</v>
      </c>
      <c r="J39" s="27">
        <f t="shared" si="31"/>
        <v>3574.9469</v>
      </c>
      <c r="K39" s="28">
        <f t="shared" si="31"/>
        <v>2006.4234</v>
      </c>
      <c r="L39" s="27">
        <f t="shared" si="31"/>
        <v>1737.1241999999997</v>
      </c>
      <c r="M39" s="28">
        <f t="shared" si="31"/>
        <v>1197.8665</v>
      </c>
      <c r="N39" s="27">
        <f t="shared" si="31"/>
        <v>319.563</v>
      </c>
      <c r="O39" s="27">
        <f t="shared" si="31"/>
        <v>289.4553</v>
      </c>
      <c r="P39" s="27">
        <f t="shared" si="31"/>
        <v>160.99570000000003</v>
      </c>
      <c r="Q39" s="27">
        <f t="shared" si="31"/>
        <v>140.20489999999998</v>
      </c>
      <c r="R39" s="27">
        <f t="shared" si="31"/>
        <v>96.18320000000001</v>
      </c>
      <c r="S39" s="27">
        <f t="shared" si="31"/>
        <v>19.0305</v>
      </c>
      <c r="T39" s="27">
        <f t="shared" si="31"/>
        <v>14.437</v>
      </c>
      <c r="U39" s="29">
        <f t="shared" si="31"/>
        <v>22132.170800000004</v>
      </c>
    </row>
    <row r="40" spans="2:21" ht="13.5" customHeight="1">
      <c r="B40" s="13" t="s">
        <v>63</v>
      </c>
      <c r="C40" s="14" t="s">
        <v>64</v>
      </c>
      <c r="D40" s="27">
        <f aca="true" t="shared" si="32" ref="D40:U40">SUM(D340,D1040,D1440,D1540,D1640)</f>
        <v>572122.4972</v>
      </c>
      <c r="E40" s="27">
        <f t="shared" si="32"/>
        <v>205233.57509999996</v>
      </c>
      <c r="F40" s="27">
        <f t="shared" si="32"/>
        <v>32108.6833</v>
      </c>
      <c r="G40" s="27">
        <f t="shared" si="32"/>
        <v>71009.47729999998</v>
      </c>
      <c r="H40" s="27">
        <f t="shared" si="32"/>
        <v>31664.979900000002</v>
      </c>
      <c r="I40" s="27">
        <f t="shared" si="32"/>
        <v>50413.1948</v>
      </c>
      <c r="J40" s="27">
        <f t="shared" si="32"/>
        <v>21640.353699999996</v>
      </c>
      <c r="K40" s="28">
        <f t="shared" si="32"/>
        <v>8955.0668</v>
      </c>
      <c r="L40" s="27">
        <f t="shared" si="32"/>
        <v>8879.0176</v>
      </c>
      <c r="M40" s="28">
        <f t="shared" si="32"/>
        <v>6763.592500000001</v>
      </c>
      <c r="N40" s="27">
        <f t="shared" si="32"/>
        <v>1718.0865</v>
      </c>
      <c r="O40" s="27">
        <f t="shared" si="32"/>
        <v>1365.2005000000001</v>
      </c>
      <c r="P40" s="27">
        <f t="shared" si="32"/>
        <v>883.7647</v>
      </c>
      <c r="Q40" s="27">
        <f t="shared" si="32"/>
        <v>623.0305999999998</v>
      </c>
      <c r="R40" s="27">
        <f t="shared" si="32"/>
        <v>554.5622</v>
      </c>
      <c r="S40" s="27">
        <f t="shared" si="32"/>
        <v>34.1817</v>
      </c>
      <c r="T40" s="27">
        <f t="shared" si="32"/>
        <v>3.5031</v>
      </c>
      <c r="U40" s="29">
        <f t="shared" si="32"/>
        <v>1013972.7675000001</v>
      </c>
    </row>
    <row r="41" spans="2:21" ht="13.5" customHeight="1">
      <c r="B41" s="13" t="s">
        <v>1</v>
      </c>
      <c r="C41" s="14" t="s">
        <v>65</v>
      </c>
      <c r="D41" s="27">
        <f aca="true" t="shared" si="33" ref="D41:U41">SUM(D341,D1041,D1441,D1541,D1641)</f>
        <v>20652.098499999996</v>
      </c>
      <c r="E41" s="27">
        <f t="shared" si="33"/>
        <v>33034.3465</v>
      </c>
      <c r="F41" s="27">
        <f t="shared" si="33"/>
        <v>8910.6676</v>
      </c>
      <c r="G41" s="27">
        <f t="shared" si="33"/>
        <v>6823.013999999999</v>
      </c>
      <c r="H41" s="27">
        <f t="shared" si="33"/>
        <v>2709.4037</v>
      </c>
      <c r="I41" s="27">
        <f t="shared" si="33"/>
        <v>5431.846699999999</v>
      </c>
      <c r="J41" s="27">
        <f t="shared" si="33"/>
        <v>2617.1562000000004</v>
      </c>
      <c r="K41" s="28">
        <f t="shared" si="33"/>
        <v>952.4587</v>
      </c>
      <c r="L41" s="27">
        <f t="shared" si="33"/>
        <v>1746.7829</v>
      </c>
      <c r="M41" s="28">
        <f t="shared" si="33"/>
        <v>745.4002999999999</v>
      </c>
      <c r="N41" s="27">
        <f t="shared" si="33"/>
        <v>183.0988</v>
      </c>
      <c r="O41" s="27">
        <f t="shared" si="33"/>
        <v>293.3404</v>
      </c>
      <c r="P41" s="27">
        <f t="shared" si="33"/>
        <v>124.67960000000001</v>
      </c>
      <c r="Q41" s="27">
        <f t="shared" si="33"/>
        <v>105.9321</v>
      </c>
      <c r="R41" s="27">
        <f t="shared" si="33"/>
        <v>95.3798</v>
      </c>
      <c r="S41" s="27">
        <f t="shared" si="33"/>
        <v>0</v>
      </c>
      <c r="T41" s="27">
        <f t="shared" si="33"/>
        <v>9.7225</v>
      </c>
      <c r="U41" s="29">
        <f t="shared" si="33"/>
        <v>84435.32830000001</v>
      </c>
    </row>
    <row r="42" spans="2:21" ht="13.5" customHeight="1">
      <c r="B42" s="13" t="s">
        <v>35</v>
      </c>
      <c r="C42" s="14" t="s">
        <v>66</v>
      </c>
      <c r="D42" s="27">
        <f aca="true" t="shared" si="34" ref="D42:U42">SUM(D342,D1042,D1442,D1542,D1642)</f>
        <v>491749.67170000006</v>
      </c>
      <c r="E42" s="27">
        <f t="shared" si="34"/>
        <v>175004.06459999998</v>
      </c>
      <c r="F42" s="27">
        <f t="shared" si="34"/>
        <v>28145.363100000002</v>
      </c>
      <c r="G42" s="27">
        <f t="shared" si="34"/>
        <v>19783.815000000002</v>
      </c>
      <c r="H42" s="27">
        <f t="shared" si="34"/>
        <v>4298.452499999999</v>
      </c>
      <c r="I42" s="27">
        <f t="shared" si="34"/>
        <v>5869.443099999999</v>
      </c>
      <c r="J42" s="27">
        <f t="shared" si="34"/>
        <v>1036.1761000000001</v>
      </c>
      <c r="K42" s="28">
        <f t="shared" si="34"/>
        <v>760.9492</v>
      </c>
      <c r="L42" s="27">
        <f t="shared" si="34"/>
        <v>473.077</v>
      </c>
      <c r="M42" s="28">
        <f t="shared" si="34"/>
        <v>211.3317</v>
      </c>
      <c r="N42" s="27">
        <f t="shared" si="34"/>
        <v>43.6543</v>
      </c>
      <c r="O42" s="27">
        <f t="shared" si="34"/>
        <v>37.4165</v>
      </c>
      <c r="P42" s="27">
        <f t="shared" si="34"/>
        <v>38.2486</v>
      </c>
      <c r="Q42" s="27">
        <f t="shared" si="34"/>
        <v>0</v>
      </c>
      <c r="R42" s="27">
        <f t="shared" si="34"/>
        <v>8.8926</v>
      </c>
      <c r="S42" s="27">
        <f t="shared" si="34"/>
        <v>0</v>
      </c>
      <c r="T42" s="27">
        <f t="shared" si="34"/>
        <v>0</v>
      </c>
      <c r="U42" s="29">
        <f t="shared" si="34"/>
        <v>727460.5560000002</v>
      </c>
    </row>
    <row r="43" spans="2:21" ht="13.5" customHeight="1">
      <c r="B43" s="13"/>
      <c r="C43" s="14" t="s">
        <v>67</v>
      </c>
      <c r="D43" s="27">
        <f aca="true" t="shared" si="35" ref="D43:U43">SUM(D343,D1043,D1443,D1543,D1643)</f>
        <v>172276.71039999995</v>
      </c>
      <c r="E43" s="27">
        <f t="shared" si="35"/>
        <v>50672.87499999999</v>
      </c>
      <c r="F43" s="27">
        <f t="shared" si="35"/>
        <v>11334.540200000001</v>
      </c>
      <c r="G43" s="27">
        <f t="shared" si="35"/>
        <v>15918.899899999999</v>
      </c>
      <c r="H43" s="27">
        <f t="shared" si="35"/>
        <v>4688.9867</v>
      </c>
      <c r="I43" s="27">
        <f t="shared" si="35"/>
        <v>5443.760300000001</v>
      </c>
      <c r="J43" s="27">
        <f t="shared" si="35"/>
        <v>2072.9305</v>
      </c>
      <c r="K43" s="28">
        <f t="shared" si="35"/>
        <v>652.4184</v>
      </c>
      <c r="L43" s="27">
        <f t="shared" si="35"/>
        <v>329.0527</v>
      </c>
      <c r="M43" s="28">
        <f t="shared" si="35"/>
        <v>397.15940000000006</v>
      </c>
      <c r="N43" s="27">
        <f t="shared" si="35"/>
        <v>97.5641</v>
      </c>
      <c r="O43" s="27">
        <f t="shared" si="35"/>
        <v>46.937999999999995</v>
      </c>
      <c r="P43" s="27">
        <f t="shared" si="35"/>
        <v>111.6816</v>
      </c>
      <c r="Q43" s="27">
        <f t="shared" si="35"/>
        <v>13.2895</v>
      </c>
      <c r="R43" s="27">
        <f t="shared" si="35"/>
        <v>14.627099999999999</v>
      </c>
      <c r="S43" s="27">
        <f t="shared" si="35"/>
        <v>1.8736</v>
      </c>
      <c r="T43" s="27">
        <f t="shared" si="35"/>
        <v>0</v>
      </c>
      <c r="U43" s="29">
        <f t="shared" si="35"/>
        <v>264073.30740000005</v>
      </c>
    </row>
    <row r="44" spans="2:21" ht="13.5" customHeight="1">
      <c r="B44" s="15"/>
      <c r="C44" s="16" t="s">
        <v>2</v>
      </c>
      <c r="D44" s="30">
        <f aca="true" t="shared" si="36" ref="D44:U44">SUM(D344,D1044,D1444,D1544,D1644)</f>
        <v>3792628.0271000005</v>
      </c>
      <c r="E44" s="30">
        <f t="shared" si="36"/>
        <v>2259356.3460999997</v>
      </c>
      <c r="F44" s="30">
        <f t="shared" si="36"/>
        <v>465098.6056</v>
      </c>
      <c r="G44" s="30">
        <f t="shared" si="36"/>
        <v>760964.7431</v>
      </c>
      <c r="H44" s="30">
        <f t="shared" si="36"/>
        <v>189446.00799999997</v>
      </c>
      <c r="I44" s="30">
        <f t="shared" si="36"/>
        <v>291168.38060000003</v>
      </c>
      <c r="J44" s="30">
        <f t="shared" si="36"/>
        <v>98986.3442</v>
      </c>
      <c r="K44" s="31">
        <f t="shared" si="36"/>
        <v>41025.670699999995</v>
      </c>
      <c r="L44" s="30">
        <f t="shared" si="36"/>
        <v>45984.818300000006</v>
      </c>
      <c r="M44" s="31">
        <f t="shared" si="36"/>
        <v>38371.67139999999</v>
      </c>
      <c r="N44" s="30">
        <f t="shared" si="36"/>
        <v>16894.745900000005</v>
      </c>
      <c r="O44" s="30">
        <f t="shared" si="36"/>
        <v>19948.6345</v>
      </c>
      <c r="P44" s="30">
        <f t="shared" si="36"/>
        <v>5556.8814999999995</v>
      </c>
      <c r="Q44" s="30">
        <f t="shared" si="36"/>
        <v>3920.1311000000005</v>
      </c>
      <c r="R44" s="30">
        <f t="shared" si="36"/>
        <v>2703.4265</v>
      </c>
      <c r="S44" s="30">
        <f t="shared" si="36"/>
        <v>314.3993</v>
      </c>
      <c r="T44" s="30">
        <f t="shared" si="36"/>
        <v>207.88580000000002</v>
      </c>
      <c r="U44" s="32">
        <f t="shared" si="36"/>
        <v>8032576.719699999</v>
      </c>
    </row>
    <row r="45" spans="2:21" ht="13.5" customHeight="1">
      <c r="B45" s="11"/>
      <c r="C45" s="12" t="s">
        <v>68</v>
      </c>
      <c r="D45" s="27">
        <f aca="true" t="shared" si="37" ref="D45:U45">SUM(D345,D1045,D1445,D1545,D1645)</f>
        <v>56.7064</v>
      </c>
      <c r="E45" s="27">
        <f t="shared" si="37"/>
        <v>1276.8611999999998</v>
      </c>
      <c r="F45" s="27">
        <f t="shared" si="37"/>
        <v>1257.8723</v>
      </c>
      <c r="G45" s="27">
        <f t="shared" si="37"/>
        <v>13686.7238</v>
      </c>
      <c r="H45" s="27">
        <f t="shared" si="37"/>
        <v>2770.2104999999997</v>
      </c>
      <c r="I45" s="27">
        <f t="shared" si="37"/>
        <v>8697.6466</v>
      </c>
      <c r="J45" s="27">
        <f t="shared" si="37"/>
        <v>7195.5027</v>
      </c>
      <c r="K45" s="28">
        <f t="shared" si="37"/>
        <v>323.0618</v>
      </c>
      <c r="L45" s="27">
        <f t="shared" si="37"/>
        <v>460.9868</v>
      </c>
      <c r="M45" s="28">
        <f t="shared" si="37"/>
        <v>10488.6552</v>
      </c>
      <c r="N45" s="27">
        <f t="shared" si="37"/>
        <v>1784.2944</v>
      </c>
      <c r="O45" s="27">
        <f t="shared" si="37"/>
        <v>2965.3073000000004</v>
      </c>
      <c r="P45" s="27">
        <f t="shared" si="37"/>
        <v>509.7399</v>
      </c>
      <c r="Q45" s="27">
        <f t="shared" si="37"/>
        <v>443.1712</v>
      </c>
      <c r="R45" s="27">
        <f t="shared" si="37"/>
        <v>271.93670000000003</v>
      </c>
      <c r="S45" s="27">
        <f t="shared" si="37"/>
        <v>15.1348</v>
      </c>
      <c r="T45" s="27">
        <f t="shared" si="37"/>
        <v>59.3579</v>
      </c>
      <c r="U45" s="29">
        <f t="shared" si="37"/>
        <v>52263.1695</v>
      </c>
    </row>
    <row r="46" spans="2:21" ht="13.5" customHeight="1">
      <c r="B46" s="13"/>
      <c r="C46" s="14" t="s">
        <v>69</v>
      </c>
      <c r="D46" s="27">
        <f aca="true" t="shared" si="38" ref="D46:U46">SUM(D346,D1046,D1446,D1546,D1646)</f>
        <v>0</v>
      </c>
      <c r="E46" s="27">
        <f t="shared" si="38"/>
        <v>202.774</v>
      </c>
      <c r="F46" s="27">
        <f t="shared" si="38"/>
        <v>84.7828</v>
      </c>
      <c r="G46" s="27">
        <f t="shared" si="38"/>
        <v>5543.0862</v>
      </c>
      <c r="H46" s="27">
        <f t="shared" si="38"/>
        <v>16415.8136</v>
      </c>
      <c r="I46" s="27">
        <f t="shared" si="38"/>
        <v>39391.5985</v>
      </c>
      <c r="J46" s="27">
        <f t="shared" si="38"/>
        <v>31282.1142</v>
      </c>
      <c r="K46" s="28">
        <f t="shared" si="38"/>
        <v>13323.2706</v>
      </c>
      <c r="L46" s="27">
        <f t="shared" si="38"/>
        <v>14127.096000000001</v>
      </c>
      <c r="M46" s="28">
        <f t="shared" si="38"/>
        <v>19814.5749</v>
      </c>
      <c r="N46" s="27">
        <f t="shared" si="38"/>
        <v>7450.255800000001</v>
      </c>
      <c r="O46" s="27">
        <f t="shared" si="38"/>
        <v>3730.8604</v>
      </c>
      <c r="P46" s="27">
        <f t="shared" si="38"/>
        <v>2833.8507</v>
      </c>
      <c r="Q46" s="27">
        <f t="shared" si="38"/>
        <v>2947.9953</v>
      </c>
      <c r="R46" s="27">
        <f t="shared" si="38"/>
        <v>3379.9267</v>
      </c>
      <c r="S46" s="27">
        <f t="shared" si="38"/>
        <v>383.65070000000003</v>
      </c>
      <c r="T46" s="27">
        <f t="shared" si="38"/>
        <v>111.9367</v>
      </c>
      <c r="U46" s="29">
        <f t="shared" si="38"/>
        <v>161023.5871</v>
      </c>
    </row>
    <row r="47" spans="2:21" ht="13.5" customHeight="1">
      <c r="B47" s="13"/>
      <c r="C47" s="14" t="s">
        <v>70</v>
      </c>
      <c r="D47" s="27">
        <f aca="true" t="shared" si="39" ref="D47:U47">SUM(D347,D1047,D1447,D1547,D1647)</f>
        <v>1933.8708000000001</v>
      </c>
      <c r="E47" s="27">
        <f t="shared" si="39"/>
        <v>7394.192300000001</v>
      </c>
      <c r="F47" s="27">
        <f t="shared" si="39"/>
        <v>6198.9713</v>
      </c>
      <c r="G47" s="27">
        <f t="shared" si="39"/>
        <v>14012.354</v>
      </c>
      <c r="H47" s="27">
        <f t="shared" si="39"/>
        <v>10586.039400000001</v>
      </c>
      <c r="I47" s="27">
        <f t="shared" si="39"/>
        <v>26888.8269</v>
      </c>
      <c r="J47" s="27">
        <f t="shared" si="39"/>
        <v>12115.9089</v>
      </c>
      <c r="K47" s="28">
        <f t="shared" si="39"/>
        <v>11425.357100000001</v>
      </c>
      <c r="L47" s="27">
        <f t="shared" si="39"/>
        <v>15419.4097</v>
      </c>
      <c r="M47" s="28">
        <f t="shared" si="39"/>
        <v>10369.3342</v>
      </c>
      <c r="N47" s="27">
        <f t="shared" si="39"/>
        <v>1891.46</v>
      </c>
      <c r="O47" s="27">
        <f t="shared" si="39"/>
        <v>3520.9856000000004</v>
      </c>
      <c r="P47" s="27">
        <f t="shared" si="39"/>
        <v>1192.3204</v>
      </c>
      <c r="Q47" s="27">
        <f t="shared" si="39"/>
        <v>551.343</v>
      </c>
      <c r="R47" s="27">
        <f t="shared" si="39"/>
        <v>714.9638</v>
      </c>
      <c r="S47" s="27">
        <f t="shared" si="39"/>
        <v>0</v>
      </c>
      <c r="T47" s="27">
        <f t="shared" si="39"/>
        <v>3</v>
      </c>
      <c r="U47" s="29">
        <f t="shared" si="39"/>
        <v>124218.33739999999</v>
      </c>
    </row>
    <row r="48" spans="2:21" ht="13.5" customHeight="1">
      <c r="B48" s="13" t="s">
        <v>71</v>
      </c>
      <c r="C48" s="14" t="s">
        <v>72</v>
      </c>
      <c r="D48" s="27">
        <f aca="true" t="shared" si="40" ref="D48:U48">SUM(D348,D1048,D1448,D1548,D1648)</f>
        <v>55649.1333</v>
      </c>
      <c r="E48" s="27">
        <f t="shared" si="40"/>
        <v>34217.3208</v>
      </c>
      <c r="F48" s="27">
        <f t="shared" si="40"/>
        <v>56522.47599999999</v>
      </c>
      <c r="G48" s="27">
        <f t="shared" si="40"/>
        <v>63354.5798</v>
      </c>
      <c r="H48" s="27">
        <f t="shared" si="40"/>
        <v>13419.2176</v>
      </c>
      <c r="I48" s="27">
        <f t="shared" si="40"/>
        <v>9970.732800000002</v>
      </c>
      <c r="J48" s="27">
        <f t="shared" si="40"/>
        <v>4199.215700000001</v>
      </c>
      <c r="K48" s="28">
        <f t="shared" si="40"/>
        <v>935.994</v>
      </c>
      <c r="L48" s="27">
        <f t="shared" si="40"/>
        <v>1096.6304</v>
      </c>
      <c r="M48" s="28">
        <f t="shared" si="40"/>
        <v>1895.8988000000002</v>
      </c>
      <c r="N48" s="27">
        <f t="shared" si="40"/>
        <v>181.47580000000002</v>
      </c>
      <c r="O48" s="27">
        <f t="shared" si="40"/>
        <v>227.88670000000002</v>
      </c>
      <c r="P48" s="27">
        <f t="shared" si="40"/>
        <v>222.90939999999998</v>
      </c>
      <c r="Q48" s="27">
        <f t="shared" si="40"/>
        <v>119.24690000000001</v>
      </c>
      <c r="R48" s="27">
        <f t="shared" si="40"/>
        <v>44.730599999999995</v>
      </c>
      <c r="S48" s="27">
        <f t="shared" si="40"/>
        <v>0</v>
      </c>
      <c r="T48" s="27">
        <f t="shared" si="40"/>
        <v>0</v>
      </c>
      <c r="U48" s="29">
        <f t="shared" si="40"/>
        <v>242057.44859999997</v>
      </c>
    </row>
    <row r="49" spans="2:21" ht="13.5" customHeight="1">
      <c r="B49" s="13"/>
      <c r="C49" s="14" t="s">
        <v>73</v>
      </c>
      <c r="D49" s="27">
        <f aca="true" t="shared" si="41" ref="D49:U49">SUM(D349,D1049,D1449,D1549,D1649)</f>
        <v>105458.6163</v>
      </c>
      <c r="E49" s="27">
        <f t="shared" si="41"/>
        <v>49160.79920000001</v>
      </c>
      <c r="F49" s="27">
        <f t="shared" si="41"/>
        <v>24287.3829</v>
      </c>
      <c r="G49" s="27">
        <f t="shared" si="41"/>
        <v>32051.6839</v>
      </c>
      <c r="H49" s="27">
        <f t="shared" si="41"/>
        <v>11346.7057</v>
      </c>
      <c r="I49" s="27">
        <f t="shared" si="41"/>
        <v>11751.5143</v>
      </c>
      <c r="J49" s="27">
        <f t="shared" si="41"/>
        <v>780.5626</v>
      </c>
      <c r="K49" s="28">
        <f t="shared" si="41"/>
        <v>501.7051</v>
      </c>
      <c r="L49" s="27">
        <f t="shared" si="41"/>
        <v>88.72049999999999</v>
      </c>
      <c r="M49" s="28">
        <f t="shared" si="41"/>
        <v>72.5358</v>
      </c>
      <c r="N49" s="27">
        <f t="shared" si="41"/>
        <v>12.419599999999999</v>
      </c>
      <c r="O49" s="27">
        <f t="shared" si="41"/>
        <v>49.492200000000004</v>
      </c>
      <c r="P49" s="27">
        <f t="shared" si="41"/>
        <v>12.1084</v>
      </c>
      <c r="Q49" s="27">
        <f t="shared" si="41"/>
        <v>4.9772</v>
      </c>
      <c r="R49" s="27">
        <f t="shared" si="41"/>
        <v>16.0186</v>
      </c>
      <c r="S49" s="27">
        <f t="shared" si="41"/>
        <v>0</v>
      </c>
      <c r="T49" s="27">
        <f t="shared" si="41"/>
        <v>0</v>
      </c>
      <c r="U49" s="29">
        <f t="shared" si="41"/>
        <v>235595.24229999998</v>
      </c>
    </row>
    <row r="50" spans="2:21" ht="13.5" customHeight="1">
      <c r="B50" s="13"/>
      <c r="C50" s="14" t="s">
        <v>74</v>
      </c>
      <c r="D50" s="27">
        <f aca="true" t="shared" si="42" ref="D50:U50">SUM(D350,D1050,D1450,D1550,D1650)</f>
        <v>13844.002199999999</v>
      </c>
      <c r="E50" s="27">
        <f t="shared" si="42"/>
        <v>15786.216600000002</v>
      </c>
      <c r="F50" s="27">
        <f t="shared" si="42"/>
        <v>7883.522800000001</v>
      </c>
      <c r="G50" s="27">
        <f t="shared" si="42"/>
        <v>21903.662099999998</v>
      </c>
      <c r="H50" s="27">
        <f t="shared" si="42"/>
        <v>5771.192400000001</v>
      </c>
      <c r="I50" s="27">
        <f t="shared" si="42"/>
        <v>11411.551299999997</v>
      </c>
      <c r="J50" s="27">
        <f t="shared" si="42"/>
        <v>5410.099400000001</v>
      </c>
      <c r="K50" s="28">
        <f t="shared" si="42"/>
        <v>1434.1884</v>
      </c>
      <c r="L50" s="27">
        <f t="shared" si="42"/>
        <v>4661.5508</v>
      </c>
      <c r="M50" s="28">
        <f t="shared" si="42"/>
        <v>5275.1476</v>
      </c>
      <c r="N50" s="27">
        <f t="shared" si="42"/>
        <v>2180.0916999999995</v>
      </c>
      <c r="O50" s="27">
        <f t="shared" si="42"/>
        <v>1781.7907</v>
      </c>
      <c r="P50" s="27">
        <f t="shared" si="42"/>
        <v>417.7301</v>
      </c>
      <c r="Q50" s="27">
        <f t="shared" si="42"/>
        <v>357.00829999999996</v>
      </c>
      <c r="R50" s="27">
        <f t="shared" si="42"/>
        <v>222.1607</v>
      </c>
      <c r="S50" s="27">
        <f t="shared" si="42"/>
        <v>4.4822</v>
      </c>
      <c r="T50" s="27">
        <f t="shared" si="42"/>
        <v>37.89</v>
      </c>
      <c r="U50" s="29">
        <f t="shared" si="42"/>
        <v>98382.2873</v>
      </c>
    </row>
    <row r="51" spans="2:21" ht="13.5" customHeight="1">
      <c r="B51" s="13" t="s">
        <v>75</v>
      </c>
      <c r="C51" s="14" t="s">
        <v>76</v>
      </c>
      <c r="D51" s="27">
        <f aca="true" t="shared" si="43" ref="D51:U51">SUM(D351,D1051,D1451,D1551,D1651)</f>
        <v>0</v>
      </c>
      <c r="E51" s="27">
        <f t="shared" si="43"/>
        <v>9.3744</v>
      </c>
      <c r="F51" s="27">
        <f t="shared" si="43"/>
        <v>134.3327</v>
      </c>
      <c r="G51" s="27">
        <f t="shared" si="43"/>
        <v>1319.5620999999999</v>
      </c>
      <c r="H51" s="27">
        <f t="shared" si="43"/>
        <v>951.0218</v>
      </c>
      <c r="I51" s="27">
        <f t="shared" si="43"/>
        <v>2178.2253</v>
      </c>
      <c r="J51" s="27">
        <f t="shared" si="43"/>
        <v>930.5389</v>
      </c>
      <c r="K51" s="28">
        <f t="shared" si="43"/>
        <v>108.88</v>
      </c>
      <c r="L51" s="27">
        <f t="shared" si="43"/>
        <v>185.7911</v>
      </c>
      <c r="M51" s="28">
        <f t="shared" si="43"/>
        <v>702.5109</v>
      </c>
      <c r="N51" s="27">
        <f t="shared" si="43"/>
        <v>271.2897</v>
      </c>
      <c r="O51" s="27">
        <f t="shared" si="43"/>
        <v>47.295500000000004</v>
      </c>
      <c r="P51" s="27">
        <f t="shared" si="43"/>
        <v>103.68560000000001</v>
      </c>
      <c r="Q51" s="27">
        <f t="shared" si="43"/>
        <v>79.5179</v>
      </c>
      <c r="R51" s="27">
        <f t="shared" si="43"/>
        <v>169.7338</v>
      </c>
      <c r="S51" s="27">
        <f t="shared" si="43"/>
        <v>80.4662</v>
      </c>
      <c r="T51" s="27">
        <f t="shared" si="43"/>
        <v>31.4329</v>
      </c>
      <c r="U51" s="29">
        <f t="shared" si="43"/>
        <v>7303.658799999999</v>
      </c>
    </row>
    <row r="52" spans="2:21" ht="13.5" customHeight="1">
      <c r="B52" s="13"/>
      <c r="C52" s="14" t="s">
        <v>77</v>
      </c>
      <c r="D52" s="27">
        <f aca="true" t="shared" si="44" ref="D52:U52">SUM(D352,D1052,D1452,D1552,D1652)</f>
        <v>3.4961</v>
      </c>
      <c r="E52" s="27">
        <f t="shared" si="44"/>
        <v>1023.2864000000001</v>
      </c>
      <c r="F52" s="27">
        <f t="shared" si="44"/>
        <v>1036.9756</v>
      </c>
      <c r="G52" s="27">
        <f t="shared" si="44"/>
        <v>183.45929999999998</v>
      </c>
      <c r="H52" s="27">
        <f t="shared" si="44"/>
        <v>97.7004</v>
      </c>
      <c r="I52" s="27">
        <f t="shared" si="44"/>
        <v>491.51279999999997</v>
      </c>
      <c r="J52" s="27">
        <f t="shared" si="44"/>
        <v>1187.3598</v>
      </c>
      <c r="K52" s="28">
        <f t="shared" si="44"/>
        <v>681.6872000000001</v>
      </c>
      <c r="L52" s="27">
        <f t="shared" si="44"/>
        <v>1037.6969</v>
      </c>
      <c r="M52" s="28">
        <f t="shared" si="44"/>
        <v>1430.9947000000002</v>
      </c>
      <c r="N52" s="27">
        <f t="shared" si="44"/>
        <v>889.635</v>
      </c>
      <c r="O52" s="27">
        <f t="shared" si="44"/>
        <v>256.13960000000003</v>
      </c>
      <c r="P52" s="27">
        <f t="shared" si="44"/>
        <v>210.324</v>
      </c>
      <c r="Q52" s="27">
        <f t="shared" si="44"/>
        <v>107.76669999999999</v>
      </c>
      <c r="R52" s="27">
        <f t="shared" si="44"/>
        <v>125.21410000000002</v>
      </c>
      <c r="S52" s="27">
        <f t="shared" si="44"/>
        <v>81.5313</v>
      </c>
      <c r="T52" s="27">
        <f t="shared" si="44"/>
        <v>57.317499999999995</v>
      </c>
      <c r="U52" s="29">
        <f t="shared" si="44"/>
        <v>8902.0974</v>
      </c>
    </row>
    <row r="53" spans="2:21" ht="13.5" customHeight="1">
      <c r="B53" s="13"/>
      <c r="C53" s="14" t="s">
        <v>78</v>
      </c>
      <c r="D53" s="27">
        <f aca="true" t="shared" si="45" ref="D53:U53">SUM(D353,D1053,D1453,D1553,D1653)</f>
        <v>7411.5288</v>
      </c>
      <c r="E53" s="27">
        <f t="shared" si="45"/>
        <v>15634.6436</v>
      </c>
      <c r="F53" s="27">
        <f t="shared" si="45"/>
        <v>22412.577599999997</v>
      </c>
      <c r="G53" s="27">
        <f t="shared" si="45"/>
        <v>42033.3168</v>
      </c>
      <c r="H53" s="27">
        <f t="shared" si="45"/>
        <v>6046.1473000000005</v>
      </c>
      <c r="I53" s="27">
        <f t="shared" si="45"/>
        <v>5643.0542000000005</v>
      </c>
      <c r="J53" s="27">
        <f t="shared" si="45"/>
        <v>1988.2954</v>
      </c>
      <c r="K53" s="28">
        <f t="shared" si="45"/>
        <v>735.6853</v>
      </c>
      <c r="L53" s="27">
        <f t="shared" si="45"/>
        <v>1378.476</v>
      </c>
      <c r="M53" s="28">
        <f t="shared" si="45"/>
        <v>3835.4612</v>
      </c>
      <c r="N53" s="27">
        <f t="shared" si="45"/>
        <v>518.8412999999999</v>
      </c>
      <c r="O53" s="27">
        <f t="shared" si="45"/>
        <v>428.084</v>
      </c>
      <c r="P53" s="27">
        <f t="shared" si="45"/>
        <v>325.7449</v>
      </c>
      <c r="Q53" s="27">
        <f t="shared" si="45"/>
        <v>139.3864</v>
      </c>
      <c r="R53" s="27">
        <f t="shared" si="45"/>
        <v>256.1316</v>
      </c>
      <c r="S53" s="27">
        <f t="shared" si="45"/>
        <v>62.8835</v>
      </c>
      <c r="T53" s="27">
        <f t="shared" si="45"/>
        <v>75.5971</v>
      </c>
      <c r="U53" s="29">
        <f t="shared" si="45"/>
        <v>108925.855</v>
      </c>
    </row>
    <row r="54" spans="2:21" ht="13.5" customHeight="1">
      <c r="B54" s="13" t="s">
        <v>63</v>
      </c>
      <c r="C54" s="14" t="s">
        <v>79</v>
      </c>
      <c r="D54" s="27">
        <f aca="true" t="shared" si="46" ref="D54:U54">SUM(D354,D1054,D1454,D1554,D1654)</f>
        <v>4.417199999999999</v>
      </c>
      <c r="E54" s="27">
        <f t="shared" si="46"/>
        <v>660.1894</v>
      </c>
      <c r="F54" s="27">
        <f t="shared" si="46"/>
        <v>8586.409300000001</v>
      </c>
      <c r="G54" s="27">
        <f t="shared" si="46"/>
        <v>9956.9592</v>
      </c>
      <c r="H54" s="27">
        <f t="shared" si="46"/>
        <v>15714.6543</v>
      </c>
      <c r="I54" s="27">
        <f t="shared" si="46"/>
        <v>37644.9426</v>
      </c>
      <c r="J54" s="27">
        <f t="shared" si="46"/>
        <v>433.24260000000004</v>
      </c>
      <c r="K54" s="28">
        <f t="shared" si="46"/>
        <v>636.6112999999999</v>
      </c>
      <c r="L54" s="27">
        <f t="shared" si="46"/>
        <v>1665.7836000000002</v>
      </c>
      <c r="M54" s="28">
        <f t="shared" si="46"/>
        <v>921.4537000000001</v>
      </c>
      <c r="N54" s="27">
        <f t="shared" si="46"/>
        <v>441.6845</v>
      </c>
      <c r="O54" s="27">
        <f t="shared" si="46"/>
        <v>313.1047</v>
      </c>
      <c r="P54" s="27">
        <f t="shared" si="46"/>
        <v>43.3144</v>
      </c>
      <c r="Q54" s="27">
        <f t="shared" si="46"/>
        <v>25.4247</v>
      </c>
      <c r="R54" s="27">
        <f t="shared" si="46"/>
        <v>44.5159</v>
      </c>
      <c r="S54" s="27">
        <f t="shared" si="46"/>
        <v>40.827799999999996</v>
      </c>
      <c r="T54" s="27">
        <f t="shared" si="46"/>
        <v>17.508000000000003</v>
      </c>
      <c r="U54" s="29">
        <f t="shared" si="46"/>
        <v>77151.0432</v>
      </c>
    </row>
    <row r="55" spans="2:21" ht="13.5" customHeight="1">
      <c r="B55" s="13"/>
      <c r="C55" s="14" t="s">
        <v>80</v>
      </c>
      <c r="D55" s="27">
        <f aca="true" t="shared" si="47" ref="D55:U55">SUM(D355,D1055,D1455,D1555,D1655)</f>
        <v>3695.5646</v>
      </c>
      <c r="E55" s="27">
        <f t="shared" si="47"/>
        <v>9686.749</v>
      </c>
      <c r="F55" s="27">
        <f t="shared" si="47"/>
        <v>6321.7162</v>
      </c>
      <c r="G55" s="27">
        <f t="shared" si="47"/>
        <v>3695.1741</v>
      </c>
      <c r="H55" s="27">
        <f t="shared" si="47"/>
        <v>2761.2483</v>
      </c>
      <c r="I55" s="27">
        <f t="shared" si="47"/>
        <v>3406.0629</v>
      </c>
      <c r="J55" s="27">
        <f t="shared" si="47"/>
        <v>1870.1587</v>
      </c>
      <c r="K55" s="28">
        <f t="shared" si="47"/>
        <v>560.8301999999999</v>
      </c>
      <c r="L55" s="27">
        <f t="shared" si="47"/>
        <v>2409.3848000000003</v>
      </c>
      <c r="M55" s="28">
        <f t="shared" si="47"/>
        <v>1719.3439</v>
      </c>
      <c r="N55" s="27">
        <f t="shared" si="47"/>
        <v>355.5203</v>
      </c>
      <c r="O55" s="27">
        <f t="shared" si="47"/>
        <v>911.797</v>
      </c>
      <c r="P55" s="27">
        <f t="shared" si="47"/>
        <v>531.5807</v>
      </c>
      <c r="Q55" s="27">
        <f t="shared" si="47"/>
        <v>579.5189</v>
      </c>
      <c r="R55" s="27">
        <f t="shared" si="47"/>
        <v>871.2130999999999</v>
      </c>
      <c r="S55" s="27">
        <f t="shared" si="47"/>
        <v>37.357</v>
      </c>
      <c r="T55" s="27">
        <f t="shared" si="47"/>
        <v>79.6687</v>
      </c>
      <c r="U55" s="29">
        <f t="shared" si="47"/>
        <v>39492.88839999999</v>
      </c>
    </row>
    <row r="56" spans="2:21" ht="13.5" customHeight="1">
      <c r="B56" s="13"/>
      <c r="C56" s="14" t="s">
        <v>81</v>
      </c>
      <c r="D56" s="27">
        <f aca="true" t="shared" si="48" ref="D56:U56">SUM(D356,D1056,D1456,D1556,D1656)</f>
        <v>62.4447</v>
      </c>
      <c r="E56" s="27">
        <f t="shared" si="48"/>
        <v>0</v>
      </c>
      <c r="F56" s="27">
        <f t="shared" si="48"/>
        <v>0</v>
      </c>
      <c r="G56" s="27">
        <f t="shared" si="48"/>
        <v>65.2123</v>
      </c>
      <c r="H56" s="27">
        <f t="shared" si="48"/>
        <v>64.0984</v>
      </c>
      <c r="I56" s="27">
        <f t="shared" si="48"/>
        <v>256.3936</v>
      </c>
      <c r="J56" s="27">
        <f t="shared" si="48"/>
        <v>130.4379</v>
      </c>
      <c r="K56" s="28">
        <f t="shared" si="48"/>
        <v>2.2411</v>
      </c>
      <c r="L56" s="27">
        <f t="shared" si="48"/>
        <v>25.4557</v>
      </c>
      <c r="M56" s="28">
        <f t="shared" si="48"/>
        <v>424.363</v>
      </c>
      <c r="N56" s="27">
        <f t="shared" si="48"/>
        <v>16.521</v>
      </c>
      <c r="O56" s="27">
        <f t="shared" si="48"/>
        <v>177.6738</v>
      </c>
      <c r="P56" s="27">
        <f t="shared" si="48"/>
        <v>130.76049999999998</v>
      </c>
      <c r="Q56" s="27">
        <f t="shared" si="48"/>
        <v>2.8507</v>
      </c>
      <c r="R56" s="27">
        <f t="shared" si="48"/>
        <v>5.7014</v>
      </c>
      <c r="S56" s="27">
        <f t="shared" si="48"/>
        <v>3</v>
      </c>
      <c r="T56" s="27">
        <f t="shared" si="48"/>
        <v>13.1858</v>
      </c>
      <c r="U56" s="29">
        <f t="shared" si="48"/>
        <v>1380.3398999999997</v>
      </c>
    </row>
    <row r="57" spans="2:21" ht="13.5" customHeight="1">
      <c r="B57" s="13" t="s">
        <v>1</v>
      </c>
      <c r="C57" s="14" t="s">
        <v>82</v>
      </c>
      <c r="D57" s="27">
        <f aca="true" t="shared" si="49" ref="D57:U57">SUM(D357,D1057,D1457,D1557,D1657)</f>
        <v>98.3089</v>
      </c>
      <c r="E57" s="27">
        <f t="shared" si="49"/>
        <v>141.2267</v>
      </c>
      <c r="F57" s="27">
        <f t="shared" si="49"/>
        <v>44.1351</v>
      </c>
      <c r="G57" s="27">
        <f t="shared" si="49"/>
        <v>142.9433</v>
      </c>
      <c r="H57" s="27">
        <f t="shared" si="49"/>
        <v>69.2289</v>
      </c>
      <c r="I57" s="27">
        <f t="shared" si="49"/>
        <v>55.8444</v>
      </c>
      <c r="J57" s="27">
        <f t="shared" si="49"/>
        <v>37.1979</v>
      </c>
      <c r="K57" s="28">
        <f t="shared" si="49"/>
        <v>8.8025</v>
      </c>
      <c r="L57" s="27">
        <f t="shared" si="49"/>
        <v>65.2909</v>
      </c>
      <c r="M57" s="28">
        <f t="shared" si="49"/>
        <v>55.548</v>
      </c>
      <c r="N57" s="27">
        <f t="shared" si="49"/>
        <v>17.2779</v>
      </c>
      <c r="O57" s="27">
        <f t="shared" si="49"/>
        <v>15.7237</v>
      </c>
      <c r="P57" s="27">
        <f t="shared" si="49"/>
        <v>3.3311</v>
      </c>
      <c r="Q57" s="27">
        <f t="shared" si="49"/>
        <v>10.2596</v>
      </c>
      <c r="R57" s="27">
        <f t="shared" si="49"/>
        <v>15.4142</v>
      </c>
      <c r="S57" s="27">
        <f t="shared" si="49"/>
        <v>10.1966</v>
      </c>
      <c r="T57" s="27">
        <f t="shared" si="49"/>
        <v>3.1403</v>
      </c>
      <c r="U57" s="29">
        <f t="shared" si="49"/>
        <v>793.87</v>
      </c>
    </row>
    <row r="58" spans="2:21" ht="13.5" customHeight="1">
      <c r="B58" s="13"/>
      <c r="C58" s="14" t="s">
        <v>83</v>
      </c>
      <c r="D58" s="27">
        <f aca="true" t="shared" si="50" ref="D58:U58">SUM(D358,D1058,D1458,D1558,D1658)</f>
        <v>70198.3542</v>
      </c>
      <c r="E58" s="27">
        <f t="shared" si="50"/>
        <v>43393.22519999999</v>
      </c>
      <c r="F58" s="27">
        <f t="shared" si="50"/>
        <v>24972.297000000002</v>
      </c>
      <c r="G58" s="27">
        <f t="shared" si="50"/>
        <v>57351.836200000005</v>
      </c>
      <c r="H58" s="27">
        <f t="shared" si="50"/>
        <v>16561.0726</v>
      </c>
      <c r="I58" s="27">
        <f t="shared" si="50"/>
        <v>24414.804799999998</v>
      </c>
      <c r="J58" s="27">
        <f t="shared" si="50"/>
        <v>8200.0097</v>
      </c>
      <c r="K58" s="28">
        <f t="shared" si="50"/>
        <v>3201.5115</v>
      </c>
      <c r="L58" s="27">
        <f t="shared" si="50"/>
        <v>4046.2686</v>
      </c>
      <c r="M58" s="28">
        <f t="shared" si="50"/>
        <v>7555.1537</v>
      </c>
      <c r="N58" s="27">
        <f t="shared" si="50"/>
        <v>1117.1489</v>
      </c>
      <c r="O58" s="27">
        <f t="shared" si="50"/>
        <v>775.7551000000001</v>
      </c>
      <c r="P58" s="27">
        <f t="shared" si="50"/>
        <v>225.35739999999998</v>
      </c>
      <c r="Q58" s="27">
        <f t="shared" si="50"/>
        <v>205.59959999999998</v>
      </c>
      <c r="R58" s="27">
        <f t="shared" si="50"/>
        <v>282.4923</v>
      </c>
      <c r="S58" s="27">
        <f t="shared" si="50"/>
        <v>57.0505</v>
      </c>
      <c r="T58" s="27">
        <f t="shared" si="50"/>
        <v>29.871199999999998</v>
      </c>
      <c r="U58" s="29">
        <f t="shared" si="50"/>
        <v>262587.8085</v>
      </c>
    </row>
    <row r="59" spans="2:21" ht="13.5" customHeight="1">
      <c r="B59" s="13"/>
      <c r="C59" s="14" t="s">
        <v>84</v>
      </c>
      <c r="D59" s="27">
        <f aca="true" t="shared" si="51" ref="D59:U59">SUM(D359,D1059,D1459,D1559,D1659)</f>
        <v>616.0295</v>
      </c>
      <c r="E59" s="27">
        <f t="shared" si="51"/>
        <v>2132.4958</v>
      </c>
      <c r="F59" s="27">
        <f t="shared" si="51"/>
        <v>817.4089</v>
      </c>
      <c r="G59" s="27">
        <f t="shared" si="51"/>
        <v>3214.0597</v>
      </c>
      <c r="H59" s="27">
        <f t="shared" si="51"/>
        <v>1584.7852</v>
      </c>
      <c r="I59" s="27">
        <f t="shared" si="51"/>
        <v>2705.4348</v>
      </c>
      <c r="J59" s="27">
        <f t="shared" si="51"/>
        <v>1212.0238</v>
      </c>
      <c r="K59" s="28">
        <f t="shared" si="51"/>
        <v>665.4897000000001</v>
      </c>
      <c r="L59" s="27">
        <f t="shared" si="51"/>
        <v>844.9269999999999</v>
      </c>
      <c r="M59" s="28">
        <f t="shared" si="51"/>
        <v>3162.6641000000004</v>
      </c>
      <c r="N59" s="27">
        <f t="shared" si="51"/>
        <v>553.3347</v>
      </c>
      <c r="O59" s="27">
        <f t="shared" si="51"/>
        <v>1000.2158</v>
      </c>
      <c r="P59" s="27">
        <f t="shared" si="51"/>
        <v>278.0061</v>
      </c>
      <c r="Q59" s="27">
        <f t="shared" si="51"/>
        <v>112.0174</v>
      </c>
      <c r="R59" s="27">
        <f t="shared" si="51"/>
        <v>46.134299999999996</v>
      </c>
      <c r="S59" s="27">
        <f t="shared" si="51"/>
        <v>8.3318</v>
      </c>
      <c r="T59" s="27">
        <f t="shared" si="51"/>
        <v>0</v>
      </c>
      <c r="U59" s="29">
        <f t="shared" si="51"/>
        <v>18953.3586</v>
      </c>
    </row>
    <row r="60" spans="2:21" ht="13.5" customHeight="1">
      <c r="B60" s="13" t="s">
        <v>35</v>
      </c>
      <c r="C60" s="14" t="s">
        <v>85</v>
      </c>
      <c r="D60" s="27">
        <f aca="true" t="shared" si="52" ref="D60:U60">SUM(D360,D1060,D1460,D1560,D1660)</f>
        <v>53205.254100000006</v>
      </c>
      <c r="E60" s="27">
        <f t="shared" si="52"/>
        <v>93616.3471</v>
      </c>
      <c r="F60" s="27">
        <f t="shared" si="52"/>
        <v>34455.155600000006</v>
      </c>
      <c r="G60" s="27">
        <f t="shared" si="52"/>
        <v>62659.020399999994</v>
      </c>
      <c r="H60" s="27">
        <f t="shared" si="52"/>
        <v>6226.035400000001</v>
      </c>
      <c r="I60" s="27">
        <f t="shared" si="52"/>
        <v>4394.227599999999</v>
      </c>
      <c r="J60" s="27">
        <f t="shared" si="52"/>
        <v>1322.6802999999998</v>
      </c>
      <c r="K60" s="28">
        <f t="shared" si="52"/>
        <v>480.6038</v>
      </c>
      <c r="L60" s="27">
        <f t="shared" si="52"/>
        <v>851.7078</v>
      </c>
      <c r="M60" s="28">
        <f t="shared" si="52"/>
        <v>644.2073</v>
      </c>
      <c r="N60" s="27">
        <f t="shared" si="52"/>
        <v>147.8315</v>
      </c>
      <c r="O60" s="27">
        <f t="shared" si="52"/>
        <v>85.35130000000001</v>
      </c>
      <c r="P60" s="27">
        <f t="shared" si="52"/>
        <v>239.3554</v>
      </c>
      <c r="Q60" s="27">
        <f t="shared" si="52"/>
        <v>54.0036</v>
      </c>
      <c r="R60" s="27">
        <f t="shared" si="52"/>
        <v>0</v>
      </c>
      <c r="S60" s="27">
        <f t="shared" si="52"/>
        <v>0</v>
      </c>
      <c r="T60" s="27">
        <f t="shared" si="52"/>
        <v>0</v>
      </c>
      <c r="U60" s="29">
        <f t="shared" si="52"/>
        <v>258381.78119999997</v>
      </c>
    </row>
    <row r="61" spans="2:21" ht="13.5" customHeight="1">
      <c r="B61" s="13"/>
      <c r="C61" s="14" t="s">
        <v>86</v>
      </c>
      <c r="D61" s="27">
        <f aca="true" t="shared" si="53" ref="D61:U61">SUM(D361,D1061,D1461,D1561,D1661)</f>
        <v>122475.2318</v>
      </c>
      <c r="E61" s="27">
        <f t="shared" si="53"/>
        <v>105864.3906</v>
      </c>
      <c r="F61" s="27">
        <f t="shared" si="53"/>
        <v>44097.20709999999</v>
      </c>
      <c r="G61" s="27">
        <f t="shared" si="53"/>
        <v>80975.258</v>
      </c>
      <c r="H61" s="27">
        <f t="shared" si="53"/>
        <v>23819.1288</v>
      </c>
      <c r="I61" s="27">
        <f t="shared" si="53"/>
        <v>27919.963699999997</v>
      </c>
      <c r="J61" s="27">
        <f t="shared" si="53"/>
        <v>8637.217900000001</v>
      </c>
      <c r="K61" s="28">
        <f t="shared" si="53"/>
        <v>4300.1864000000005</v>
      </c>
      <c r="L61" s="27">
        <f t="shared" si="53"/>
        <v>3217.4693</v>
      </c>
      <c r="M61" s="28">
        <f t="shared" si="53"/>
        <v>6055.232</v>
      </c>
      <c r="N61" s="27">
        <f t="shared" si="53"/>
        <v>1930.8911</v>
      </c>
      <c r="O61" s="27">
        <f t="shared" si="53"/>
        <v>1500.9718</v>
      </c>
      <c r="P61" s="27">
        <f t="shared" si="53"/>
        <v>712.5065000000001</v>
      </c>
      <c r="Q61" s="27">
        <f t="shared" si="53"/>
        <v>413.11159999999995</v>
      </c>
      <c r="R61" s="27">
        <f t="shared" si="53"/>
        <v>211.8565</v>
      </c>
      <c r="S61" s="27">
        <f t="shared" si="53"/>
        <v>8.444600000000001</v>
      </c>
      <c r="T61" s="27">
        <f t="shared" si="53"/>
        <v>8</v>
      </c>
      <c r="U61" s="29">
        <f t="shared" si="53"/>
        <v>432147.06769999996</v>
      </c>
    </row>
    <row r="62" spans="2:21" ht="13.5" customHeight="1">
      <c r="B62" s="13"/>
      <c r="C62" s="14" t="s">
        <v>87</v>
      </c>
      <c r="D62" s="27">
        <f aca="true" t="shared" si="54" ref="D62:U62">SUM(D362,D1062,D1462,D1562,D1662)</f>
        <v>2013.0364</v>
      </c>
      <c r="E62" s="27">
        <f t="shared" si="54"/>
        <v>5313.8868999999995</v>
      </c>
      <c r="F62" s="27">
        <f t="shared" si="54"/>
        <v>6452.2376</v>
      </c>
      <c r="G62" s="27">
        <f t="shared" si="54"/>
        <v>12619.386</v>
      </c>
      <c r="H62" s="27">
        <f t="shared" si="54"/>
        <v>5305.7246</v>
      </c>
      <c r="I62" s="27">
        <f t="shared" si="54"/>
        <v>4722.4803999999995</v>
      </c>
      <c r="J62" s="27">
        <f t="shared" si="54"/>
        <v>1113.3555999999999</v>
      </c>
      <c r="K62" s="28">
        <f t="shared" si="54"/>
        <v>1120.9992000000002</v>
      </c>
      <c r="L62" s="27">
        <f t="shared" si="54"/>
        <v>1214.3422</v>
      </c>
      <c r="M62" s="28">
        <f t="shared" si="54"/>
        <v>1770.6319999999998</v>
      </c>
      <c r="N62" s="27">
        <f t="shared" si="54"/>
        <v>187.2568</v>
      </c>
      <c r="O62" s="27">
        <f t="shared" si="54"/>
        <v>84.5648</v>
      </c>
      <c r="P62" s="27">
        <f t="shared" si="54"/>
        <v>34.3389</v>
      </c>
      <c r="Q62" s="27">
        <f t="shared" si="54"/>
        <v>22.2484</v>
      </c>
      <c r="R62" s="27">
        <f t="shared" si="54"/>
        <v>16.121</v>
      </c>
      <c r="S62" s="27">
        <f t="shared" si="54"/>
        <v>2.3253</v>
      </c>
      <c r="T62" s="27">
        <f t="shared" si="54"/>
        <v>0</v>
      </c>
      <c r="U62" s="29">
        <f t="shared" si="54"/>
        <v>41992.936099999984</v>
      </c>
    </row>
    <row r="63" spans="2:21" ht="13.5" customHeight="1">
      <c r="B63" s="13"/>
      <c r="C63" s="17" t="s">
        <v>88</v>
      </c>
      <c r="D63" s="27">
        <f aca="true" t="shared" si="55" ref="D63:U63">SUM(D363,D1063,D1463,D1563,D1663)</f>
        <v>1064223.5639999998</v>
      </c>
      <c r="E63" s="27">
        <f t="shared" si="55"/>
        <v>353402.35620000004</v>
      </c>
      <c r="F63" s="27">
        <f t="shared" si="55"/>
        <v>98007.06580000001</v>
      </c>
      <c r="G63" s="27">
        <f t="shared" si="55"/>
        <v>133080.20789999998</v>
      </c>
      <c r="H63" s="27">
        <f t="shared" si="55"/>
        <v>33818.761999999995</v>
      </c>
      <c r="I63" s="27">
        <f t="shared" si="55"/>
        <v>37519.10140000001</v>
      </c>
      <c r="J63" s="27">
        <f t="shared" si="55"/>
        <v>11964.461300000003</v>
      </c>
      <c r="K63" s="28">
        <f t="shared" si="55"/>
        <v>12527.0781</v>
      </c>
      <c r="L63" s="27">
        <f t="shared" si="55"/>
        <v>6019.718100000001</v>
      </c>
      <c r="M63" s="28">
        <f t="shared" si="55"/>
        <v>8196.9423</v>
      </c>
      <c r="N63" s="27">
        <f t="shared" si="55"/>
        <v>2244.4828999999995</v>
      </c>
      <c r="O63" s="27">
        <f t="shared" si="55"/>
        <v>1487.6048</v>
      </c>
      <c r="P63" s="27">
        <f t="shared" si="55"/>
        <v>545.1292000000001</v>
      </c>
      <c r="Q63" s="27">
        <f t="shared" si="55"/>
        <v>349.11500000000007</v>
      </c>
      <c r="R63" s="27">
        <f t="shared" si="55"/>
        <v>169.9478</v>
      </c>
      <c r="S63" s="27">
        <f t="shared" si="55"/>
        <v>23.133899999999997</v>
      </c>
      <c r="T63" s="27">
        <f t="shared" si="55"/>
        <v>17.1339</v>
      </c>
      <c r="U63" s="29">
        <f t="shared" si="55"/>
        <v>1763595.8046</v>
      </c>
    </row>
    <row r="64" spans="2:21" ht="13.5" customHeight="1">
      <c r="B64" s="15"/>
      <c r="C64" s="16" t="s">
        <v>2</v>
      </c>
      <c r="D64" s="30">
        <f aca="true" t="shared" si="56" ref="D64:U64">SUM(D364,D1064,D1464,D1564,D1664)</f>
        <v>1500949.5593000003</v>
      </c>
      <c r="E64" s="30">
        <f t="shared" si="56"/>
        <v>738916.3354000002</v>
      </c>
      <c r="F64" s="30">
        <f t="shared" si="56"/>
        <v>343572.5266</v>
      </c>
      <c r="G64" s="30">
        <f t="shared" si="56"/>
        <v>557848.4851000002</v>
      </c>
      <c r="H64" s="30">
        <f t="shared" si="56"/>
        <v>173328.78720000002</v>
      </c>
      <c r="I64" s="30">
        <f t="shared" si="56"/>
        <v>259463.91890000005</v>
      </c>
      <c r="J64" s="30">
        <f t="shared" si="56"/>
        <v>100010.38330000003</v>
      </c>
      <c r="K64" s="31">
        <f t="shared" si="56"/>
        <v>52974.1833</v>
      </c>
      <c r="L64" s="30">
        <f t="shared" si="56"/>
        <v>58816.7062</v>
      </c>
      <c r="M64" s="31">
        <f t="shared" si="56"/>
        <v>84390.65329999999</v>
      </c>
      <c r="N64" s="30">
        <f t="shared" si="56"/>
        <v>22191.7129</v>
      </c>
      <c r="O64" s="30">
        <f t="shared" si="56"/>
        <v>19360.604799999997</v>
      </c>
      <c r="P64" s="30">
        <f t="shared" si="56"/>
        <v>8572.0936</v>
      </c>
      <c r="Q64" s="30">
        <f t="shared" si="56"/>
        <v>6524.562400000001</v>
      </c>
      <c r="R64" s="30">
        <f t="shared" si="56"/>
        <v>6864.213099999999</v>
      </c>
      <c r="S64" s="30">
        <f t="shared" si="56"/>
        <v>818.8162</v>
      </c>
      <c r="T64" s="30">
        <f t="shared" si="56"/>
        <v>545.04</v>
      </c>
      <c r="U64" s="32">
        <f t="shared" si="56"/>
        <v>3935148.5816</v>
      </c>
    </row>
    <row r="65" spans="2:21" ht="13.5" customHeight="1">
      <c r="B65" s="13"/>
      <c r="C65" s="14" t="s">
        <v>89</v>
      </c>
      <c r="D65" s="27">
        <f aca="true" t="shared" si="57" ref="D65:U65">SUM(D365,D1065,D1465,D1565,D1665)</f>
        <v>0</v>
      </c>
      <c r="E65" s="27">
        <f t="shared" si="57"/>
        <v>91.2662</v>
      </c>
      <c r="F65" s="27">
        <f t="shared" si="57"/>
        <v>43.1761</v>
      </c>
      <c r="G65" s="27">
        <f t="shared" si="57"/>
        <v>858.6178</v>
      </c>
      <c r="H65" s="27">
        <f t="shared" si="57"/>
        <v>60.787</v>
      </c>
      <c r="I65" s="27">
        <f t="shared" si="57"/>
        <v>334.65909999999997</v>
      </c>
      <c r="J65" s="27">
        <f t="shared" si="57"/>
        <v>257.1485</v>
      </c>
      <c r="K65" s="28">
        <f t="shared" si="57"/>
        <v>409.36650000000003</v>
      </c>
      <c r="L65" s="27">
        <f t="shared" si="57"/>
        <v>563.21</v>
      </c>
      <c r="M65" s="28">
        <f t="shared" si="57"/>
        <v>538.2936000000001</v>
      </c>
      <c r="N65" s="27">
        <f t="shared" si="57"/>
        <v>178.7939</v>
      </c>
      <c r="O65" s="27">
        <f t="shared" si="57"/>
        <v>87.393</v>
      </c>
      <c r="P65" s="27">
        <f t="shared" si="57"/>
        <v>55.8062</v>
      </c>
      <c r="Q65" s="27">
        <f t="shared" si="57"/>
        <v>34.4019</v>
      </c>
      <c r="R65" s="27">
        <f t="shared" si="57"/>
        <v>21.6186</v>
      </c>
      <c r="S65" s="27">
        <f t="shared" si="57"/>
        <v>4.0899</v>
      </c>
      <c r="T65" s="27">
        <f t="shared" si="57"/>
        <v>1.029</v>
      </c>
      <c r="U65" s="29">
        <f t="shared" si="57"/>
        <v>3539.6573000000003</v>
      </c>
    </row>
    <row r="66" spans="2:21" ht="13.5" customHeight="1">
      <c r="B66" s="13" t="s">
        <v>90</v>
      </c>
      <c r="C66" s="14" t="s">
        <v>91</v>
      </c>
      <c r="D66" s="27">
        <f aca="true" t="shared" si="58" ref="D66:U66">SUM(D366,D1066,D1466,D1566,D1666)</f>
        <v>44110.3943</v>
      </c>
      <c r="E66" s="27">
        <f t="shared" si="58"/>
        <v>52670.1223</v>
      </c>
      <c r="F66" s="27">
        <f t="shared" si="58"/>
        <v>25626.105399999997</v>
      </c>
      <c r="G66" s="27">
        <f t="shared" si="58"/>
        <v>44063.831000000006</v>
      </c>
      <c r="H66" s="27">
        <f t="shared" si="58"/>
        <v>14525.3063</v>
      </c>
      <c r="I66" s="27">
        <f t="shared" si="58"/>
        <v>29870.356699999997</v>
      </c>
      <c r="J66" s="27">
        <f t="shared" si="58"/>
        <v>12234.7671</v>
      </c>
      <c r="K66" s="28">
        <f t="shared" si="58"/>
        <v>4688.906300000001</v>
      </c>
      <c r="L66" s="27">
        <f t="shared" si="58"/>
        <v>4488.110900000001</v>
      </c>
      <c r="M66" s="28">
        <f t="shared" si="58"/>
        <v>11965.5154</v>
      </c>
      <c r="N66" s="27">
        <f t="shared" si="58"/>
        <v>2322.5769999999998</v>
      </c>
      <c r="O66" s="27">
        <f t="shared" si="58"/>
        <v>1794.1348</v>
      </c>
      <c r="P66" s="27">
        <f t="shared" si="58"/>
        <v>1118.6080000000002</v>
      </c>
      <c r="Q66" s="27">
        <f t="shared" si="58"/>
        <v>774.5440000000001</v>
      </c>
      <c r="R66" s="27">
        <f t="shared" si="58"/>
        <v>329.8735</v>
      </c>
      <c r="S66" s="27">
        <f t="shared" si="58"/>
        <v>30.0645</v>
      </c>
      <c r="T66" s="27">
        <f t="shared" si="58"/>
        <v>7.9551</v>
      </c>
      <c r="U66" s="29">
        <f t="shared" si="58"/>
        <v>250621.1726</v>
      </c>
    </row>
    <row r="67" spans="2:21" ht="13.5" customHeight="1">
      <c r="B67" s="13" t="s">
        <v>63</v>
      </c>
      <c r="C67" s="14" t="s">
        <v>119</v>
      </c>
      <c r="D67" s="27">
        <f aca="true" t="shared" si="59" ref="D67:U67">SUM(D367,D1067,D1467,D1567,D1667)</f>
        <v>5369.883900000001</v>
      </c>
      <c r="E67" s="27">
        <f t="shared" si="59"/>
        <v>6269.475300000001</v>
      </c>
      <c r="F67" s="27">
        <f t="shared" si="59"/>
        <v>2698.6477999999997</v>
      </c>
      <c r="G67" s="27">
        <f t="shared" si="59"/>
        <v>5956.7895</v>
      </c>
      <c r="H67" s="27">
        <f t="shared" si="59"/>
        <v>1906.7894</v>
      </c>
      <c r="I67" s="27">
        <f t="shared" si="59"/>
        <v>2462.9365</v>
      </c>
      <c r="J67" s="27">
        <f t="shared" si="59"/>
        <v>741.7626</v>
      </c>
      <c r="K67" s="28">
        <f t="shared" si="59"/>
        <v>344.56489999999997</v>
      </c>
      <c r="L67" s="27">
        <f t="shared" si="59"/>
        <v>409.8473</v>
      </c>
      <c r="M67" s="28">
        <f t="shared" si="59"/>
        <v>373.85880000000003</v>
      </c>
      <c r="N67" s="27">
        <f t="shared" si="59"/>
        <v>49.263799999999996</v>
      </c>
      <c r="O67" s="27">
        <f t="shared" si="59"/>
        <v>95.64569999999999</v>
      </c>
      <c r="P67" s="27">
        <f t="shared" si="59"/>
        <v>29.1311</v>
      </c>
      <c r="Q67" s="27">
        <f t="shared" si="59"/>
        <v>13.6741</v>
      </c>
      <c r="R67" s="27">
        <f t="shared" si="59"/>
        <v>0</v>
      </c>
      <c r="S67" s="27">
        <f t="shared" si="59"/>
        <v>0</v>
      </c>
      <c r="T67" s="27">
        <f t="shared" si="59"/>
        <v>0</v>
      </c>
      <c r="U67" s="29">
        <f t="shared" si="59"/>
        <v>26722.2707</v>
      </c>
    </row>
    <row r="68" spans="2:21" ht="13.5" customHeight="1">
      <c r="B68" s="13" t="s">
        <v>1</v>
      </c>
      <c r="C68" s="14" t="s">
        <v>92</v>
      </c>
      <c r="D68" s="27">
        <f aca="true" t="shared" si="60" ref="D68:U68">SUM(D368,D1068,D1468,D1568,D1668)</f>
        <v>97925.0262</v>
      </c>
      <c r="E68" s="27">
        <f t="shared" si="60"/>
        <v>31560.544999999995</v>
      </c>
      <c r="F68" s="27">
        <f t="shared" si="60"/>
        <v>42491.784</v>
      </c>
      <c r="G68" s="27">
        <f t="shared" si="60"/>
        <v>13438.5984</v>
      </c>
      <c r="H68" s="27">
        <f t="shared" si="60"/>
        <v>6388.910700000002</v>
      </c>
      <c r="I68" s="27">
        <f t="shared" si="60"/>
        <v>8457.445300000001</v>
      </c>
      <c r="J68" s="27">
        <f t="shared" si="60"/>
        <v>691.5854999999999</v>
      </c>
      <c r="K68" s="28">
        <f t="shared" si="60"/>
        <v>200.2668</v>
      </c>
      <c r="L68" s="27">
        <f t="shared" si="60"/>
        <v>315.0253</v>
      </c>
      <c r="M68" s="28">
        <f t="shared" si="60"/>
        <v>214.6199</v>
      </c>
      <c r="N68" s="27">
        <f t="shared" si="60"/>
        <v>53.311800000000005</v>
      </c>
      <c r="O68" s="27">
        <f t="shared" si="60"/>
        <v>79.83940000000001</v>
      </c>
      <c r="P68" s="27">
        <f t="shared" si="60"/>
        <v>43.2112</v>
      </c>
      <c r="Q68" s="27">
        <f t="shared" si="60"/>
        <v>15.71</v>
      </c>
      <c r="R68" s="27">
        <f t="shared" si="60"/>
        <v>0</v>
      </c>
      <c r="S68" s="27">
        <f t="shared" si="60"/>
        <v>0</v>
      </c>
      <c r="T68" s="27">
        <f t="shared" si="60"/>
        <v>0</v>
      </c>
      <c r="U68" s="29">
        <f t="shared" si="60"/>
        <v>201875.87949999998</v>
      </c>
    </row>
    <row r="69" spans="2:21" ht="13.5" customHeight="1">
      <c r="B69" s="13" t="s">
        <v>35</v>
      </c>
      <c r="C69" s="14" t="s">
        <v>93</v>
      </c>
      <c r="D69" s="27">
        <f aca="true" t="shared" si="61" ref="D69:U69">SUM(D369,D1069,D1469,D1569,D1669)</f>
        <v>2314.6344999999997</v>
      </c>
      <c r="E69" s="27">
        <f t="shared" si="61"/>
        <v>15346.156500000001</v>
      </c>
      <c r="F69" s="27">
        <f t="shared" si="61"/>
        <v>7896.741599999999</v>
      </c>
      <c r="G69" s="27">
        <f t="shared" si="61"/>
        <v>9166.5102</v>
      </c>
      <c r="H69" s="27">
        <f t="shared" si="61"/>
        <v>1218.1265999999998</v>
      </c>
      <c r="I69" s="27">
        <f t="shared" si="61"/>
        <v>1345.8278999999998</v>
      </c>
      <c r="J69" s="27">
        <f t="shared" si="61"/>
        <v>1035.2326999999998</v>
      </c>
      <c r="K69" s="28">
        <f t="shared" si="61"/>
        <v>596.0352</v>
      </c>
      <c r="L69" s="27">
        <f t="shared" si="61"/>
        <v>616.1637</v>
      </c>
      <c r="M69" s="28">
        <f t="shared" si="61"/>
        <v>1629.233</v>
      </c>
      <c r="N69" s="27">
        <f t="shared" si="61"/>
        <v>214.1678</v>
      </c>
      <c r="O69" s="27">
        <f t="shared" si="61"/>
        <v>175.44000000000003</v>
      </c>
      <c r="P69" s="27">
        <f t="shared" si="61"/>
        <v>48.6352</v>
      </c>
      <c r="Q69" s="27">
        <f t="shared" si="61"/>
        <v>25.5262</v>
      </c>
      <c r="R69" s="27">
        <f t="shared" si="61"/>
        <v>76.8837</v>
      </c>
      <c r="S69" s="27">
        <f t="shared" si="61"/>
        <v>19.5641</v>
      </c>
      <c r="T69" s="27">
        <f t="shared" si="61"/>
        <v>0</v>
      </c>
      <c r="U69" s="29">
        <f t="shared" si="61"/>
        <v>41724.878899999996</v>
      </c>
    </row>
    <row r="70" spans="2:21" ht="13.5" customHeight="1">
      <c r="B70" s="13"/>
      <c r="C70" s="14" t="s">
        <v>94</v>
      </c>
      <c r="D70" s="27">
        <f aca="true" t="shared" si="62" ref="D70:U70">SUM(D370,D1070,D1470,D1570,D1670)</f>
        <v>692657.9158000001</v>
      </c>
      <c r="E70" s="27">
        <f t="shared" si="62"/>
        <v>943496.4071000001</v>
      </c>
      <c r="F70" s="27">
        <f t="shared" si="62"/>
        <v>287551.9673</v>
      </c>
      <c r="G70" s="27">
        <f t="shared" si="62"/>
        <v>523688.9953</v>
      </c>
      <c r="H70" s="27">
        <f t="shared" si="62"/>
        <v>110673.7931</v>
      </c>
      <c r="I70" s="27">
        <f t="shared" si="62"/>
        <v>133006.9973</v>
      </c>
      <c r="J70" s="27">
        <f t="shared" si="62"/>
        <v>32320.2879</v>
      </c>
      <c r="K70" s="28">
        <f t="shared" si="62"/>
        <v>13790.6845</v>
      </c>
      <c r="L70" s="27">
        <f t="shared" si="62"/>
        <v>10775.4161</v>
      </c>
      <c r="M70" s="28">
        <f t="shared" si="62"/>
        <v>10398.156800000002</v>
      </c>
      <c r="N70" s="27">
        <f t="shared" si="62"/>
        <v>2618.3903999999998</v>
      </c>
      <c r="O70" s="27">
        <f t="shared" si="62"/>
        <v>2116.3230999999996</v>
      </c>
      <c r="P70" s="27">
        <f t="shared" si="62"/>
        <v>1094.1045</v>
      </c>
      <c r="Q70" s="27">
        <f t="shared" si="62"/>
        <v>711.2231999999999</v>
      </c>
      <c r="R70" s="27">
        <f t="shared" si="62"/>
        <v>263.2235</v>
      </c>
      <c r="S70" s="27">
        <f t="shared" si="62"/>
        <v>9.8836</v>
      </c>
      <c r="T70" s="27">
        <f t="shared" si="62"/>
        <v>9.354600000000001</v>
      </c>
      <c r="U70" s="29">
        <f t="shared" si="62"/>
        <v>2765183.1240999997</v>
      </c>
    </row>
    <row r="71" spans="2:21" ht="13.5" customHeight="1">
      <c r="B71" s="13"/>
      <c r="C71" s="14" t="s">
        <v>95</v>
      </c>
      <c r="D71" s="27">
        <f aca="true" t="shared" si="63" ref="D71:U71">SUM(D371,D1071,D1471,D1571,D1671)</f>
        <v>38102.49189999999</v>
      </c>
      <c r="E71" s="27">
        <f t="shared" si="63"/>
        <v>97272.6571</v>
      </c>
      <c r="F71" s="27">
        <f t="shared" si="63"/>
        <v>86053.41459999997</v>
      </c>
      <c r="G71" s="27">
        <f t="shared" si="63"/>
        <v>113468.27370000002</v>
      </c>
      <c r="H71" s="27">
        <f t="shared" si="63"/>
        <v>38046.840599999996</v>
      </c>
      <c r="I71" s="27">
        <f t="shared" si="63"/>
        <v>29817.4734</v>
      </c>
      <c r="J71" s="27">
        <f t="shared" si="63"/>
        <v>9278.1336</v>
      </c>
      <c r="K71" s="28">
        <f t="shared" si="63"/>
        <v>3326.6108999999997</v>
      </c>
      <c r="L71" s="27">
        <f t="shared" si="63"/>
        <v>4190.369900000001</v>
      </c>
      <c r="M71" s="28">
        <f t="shared" si="63"/>
        <v>8630.6622</v>
      </c>
      <c r="N71" s="27">
        <f t="shared" si="63"/>
        <v>1881.6923</v>
      </c>
      <c r="O71" s="27">
        <f t="shared" si="63"/>
        <v>1459.2320000000002</v>
      </c>
      <c r="P71" s="27">
        <f t="shared" si="63"/>
        <v>961.6432</v>
      </c>
      <c r="Q71" s="27">
        <f t="shared" si="63"/>
        <v>626.279</v>
      </c>
      <c r="R71" s="27">
        <f t="shared" si="63"/>
        <v>447.1139999999999</v>
      </c>
      <c r="S71" s="27">
        <f t="shared" si="63"/>
        <v>31.0259</v>
      </c>
      <c r="T71" s="27">
        <f t="shared" si="63"/>
        <v>1.3878</v>
      </c>
      <c r="U71" s="29">
        <f t="shared" si="63"/>
        <v>433595.3020999999</v>
      </c>
    </row>
    <row r="72" spans="2:21" ht="13.5" customHeight="1">
      <c r="B72" s="15"/>
      <c r="C72" s="16" t="s">
        <v>2</v>
      </c>
      <c r="D72" s="30">
        <f aca="true" t="shared" si="64" ref="D72:U72">SUM(D372,D1072,D1472,D1572,D1672)</f>
        <v>880480.3466000002</v>
      </c>
      <c r="E72" s="30">
        <f t="shared" si="64"/>
        <v>1146706.6295000003</v>
      </c>
      <c r="F72" s="30">
        <f t="shared" si="64"/>
        <v>452361.8368</v>
      </c>
      <c r="G72" s="30">
        <f t="shared" si="64"/>
        <v>710641.6159000001</v>
      </c>
      <c r="H72" s="30">
        <f t="shared" si="64"/>
        <v>172820.55370000002</v>
      </c>
      <c r="I72" s="30">
        <f t="shared" si="64"/>
        <v>205295.6962</v>
      </c>
      <c r="J72" s="30">
        <f t="shared" si="64"/>
        <v>56558.91789999999</v>
      </c>
      <c r="K72" s="31">
        <f t="shared" si="64"/>
        <v>23356.435100000002</v>
      </c>
      <c r="L72" s="30">
        <f t="shared" si="64"/>
        <v>21358.143200000002</v>
      </c>
      <c r="M72" s="31">
        <f t="shared" si="64"/>
        <v>33750.339700000004</v>
      </c>
      <c r="N72" s="30">
        <f t="shared" si="64"/>
        <v>7318.197000000001</v>
      </c>
      <c r="O72" s="30">
        <f t="shared" si="64"/>
        <v>5808.007999999999</v>
      </c>
      <c r="P72" s="30">
        <f t="shared" si="64"/>
        <v>3351.1394</v>
      </c>
      <c r="Q72" s="30">
        <f t="shared" si="64"/>
        <v>2201.3583999999996</v>
      </c>
      <c r="R72" s="30">
        <f t="shared" si="64"/>
        <v>1138.7133</v>
      </c>
      <c r="S72" s="30">
        <f t="shared" si="64"/>
        <v>94.62800000000001</v>
      </c>
      <c r="T72" s="30">
        <f t="shared" si="64"/>
        <v>19.7265</v>
      </c>
      <c r="U72" s="32">
        <f t="shared" si="64"/>
        <v>3723262.2852000003</v>
      </c>
    </row>
    <row r="73" spans="2:21" ht="13.5" customHeight="1">
      <c r="B73" s="11"/>
      <c r="C73" s="12" t="s">
        <v>96</v>
      </c>
      <c r="D73" s="27">
        <f aca="true" t="shared" si="65" ref="D73:U73">SUM(D373,D1073,D1473,D1573,D1673)</f>
        <v>602732.6118</v>
      </c>
      <c r="E73" s="27">
        <f t="shared" si="65"/>
        <v>255186.88019999999</v>
      </c>
      <c r="F73" s="27">
        <f t="shared" si="65"/>
        <v>51976.3149</v>
      </c>
      <c r="G73" s="27">
        <f t="shared" si="65"/>
        <v>70482.2509</v>
      </c>
      <c r="H73" s="27">
        <f t="shared" si="65"/>
        <v>19207.840200000002</v>
      </c>
      <c r="I73" s="27">
        <f t="shared" si="65"/>
        <v>25011.8809</v>
      </c>
      <c r="J73" s="27">
        <f t="shared" si="65"/>
        <v>5769.407200000001</v>
      </c>
      <c r="K73" s="28">
        <f t="shared" si="65"/>
        <v>1909.991</v>
      </c>
      <c r="L73" s="27">
        <f t="shared" si="65"/>
        <v>2232.428</v>
      </c>
      <c r="M73" s="28">
        <f t="shared" si="65"/>
        <v>1925.9029</v>
      </c>
      <c r="N73" s="27">
        <f t="shared" si="65"/>
        <v>295.9335</v>
      </c>
      <c r="O73" s="27">
        <f t="shared" si="65"/>
        <v>306.8428</v>
      </c>
      <c r="P73" s="27">
        <f t="shared" si="65"/>
        <v>60.4212</v>
      </c>
      <c r="Q73" s="27">
        <f t="shared" si="65"/>
        <v>199.1372</v>
      </c>
      <c r="R73" s="27">
        <f t="shared" si="65"/>
        <v>12.9996</v>
      </c>
      <c r="S73" s="27">
        <f t="shared" si="65"/>
        <v>0</v>
      </c>
      <c r="T73" s="27">
        <f t="shared" si="65"/>
        <v>0</v>
      </c>
      <c r="U73" s="29">
        <f t="shared" si="65"/>
        <v>1037310.8422999999</v>
      </c>
    </row>
    <row r="74" spans="2:21" ht="13.5" customHeight="1">
      <c r="B74" s="13" t="s">
        <v>97</v>
      </c>
      <c r="C74" s="14" t="s">
        <v>98</v>
      </c>
      <c r="D74" s="27">
        <f aca="true" t="shared" si="66" ref="D74:U74">SUM(D374,D1074,D1474,D1574,D1674)</f>
        <v>30540.2228</v>
      </c>
      <c r="E74" s="27">
        <f t="shared" si="66"/>
        <v>25098.7753</v>
      </c>
      <c r="F74" s="27">
        <f t="shared" si="66"/>
        <v>5149.782099999999</v>
      </c>
      <c r="G74" s="27">
        <f t="shared" si="66"/>
        <v>2433.0095</v>
      </c>
      <c r="H74" s="27">
        <f t="shared" si="66"/>
        <v>649.3932000000001</v>
      </c>
      <c r="I74" s="27">
        <f t="shared" si="66"/>
        <v>554.1372</v>
      </c>
      <c r="J74" s="27">
        <f t="shared" si="66"/>
        <v>208.89890000000003</v>
      </c>
      <c r="K74" s="28">
        <f t="shared" si="66"/>
        <v>109.4936</v>
      </c>
      <c r="L74" s="27">
        <f t="shared" si="66"/>
        <v>59.9932</v>
      </c>
      <c r="M74" s="28">
        <f t="shared" si="66"/>
        <v>40.757</v>
      </c>
      <c r="N74" s="27">
        <f t="shared" si="66"/>
        <v>24.2531</v>
      </c>
      <c r="O74" s="27">
        <f t="shared" si="66"/>
        <v>3.4994</v>
      </c>
      <c r="P74" s="27">
        <f t="shared" si="66"/>
        <v>3.741</v>
      </c>
      <c r="Q74" s="27">
        <f t="shared" si="66"/>
        <v>0</v>
      </c>
      <c r="R74" s="27">
        <f t="shared" si="66"/>
        <v>0</v>
      </c>
      <c r="S74" s="27">
        <f t="shared" si="66"/>
        <v>0</v>
      </c>
      <c r="T74" s="27">
        <f t="shared" si="66"/>
        <v>0</v>
      </c>
      <c r="U74" s="29">
        <f t="shared" si="66"/>
        <v>64875.956300000005</v>
      </c>
    </row>
    <row r="75" spans="2:21" ht="13.5" customHeight="1">
      <c r="B75" s="13"/>
      <c r="C75" s="14" t="s">
        <v>99</v>
      </c>
      <c r="D75" s="27">
        <f aca="true" t="shared" si="67" ref="D75:U75">SUM(D375,D1075,D1475,D1575,D1675)</f>
        <v>914417.6001</v>
      </c>
      <c r="E75" s="27">
        <f t="shared" si="67"/>
        <v>599514.8559999999</v>
      </c>
      <c r="F75" s="27">
        <f t="shared" si="67"/>
        <v>36115.8889</v>
      </c>
      <c r="G75" s="27">
        <f t="shared" si="67"/>
        <v>50970.72140000001</v>
      </c>
      <c r="H75" s="27">
        <f t="shared" si="67"/>
        <v>5120.4697</v>
      </c>
      <c r="I75" s="27">
        <f t="shared" si="67"/>
        <v>5385.9825</v>
      </c>
      <c r="J75" s="27">
        <f t="shared" si="67"/>
        <v>953.3686</v>
      </c>
      <c r="K75" s="28">
        <f t="shared" si="67"/>
        <v>264.5983</v>
      </c>
      <c r="L75" s="27">
        <f t="shared" si="67"/>
        <v>116.7563</v>
      </c>
      <c r="M75" s="28">
        <f t="shared" si="67"/>
        <v>202.5019</v>
      </c>
      <c r="N75" s="27">
        <f t="shared" si="67"/>
        <v>25.2055</v>
      </c>
      <c r="O75" s="27">
        <f t="shared" si="67"/>
        <v>65.81530000000001</v>
      </c>
      <c r="P75" s="27">
        <f t="shared" si="67"/>
        <v>51.4738</v>
      </c>
      <c r="Q75" s="27">
        <f t="shared" si="67"/>
        <v>7.1328</v>
      </c>
      <c r="R75" s="27">
        <f t="shared" si="67"/>
        <v>1.509</v>
      </c>
      <c r="S75" s="27">
        <f t="shared" si="67"/>
        <v>0</v>
      </c>
      <c r="T75" s="27">
        <f t="shared" si="67"/>
        <v>0</v>
      </c>
      <c r="U75" s="29">
        <f t="shared" si="67"/>
        <v>1613213.8801</v>
      </c>
    </row>
    <row r="76" spans="2:21" ht="13.5" customHeight="1">
      <c r="B76" s="13" t="s">
        <v>63</v>
      </c>
      <c r="C76" s="14" t="s">
        <v>100</v>
      </c>
      <c r="D76" s="27">
        <f aca="true" t="shared" si="68" ref="D76:U76">SUM(D376,D1076,D1476,D1576,D1676)</f>
        <v>173674.54929999998</v>
      </c>
      <c r="E76" s="27">
        <f t="shared" si="68"/>
        <v>125321.69020000001</v>
      </c>
      <c r="F76" s="27">
        <f t="shared" si="68"/>
        <v>22970.006699999998</v>
      </c>
      <c r="G76" s="27">
        <f t="shared" si="68"/>
        <v>12287.8502</v>
      </c>
      <c r="H76" s="27">
        <f t="shared" si="68"/>
        <v>2077.8262</v>
      </c>
      <c r="I76" s="27">
        <f t="shared" si="68"/>
        <v>2553.2471</v>
      </c>
      <c r="J76" s="27">
        <f t="shared" si="68"/>
        <v>454.10339999999997</v>
      </c>
      <c r="K76" s="28">
        <f t="shared" si="68"/>
        <v>474.9153999999999</v>
      </c>
      <c r="L76" s="27">
        <f t="shared" si="68"/>
        <v>243.106</v>
      </c>
      <c r="M76" s="28">
        <f t="shared" si="68"/>
        <v>104.5018</v>
      </c>
      <c r="N76" s="27">
        <f t="shared" si="68"/>
        <v>3.741</v>
      </c>
      <c r="O76" s="27">
        <f t="shared" si="68"/>
        <v>53.8122</v>
      </c>
      <c r="P76" s="27">
        <f t="shared" si="68"/>
        <v>9.0426</v>
      </c>
      <c r="Q76" s="27">
        <f t="shared" si="68"/>
        <v>41.4916</v>
      </c>
      <c r="R76" s="27">
        <f t="shared" si="68"/>
        <v>0</v>
      </c>
      <c r="S76" s="27">
        <f t="shared" si="68"/>
        <v>0</v>
      </c>
      <c r="T76" s="27">
        <f t="shared" si="68"/>
        <v>0</v>
      </c>
      <c r="U76" s="29">
        <f t="shared" si="68"/>
        <v>340269.8837</v>
      </c>
    </row>
    <row r="77" spans="2:21" ht="13.5" customHeight="1">
      <c r="B77" s="13"/>
      <c r="C77" s="14" t="s">
        <v>101</v>
      </c>
      <c r="D77" s="27">
        <f aca="true" t="shared" si="69" ref="D77:U77">SUM(D377,D1077,D1477,D1577,D1677)</f>
        <v>156070.95309999998</v>
      </c>
      <c r="E77" s="27">
        <f t="shared" si="69"/>
        <v>481032.1264</v>
      </c>
      <c r="F77" s="27">
        <f t="shared" si="69"/>
        <v>20871.551</v>
      </c>
      <c r="G77" s="27">
        <f t="shared" si="69"/>
        <v>35093.515900000006</v>
      </c>
      <c r="H77" s="27">
        <f t="shared" si="69"/>
        <v>6338.943300000001</v>
      </c>
      <c r="I77" s="27">
        <f t="shared" si="69"/>
        <v>9386.0915</v>
      </c>
      <c r="J77" s="27">
        <f t="shared" si="69"/>
        <v>5804.830500000001</v>
      </c>
      <c r="K77" s="28">
        <f t="shared" si="69"/>
        <v>3965.6400000000003</v>
      </c>
      <c r="L77" s="27">
        <f t="shared" si="69"/>
        <v>902.4735999999999</v>
      </c>
      <c r="M77" s="28">
        <f t="shared" si="69"/>
        <v>1169.344</v>
      </c>
      <c r="N77" s="27">
        <f t="shared" si="69"/>
        <v>163.6911</v>
      </c>
      <c r="O77" s="27">
        <f t="shared" si="69"/>
        <v>333.42769999999996</v>
      </c>
      <c r="P77" s="27">
        <f t="shared" si="69"/>
        <v>47.2342</v>
      </c>
      <c r="Q77" s="27">
        <f t="shared" si="69"/>
        <v>7.5466</v>
      </c>
      <c r="R77" s="27">
        <f t="shared" si="69"/>
        <v>15.2316</v>
      </c>
      <c r="S77" s="27">
        <f t="shared" si="69"/>
        <v>0</v>
      </c>
      <c r="T77" s="27">
        <f t="shared" si="69"/>
        <v>0</v>
      </c>
      <c r="U77" s="29">
        <f t="shared" si="69"/>
        <v>721202.6005</v>
      </c>
    </row>
    <row r="78" spans="2:21" ht="13.5" customHeight="1">
      <c r="B78" s="13" t="s">
        <v>1</v>
      </c>
      <c r="C78" s="14" t="s">
        <v>102</v>
      </c>
      <c r="D78" s="27">
        <f aca="true" t="shared" si="70" ref="D78:U78">SUM(D378,D1078,D1478,D1578,D1678)</f>
        <v>197154.1759</v>
      </c>
      <c r="E78" s="27">
        <f t="shared" si="70"/>
        <v>248070.6947</v>
      </c>
      <c r="F78" s="27">
        <f t="shared" si="70"/>
        <v>51450.6354</v>
      </c>
      <c r="G78" s="27">
        <f t="shared" si="70"/>
        <v>54169.4646</v>
      </c>
      <c r="H78" s="27">
        <f t="shared" si="70"/>
        <v>6085.045499999999</v>
      </c>
      <c r="I78" s="27">
        <f t="shared" si="70"/>
        <v>10388.838399999999</v>
      </c>
      <c r="J78" s="27">
        <f t="shared" si="70"/>
        <v>2615.8105</v>
      </c>
      <c r="K78" s="28">
        <f t="shared" si="70"/>
        <v>1197.7782</v>
      </c>
      <c r="L78" s="27">
        <f t="shared" si="70"/>
        <v>716.9634</v>
      </c>
      <c r="M78" s="28">
        <f t="shared" si="70"/>
        <v>767.4292</v>
      </c>
      <c r="N78" s="27">
        <f t="shared" si="70"/>
        <v>295.2997</v>
      </c>
      <c r="O78" s="27">
        <f t="shared" si="70"/>
        <v>375.6811</v>
      </c>
      <c r="P78" s="27">
        <f t="shared" si="70"/>
        <v>118.24399999999999</v>
      </c>
      <c r="Q78" s="27">
        <f t="shared" si="70"/>
        <v>54.9589</v>
      </c>
      <c r="R78" s="27">
        <f t="shared" si="70"/>
        <v>17.029600000000002</v>
      </c>
      <c r="S78" s="27">
        <f t="shared" si="70"/>
        <v>4.8673</v>
      </c>
      <c r="T78" s="27">
        <f t="shared" si="70"/>
        <v>0</v>
      </c>
      <c r="U78" s="29">
        <f t="shared" si="70"/>
        <v>573482.9163999999</v>
      </c>
    </row>
    <row r="79" spans="2:21" ht="13.5" customHeight="1">
      <c r="B79" s="13"/>
      <c r="C79" s="14" t="s">
        <v>103</v>
      </c>
      <c r="D79" s="27">
        <f aca="true" t="shared" si="71" ref="D79:U79">SUM(D379,D1079,D1479,D1579,D1679)</f>
        <v>20982.2893</v>
      </c>
      <c r="E79" s="27">
        <f t="shared" si="71"/>
        <v>97610.4052</v>
      </c>
      <c r="F79" s="27">
        <f t="shared" si="71"/>
        <v>25909.7342</v>
      </c>
      <c r="G79" s="27">
        <f t="shared" si="71"/>
        <v>32036.6649</v>
      </c>
      <c r="H79" s="27">
        <f t="shared" si="71"/>
        <v>55393.869</v>
      </c>
      <c r="I79" s="27">
        <f t="shared" si="71"/>
        <v>19897.6998</v>
      </c>
      <c r="J79" s="27">
        <f t="shared" si="71"/>
        <v>11935.9329</v>
      </c>
      <c r="K79" s="28">
        <f t="shared" si="71"/>
        <v>1952.5344000000002</v>
      </c>
      <c r="L79" s="27">
        <f t="shared" si="71"/>
        <v>2471.6566000000003</v>
      </c>
      <c r="M79" s="28">
        <f t="shared" si="71"/>
        <v>3942.6415999999995</v>
      </c>
      <c r="N79" s="27">
        <f t="shared" si="71"/>
        <v>694.8961999999999</v>
      </c>
      <c r="O79" s="27">
        <f t="shared" si="71"/>
        <v>643.3146</v>
      </c>
      <c r="P79" s="27">
        <f t="shared" si="71"/>
        <v>296.8969</v>
      </c>
      <c r="Q79" s="27">
        <f t="shared" si="71"/>
        <v>63.8197</v>
      </c>
      <c r="R79" s="27">
        <f t="shared" si="71"/>
        <v>27.2438</v>
      </c>
      <c r="S79" s="27">
        <f t="shared" si="71"/>
        <v>7.1699</v>
      </c>
      <c r="T79" s="27">
        <f t="shared" si="71"/>
        <v>0</v>
      </c>
      <c r="U79" s="29">
        <f t="shared" si="71"/>
        <v>273866.7689999999</v>
      </c>
    </row>
    <row r="80" spans="2:21" ht="13.5" customHeight="1">
      <c r="B80" s="13" t="s">
        <v>35</v>
      </c>
      <c r="C80" s="14" t="s">
        <v>104</v>
      </c>
      <c r="D80" s="27">
        <f aca="true" t="shared" si="72" ref="D80:U80">SUM(D380,D1080,D1480,D1580,D1680)</f>
        <v>56780.90690000001</v>
      </c>
      <c r="E80" s="27">
        <f t="shared" si="72"/>
        <v>48674.3745</v>
      </c>
      <c r="F80" s="27">
        <f t="shared" si="72"/>
        <v>10738.341600000002</v>
      </c>
      <c r="G80" s="27">
        <f t="shared" si="72"/>
        <v>21141.1601</v>
      </c>
      <c r="H80" s="27">
        <f t="shared" si="72"/>
        <v>3444.0218</v>
      </c>
      <c r="I80" s="27">
        <f t="shared" si="72"/>
        <v>4170.0198</v>
      </c>
      <c r="J80" s="27">
        <f t="shared" si="72"/>
        <v>2110.8115000000003</v>
      </c>
      <c r="K80" s="28">
        <f t="shared" si="72"/>
        <v>59499.8297</v>
      </c>
      <c r="L80" s="27">
        <f t="shared" si="72"/>
        <v>5224.1167000000005</v>
      </c>
      <c r="M80" s="28">
        <f t="shared" si="72"/>
        <v>977.5546</v>
      </c>
      <c r="N80" s="27">
        <f t="shared" si="72"/>
        <v>102.30420000000001</v>
      </c>
      <c r="O80" s="27">
        <f t="shared" si="72"/>
        <v>172.3029</v>
      </c>
      <c r="P80" s="27">
        <f t="shared" si="72"/>
        <v>42.9591</v>
      </c>
      <c r="Q80" s="27">
        <f t="shared" si="72"/>
        <v>7.859</v>
      </c>
      <c r="R80" s="27">
        <f t="shared" si="72"/>
        <v>11.418199999999999</v>
      </c>
      <c r="S80" s="27">
        <f t="shared" si="72"/>
        <v>2.54</v>
      </c>
      <c r="T80" s="27">
        <f t="shared" si="72"/>
        <v>0</v>
      </c>
      <c r="U80" s="29">
        <f t="shared" si="72"/>
        <v>213100.5206</v>
      </c>
    </row>
    <row r="81" spans="2:21" ht="13.5" customHeight="1">
      <c r="B81" s="13"/>
      <c r="C81" s="17" t="s">
        <v>105</v>
      </c>
      <c r="D81" s="27">
        <f aca="true" t="shared" si="73" ref="D81:U81">SUM(D381,D1081,D1481,D1581,D1681)</f>
        <v>553530.5392</v>
      </c>
      <c r="E81" s="27">
        <f t="shared" si="73"/>
        <v>366161.77410000004</v>
      </c>
      <c r="F81" s="27">
        <f t="shared" si="73"/>
        <v>73395.50480000001</v>
      </c>
      <c r="G81" s="27">
        <f t="shared" si="73"/>
        <v>106503.87810000003</v>
      </c>
      <c r="H81" s="27">
        <f t="shared" si="73"/>
        <v>26527.761300000002</v>
      </c>
      <c r="I81" s="27">
        <f t="shared" si="73"/>
        <v>27615.0781</v>
      </c>
      <c r="J81" s="27">
        <f t="shared" si="73"/>
        <v>4623.7896</v>
      </c>
      <c r="K81" s="28">
        <f t="shared" si="73"/>
        <v>1700.8372</v>
      </c>
      <c r="L81" s="27">
        <f t="shared" si="73"/>
        <v>1117.994</v>
      </c>
      <c r="M81" s="28">
        <f t="shared" si="73"/>
        <v>1153.3784999999998</v>
      </c>
      <c r="N81" s="27">
        <f t="shared" si="73"/>
        <v>338.3882</v>
      </c>
      <c r="O81" s="27">
        <f t="shared" si="73"/>
        <v>238.2402</v>
      </c>
      <c r="P81" s="27">
        <f t="shared" si="73"/>
        <v>125.81280000000001</v>
      </c>
      <c r="Q81" s="27">
        <f t="shared" si="73"/>
        <v>38.7571</v>
      </c>
      <c r="R81" s="27">
        <f t="shared" si="73"/>
        <v>21.5274</v>
      </c>
      <c r="S81" s="27">
        <f t="shared" si="73"/>
        <v>0</v>
      </c>
      <c r="T81" s="27">
        <f t="shared" si="73"/>
        <v>0</v>
      </c>
      <c r="U81" s="29">
        <f t="shared" si="73"/>
        <v>1163093.2606000002</v>
      </c>
    </row>
    <row r="82" spans="2:21" ht="13.5" customHeight="1">
      <c r="B82" s="15"/>
      <c r="C82" s="16" t="s">
        <v>2</v>
      </c>
      <c r="D82" s="30">
        <f aca="true" t="shared" si="74" ref="D82:U82">SUM(D382,D1082,D1482,D1582,D1682)</f>
        <v>2705883.8484000005</v>
      </c>
      <c r="E82" s="30">
        <f t="shared" si="74"/>
        <v>2246671.5766</v>
      </c>
      <c r="F82" s="30">
        <f t="shared" si="74"/>
        <v>298577.75960000005</v>
      </c>
      <c r="G82" s="30">
        <f t="shared" si="74"/>
        <v>385118.5155999999</v>
      </c>
      <c r="H82" s="30">
        <f t="shared" si="74"/>
        <v>124845.17020000002</v>
      </c>
      <c r="I82" s="30">
        <f t="shared" si="74"/>
        <v>104962.9753</v>
      </c>
      <c r="J82" s="30">
        <f t="shared" si="74"/>
        <v>34476.9531</v>
      </c>
      <c r="K82" s="31">
        <f t="shared" si="74"/>
        <v>71075.61779999999</v>
      </c>
      <c r="L82" s="30">
        <f t="shared" si="74"/>
        <v>13085.4878</v>
      </c>
      <c r="M82" s="31">
        <f t="shared" si="74"/>
        <v>10284.011499999999</v>
      </c>
      <c r="N82" s="30">
        <f t="shared" si="74"/>
        <v>1943.7125</v>
      </c>
      <c r="O82" s="30">
        <f t="shared" si="74"/>
        <v>2192.9362</v>
      </c>
      <c r="P82" s="30">
        <f t="shared" si="74"/>
        <v>755.8256000000001</v>
      </c>
      <c r="Q82" s="30">
        <f t="shared" si="74"/>
        <v>420.7029</v>
      </c>
      <c r="R82" s="30">
        <f t="shared" si="74"/>
        <v>106.95920000000002</v>
      </c>
      <c r="S82" s="30">
        <f t="shared" si="74"/>
        <v>14.577200000000001</v>
      </c>
      <c r="T82" s="30">
        <f t="shared" si="74"/>
        <v>0</v>
      </c>
      <c r="U82" s="32">
        <f t="shared" si="74"/>
        <v>6000416.629500001</v>
      </c>
    </row>
    <row r="83" spans="2:21" ht="13.5" customHeight="1">
      <c r="B83" s="13"/>
      <c r="C83" s="14" t="s">
        <v>120</v>
      </c>
      <c r="D83" s="27">
        <f aca="true" t="shared" si="75" ref="D83:U83">SUM(D383,D1083,D1483,D1583,D1683)</f>
        <v>0</v>
      </c>
      <c r="E83" s="27">
        <f t="shared" si="75"/>
        <v>0</v>
      </c>
      <c r="F83" s="27">
        <f t="shared" si="75"/>
        <v>0</v>
      </c>
      <c r="G83" s="27">
        <f t="shared" si="75"/>
        <v>0</v>
      </c>
      <c r="H83" s="27">
        <f t="shared" si="75"/>
        <v>0</v>
      </c>
      <c r="I83" s="27">
        <f t="shared" si="75"/>
        <v>0</v>
      </c>
      <c r="J83" s="27">
        <f t="shared" si="75"/>
        <v>1.5</v>
      </c>
      <c r="K83" s="28">
        <f t="shared" si="75"/>
        <v>2.8438</v>
      </c>
      <c r="L83" s="27">
        <f t="shared" si="75"/>
        <v>0</v>
      </c>
      <c r="M83" s="28">
        <f t="shared" si="75"/>
        <v>49.4685</v>
      </c>
      <c r="N83" s="27">
        <f t="shared" si="75"/>
        <v>111.10489999999999</v>
      </c>
      <c r="O83" s="27">
        <f t="shared" si="75"/>
        <v>71.49189999999999</v>
      </c>
      <c r="P83" s="27">
        <f t="shared" si="75"/>
        <v>0</v>
      </c>
      <c r="Q83" s="27">
        <f t="shared" si="75"/>
        <v>95.755</v>
      </c>
      <c r="R83" s="27">
        <f t="shared" si="75"/>
        <v>0</v>
      </c>
      <c r="S83" s="27">
        <f t="shared" si="75"/>
        <v>0</v>
      </c>
      <c r="T83" s="27">
        <f t="shared" si="75"/>
        <v>0</v>
      </c>
      <c r="U83" s="29">
        <f t="shared" si="75"/>
        <v>332.16409999999996</v>
      </c>
    </row>
    <row r="84" spans="2:21" ht="13.5" customHeight="1">
      <c r="B84" s="13"/>
      <c r="C84" s="14" t="s">
        <v>121</v>
      </c>
      <c r="D84" s="27">
        <f aca="true" t="shared" si="76" ref="D84:U84">SUM(D384,D1084,D1484,D1584,D1684)</f>
        <v>264.4839</v>
      </c>
      <c r="E84" s="27">
        <f t="shared" si="76"/>
        <v>1.3438</v>
      </c>
      <c r="F84" s="27">
        <f t="shared" si="76"/>
        <v>0</v>
      </c>
      <c r="G84" s="27">
        <f t="shared" si="76"/>
        <v>0</v>
      </c>
      <c r="H84" s="27">
        <f t="shared" si="76"/>
        <v>0</v>
      </c>
      <c r="I84" s="27">
        <f t="shared" si="76"/>
        <v>527.0752</v>
      </c>
      <c r="J84" s="27">
        <f t="shared" si="76"/>
        <v>5.2141</v>
      </c>
      <c r="K84" s="28">
        <f t="shared" si="76"/>
        <v>10.9585</v>
      </c>
      <c r="L84" s="27">
        <f t="shared" si="76"/>
        <v>6.031000000000001</v>
      </c>
      <c r="M84" s="28">
        <f t="shared" si="76"/>
        <v>26.3181</v>
      </c>
      <c r="N84" s="27">
        <f t="shared" si="76"/>
        <v>0</v>
      </c>
      <c r="O84" s="27">
        <f t="shared" si="76"/>
        <v>7.331</v>
      </c>
      <c r="P84" s="27">
        <f t="shared" si="76"/>
        <v>7.5907</v>
      </c>
      <c r="Q84" s="27">
        <f t="shared" si="76"/>
        <v>0</v>
      </c>
      <c r="R84" s="27">
        <f t="shared" si="76"/>
        <v>0</v>
      </c>
      <c r="S84" s="27">
        <f t="shared" si="76"/>
        <v>0</v>
      </c>
      <c r="T84" s="27">
        <f t="shared" si="76"/>
        <v>0</v>
      </c>
      <c r="U84" s="29">
        <f t="shared" si="76"/>
        <v>856.3462999999998</v>
      </c>
    </row>
    <row r="85" spans="2:21" ht="13.5" customHeight="1">
      <c r="B85" s="13"/>
      <c r="C85" s="14" t="s">
        <v>122</v>
      </c>
      <c r="D85" s="27">
        <f aca="true" t="shared" si="77" ref="D85:U85">SUM(D385,D1085,D1485,D1585,D1685)</f>
        <v>0</v>
      </c>
      <c r="E85" s="27">
        <f t="shared" si="77"/>
        <v>268.3173</v>
      </c>
      <c r="F85" s="27">
        <f t="shared" si="77"/>
        <v>250.4688</v>
      </c>
      <c r="G85" s="27">
        <f t="shared" si="77"/>
        <v>4393.7888</v>
      </c>
      <c r="H85" s="27">
        <f t="shared" si="77"/>
        <v>17588.7491</v>
      </c>
      <c r="I85" s="27">
        <f t="shared" si="77"/>
        <v>17638.7253</v>
      </c>
      <c r="J85" s="27">
        <f t="shared" si="77"/>
        <v>6183.9625</v>
      </c>
      <c r="K85" s="28">
        <f t="shared" si="77"/>
        <v>2391.1472</v>
      </c>
      <c r="L85" s="27">
        <f t="shared" si="77"/>
        <v>2653.0254999999997</v>
      </c>
      <c r="M85" s="28">
        <f t="shared" si="77"/>
        <v>4564.372600000001</v>
      </c>
      <c r="N85" s="27">
        <f t="shared" si="77"/>
        <v>1533.5531</v>
      </c>
      <c r="O85" s="27">
        <f t="shared" si="77"/>
        <v>6753.6499</v>
      </c>
      <c r="P85" s="27">
        <f t="shared" si="77"/>
        <v>188.28590000000003</v>
      </c>
      <c r="Q85" s="27">
        <f t="shared" si="77"/>
        <v>431.8675</v>
      </c>
      <c r="R85" s="27">
        <f t="shared" si="77"/>
        <v>84.3815</v>
      </c>
      <c r="S85" s="27">
        <f t="shared" si="77"/>
        <v>24.991</v>
      </c>
      <c r="T85" s="27">
        <f t="shared" si="77"/>
        <v>0</v>
      </c>
      <c r="U85" s="29">
        <f t="shared" si="77"/>
        <v>64949.28599999999</v>
      </c>
    </row>
    <row r="86" spans="2:21" ht="13.5" customHeight="1">
      <c r="B86" s="13" t="s">
        <v>123</v>
      </c>
      <c r="C86" s="14" t="s">
        <v>106</v>
      </c>
      <c r="D86" s="27">
        <f aca="true" t="shared" si="78" ref="D86:U86">SUM(D386,D1086,D1486,D1586,D1686)</f>
        <v>245.4202</v>
      </c>
      <c r="E86" s="27">
        <f t="shared" si="78"/>
        <v>0</v>
      </c>
      <c r="F86" s="27">
        <f t="shared" si="78"/>
        <v>0</v>
      </c>
      <c r="G86" s="27">
        <f t="shared" si="78"/>
        <v>81.10799999999999</v>
      </c>
      <c r="H86" s="27">
        <f t="shared" si="78"/>
        <v>4.9743</v>
      </c>
      <c r="I86" s="27">
        <f t="shared" si="78"/>
        <v>168.813</v>
      </c>
      <c r="J86" s="27">
        <f t="shared" si="78"/>
        <v>3.3427</v>
      </c>
      <c r="K86" s="28">
        <f t="shared" si="78"/>
        <v>3.3427</v>
      </c>
      <c r="L86" s="27">
        <f t="shared" si="78"/>
        <v>3.3427</v>
      </c>
      <c r="M86" s="28">
        <f t="shared" si="78"/>
        <v>13.3708</v>
      </c>
      <c r="N86" s="27">
        <f t="shared" si="78"/>
        <v>10.4276</v>
      </c>
      <c r="O86" s="27">
        <f t="shared" si="78"/>
        <v>0</v>
      </c>
      <c r="P86" s="27">
        <f t="shared" si="78"/>
        <v>0</v>
      </c>
      <c r="Q86" s="27">
        <f t="shared" si="78"/>
        <v>0</v>
      </c>
      <c r="R86" s="27">
        <f t="shared" si="78"/>
        <v>0</v>
      </c>
      <c r="S86" s="27">
        <f t="shared" si="78"/>
        <v>0</v>
      </c>
      <c r="T86" s="27">
        <f t="shared" si="78"/>
        <v>0</v>
      </c>
      <c r="U86" s="29">
        <f t="shared" si="78"/>
        <v>534.142</v>
      </c>
    </row>
    <row r="87" spans="2:21" ht="13.5" customHeight="1">
      <c r="B87" s="13"/>
      <c r="C87" s="14" t="s">
        <v>124</v>
      </c>
      <c r="D87" s="27">
        <f aca="true" t="shared" si="79" ref="D87:U87">SUM(D387,D1087,D1487,D1587,D1687)</f>
        <v>0</v>
      </c>
      <c r="E87" s="27">
        <f t="shared" si="79"/>
        <v>2.4462</v>
      </c>
      <c r="F87" s="27">
        <f t="shared" si="79"/>
        <v>0</v>
      </c>
      <c r="G87" s="27">
        <f t="shared" si="79"/>
        <v>2670.9596</v>
      </c>
      <c r="H87" s="27">
        <f t="shared" si="79"/>
        <v>1310.0765999999999</v>
      </c>
      <c r="I87" s="27">
        <f t="shared" si="79"/>
        <v>1786.0968</v>
      </c>
      <c r="J87" s="27">
        <f t="shared" si="79"/>
        <v>757.6913999999999</v>
      </c>
      <c r="K87" s="28">
        <f t="shared" si="79"/>
        <v>202.8717</v>
      </c>
      <c r="L87" s="27">
        <f t="shared" si="79"/>
        <v>525.2516</v>
      </c>
      <c r="M87" s="28">
        <f t="shared" si="79"/>
        <v>148.9639</v>
      </c>
      <c r="N87" s="27">
        <f t="shared" si="79"/>
        <v>37.8608</v>
      </c>
      <c r="O87" s="27">
        <f t="shared" si="79"/>
        <v>3.9724</v>
      </c>
      <c r="P87" s="27">
        <f t="shared" si="79"/>
        <v>0</v>
      </c>
      <c r="Q87" s="27">
        <f t="shared" si="79"/>
        <v>0</v>
      </c>
      <c r="R87" s="27">
        <f t="shared" si="79"/>
        <v>0</v>
      </c>
      <c r="S87" s="27">
        <f t="shared" si="79"/>
        <v>0</v>
      </c>
      <c r="T87" s="27">
        <f t="shared" si="79"/>
        <v>0</v>
      </c>
      <c r="U87" s="29">
        <f t="shared" si="79"/>
        <v>7446.191</v>
      </c>
    </row>
    <row r="88" spans="2:21" ht="13.5" customHeight="1">
      <c r="B88" s="13"/>
      <c r="C88" s="14" t="s">
        <v>125</v>
      </c>
      <c r="D88" s="27">
        <f aca="true" t="shared" si="80" ref="D88:U88">SUM(D388,D1088,D1488,D1588,D1688)</f>
        <v>275.0014</v>
      </c>
      <c r="E88" s="27">
        <f t="shared" si="80"/>
        <v>66.2471</v>
      </c>
      <c r="F88" s="27">
        <f t="shared" si="80"/>
        <v>19.4043</v>
      </c>
      <c r="G88" s="27">
        <f t="shared" si="80"/>
        <v>232.5479</v>
      </c>
      <c r="H88" s="27">
        <f t="shared" si="80"/>
        <v>37.4528</v>
      </c>
      <c r="I88" s="27">
        <f t="shared" si="80"/>
        <v>4237.0275</v>
      </c>
      <c r="J88" s="27">
        <f t="shared" si="80"/>
        <v>663.29</v>
      </c>
      <c r="K88" s="28">
        <f t="shared" si="80"/>
        <v>106.01079999999999</v>
      </c>
      <c r="L88" s="27">
        <f t="shared" si="80"/>
        <v>55.204899999999995</v>
      </c>
      <c r="M88" s="28">
        <f t="shared" si="80"/>
        <v>125.658</v>
      </c>
      <c r="N88" s="27">
        <f t="shared" si="80"/>
        <v>6.3059</v>
      </c>
      <c r="O88" s="27">
        <f t="shared" si="80"/>
        <v>0</v>
      </c>
      <c r="P88" s="27">
        <f t="shared" si="80"/>
        <v>0</v>
      </c>
      <c r="Q88" s="27">
        <f t="shared" si="80"/>
        <v>0</v>
      </c>
      <c r="R88" s="27">
        <f t="shared" si="80"/>
        <v>0</v>
      </c>
      <c r="S88" s="27">
        <f t="shared" si="80"/>
        <v>0</v>
      </c>
      <c r="T88" s="27">
        <f t="shared" si="80"/>
        <v>0</v>
      </c>
      <c r="U88" s="29">
        <f t="shared" si="80"/>
        <v>5824.150600000001</v>
      </c>
    </row>
    <row r="89" spans="2:21" ht="13.5" customHeight="1">
      <c r="B89" s="13" t="s">
        <v>126</v>
      </c>
      <c r="C89" s="14" t="s">
        <v>127</v>
      </c>
      <c r="D89" s="27">
        <f aca="true" t="shared" si="81" ref="D89:U89">SUM(D389,D1089,D1489,D1589,D1689)</f>
        <v>523.3376</v>
      </c>
      <c r="E89" s="27">
        <f t="shared" si="81"/>
        <v>1325.0734000000002</v>
      </c>
      <c r="F89" s="27">
        <f t="shared" si="81"/>
        <v>12.6494</v>
      </c>
      <c r="G89" s="27">
        <f t="shared" si="81"/>
        <v>47811.5439</v>
      </c>
      <c r="H89" s="27">
        <f t="shared" si="81"/>
        <v>12587.476499999999</v>
      </c>
      <c r="I89" s="27">
        <f t="shared" si="81"/>
        <v>1065.6528</v>
      </c>
      <c r="J89" s="27">
        <f t="shared" si="81"/>
        <v>1246.3164</v>
      </c>
      <c r="K89" s="28">
        <f t="shared" si="81"/>
        <v>132.9423</v>
      </c>
      <c r="L89" s="27">
        <f t="shared" si="81"/>
        <v>274.4984</v>
      </c>
      <c r="M89" s="28">
        <f t="shared" si="81"/>
        <v>4506.6874</v>
      </c>
      <c r="N89" s="27">
        <f t="shared" si="81"/>
        <v>1070.5995</v>
      </c>
      <c r="O89" s="27">
        <f t="shared" si="81"/>
        <v>1150.2191</v>
      </c>
      <c r="P89" s="27">
        <f t="shared" si="81"/>
        <v>59.721000000000004</v>
      </c>
      <c r="Q89" s="27">
        <f t="shared" si="81"/>
        <v>64.9449</v>
      </c>
      <c r="R89" s="27">
        <f t="shared" si="81"/>
        <v>0</v>
      </c>
      <c r="S89" s="27">
        <f t="shared" si="81"/>
        <v>0</v>
      </c>
      <c r="T89" s="27">
        <f t="shared" si="81"/>
        <v>0</v>
      </c>
      <c r="U89" s="29">
        <f t="shared" si="81"/>
        <v>71831.66259999998</v>
      </c>
    </row>
    <row r="90" spans="2:21" ht="13.5" customHeight="1">
      <c r="B90" s="13"/>
      <c r="C90" s="14" t="s">
        <v>128</v>
      </c>
      <c r="D90" s="27">
        <f aca="true" t="shared" si="82" ref="D90:U90">SUM(D390,D1090,D1490,D1590,D1690)</f>
        <v>16.2151</v>
      </c>
      <c r="E90" s="27">
        <f t="shared" si="82"/>
        <v>171.9599</v>
      </c>
      <c r="F90" s="27">
        <f t="shared" si="82"/>
        <v>68.27590000000001</v>
      </c>
      <c r="G90" s="27">
        <f t="shared" si="82"/>
        <v>419.4516</v>
      </c>
      <c r="H90" s="27">
        <f t="shared" si="82"/>
        <v>158.748</v>
      </c>
      <c r="I90" s="27">
        <f t="shared" si="82"/>
        <v>222.0293</v>
      </c>
      <c r="J90" s="27">
        <f t="shared" si="82"/>
        <v>275.29519999999997</v>
      </c>
      <c r="K90" s="28">
        <f t="shared" si="82"/>
        <v>472.94949999999994</v>
      </c>
      <c r="L90" s="27">
        <f t="shared" si="82"/>
        <v>1721.5380999999998</v>
      </c>
      <c r="M90" s="28">
        <f t="shared" si="82"/>
        <v>890.4962</v>
      </c>
      <c r="N90" s="27">
        <f t="shared" si="82"/>
        <v>11.0294</v>
      </c>
      <c r="O90" s="27">
        <f t="shared" si="82"/>
        <v>175.7689</v>
      </c>
      <c r="P90" s="27">
        <f t="shared" si="82"/>
        <v>0</v>
      </c>
      <c r="Q90" s="27">
        <f t="shared" si="82"/>
        <v>0</v>
      </c>
      <c r="R90" s="27">
        <f t="shared" si="82"/>
        <v>0</v>
      </c>
      <c r="S90" s="27">
        <f t="shared" si="82"/>
        <v>0</v>
      </c>
      <c r="T90" s="27">
        <f t="shared" si="82"/>
        <v>0</v>
      </c>
      <c r="U90" s="29">
        <f t="shared" si="82"/>
        <v>4603.7571</v>
      </c>
    </row>
    <row r="91" spans="2:21" ht="13.5" customHeight="1">
      <c r="B91" s="13"/>
      <c r="C91" s="14" t="s">
        <v>129</v>
      </c>
      <c r="D91" s="27">
        <f aca="true" t="shared" si="83" ref="D91:U91">SUM(D391,D1091,D1491,D1591,D1691)</f>
        <v>0</v>
      </c>
      <c r="E91" s="27">
        <f t="shared" si="83"/>
        <v>0</v>
      </c>
      <c r="F91" s="27">
        <f t="shared" si="83"/>
        <v>0</v>
      </c>
      <c r="G91" s="27">
        <f t="shared" si="83"/>
        <v>3.523</v>
      </c>
      <c r="H91" s="27">
        <f t="shared" si="83"/>
        <v>3.4179</v>
      </c>
      <c r="I91" s="27">
        <f t="shared" si="83"/>
        <v>16.2846</v>
      </c>
      <c r="J91" s="27">
        <f t="shared" si="83"/>
        <v>3843.8086</v>
      </c>
      <c r="K91" s="28">
        <f t="shared" si="83"/>
        <v>0</v>
      </c>
      <c r="L91" s="27">
        <f t="shared" si="83"/>
        <v>32.4834</v>
      </c>
      <c r="M91" s="28">
        <f t="shared" si="83"/>
        <v>41.9407</v>
      </c>
      <c r="N91" s="27">
        <f t="shared" si="83"/>
        <v>17.8199</v>
      </c>
      <c r="O91" s="27">
        <f t="shared" si="83"/>
        <v>20.2053</v>
      </c>
      <c r="P91" s="27">
        <f t="shared" si="83"/>
        <v>5.2073</v>
      </c>
      <c r="Q91" s="27">
        <f t="shared" si="83"/>
        <v>0</v>
      </c>
      <c r="R91" s="27">
        <f t="shared" si="83"/>
        <v>5.2073</v>
      </c>
      <c r="S91" s="27">
        <f t="shared" si="83"/>
        <v>0</v>
      </c>
      <c r="T91" s="27">
        <f t="shared" si="83"/>
        <v>0</v>
      </c>
      <c r="U91" s="29">
        <f t="shared" si="83"/>
        <v>3989.898</v>
      </c>
    </row>
    <row r="92" spans="2:21" ht="13.5" customHeight="1">
      <c r="B92" s="13" t="s">
        <v>130</v>
      </c>
      <c r="C92" s="14" t="s">
        <v>131</v>
      </c>
      <c r="D92" s="27">
        <f aca="true" t="shared" si="84" ref="D92:U92">SUM(D392,D1092,D1492,D1592,D1692)</f>
        <v>0</v>
      </c>
      <c r="E92" s="27">
        <f t="shared" si="84"/>
        <v>2642.3451</v>
      </c>
      <c r="F92" s="27">
        <f t="shared" si="84"/>
        <v>0</v>
      </c>
      <c r="G92" s="27">
        <f t="shared" si="84"/>
        <v>37.104</v>
      </c>
      <c r="H92" s="27">
        <f t="shared" si="84"/>
        <v>62.838</v>
      </c>
      <c r="I92" s="27">
        <f t="shared" si="84"/>
        <v>155.8998</v>
      </c>
      <c r="J92" s="27">
        <f t="shared" si="84"/>
        <v>122.7452</v>
      </c>
      <c r="K92" s="28">
        <f t="shared" si="84"/>
        <v>52.2704</v>
      </c>
      <c r="L92" s="27">
        <f t="shared" si="84"/>
        <v>157.645</v>
      </c>
      <c r="M92" s="28">
        <f t="shared" si="84"/>
        <v>92.0217</v>
      </c>
      <c r="N92" s="27">
        <f t="shared" si="84"/>
        <v>31.017500000000002</v>
      </c>
      <c r="O92" s="27">
        <f t="shared" si="84"/>
        <v>30.503600000000002</v>
      </c>
      <c r="P92" s="27">
        <f t="shared" si="84"/>
        <v>57.618</v>
      </c>
      <c r="Q92" s="27">
        <f t="shared" si="84"/>
        <v>29.7576</v>
      </c>
      <c r="R92" s="27">
        <f t="shared" si="84"/>
        <v>0</v>
      </c>
      <c r="S92" s="27">
        <f t="shared" si="84"/>
        <v>8.9028</v>
      </c>
      <c r="T92" s="27">
        <f t="shared" si="84"/>
        <v>0</v>
      </c>
      <c r="U92" s="29">
        <f t="shared" si="84"/>
        <v>3480.6687</v>
      </c>
    </row>
    <row r="93" spans="2:21" ht="13.5" customHeight="1">
      <c r="B93" s="13"/>
      <c r="C93" s="14" t="s">
        <v>132</v>
      </c>
      <c r="D93" s="27">
        <f aca="true" t="shared" si="85" ref="D93:U93">SUM(D393,D1093,D1493,D1593,D1693)</f>
        <v>0</v>
      </c>
      <c r="E93" s="27">
        <f t="shared" si="85"/>
        <v>0</v>
      </c>
      <c r="F93" s="27">
        <f t="shared" si="85"/>
        <v>0</v>
      </c>
      <c r="G93" s="27">
        <f t="shared" si="85"/>
        <v>0</v>
      </c>
      <c r="H93" s="27">
        <f t="shared" si="85"/>
        <v>0</v>
      </c>
      <c r="I93" s="27">
        <f t="shared" si="85"/>
        <v>5.1812000000000005</v>
      </c>
      <c r="J93" s="27">
        <f t="shared" si="85"/>
        <v>43.6366</v>
      </c>
      <c r="K93" s="28">
        <f t="shared" si="85"/>
        <v>25.9682</v>
      </c>
      <c r="L93" s="27">
        <f t="shared" si="85"/>
        <v>218.9538</v>
      </c>
      <c r="M93" s="28">
        <f t="shared" si="85"/>
        <v>786.2245999999999</v>
      </c>
      <c r="N93" s="27">
        <f t="shared" si="85"/>
        <v>106.7074</v>
      </c>
      <c r="O93" s="27">
        <f t="shared" si="85"/>
        <v>385.91020000000003</v>
      </c>
      <c r="P93" s="27">
        <f t="shared" si="85"/>
        <v>510.0144</v>
      </c>
      <c r="Q93" s="27">
        <f t="shared" si="85"/>
        <v>355.3877</v>
      </c>
      <c r="R93" s="27">
        <f t="shared" si="85"/>
        <v>159.84730000000002</v>
      </c>
      <c r="S93" s="27">
        <f t="shared" si="85"/>
        <v>39.9247</v>
      </c>
      <c r="T93" s="27">
        <f t="shared" si="85"/>
        <v>38.631099999999996</v>
      </c>
      <c r="U93" s="29">
        <f t="shared" si="85"/>
        <v>2676.3872</v>
      </c>
    </row>
    <row r="94" spans="2:21" ht="13.5" customHeight="1">
      <c r="B94" s="13"/>
      <c r="C94" s="14" t="s">
        <v>133</v>
      </c>
      <c r="D94" s="27">
        <f aca="true" t="shared" si="86" ref="D94:U94">SUM(D394,D1094,D1494,D1594,D1694)</f>
        <v>0</v>
      </c>
      <c r="E94" s="27">
        <f t="shared" si="86"/>
        <v>0</v>
      </c>
      <c r="F94" s="27">
        <f t="shared" si="86"/>
        <v>0</v>
      </c>
      <c r="G94" s="27">
        <f t="shared" si="86"/>
        <v>4</v>
      </c>
      <c r="H94" s="27">
        <f t="shared" si="86"/>
        <v>0</v>
      </c>
      <c r="I94" s="27">
        <f t="shared" si="86"/>
        <v>3.0834</v>
      </c>
      <c r="J94" s="27">
        <f t="shared" si="86"/>
        <v>0</v>
      </c>
      <c r="K94" s="28">
        <f t="shared" si="86"/>
        <v>0</v>
      </c>
      <c r="L94" s="27">
        <f t="shared" si="86"/>
        <v>31.1038</v>
      </c>
      <c r="M94" s="28">
        <f t="shared" si="86"/>
        <v>37.0818</v>
      </c>
      <c r="N94" s="27">
        <f t="shared" si="86"/>
        <v>23.2896</v>
      </c>
      <c r="O94" s="27">
        <f t="shared" si="86"/>
        <v>83.3476</v>
      </c>
      <c r="P94" s="27">
        <f t="shared" si="86"/>
        <v>22.0869</v>
      </c>
      <c r="Q94" s="27">
        <f t="shared" si="86"/>
        <v>42.1738</v>
      </c>
      <c r="R94" s="27">
        <f t="shared" si="86"/>
        <v>18.9918</v>
      </c>
      <c r="S94" s="27">
        <f t="shared" si="86"/>
        <v>14.0167</v>
      </c>
      <c r="T94" s="27">
        <f t="shared" si="86"/>
        <v>0</v>
      </c>
      <c r="U94" s="29">
        <f t="shared" si="86"/>
        <v>279.1754</v>
      </c>
    </row>
    <row r="95" spans="2:21" ht="13.5" customHeight="1">
      <c r="B95" s="13"/>
      <c r="C95" s="17" t="s">
        <v>134</v>
      </c>
      <c r="D95" s="27">
        <f aca="true" t="shared" si="87" ref="D95:U95">SUM(D395,D1095,D1495,D1595,D1695)</f>
        <v>427.1485</v>
      </c>
      <c r="E95" s="27">
        <f t="shared" si="87"/>
        <v>2735.3907</v>
      </c>
      <c r="F95" s="27">
        <f t="shared" si="87"/>
        <v>237.6492</v>
      </c>
      <c r="G95" s="27">
        <f t="shared" si="87"/>
        <v>432.96189999999996</v>
      </c>
      <c r="H95" s="27">
        <f t="shared" si="87"/>
        <v>671.4947999999999</v>
      </c>
      <c r="I95" s="27">
        <f t="shared" si="87"/>
        <v>3772.4202</v>
      </c>
      <c r="J95" s="27">
        <f t="shared" si="87"/>
        <v>976.1287</v>
      </c>
      <c r="K95" s="28">
        <f t="shared" si="87"/>
        <v>496.64650000000006</v>
      </c>
      <c r="L95" s="27">
        <f t="shared" si="87"/>
        <v>809.6048999999999</v>
      </c>
      <c r="M95" s="28">
        <f t="shared" si="87"/>
        <v>831.4226</v>
      </c>
      <c r="N95" s="27">
        <f t="shared" si="87"/>
        <v>649.6553</v>
      </c>
      <c r="O95" s="27">
        <f t="shared" si="87"/>
        <v>230.0879</v>
      </c>
      <c r="P95" s="27">
        <f t="shared" si="87"/>
        <v>326.21889999999996</v>
      </c>
      <c r="Q95" s="27">
        <f t="shared" si="87"/>
        <v>145.6343</v>
      </c>
      <c r="R95" s="27">
        <f t="shared" si="87"/>
        <v>448.744</v>
      </c>
      <c r="S95" s="27">
        <f t="shared" si="87"/>
        <v>2.4277</v>
      </c>
      <c r="T95" s="27">
        <f t="shared" si="87"/>
        <v>0</v>
      </c>
      <c r="U95" s="29">
        <f t="shared" si="87"/>
        <v>13193.636099999998</v>
      </c>
    </row>
    <row r="96" spans="2:21" ht="13.5" customHeight="1">
      <c r="B96" s="15"/>
      <c r="C96" s="16" t="s">
        <v>2</v>
      </c>
      <c r="D96" s="30">
        <f aca="true" t="shared" si="88" ref="D96:U96">SUM(D396,D1096,D1496,D1596,D1696)</f>
        <v>1751.6066999999998</v>
      </c>
      <c r="E96" s="30">
        <f t="shared" si="88"/>
        <v>7213.1235</v>
      </c>
      <c r="F96" s="30">
        <f t="shared" si="88"/>
        <v>588.4476</v>
      </c>
      <c r="G96" s="30">
        <f t="shared" si="88"/>
        <v>56086.9887</v>
      </c>
      <c r="H96" s="30">
        <f t="shared" si="88"/>
        <v>32425.228</v>
      </c>
      <c r="I96" s="30">
        <f t="shared" si="88"/>
        <v>29598.289100000005</v>
      </c>
      <c r="J96" s="30">
        <f t="shared" si="88"/>
        <v>14122.9314</v>
      </c>
      <c r="K96" s="31">
        <f t="shared" si="88"/>
        <v>3897.9516</v>
      </c>
      <c r="L96" s="30">
        <f t="shared" si="88"/>
        <v>6488.683100000001</v>
      </c>
      <c r="M96" s="31">
        <f t="shared" si="88"/>
        <v>12114.026899999997</v>
      </c>
      <c r="N96" s="30">
        <f t="shared" si="88"/>
        <v>3609.3709</v>
      </c>
      <c r="O96" s="30">
        <f t="shared" si="88"/>
        <v>8912.487799999999</v>
      </c>
      <c r="P96" s="30">
        <f t="shared" si="88"/>
        <v>1176.7431000000001</v>
      </c>
      <c r="Q96" s="30">
        <f t="shared" si="88"/>
        <v>1165.5208</v>
      </c>
      <c r="R96" s="30">
        <f t="shared" si="88"/>
        <v>717.1719</v>
      </c>
      <c r="S96" s="30">
        <f t="shared" si="88"/>
        <v>90.2629</v>
      </c>
      <c r="T96" s="30">
        <f t="shared" si="88"/>
        <v>38.631099999999996</v>
      </c>
      <c r="U96" s="32">
        <f t="shared" si="88"/>
        <v>179997.4651</v>
      </c>
    </row>
    <row r="97" spans="2:21" ht="13.5" customHeight="1">
      <c r="B97" s="13"/>
      <c r="C97" s="14" t="s">
        <v>135</v>
      </c>
      <c r="D97" s="27">
        <f aca="true" t="shared" si="89" ref="D97:U97">SUM(D397,D1097,D1497,D1597,D1697)</f>
        <v>2163.3577999999998</v>
      </c>
      <c r="E97" s="27">
        <f t="shared" si="89"/>
        <v>6665.692599999999</v>
      </c>
      <c r="F97" s="27">
        <f t="shared" si="89"/>
        <v>3997.1707</v>
      </c>
      <c r="G97" s="27">
        <f t="shared" si="89"/>
        <v>7919.348899999999</v>
      </c>
      <c r="H97" s="27">
        <f t="shared" si="89"/>
        <v>2826.2533000000003</v>
      </c>
      <c r="I97" s="27">
        <f t="shared" si="89"/>
        <v>12472.4826</v>
      </c>
      <c r="J97" s="27">
        <f t="shared" si="89"/>
        <v>3364.4147999999996</v>
      </c>
      <c r="K97" s="28">
        <f t="shared" si="89"/>
        <v>2534.8186</v>
      </c>
      <c r="L97" s="27">
        <f t="shared" si="89"/>
        <v>3602.3244</v>
      </c>
      <c r="M97" s="28">
        <f t="shared" si="89"/>
        <v>7772.670200000001</v>
      </c>
      <c r="N97" s="27">
        <f t="shared" si="89"/>
        <v>1242.4691</v>
      </c>
      <c r="O97" s="27">
        <f t="shared" si="89"/>
        <v>1786.8356</v>
      </c>
      <c r="P97" s="27">
        <f t="shared" si="89"/>
        <v>430.6499</v>
      </c>
      <c r="Q97" s="27">
        <f t="shared" si="89"/>
        <v>280.9501</v>
      </c>
      <c r="R97" s="27">
        <f t="shared" si="89"/>
        <v>296.81589999999994</v>
      </c>
      <c r="S97" s="27">
        <f t="shared" si="89"/>
        <v>37.450199999999995</v>
      </c>
      <c r="T97" s="27">
        <f t="shared" si="89"/>
        <v>3.7453</v>
      </c>
      <c r="U97" s="29">
        <f t="shared" si="89"/>
        <v>57397.45000000001</v>
      </c>
    </row>
    <row r="98" spans="2:21" ht="13.5" customHeight="1">
      <c r="B98" s="13" t="s">
        <v>107</v>
      </c>
      <c r="C98" s="14" t="s">
        <v>136</v>
      </c>
      <c r="D98" s="27">
        <f aca="true" t="shared" si="90" ref="D98:U98">SUM(D398,D1098,D1498,D1598,D1698)</f>
        <v>563.4575</v>
      </c>
      <c r="E98" s="27">
        <f t="shared" si="90"/>
        <v>1395.0711</v>
      </c>
      <c r="F98" s="27">
        <f t="shared" si="90"/>
        <v>214.34529999999998</v>
      </c>
      <c r="G98" s="27">
        <f t="shared" si="90"/>
        <v>733.2493000000001</v>
      </c>
      <c r="H98" s="27">
        <f t="shared" si="90"/>
        <v>365.3804</v>
      </c>
      <c r="I98" s="27">
        <f t="shared" si="90"/>
        <v>1510.3474</v>
      </c>
      <c r="J98" s="27">
        <f t="shared" si="90"/>
        <v>895.3937999999999</v>
      </c>
      <c r="K98" s="28">
        <f t="shared" si="90"/>
        <v>87.4593</v>
      </c>
      <c r="L98" s="27">
        <f t="shared" si="90"/>
        <v>85.9582</v>
      </c>
      <c r="M98" s="28">
        <f t="shared" si="90"/>
        <v>381.75239999999997</v>
      </c>
      <c r="N98" s="27">
        <f t="shared" si="90"/>
        <v>21.4986</v>
      </c>
      <c r="O98" s="27">
        <f t="shared" si="90"/>
        <v>30.4752</v>
      </c>
      <c r="P98" s="27">
        <f t="shared" si="90"/>
        <v>38.6679</v>
      </c>
      <c r="Q98" s="27">
        <f t="shared" si="90"/>
        <v>0</v>
      </c>
      <c r="R98" s="27">
        <f t="shared" si="90"/>
        <v>0</v>
      </c>
      <c r="S98" s="27">
        <f t="shared" si="90"/>
        <v>0</v>
      </c>
      <c r="T98" s="27">
        <f t="shared" si="90"/>
        <v>0</v>
      </c>
      <c r="U98" s="29">
        <f t="shared" si="90"/>
        <v>6323.0563999999995</v>
      </c>
    </row>
    <row r="99" spans="2:21" ht="13.5" customHeight="1">
      <c r="B99" s="13" t="s">
        <v>108</v>
      </c>
      <c r="C99" s="14" t="s">
        <v>137</v>
      </c>
      <c r="D99" s="27">
        <f aca="true" t="shared" si="91" ref="D99:U99">SUM(D399,D1099,D1499,D1599,D1699)</f>
        <v>4217.3982000000005</v>
      </c>
      <c r="E99" s="27">
        <f t="shared" si="91"/>
        <v>13713.329499999998</v>
      </c>
      <c r="F99" s="27">
        <f t="shared" si="91"/>
        <v>8511.1878</v>
      </c>
      <c r="G99" s="27">
        <f t="shared" si="91"/>
        <v>20868.7333</v>
      </c>
      <c r="H99" s="27">
        <f t="shared" si="91"/>
        <v>14224.6032</v>
      </c>
      <c r="I99" s="27">
        <f t="shared" si="91"/>
        <v>28754.155600000002</v>
      </c>
      <c r="J99" s="27">
        <f t="shared" si="91"/>
        <v>5667.768300000001</v>
      </c>
      <c r="K99" s="28">
        <f t="shared" si="91"/>
        <v>1242.5067</v>
      </c>
      <c r="L99" s="27">
        <f t="shared" si="91"/>
        <v>845.9806</v>
      </c>
      <c r="M99" s="28">
        <f t="shared" si="91"/>
        <v>459.58700000000005</v>
      </c>
      <c r="N99" s="27">
        <f t="shared" si="91"/>
        <v>188.2566</v>
      </c>
      <c r="O99" s="27">
        <f t="shared" si="91"/>
        <v>103.3403</v>
      </c>
      <c r="P99" s="27">
        <f t="shared" si="91"/>
        <v>63.2354</v>
      </c>
      <c r="Q99" s="27">
        <f t="shared" si="91"/>
        <v>15.21</v>
      </c>
      <c r="R99" s="27">
        <f t="shared" si="91"/>
        <v>0</v>
      </c>
      <c r="S99" s="27">
        <f t="shared" si="91"/>
        <v>0</v>
      </c>
      <c r="T99" s="27">
        <f t="shared" si="91"/>
        <v>0</v>
      </c>
      <c r="U99" s="29">
        <f t="shared" si="91"/>
        <v>98875.29249999997</v>
      </c>
    </row>
    <row r="100" spans="2:21" ht="13.5" customHeight="1">
      <c r="B100" s="13" t="s">
        <v>35</v>
      </c>
      <c r="C100" s="17" t="s">
        <v>138</v>
      </c>
      <c r="D100" s="27">
        <f aca="true" t="shared" si="92" ref="D100:U100">SUM(D400,D1100,D1500,D1600,D1700)</f>
        <v>39523.258700000006</v>
      </c>
      <c r="E100" s="27">
        <f t="shared" si="92"/>
        <v>79042.54940000002</v>
      </c>
      <c r="F100" s="27">
        <f t="shared" si="92"/>
        <v>52438.836500000005</v>
      </c>
      <c r="G100" s="27">
        <f t="shared" si="92"/>
        <v>49899.9156</v>
      </c>
      <c r="H100" s="27">
        <f t="shared" si="92"/>
        <v>11530.482499999998</v>
      </c>
      <c r="I100" s="27">
        <f t="shared" si="92"/>
        <v>22084.910999999996</v>
      </c>
      <c r="J100" s="27">
        <f t="shared" si="92"/>
        <v>2696.0021</v>
      </c>
      <c r="K100" s="28">
        <f t="shared" si="92"/>
        <v>1025.5001</v>
      </c>
      <c r="L100" s="27">
        <f t="shared" si="92"/>
        <v>1889.0026</v>
      </c>
      <c r="M100" s="28">
        <f t="shared" si="92"/>
        <v>83.5768</v>
      </c>
      <c r="N100" s="27">
        <f t="shared" si="92"/>
        <v>9.5949</v>
      </c>
      <c r="O100" s="27">
        <f t="shared" si="92"/>
        <v>17.9051</v>
      </c>
      <c r="P100" s="27">
        <f t="shared" si="92"/>
        <v>15.1218</v>
      </c>
      <c r="Q100" s="27">
        <f t="shared" si="92"/>
        <v>4.1705</v>
      </c>
      <c r="R100" s="27">
        <f t="shared" si="92"/>
        <v>10.3784</v>
      </c>
      <c r="S100" s="27">
        <f t="shared" si="92"/>
        <v>2.779</v>
      </c>
      <c r="T100" s="27">
        <f t="shared" si="92"/>
        <v>0</v>
      </c>
      <c r="U100" s="29">
        <f t="shared" si="92"/>
        <v>260273.985</v>
      </c>
    </row>
    <row r="101" spans="2:21" ht="13.5" customHeight="1">
      <c r="B101" s="15"/>
      <c r="C101" s="16" t="s">
        <v>2</v>
      </c>
      <c r="D101" s="24">
        <f aca="true" t="shared" si="93" ref="D101:U101">SUM(D401,D1101,D1501,D1601,D1701)</f>
        <v>46467.472200000004</v>
      </c>
      <c r="E101" s="24">
        <f t="shared" si="93"/>
        <v>100816.64260000002</v>
      </c>
      <c r="F101" s="24">
        <f t="shared" si="93"/>
        <v>65161.5403</v>
      </c>
      <c r="G101" s="24">
        <f t="shared" si="93"/>
        <v>79421.24710000001</v>
      </c>
      <c r="H101" s="24">
        <f t="shared" si="93"/>
        <v>28946.719399999998</v>
      </c>
      <c r="I101" s="24">
        <f t="shared" si="93"/>
        <v>64821.89659999999</v>
      </c>
      <c r="J101" s="24">
        <f t="shared" si="93"/>
        <v>12623.579</v>
      </c>
      <c r="K101" s="25">
        <f t="shared" si="93"/>
        <v>4890.284700000001</v>
      </c>
      <c r="L101" s="24">
        <f t="shared" si="93"/>
        <v>6423.2658</v>
      </c>
      <c r="M101" s="25">
        <f t="shared" si="93"/>
        <v>8697.5864</v>
      </c>
      <c r="N101" s="24">
        <f t="shared" si="93"/>
        <v>1461.8192000000001</v>
      </c>
      <c r="O101" s="24">
        <f t="shared" si="93"/>
        <v>1938.5561999999998</v>
      </c>
      <c r="P101" s="24">
        <f t="shared" si="93"/>
        <v>547.675</v>
      </c>
      <c r="Q101" s="24">
        <f t="shared" si="93"/>
        <v>300.3306</v>
      </c>
      <c r="R101" s="24">
        <f t="shared" si="93"/>
        <v>307.1943</v>
      </c>
      <c r="S101" s="24">
        <f t="shared" si="93"/>
        <v>40.2292</v>
      </c>
      <c r="T101" s="24">
        <f t="shared" si="93"/>
        <v>3.7453</v>
      </c>
      <c r="U101" s="26">
        <f t="shared" si="93"/>
        <v>422869.7838999999</v>
      </c>
    </row>
    <row r="102" spans="2:21" ht="13.5" customHeight="1">
      <c r="B102" s="48" t="s">
        <v>3</v>
      </c>
      <c r="C102" s="49"/>
      <c r="D102" s="33">
        <f aca="true" t="shared" si="94" ref="D102:U102">SUM(D402,D1102,D1502,D1602,D1702)</f>
        <v>9492877.7879</v>
      </c>
      <c r="E102" s="33">
        <f t="shared" si="94"/>
        <v>7129167.714000002</v>
      </c>
      <c r="F102" s="33">
        <f t="shared" si="94"/>
        <v>1863539.3974000001</v>
      </c>
      <c r="G102" s="33">
        <f t="shared" si="94"/>
        <v>2939985.3667</v>
      </c>
      <c r="H102" s="33">
        <f t="shared" si="94"/>
        <v>836521.7291000001</v>
      </c>
      <c r="I102" s="33">
        <f t="shared" si="94"/>
        <v>1118494.1393</v>
      </c>
      <c r="J102" s="33">
        <f t="shared" si="94"/>
        <v>403267.3958</v>
      </c>
      <c r="K102" s="34">
        <f t="shared" si="94"/>
        <v>216003.57029999996</v>
      </c>
      <c r="L102" s="33">
        <f t="shared" si="94"/>
        <v>180057.3821</v>
      </c>
      <c r="M102" s="34">
        <f t="shared" si="94"/>
        <v>232043.8221</v>
      </c>
      <c r="N102" s="33">
        <f t="shared" si="94"/>
        <v>63583.92089999999</v>
      </c>
      <c r="O102" s="33">
        <f t="shared" si="94"/>
        <v>69561.89250000002</v>
      </c>
      <c r="P102" s="33">
        <f t="shared" si="94"/>
        <v>27513.421799999996</v>
      </c>
      <c r="Q102" s="33">
        <f t="shared" si="94"/>
        <v>22085.339099999997</v>
      </c>
      <c r="R102" s="33">
        <f t="shared" si="94"/>
        <v>17857.2029</v>
      </c>
      <c r="S102" s="33">
        <f t="shared" si="94"/>
        <v>1962.0432</v>
      </c>
      <c r="T102" s="33">
        <f t="shared" si="94"/>
        <v>1419.7754</v>
      </c>
      <c r="U102" s="35">
        <f t="shared" si="94"/>
        <v>24615941.9005</v>
      </c>
    </row>
    <row r="104" spans="2:56" ht="13.5" customHeight="1">
      <c r="B104" s="18"/>
      <c r="C104" s="19" t="s">
        <v>110</v>
      </c>
      <c r="D104" s="44" t="s">
        <v>112</v>
      </c>
      <c r="E104" s="45"/>
      <c r="BC104" s="4"/>
      <c r="BD104" s="3"/>
    </row>
    <row r="105" spans="3:56" ht="13.5" customHeight="1">
      <c r="C105" s="6"/>
      <c r="L105" s="5"/>
      <c r="M105" s="2"/>
      <c r="N105" s="2"/>
      <c r="U105" s="5" t="str">
        <f>$U$5</f>
        <v>(３日間調査　単位：件）</v>
      </c>
      <c r="BD105" s="3"/>
    </row>
    <row r="106" spans="2:56" ht="13.5" customHeight="1">
      <c r="B106" s="7"/>
      <c r="C106" s="8" t="s">
        <v>109</v>
      </c>
      <c r="D106" s="20" t="s">
        <v>5</v>
      </c>
      <c r="E106" s="20" t="s">
        <v>8</v>
      </c>
      <c r="F106" s="20" t="s">
        <v>9</v>
      </c>
      <c r="G106" s="20" t="s">
        <v>10</v>
      </c>
      <c r="H106" s="20" t="s">
        <v>11</v>
      </c>
      <c r="I106" s="20" t="s">
        <v>12</v>
      </c>
      <c r="J106" s="20" t="s">
        <v>13</v>
      </c>
      <c r="K106" s="20" t="s">
        <v>14</v>
      </c>
      <c r="L106" s="21" t="s">
        <v>15</v>
      </c>
      <c r="M106" s="20" t="s">
        <v>16</v>
      </c>
      <c r="N106" s="20" t="s">
        <v>17</v>
      </c>
      <c r="O106" s="20" t="s">
        <v>18</v>
      </c>
      <c r="P106" s="20" t="s">
        <v>19</v>
      </c>
      <c r="Q106" s="20" t="s">
        <v>20</v>
      </c>
      <c r="R106" s="20" t="s">
        <v>21</v>
      </c>
      <c r="S106" s="20" t="s">
        <v>22</v>
      </c>
      <c r="T106" s="20" t="s">
        <v>23</v>
      </c>
      <c r="U106" s="42" t="s">
        <v>4</v>
      </c>
      <c r="BD106" s="3"/>
    </row>
    <row r="107" spans="2:56" ht="13.5" customHeight="1">
      <c r="B107" s="9" t="s">
        <v>25</v>
      </c>
      <c r="C107" s="10"/>
      <c r="D107" s="22" t="s">
        <v>7</v>
      </c>
      <c r="E107" s="22" t="s">
        <v>7</v>
      </c>
      <c r="F107" s="22" t="s">
        <v>7</v>
      </c>
      <c r="G107" s="22" t="s">
        <v>7</v>
      </c>
      <c r="H107" s="22" t="s">
        <v>7</v>
      </c>
      <c r="I107" s="22" t="s">
        <v>7</v>
      </c>
      <c r="J107" s="22" t="s">
        <v>7</v>
      </c>
      <c r="K107" s="22" t="s">
        <v>7</v>
      </c>
      <c r="L107" s="23" t="s">
        <v>6</v>
      </c>
      <c r="M107" s="22" t="s">
        <v>7</v>
      </c>
      <c r="N107" s="22" t="s">
        <v>7</v>
      </c>
      <c r="O107" s="22" t="s">
        <v>7</v>
      </c>
      <c r="P107" s="22" t="s">
        <v>7</v>
      </c>
      <c r="Q107" s="22" t="s">
        <v>7</v>
      </c>
      <c r="R107" s="22" t="s">
        <v>7</v>
      </c>
      <c r="S107" s="22" t="s">
        <v>7</v>
      </c>
      <c r="T107" s="22" t="s">
        <v>24</v>
      </c>
      <c r="U107" s="43"/>
      <c r="BD107" s="3"/>
    </row>
    <row r="108" spans="2:21" ht="13.5" customHeight="1">
      <c r="B108" s="11"/>
      <c r="C108" s="12" t="s">
        <v>118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12.8439</v>
      </c>
      <c r="J108" s="24">
        <v>4.2813</v>
      </c>
      <c r="K108" s="25">
        <v>7.8977</v>
      </c>
      <c r="L108" s="24">
        <v>0</v>
      </c>
      <c r="M108" s="25">
        <v>0</v>
      </c>
      <c r="N108" s="24">
        <v>0</v>
      </c>
      <c r="O108" s="24">
        <v>0</v>
      </c>
      <c r="P108" s="24">
        <v>3.9724</v>
      </c>
      <c r="Q108" s="24">
        <v>0</v>
      </c>
      <c r="R108" s="24">
        <v>0</v>
      </c>
      <c r="S108" s="24">
        <v>0</v>
      </c>
      <c r="T108" s="24">
        <v>0</v>
      </c>
      <c r="U108" s="26">
        <f>SUM(D108:T108)</f>
        <v>28.9953</v>
      </c>
    </row>
    <row r="109" spans="2:21" ht="13.5" customHeight="1">
      <c r="B109" s="13" t="s">
        <v>26</v>
      </c>
      <c r="C109" s="14" t="s">
        <v>27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30.1434</v>
      </c>
      <c r="J109" s="27">
        <v>0</v>
      </c>
      <c r="K109" s="28">
        <v>49.8859</v>
      </c>
      <c r="L109" s="27">
        <v>2.0267</v>
      </c>
      <c r="M109" s="28">
        <v>46.4088</v>
      </c>
      <c r="N109" s="27">
        <v>1.2973</v>
      </c>
      <c r="O109" s="27">
        <v>3.0592</v>
      </c>
      <c r="P109" s="27">
        <v>1.2973</v>
      </c>
      <c r="Q109" s="27">
        <v>0</v>
      </c>
      <c r="R109" s="27">
        <v>0</v>
      </c>
      <c r="S109" s="27">
        <v>0</v>
      </c>
      <c r="T109" s="27">
        <v>0</v>
      </c>
      <c r="U109" s="29">
        <f aca="true" t="shared" si="95" ref="U109:U172">SUM(D109:T109)</f>
        <v>134.11860000000004</v>
      </c>
    </row>
    <row r="110" spans="2:21" ht="13.5" customHeight="1">
      <c r="B110" s="13"/>
      <c r="C110" s="14" t="s">
        <v>28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3.3427</v>
      </c>
      <c r="J110" s="27">
        <v>0</v>
      </c>
      <c r="K110" s="28">
        <v>38.4408</v>
      </c>
      <c r="L110" s="27">
        <v>0</v>
      </c>
      <c r="M110" s="28">
        <v>0</v>
      </c>
      <c r="N110" s="27">
        <v>0</v>
      </c>
      <c r="O110" s="27">
        <v>3.3427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9">
        <f t="shared" si="95"/>
        <v>45.126200000000004</v>
      </c>
    </row>
    <row r="111" spans="2:21" ht="13.5" customHeight="1">
      <c r="B111" s="13" t="s">
        <v>29</v>
      </c>
      <c r="C111" s="14" t="s">
        <v>30</v>
      </c>
      <c r="D111" s="27">
        <v>0</v>
      </c>
      <c r="E111" s="27">
        <v>0</v>
      </c>
      <c r="F111" s="27">
        <v>0</v>
      </c>
      <c r="G111" s="27">
        <v>11.2478</v>
      </c>
      <c r="H111" s="27">
        <v>7.3742</v>
      </c>
      <c r="I111" s="27">
        <v>7.3742</v>
      </c>
      <c r="J111" s="27">
        <v>0</v>
      </c>
      <c r="K111" s="28">
        <v>200.3109</v>
      </c>
      <c r="L111" s="27">
        <v>0</v>
      </c>
      <c r="M111" s="28">
        <v>1.9862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9">
        <f t="shared" si="95"/>
        <v>228.2933</v>
      </c>
    </row>
    <row r="112" spans="2:21" ht="13.5" customHeight="1">
      <c r="B112" s="13"/>
      <c r="C112" s="14" t="s">
        <v>31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8">
        <v>0</v>
      </c>
      <c r="L112" s="27">
        <v>0</v>
      </c>
      <c r="M112" s="28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9">
        <f t="shared" si="95"/>
        <v>0</v>
      </c>
    </row>
    <row r="113" spans="2:21" ht="13.5" customHeight="1">
      <c r="B113" s="13" t="s">
        <v>32</v>
      </c>
      <c r="C113" s="14" t="s">
        <v>33</v>
      </c>
      <c r="D113" s="27">
        <v>0</v>
      </c>
      <c r="E113" s="27">
        <v>46.3651</v>
      </c>
      <c r="F113" s="27">
        <v>0</v>
      </c>
      <c r="G113" s="27">
        <v>0</v>
      </c>
      <c r="H113" s="27">
        <v>0</v>
      </c>
      <c r="I113" s="27">
        <v>0</v>
      </c>
      <c r="J113" s="27">
        <v>21.7992</v>
      </c>
      <c r="K113" s="28">
        <v>5.4498</v>
      </c>
      <c r="L113" s="27">
        <v>3.8487</v>
      </c>
      <c r="M113" s="28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9">
        <f t="shared" si="95"/>
        <v>77.46279999999999</v>
      </c>
    </row>
    <row r="114" spans="2:21" ht="13.5" customHeight="1">
      <c r="B114" s="13"/>
      <c r="C114" s="14" t="s">
        <v>34</v>
      </c>
      <c r="D114" s="27">
        <v>0</v>
      </c>
      <c r="E114" s="27">
        <v>0</v>
      </c>
      <c r="F114" s="27">
        <v>0</v>
      </c>
      <c r="G114" s="27">
        <v>1.205</v>
      </c>
      <c r="H114" s="27">
        <v>12.6619</v>
      </c>
      <c r="I114" s="27">
        <v>39.9846</v>
      </c>
      <c r="J114" s="27">
        <v>16.6787</v>
      </c>
      <c r="K114" s="28">
        <v>3.615</v>
      </c>
      <c r="L114" s="27">
        <v>1.205</v>
      </c>
      <c r="M114" s="28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9">
        <f t="shared" si="95"/>
        <v>75.3502</v>
      </c>
    </row>
    <row r="115" spans="2:21" ht="13.5" customHeight="1">
      <c r="B115" s="13" t="s">
        <v>35</v>
      </c>
      <c r="C115" s="14" t="s">
        <v>36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8">
        <v>0</v>
      </c>
      <c r="L115" s="27">
        <v>0</v>
      </c>
      <c r="M115" s="28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9">
        <f t="shared" si="95"/>
        <v>0</v>
      </c>
    </row>
    <row r="116" spans="2:21" ht="13.5" customHeight="1">
      <c r="B116" s="13"/>
      <c r="C116" s="14" t="s">
        <v>37</v>
      </c>
      <c r="D116" s="27">
        <v>0</v>
      </c>
      <c r="E116" s="27">
        <v>0</v>
      </c>
      <c r="F116" s="27">
        <v>0</v>
      </c>
      <c r="G116" s="27">
        <v>5.7778</v>
      </c>
      <c r="H116" s="27">
        <v>3.1881</v>
      </c>
      <c r="I116" s="27">
        <v>5.7778</v>
      </c>
      <c r="J116" s="27">
        <v>45.165</v>
      </c>
      <c r="K116" s="28">
        <v>108.5542</v>
      </c>
      <c r="L116" s="27">
        <v>41.883</v>
      </c>
      <c r="M116" s="28">
        <v>10.028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9">
        <f t="shared" si="95"/>
        <v>220.3739</v>
      </c>
    </row>
    <row r="117" spans="2:21" ht="13.5" customHeight="1">
      <c r="B117" s="15"/>
      <c r="C117" s="16" t="s">
        <v>2</v>
      </c>
      <c r="D117" s="30">
        <f aca="true" t="shared" si="96" ref="D117:L117">SUM(D108:D116)</f>
        <v>0</v>
      </c>
      <c r="E117" s="30">
        <f t="shared" si="96"/>
        <v>46.3651</v>
      </c>
      <c r="F117" s="30">
        <f t="shared" si="96"/>
        <v>0</v>
      </c>
      <c r="G117" s="30">
        <f t="shared" si="96"/>
        <v>18.2306</v>
      </c>
      <c r="H117" s="30">
        <f t="shared" si="96"/>
        <v>23.224199999999996</v>
      </c>
      <c r="I117" s="30">
        <f t="shared" si="96"/>
        <v>99.4666</v>
      </c>
      <c r="J117" s="30">
        <f t="shared" si="96"/>
        <v>87.9242</v>
      </c>
      <c r="K117" s="31">
        <f t="shared" si="96"/>
        <v>414.1543</v>
      </c>
      <c r="L117" s="30">
        <f t="shared" si="96"/>
        <v>48.9634</v>
      </c>
      <c r="M117" s="31">
        <f aca="true" t="shared" si="97" ref="M117:T117">SUM(M108:M116)</f>
        <v>58.422999999999995</v>
      </c>
      <c r="N117" s="30">
        <f t="shared" si="97"/>
        <v>1.2973</v>
      </c>
      <c r="O117" s="30">
        <f t="shared" si="97"/>
        <v>6.4018999999999995</v>
      </c>
      <c r="P117" s="30">
        <f t="shared" si="97"/>
        <v>5.2697</v>
      </c>
      <c r="Q117" s="30">
        <f t="shared" si="97"/>
        <v>0</v>
      </c>
      <c r="R117" s="30">
        <f t="shared" si="97"/>
        <v>0</v>
      </c>
      <c r="S117" s="30">
        <f t="shared" si="97"/>
        <v>0</v>
      </c>
      <c r="T117" s="30">
        <f t="shared" si="97"/>
        <v>0</v>
      </c>
      <c r="U117" s="32">
        <f t="shared" si="95"/>
        <v>809.7203</v>
      </c>
    </row>
    <row r="118" spans="2:21" ht="13.5" customHeight="1">
      <c r="B118" s="13" t="s">
        <v>38</v>
      </c>
      <c r="C118" s="14" t="s">
        <v>39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8">
        <v>0</v>
      </c>
      <c r="L118" s="27">
        <v>0</v>
      </c>
      <c r="M118" s="28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9">
        <f t="shared" si="95"/>
        <v>0</v>
      </c>
    </row>
    <row r="119" spans="2:21" ht="13.5" customHeight="1">
      <c r="B119" s="13"/>
      <c r="C119" s="14" t="s">
        <v>40</v>
      </c>
      <c r="D119" s="27">
        <v>0</v>
      </c>
      <c r="E119" s="27">
        <v>0</v>
      </c>
      <c r="F119" s="27">
        <v>15</v>
      </c>
      <c r="G119" s="27">
        <v>30</v>
      </c>
      <c r="H119" s="27">
        <v>0</v>
      </c>
      <c r="I119" s="27">
        <v>15</v>
      </c>
      <c r="J119" s="27">
        <v>0</v>
      </c>
      <c r="K119" s="28">
        <v>33.5279</v>
      </c>
      <c r="L119" s="27">
        <v>0</v>
      </c>
      <c r="M119" s="28">
        <v>3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9">
        <f t="shared" si="95"/>
        <v>96.5279</v>
      </c>
    </row>
    <row r="120" spans="2:21" ht="13.5" customHeight="1">
      <c r="B120" s="13" t="s">
        <v>32</v>
      </c>
      <c r="C120" s="14" t="s">
        <v>41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1.5</v>
      </c>
      <c r="K120" s="28">
        <v>0</v>
      </c>
      <c r="L120" s="27">
        <v>0</v>
      </c>
      <c r="M120" s="28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9">
        <f t="shared" si="95"/>
        <v>1.5</v>
      </c>
    </row>
    <row r="121" spans="2:21" ht="13.5" customHeight="1">
      <c r="B121" s="13"/>
      <c r="C121" s="14" t="s">
        <v>42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8">
        <v>0</v>
      </c>
      <c r="L121" s="27">
        <v>0</v>
      </c>
      <c r="M121" s="28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9">
        <f t="shared" si="95"/>
        <v>0</v>
      </c>
    </row>
    <row r="122" spans="2:21" ht="13.5" customHeight="1">
      <c r="B122" s="13" t="s">
        <v>35</v>
      </c>
      <c r="C122" s="17" t="s">
        <v>43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8">
        <v>0</v>
      </c>
      <c r="L122" s="27">
        <v>0</v>
      </c>
      <c r="M122" s="28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9">
        <f t="shared" si="95"/>
        <v>0</v>
      </c>
    </row>
    <row r="123" spans="1:21" ht="13.5" customHeight="1">
      <c r="A123" s="39"/>
      <c r="B123" s="15"/>
      <c r="C123" s="16" t="s">
        <v>2</v>
      </c>
      <c r="D123" s="30">
        <f aca="true" t="shared" si="98" ref="D123:L123">SUM(D118:D122)</f>
        <v>0</v>
      </c>
      <c r="E123" s="30">
        <f t="shared" si="98"/>
        <v>0</v>
      </c>
      <c r="F123" s="30">
        <f t="shared" si="98"/>
        <v>15</v>
      </c>
      <c r="G123" s="30">
        <f t="shared" si="98"/>
        <v>30</v>
      </c>
      <c r="H123" s="30">
        <f t="shared" si="98"/>
        <v>0</v>
      </c>
      <c r="I123" s="30">
        <f t="shared" si="98"/>
        <v>15</v>
      </c>
      <c r="J123" s="30">
        <f t="shared" si="98"/>
        <v>1.5</v>
      </c>
      <c r="K123" s="31">
        <f t="shared" si="98"/>
        <v>33.5279</v>
      </c>
      <c r="L123" s="30">
        <f t="shared" si="98"/>
        <v>0</v>
      </c>
      <c r="M123" s="31">
        <f aca="true" t="shared" si="99" ref="M123:T123">SUM(M118:M122)</f>
        <v>3</v>
      </c>
      <c r="N123" s="30">
        <f t="shared" si="99"/>
        <v>0</v>
      </c>
      <c r="O123" s="30">
        <f t="shared" si="99"/>
        <v>0</v>
      </c>
      <c r="P123" s="30">
        <f t="shared" si="99"/>
        <v>0</v>
      </c>
      <c r="Q123" s="30">
        <f t="shared" si="99"/>
        <v>0</v>
      </c>
      <c r="R123" s="30">
        <f t="shared" si="99"/>
        <v>0</v>
      </c>
      <c r="S123" s="30">
        <f t="shared" si="99"/>
        <v>0</v>
      </c>
      <c r="T123" s="30">
        <f t="shared" si="99"/>
        <v>0</v>
      </c>
      <c r="U123" s="32">
        <f t="shared" si="95"/>
        <v>98.0279</v>
      </c>
    </row>
    <row r="124" spans="2:21" ht="13.5" customHeight="1">
      <c r="B124" s="11"/>
      <c r="C124" s="12" t="s">
        <v>44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8">
        <v>2.779</v>
      </c>
      <c r="L124" s="27">
        <v>0</v>
      </c>
      <c r="M124" s="28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9">
        <f t="shared" si="95"/>
        <v>2.779</v>
      </c>
    </row>
    <row r="125" spans="2:21" ht="13.5" customHeight="1">
      <c r="B125" s="13" t="s">
        <v>0</v>
      </c>
      <c r="C125" s="14" t="s">
        <v>45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8">
        <v>0</v>
      </c>
      <c r="L125" s="27">
        <v>0</v>
      </c>
      <c r="M125" s="28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9">
        <f t="shared" si="95"/>
        <v>0</v>
      </c>
    </row>
    <row r="126" spans="2:21" ht="13.5" customHeight="1">
      <c r="B126" s="13"/>
      <c r="C126" s="14" t="s">
        <v>46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8">
        <v>0</v>
      </c>
      <c r="L126" s="27">
        <v>0</v>
      </c>
      <c r="M126" s="28">
        <v>4.3032</v>
      </c>
      <c r="N126" s="27">
        <v>0</v>
      </c>
      <c r="O126" s="27">
        <v>2.2035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9">
        <f t="shared" si="95"/>
        <v>6.5067</v>
      </c>
    </row>
    <row r="127" spans="2:21" ht="13.5" customHeight="1">
      <c r="B127" s="13"/>
      <c r="C127" s="14" t="s">
        <v>47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8">
        <v>0</v>
      </c>
      <c r="L127" s="27">
        <v>0</v>
      </c>
      <c r="M127" s="28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9">
        <f t="shared" si="95"/>
        <v>0</v>
      </c>
    </row>
    <row r="128" spans="2:21" ht="13.5" customHeight="1">
      <c r="B128" s="13" t="s">
        <v>32</v>
      </c>
      <c r="C128" s="14" t="s">
        <v>48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8">
        <v>0</v>
      </c>
      <c r="L128" s="27">
        <v>0</v>
      </c>
      <c r="M128" s="28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9">
        <f t="shared" si="95"/>
        <v>0</v>
      </c>
    </row>
    <row r="129" spans="2:21" ht="13.5" customHeight="1">
      <c r="B129" s="13"/>
      <c r="C129" s="14" t="s">
        <v>49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8">
        <v>0</v>
      </c>
      <c r="L129" s="27">
        <v>0</v>
      </c>
      <c r="M129" s="28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9">
        <f t="shared" si="95"/>
        <v>0</v>
      </c>
    </row>
    <row r="130" spans="2:21" ht="13.5" customHeight="1">
      <c r="B130" s="13"/>
      <c r="C130" s="14" t="s">
        <v>50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8">
        <v>0</v>
      </c>
      <c r="L130" s="27">
        <v>0</v>
      </c>
      <c r="M130" s="28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9">
        <f t="shared" si="95"/>
        <v>0</v>
      </c>
    </row>
    <row r="131" spans="2:21" ht="13.5" customHeight="1">
      <c r="B131" s="13" t="s">
        <v>35</v>
      </c>
      <c r="C131" s="14" t="s">
        <v>51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8">
        <v>0</v>
      </c>
      <c r="L131" s="27">
        <v>0</v>
      </c>
      <c r="M131" s="28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9">
        <f t="shared" si="95"/>
        <v>0</v>
      </c>
    </row>
    <row r="132" spans="2:21" ht="13.5" customHeight="1">
      <c r="B132" s="13"/>
      <c r="C132" s="14" t="s">
        <v>52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5.4805</v>
      </c>
      <c r="J132" s="27">
        <v>0</v>
      </c>
      <c r="K132" s="28">
        <v>13.961</v>
      </c>
      <c r="L132" s="27">
        <v>0</v>
      </c>
      <c r="M132" s="28">
        <v>4.6034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9">
        <f t="shared" si="95"/>
        <v>24.044900000000002</v>
      </c>
    </row>
    <row r="133" spans="1:21" ht="13.5" customHeight="1">
      <c r="A133" s="39"/>
      <c r="B133" s="15"/>
      <c r="C133" s="16" t="s">
        <v>2</v>
      </c>
      <c r="D133" s="30">
        <f aca="true" t="shared" si="100" ref="D133:L133">SUM(D124:D132)</f>
        <v>0</v>
      </c>
      <c r="E133" s="30">
        <f t="shared" si="100"/>
        <v>0</v>
      </c>
      <c r="F133" s="30">
        <f t="shared" si="100"/>
        <v>0</v>
      </c>
      <c r="G133" s="30">
        <f t="shared" si="100"/>
        <v>0</v>
      </c>
      <c r="H133" s="30">
        <f t="shared" si="100"/>
        <v>0</v>
      </c>
      <c r="I133" s="30">
        <f t="shared" si="100"/>
        <v>5.4805</v>
      </c>
      <c r="J133" s="30">
        <f t="shared" si="100"/>
        <v>0</v>
      </c>
      <c r="K133" s="31">
        <f t="shared" si="100"/>
        <v>16.740000000000002</v>
      </c>
      <c r="L133" s="30">
        <f t="shared" si="100"/>
        <v>0</v>
      </c>
      <c r="M133" s="31">
        <f aca="true" t="shared" si="101" ref="M133:T133">SUM(M124:M132)</f>
        <v>8.906600000000001</v>
      </c>
      <c r="N133" s="30">
        <f t="shared" si="101"/>
        <v>0</v>
      </c>
      <c r="O133" s="30">
        <f t="shared" si="101"/>
        <v>2.2035</v>
      </c>
      <c r="P133" s="30">
        <f t="shared" si="101"/>
        <v>0</v>
      </c>
      <c r="Q133" s="30">
        <f t="shared" si="101"/>
        <v>0</v>
      </c>
      <c r="R133" s="30">
        <f t="shared" si="101"/>
        <v>0</v>
      </c>
      <c r="S133" s="30">
        <f t="shared" si="101"/>
        <v>0</v>
      </c>
      <c r="T133" s="30">
        <f t="shared" si="101"/>
        <v>0</v>
      </c>
      <c r="U133" s="32">
        <f t="shared" si="95"/>
        <v>33.330600000000004</v>
      </c>
    </row>
    <row r="134" spans="2:21" ht="13.5" customHeight="1">
      <c r="B134" s="13"/>
      <c r="C134" s="14" t="s">
        <v>53</v>
      </c>
      <c r="D134" s="27">
        <v>0</v>
      </c>
      <c r="E134" s="27">
        <v>2.9502</v>
      </c>
      <c r="F134" s="27">
        <v>0</v>
      </c>
      <c r="G134" s="27">
        <v>0</v>
      </c>
      <c r="H134" s="27">
        <v>0</v>
      </c>
      <c r="I134" s="27">
        <v>5.873</v>
      </c>
      <c r="J134" s="27">
        <v>4.0823</v>
      </c>
      <c r="K134" s="28">
        <v>15.5816</v>
      </c>
      <c r="L134" s="27">
        <v>4.0823</v>
      </c>
      <c r="M134" s="28">
        <v>15.354</v>
      </c>
      <c r="N134" s="27">
        <v>2.9365</v>
      </c>
      <c r="O134" s="27">
        <v>9.6704</v>
      </c>
      <c r="P134" s="27">
        <v>34.4034</v>
      </c>
      <c r="Q134" s="27">
        <v>0</v>
      </c>
      <c r="R134" s="27">
        <v>0</v>
      </c>
      <c r="S134" s="27">
        <v>0</v>
      </c>
      <c r="T134" s="27">
        <v>0</v>
      </c>
      <c r="U134" s="29">
        <f t="shared" si="95"/>
        <v>94.9337</v>
      </c>
    </row>
    <row r="135" spans="2:21" ht="13.5" customHeight="1">
      <c r="B135" s="13"/>
      <c r="C135" s="14" t="s">
        <v>54</v>
      </c>
      <c r="D135" s="27">
        <v>0</v>
      </c>
      <c r="E135" s="27">
        <v>0</v>
      </c>
      <c r="F135" s="27">
        <v>0</v>
      </c>
      <c r="G135" s="27">
        <v>5.7924</v>
      </c>
      <c r="H135" s="27">
        <v>4.7232</v>
      </c>
      <c r="I135" s="27">
        <v>40.3475</v>
      </c>
      <c r="J135" s="27">
        <v>90.3718</v>
      </c>
      <c r="K135" s="28">
        <v>39.8371</v>
      </c>
      <c r="L135" s="27">
        <v>20.4514</v>
      </c>
      <c r="M135" s="28">
        <v>52.7129</v>
      </c>
      <c r="N135" s="27">
        <v>19.1573</v>
      </c>
      <c r="O135" s="27">
        <v>48.3939</v>
      </c>
      <c r="P135" s="27">
        <v>3.6516</v>
      </c>
      <c r="Q135" s="27">
        <v>9.5067</v>
      </c>
      <c r="R135" s="27">
        <v>0</v>
      </c>
      <c r="S135" s="27">
        <v>0</v>
      </c>
      <c r="T135" s="27">
        <v>0</v>
      </c>
      <c r="U135" s="29">
        <f t="shared" si="95"/>
        <v>334.9458</v>
      </c>
    </row>
    <row r="136" spans="2:21" ht="13.5" customHeight="1">
      <c r="B136" s="13" t="s">
        <v>55</v>
      </c>
      <c r="C136" s="14" t="s">
        <v>56</v>
      </c>
      <c r="D136" s="27">
        <v>29.6784</v>
      </c>
      <c r="E136" s="27">
        <v>18.8038</v>
      </c>
      <c r="F136" s="27">
        <v>65.7727</v>
      </c>
      <c r="G136" s="27">
        <v>157.823</v>
      </c>
      <c r="H136" s="27">
        <v>215.5273</v>
      </c>
      <c r="I136" s="27">
        <v>298.1224</v>
      </c>
      <c r="J136" s="27">
        <v>140.7126</v>
      </c>
      <c r="K136" s="28">
        <v>96.7344</v>
      </c>
      <c r="L136" s="27">
        <v>19.6522</v>
      </c>
      <c r="M136" s="28">
        <v>21.7954</v>
      </c>
      <c r="N136" s="27">
        <v>0</v>
      </c>
      <c r="O136" s="27">
        <v>7.8315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9">
        <f t="shared" si="95"/>
        <v>1072.4537</v>
      </c>
    </row>
    <row r="137" spans="2:21" ht="13.5" customHeight="1">
      <c r="B137" s="13" t="s">
        <v>57</v>
      </c>
      <c r="C137" s="14" t="s">
        <v>58</v>
      </c>
      <c r="D137" s="27">
        <v>1153.1625</v>
      </c>
      <c r="E137" s="27">
        <v>644.5248</v>
      </c>
      <c r="F137" s="27">
        <v>249.3045</v>
      </c>
      <c r="G137" s="27">
        <v>254.8142</v>
      </c>
      <c r="H137" s="27">
        <v>77.3553</v>
      </c>
      <c r="I137" s="27">
        <v>220.2269</v>
      </c>
      <c r="J137" s="27">
        <v>128.8754</v>
      </c>
      <c r="K137" s="28">
        <v>29.8018</v>
      </c>
      <c r="L137" s="27">
        <v>22.6166</v>
      </c>
      <c r="M137" s="28">
        <v>2.3288</v>
      </c>
      <c r="N137" s="27">
        <v>3.4184</v>
      </c>
      <c r="O137" s="27">
        <v>2.3288</v>
      </c>
      <c r="P137" s="27">
        <v>0</v>
      </c>
      <c r="Q137" s="27">
        <v>4.0314</v>
      </c>
      <c r="R137" s="27">
        <v>0</v>
      </c>
      <c r="S137" s="27">
        <v>0</v>
      </c>
      <c r="T137" s="27">
        <v>0</v>
      </c>
      <c r="U137" s="29">
        <f t="shared" si="95"/>
        <v>2792.7893999999997</v>
      </c>
    </row>
    <row r="138" spans="2:21" ht="13.5" customHeight="1">
      <c r="B138" s="13" t="s">
        <v>59</v>
      </c>
      <c r="C138" s="14" t="s">
        <v>60</v>
      </c>
      <c r="D138" s="27">
        <v>351.1014</v>
      </c>
      <c r="E138" s="27">
        <v>275.9658</v>
      </c>
      <c r="F138" s="27">
        <v>71.9011</v>
      </c>
      <c r="G138" s="27">
        <v>51.9458</v>
      </c>
      <c r="H138" s="27">
        <v>50.8297</v>
      </c>
      <c r="I138" s="27">
        <v>159.2696</v>
      </c>
      <c r="J138" s="27">
        <v>221.89</v>
      </c>
      <c r="K138" s="28">
        <v>118.9656</v>
      </c>
      <c r="L138" s="27">
        <v>56.865</v>
      </c>
      <c r="M138" s="28">
        <v>46.0423</v>
      </c>
      <c r="N138" s="27">
        <v>11.0794</v>
      </c>
      <c r="O138" s="27">
        <v>0</v>
      </c>
      <c r="P138" s="27">
        <v>9.886</v>
      </c>
      <c r="Q138" s="27">
        <v>7.482</v>
      </c>
      <c r="R138" s="27">
        <v>0</v>
      </c>
      <c r="S138" s="27">
        <v>0</v>
      </c>
      <c r="T138" s="27">
        <v>0</v>
      </c>
      <c r="U138" s="29">
        <f t="shared" si="95"/>
        <v>1433.2237</v>
      </c>
    </row>
    <row r="139" spans="2:21" ht="13.5" customHeight="1">
      <c r="B139" s="13" t="s">
        <v>61</v>
      </c>
      <c r="C139" s="14" t="s">
        <v>62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2.7148</v>
      </c>
      <c r="J139" s="27">
        <v>1.3574</v>
      </c>
      <c r="K139" s="28">
        <v>0</v>
      </c>
      <c r="L139" s="27">
        <v>0</v>
      </c>
      <c r="M139" s="28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9">
        <f t="shared" si="95"/>
        <v>4.0722</v>
      </c>
    </row>
    <row r="140" spans="2:21" ht="13.5" customHeight="1">
      <c r="B140" s="13" t="s">
        <v>63</v>
      </c>
      <c r="C140" s="14" t="s">
        <v>64</v>
      </c>
      <c r="D140" s="27">
        <v>71.8315</v>
      </c>
      <c r="E140" s="27">
        <v>34.2886</v>
      </c>
      <c r="F140" s="27">
        <v>6.6061</v>
      </c>
      <c r="G140" s="27">
        <v>46.7147</v>
      </c>
      <c r="H140" s="27">
        <v>47.8921</v>
      </c>
      <c r="I140" s="27">
        <v>195.8475</v>
      </c>
      <c r="J140" s="27">
        <v>167.3404</v>
      </c>
      <c r="K140" s="28">
        <v>66.8945</v>
      </c>
      <c r="L140" s="27">
        <v>41.6473</v>
      </c>
      <c r="M140" s="28">
        <v>51.4916</v>
      </c>
      <c r="N140" s="27">
        <v>18.1503</v>
      </c>
      <c r="O140" s="27">
        <v>9.2446</v>
      </c>
      <c r="P140" s="27">
        <v>11.7774</v>
      </c>
      <c r="Q140" s="27">
        <v>4.0314</v>
      </c>
      <c r="R140" s="27">
        <v>1.1791</v>
      </c>
      <c r="S140" s="27">
        <v>0</v>
      </c>
      <c r="T140" s="27">
        <v>0</v>
      </c>
      <c r="U140" s="29">
        <f t="shared" si="95"/>
        <v>774.9370999999999</v>
      </c>
    </row>
    <row r="141" spans="2:21" ht="13.5" customHeight="1">
      <c r="B141" s="13" t="s">
        <v>1</v>
      </c>
      <c r="C141" s="14" t="s">
        <v>65</v>
      </c>
      <c r="D141" s="27">
        <v>0</v>
      </c>
      <c r="E141" s="27">
        <v>0</v>
      </c>
      <c r="F141" s="27">
        <v>0</v>
      </c>
      <c r="G141" s="27">
        <v>0</v>
      </c>
      <c r="H141" s="27">
        <v>12.2581</v>
      </c>
      <c r="I141" s="27">
        <v>0</v>
      </c>
      <c r="J141" s="27">
        <v>4.0314</v>
      </c>
      <c r="K141" s="28">
        <v>10.4051</v>
      </c>
      <c r="L141" s="27">
        <v>0</v>
      </c>
      <c r="M141" s="28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9">
        <f t="shared" si="95"/>
        <v>26.6946</v>
      </c>
    </row>
    <row r="142" spans="2:21" ht="13.5" customHeight="1">
      <c r="B142" s="13" t="s">
        <v>35</v>
      </c>
      <c r="C142" s="14" t="s">
        <v>66</v>
      </c>
      <c r="D142" s="27">
        <v>0</v>
      </c>
      <c r="E142" s="27">
        <v>56.7283</v>
      </c>
      <c r="F142" s="27">
        <v>0</v>
      </c>
      <c r="G142" s="27">
        <v>0</v>
      </c>
      <c r="H142" s="27">
        <v>2.1254</v>
      </c>
      <c r="I142" s="27">
        <v>24.5022</v>
      </c>
      <c r="J142" s="27">
        <v>0</v>
      </c>
      <c r="K142" s="28">
        <v>14.9382</v>
      </c>
      <c r="L142" s="27">
        <v>7.9044</v>
      </c>
      <c r="M142" s="28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9">
        <f t="shared" si="95"/>
        <v>106.19849999999998</v>
      </c>
    </row>
    <row r="143" spans="2:21" ht="13.5" customHeight="1">
      <c r="B143" s="13"/>
      <c r="C143" s="14" t="s">
        <v>67</v>
      </c>
      <c r="D143" s="27">
        <v>61.8289</v>
      </c>
      <c r="E143" s="27">
        <v>101.778</v>
      </c>
      <c r="F143" s="27">
        <v>25.2536</v>
      </c>
      <c r="G143" s="27">
        <v>8.5019</v>
      </c>
      <c r="H143" s="27">
        <v>1.1897</v>
      </c>
      <c r="I143" s="27">
        <v>21.6556</v>
      </c>
      <c r="J143" s="27">
        <v>4.7588</v>
      </c>
      <c r="K143" s="28">
        <v>3.5691</v>
      </c>
      <c r="L143" s="27">
        <v>7.3101</v>
      </c>
      <c r="M143" s="28">
        <v>14.9245</v>
      </c>
      <c r="N143" s="27">
        <v>1.1897</v>
      </c>
      <c r="O143" s="27">
        <v>1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9">
        <f t="shared" si="95"/>
        <v>252.95989999999998</v>
      </c>
    </row>
    <row r="144" spans="1:21" ht="13.5" customHeight="1">
      <c r="A144" s="39"/>
      <c r="B144" s="15"/>
      <c r="C144" s="16" t="s">
        <v>2</v>
      </c>
      <c r="D144" s="30">
        <f aca="true" t="shared" si="102" ref="D144:L144">SUM(D134:D143)</f>
        <v>1667.6027</v>
      </c>
      <c r="E144" s="30">
        <f t="shared" si="102"/>
        <v>1135.0395</v>
      </c>
      <c r="F144" s="30">
        <f t="shared" si="102"/>
        <v>418.838</v>
      </c>
      <c r="G144" s="30">
        <f t="shared" si="102"/>
        <v>525.592</v>
      </c>
      <c r="H144" s="30">
        <f t="shared" si="102"/>
        <v>411.9008</v>
      </c>
      <c r="I144" s="30">
        <f t="shared" si="102"/>
        <v>968.5595</v>
      </c>
      <c r="J144" s="30">
        <f t="shared" si="102"/>
        <v>763.4200999999998</v>
      </c>
      <c r="K144" s="31">
        <f t="shared" si="102"/>
        <v>396.7274</v>
      </c>
      <c r="L144" s="30">
        <f t="shared" si="102"/>
        <v>180.52930000000003</v>
      </c>
      <c r="M144" s="31">
        <f aca="true" t="shared" si="103" ref="M144:T144">SUM(M134:M143)</f>
        <v>204.64950000000002</v>
      </c>
      <c r="N144" s="30">
        <f t="shared" si="103"/>
        <v>55.9316</v>
      </c>
      <c r="O144" s="30">
        <f t="shared" si="103"/>
        <v>78.46920000000001</v>
      </c>
      <c r="P144" s="30">
        <f t="shared" si="103"/>
        <v>59.7184</v>
      </c>
      <c r="Q144" s="30">
        <f t="shared" si="103"/>
        <v>25.051499999999997</v>
      </c>
      <c r="R144" s="30">
        <f t="shared" si="103"/>
        <v>1.1791</v>
      </c>
      <c r="S144" s="30">
        <f t="shared" si="103"/>
        <v>0</v>
      </c>
      <c r="T144" s="30">
        <f t="shared" si="103"/>
        <v>0</v>
      </c>
      <c r="U144" s="32">
        <f t="shared" si="95"/>
        <v>6893.208600000001</v>
      </c>
    </row>
    <row r="145" spans="2:21" ht="13.5" customHeight="1">
      <c r="B145" s="11"/>
      <c r="C145" s="12" t="s">
        <v>68</v>
      </c>
      <c r="D145" s="27">
        <v>0</v>
      </c>
      <c r="E145" s="27">
        <v>0</v>
      </c>
      <c r="F145" s="27">
        <v>0</v>
      </c>
      <c r="G145" s="27">
        <v>0</v>
      </c>
      <c r="H145" s="27">
        <v>11.7661</v>
      </c>
      <c r="I145" s="27">
        <v>0</v>
      </c>
      <c r="J145" s="27">
        <v>0</v>
      </c>
      <c r="K145" s="28">
        <v>0</v>
      </c>
      <c r="L145" s="27">
        <v>0</v>
      </c>
      <c r="M145" s="28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9">
        <f t="shared" si="95"/>
        <v>11.7661</v>
      </c>
    </row>
    <row r="146" spans="2:21" ht="13.5" customHeight="1">
      <c r="B146" s="13"/>
      <c r="C146" s="14" t="s">
        <v>69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8">
        <v>0</v>
      </c>
      <c r="L146" s="27">
        <v>0</v>
      </c>
      <c r="M146" s="28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9">
        <f t="shared" si="95"/>
        <v>0</v>
      </c>
    </row>
    <row r="147" spans="2:21" ht="13.5" customHeight="1">
      <c r="B147" s="13"/>
      <c r="C147" s="14" t="s">
        <v>70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1.4641</v>
      </c>
      <c r="K147" s="28">
        <v>95.8531</v>
      </c>
      <c r="L147" s="27">
        <v>1.4641</v>
      </c>
      <c r="M147" s="28">
        <v>2.9282</v>
      </c>
      <c r="N147" s="27">
        <v>0</v>
      </c>
      <c r="O147" s="27">
        <v>0</v>
      </c>
      <c r="P147" s="27">
        <v>0</v>
      </c>
      <c r="Q147" s="27">
        <v>0</v>
      </c>
      <c r="R147" s="27">
        <v>4.3923</v>
      </c>
      <c r="S147" s="27">
        <v>0</v>
      </c>
      <c r="T147" s="27">
        <v>0</v>
      </c>
      <c r="U147" s="29">
        <f t="shared" si="95"/>
        <v>106.10180000000001</v>
      </c>
    </row>
    <row r="148" spans="2:21" ht="13.5" customHeight="1">
      <c r="B148" s="13" t="s">
        <v>71</v>
      </c>
      <c r="C148" s="14" t="s">
        <v>72</v>
      </c>
      <c r="D148" s="27">
        <v>0</v>
      </c>
      <c r="E148" s="27">
        <v>0</v>
      </c>
      <c r="F148" s="27">
        <v>0</v>
      </c>
      <c r="G148" s="27">
        <v>12.4789</v>
      </c>
      <c r="H148" s="27">
        <v>0</v>
      </c>
      <c r="I148" s="27">
        <v>31.0436</v>
      </c>
      <c r="J148" s="27">
        <v>61.185</v>
      </c>
      <c r="K148" s="28">
        <v>1.8865</v>
      </c>
      <c r="L148" s="27">
        <v>1.8565</v>
      </c>
      <c r="M148" s="28">
        <v>29.488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9">
        <f t="shared" si="95"/>
        <v>137.9385</v>
      </c>
    </row>
    <row r="149" spans="2:21" ht="13.5" customHeight="1">
      <c r="B149" s="13"/>
      <c r="C149" s="14" t="s">
        <v>73</v>
      </c>
      <c r="D149" s="27">
        <v>0</v>
      </c>
      <c r="E149" s="27">
        <v>0</v>
      </c>
      <c r="F149" s="27">
        <v>7.0592</v>
      </c>
      <c r="G149" s="27">
        <v>118.8207</v>
      </c>
      <c r="H149" s="27">
        <v>60.2538</v>
      </c>
      <c r="I149" s="27">
        <v>29.935</v>
      </c>
      <c r="J149" s="27">
        <v>19.8672</v>
      </c>
      <c r="K149" s="28">
        <v>16.7876</v>
      </c>
      <c r="L149" s="27">
        <v>0</v>
      </c>
      <c r="M149" s="28">
        <v>3.1004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9">
        <f t="shared" si="95"/>
        <v>255.8239</v>
      </c>
    </row>
    <row r="150" spans="2:21" ht="13.5" customHeight="1">
      <c r="B150" s="13"/>
      <c r="C150" s="14" t="s">
        <v>74</v>
      </c>
      <c r="D150" s="27">
        <v>1.5177</v>
      </c>
      <c r="E150" s="27">
        <v>0</v>
      </c>
      <c r="F150" s="27">
        <v>3.0756</v>
      </c>
      <c r="G150" s="27">
        <v>0</v>
      </c>
      <c r="H150" s="27">
        <v>0</v>
      </c>
      <c r="I150" s="27">
        <v>3.6243</v>
      </c>
      <c r="J150" s="27">
        <v>39.7457</v>
      </c>
      <c r="K150" s="28">
        <v>23.6845</v>
      </c>
      <c r="L150" s="27">
        <v>0</v>
      </c>
      <c r="M150" s="28">
        <v>6.9302</v>
      </c>
      <c r="N150" s="27">
        <v>0</v>
      </c>
      <c r="O150" s="27">
        <v>0</v>
      </c>
      <c r="P150" s="27">
        <v>0</v>
      </c>
      <c r="Q150" s="27">
        <v>1.1944</v>
      </c>
      <c r="R150" s="27">
        <v>0</v>
      </c>
      <c r="S150" s="27">
        <v>0</v>
      </c>
      <c r="T150" s="27">
        <v>0</v>
      </c>
      <c r="U150" s="29">
        <f t="shared" si="95"/>
        <v>79.7724</v>
      </c>
    </row>
    <row r="151" spans="2:21" ht="13.5" customHeight="1">
      <c r="B151" s="13" t="s">
        <v>75</v>
      </c>
      <c r="C151" s="14" t="s">
        <v>76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8">
        <v>0</v>
      </c>
      <c r="L151" s="27">
        <v>0</v>
      </c>
      <c r="M151" s="28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9">
        <f t="shared" si="95"/>
        <v>0</v>
      </c>
    </row>
    <row r="152" spans="2:21" ht="13.5" customHeight="1">
      <c r="B152" s="13"/>
      <c r="C152" s="14" t="s">
        <v>77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8">
        <v>0</v>
      </c>
      <c r="L152" s="27">
        <v>0</v>
      </c>
      <c r="M152" s="28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9">
        <f t="shared" si="95"/>
        <v>0</v>
      </c>
    </row>
    <row r="153" spans="2:21" ht="13.5" customHeight="1">
      <c r="B153" s="13"/>
      <c r="C153" s="14" t="s">
        <v>78</v>
      </c>
      <c r="D153" s="27">
        <v>0</v>
      </c>
      <c r="E153" s="27">
        <v>6.9441</v>
      </c>
      <c r="F153" s="27">
        <v>6.9441</v>
      </c>
      <c r="G153" s="27">
        <v>14.1632</v>
      </c>
      <c r="H153" s="27">
        <v>36.9441</v>
      </c>
      <c r="I153" s="27">
        <v>6.9441</v>
      </c>
      <c r="J153" s="27">
        <v>1</v>
      </c>
      <c r="K153" s="28">
        <v>30.1457</v>
      </c>
      <c r="L153" s="27">
        <v>1</v>
      </c>
      <c r="M153" s="28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9">
        <f t="shared" si="95"/>
        <v>104.0853</v>
      </c>
    </row>
    <row r="154" spans="2:21" ht="13.5" customHeight="1">
      <c r="B154" s="13" t="s">
        <v>63</v>
      </c>
      <c r="C154" s="14" t="s">
        <v>79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8">
        <v>0</v>
      </c>
      <c r="L154" s="27">
        <v>1</v>
      </c>
      <c r="M154" s="28">
        <v>3.0266</v>
      </c>
      <c r="N154" s="27">
        <v>0</v>
      </c>
      <c r="O154" s="27">
        <v>0</v>
      </c>
      <c r="P154" s="27">
        <v>9.0798</v>
      </c>
      <c r="Q154" s="27">
        <v>0</v>
      </c>
      <c r="R154" s="27">
        <v>0</v>
      </c>
      <c r="S154" s="27">
        <v>0</v>
      </c>
      <c r="T154" s="27">
        <v>0</v>
      </c>
      <c r="U154" s="29">
        <f t="shared" si="95"/>
        <v>13.1064</v>
      </c>
    </row>
    <row r="155" spans="2:21" ht="13.5" customHeight="1">
      <c r="B155" s="13"/>
      <c r="C155" s="14" t="s">
        <v>80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1.0468</v>
      </c>
      <c r="J155" s="27">
        <v>3</v>
      </c>
      <c r="K155" s="28">
        <v>6.477</v>
      </c>
      <c r="L155" s="27">
        <v>0</v>
      </c>
      <c r="M155" s="28">
        <v>0</v>
      </c>
      <c r="N155" s="27">
        <v>1.0468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9">
        <f t="shared" si="95"/>
        <v>11.5706</v>
      </c>
    </row>
    <row r="156" spans="2:21" ht="13.5" customHeight="1">
      <c r="B156" s="13"/>
      <c r="C156" s="14" t="s">
        <v>81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8">
        <v>0</v>
      </c>
      <c r="L156" s="27">
        <v>0</v>
      </c>
      <c r="M156" s="28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9">
        <f t="shared" si="95"/>
        <v>0</v>
      </c>
    </row>
    <row r="157" spans="2:21" ht="13.5" customHeight="1">
      <c r="B157" s="13" t="s">
        <v>1</v>
      </c>
      <c r="C157" s="14" t="s">
        <v>82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3</v>
      </c>
      <c r="K157" s="28">
        <v>0</v>
      </c>
      <c r="L157" s="27">
        <v>0</v>
      </c>
      <c r="M157" s="28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9">
        <f t="shared" si="95"/>
        <v>3</v>
      </c>
    </row>
    <row r="158" spans="2:21" ht="13.5" customHeight="1">
      <c r="B158" s="13"/>
      <c r="C158" s="14" t="s">
        <v>83</v>
      </c>
      <c r="D158" s="27">
        <v>0</v>
      </c>
      <c r="E158" s="27">
        <v>1</v>
      </c>
      <c r="F158" s="27">
        <v>0</v>
      </c>
      <c r="G158" s="27">
        <v>6.5414</v>
      </c>
      <c r="H158" s="27">
        <v>30.8997</v>
      </c>
      <c r="I158" s="27">
        <v>60.9892</v>
      </c>
      <c r="J158" s="27">
        <v>146.6021</v>
      </c>
      <c r="K158" s="28">
        <v>90.1621</v>
      </c>
      <c r="L158" s="27">
        <v>65.7094</v>
      </c>
      <c r="M158" s="28">
        <v>121.5542</v>
      </c>
      <c r="N158" s="27">
        <v>65.5711</v>
      </c>
      <c r="O158" s="27">
        <v>25.3096</v>
      </c>
      <c r="P158" s="27">
        <v>6.5</v>
      </c>
      <c r="Q158" s="27">
        <v>3</v>
      </c>
      <c r="R158" s="27">
        <v>3</v>
      </c>
      <c r="S158" s="27">
        <v>0</v>
      </c>
      <c r="T158" s="27">
        <v>0</v>
      </c>
      <c r="U158" s="29">
        <f t="shared" si="95"/>
        <v>626.8388000000001</v>
      </c>
    </row>
    <row r="159" spans="2:21" ht="13.5" customHeight="1">
      <c r="B159" s="13"/>
      <c r="C159" s="14" t="s">
        <v>84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8">
        <v>12.1236</v>
      </c>
      <c r="L159" s="27">
        <v>0</v>
      </c>
      <c r="M159" s="28">
        <v>14.3505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9">
        <f t="shared" si="95"/>
        <v>26.4741</v>
      </c>
    </row>
    <row r="160" spans="2:21" ht="13.5" customHeight="1">
      <c r="B160" s="13" t="s">
        <v>35</v>
      </c>
      <c r="C160" s="14" t="s">
        <v>85</v>
      </c>
      <c r="D160" s="27">
        <v>7.1661</v>
      </c>
      <c r="E160" s="27">
        <v>55.1527</v>
      </c>
      <c r="F160" s="27">
        <v>35.568</v>
      </c>
      <c r="G160" s="27">
        <v>174.7504</v>
      </c>
      <c r="H160" s="27">
        <v>102.953</v>
      </c>
      <c r="I160" s="27">
        <v>127.1699</v>
      </c>
      <c r="J160" s="27">
        <v>94.7598</v>
      </c>
      <c r="K160" s="28">
        <v>41.2199</v>
      </c>
      <c r="L160" s="27">
        <v>10.7572</v>
      </c>
      <c r="M160" s="28">
        <v>3.0571</v>
      </c>
      <c r="N160" s="27">
        <v>0</v>
      </c>
      <c r="O160" s="27">
        <v>0</v>
      </c>
      <c r="P160" s="27">
        <v>0</v>
      </c>
      <c r="Q160" s="27">
        <v>3</v>
      </c>
      <c r="R160" s="27">
        <v>0</v>
      </c>
      <c r="S160" s="27">
        <v>0</v>
      </c>
      <c r="T160" s="27">
        <v>0</v>
      </c>
      <c r="U160" s="29">
        <f t="shared" si="95"/>
        <v>655.5541000000001</v>
      </c>
    </row>
    <row r="161" spans="2:21" ht="13.5" customHeight="1">
      <c r="B161" s="13"/>
      <c r="C161" s="14" t="s">
        <v>86</v>
      </c>
      <c r="D161" s="27">
        <v>0</v>
      </c>
      <c r="E161" s="27">
        <v>67.6767</v>
      </c>
      <c r="F161" s="27">
        <v>25.0468</v>
      </c>
      <c r="G161" s="27">
        <v>117.8607</v>
      </c>
      <c r="H161" s="27">
        <v>147.6729</v>
      </c>
      <c r="I161" s="27">
        <v>308.5267</v>
      </c>
      <c r="J161" s="27">
        <v>456.9947</v>
      </c>
      <c r="K161" s="28">
        <v>370.9085</v>
      </c>
      <c r="L161" s="27">
        <v>94.4763</v>
      </c>
      <c r="M161" s="28">
        <v>122.8962</v>
      </c>
      <c r="N161" s="27">
        <v>22.4521</v>
      </c>
      <c r="O161" s="27">
        <v>63.0235</v>
      </c>
      <c r="P161" s="27">
        <v>17.9854</v>
      </c>
      <c r="Q161" s="27">
        <v>32.3771</v>
      </c>
      <c r="R161" s="27">
        <v>5</v>
      </c>
      <c r="S161" s="27">
        <v>0</v>
      </c>
      <c r="T161" s="27">
        <v>0</v>
      </c>
      <c r="U161" s="29">
        <f t="shared" si="95"/>
        <v>1852.8976</v>
      </c>
    </row>
    <row r="162" spans="2:21" ht="13.5" customHeight="1">
      <c r="B162" s="13"/>
      <c r="C162" s="14" t="s">
        <v>87</v>
      </c>
      <c r="D162" s="27">
        <v>0</v>
      </c>
      <c r="E162" s="27">
        <v>0</v>
      </c>
      <c r="F162" s="27">
        <v>1.35</v>
      </c>
      <c r="G162" s="27">
        <v>2.1254</v>
      </c>
      <c r="H162" s="27">
        <v>0</v>
      </c>
      <c r="I162" s="27">
        <v>8.3008</v>
      </c>
      <c r="J162" s="27">
        <v>231.5571</v>
      </c>
      <c r="K162" s="28">
        <v>47.9461</v>
      </c>
      <c r="L162" s="27">
        <v>5.8031</v>
      </c>
      <c r="M162" s="28">
        <v>21.0003</v>
      </c>
      <c r="N162" s="27">
        <v>2</v>
      </c>
      <c r="O162" s="27">
        <v>1</v>
      </c>
      <c r="P162" s="27">
        <v>1</v>
      </c>
      <c r="Q162" s="27">
        <v>0</v>
      </c>
      <c r="R162" s="27">
        <v>0</v>
      </c>
      <c r="S162" s="27">
        <v>0</v>
      </c>
      <c r="T162" s="27">
        <v>0</v>
      </c>
      <c r="U162" s="29">
        <f t="shared" si="95"/>
        <v>322.08279999999996</v>
      </c>
    </row>
    <row r="163" spans="2:21" ht="13.5" customHeight="1">
      <c r="B163" s="13"/>
      <c r="C163" s="17" t="s">
        <v>88</v>
      </c>
      <c r="D163" s="27">
        <v>1.32</v>
      </c>
      <c r="E163" s="27">
        <v>65.629</v>
      </c>
      <c r="F163" s="27">
        <v>19.0366</v>
      </c>
      <c r="G163" s="27">
        <v>65.1769</v>
      </c>
      <c r="H163" s="27">
        <v>55.3324</v>
      </c>
      <c r="I163" s="27">
        <v>319.9964</v>
      </c>
      <c r="J163" s="27">
        <v>382.8518</v>
      </c>
      <c r="K163" s="28">
        <v>315.0488</v>
      </c>
      <c r="L163" s="27">
        <v>116.9165</v>
      </c>
      <c r="M163" s="28">
        <v>267.7996</v>
      </c>
      <c r="N163" s="27">
        <v>54.4435</v>
      </c>
      <c r="O163" s="27">
        <v>29.7388</v>
      </c>
      <c r="P163" s="27">
        <v>37.15</v>
      </c>
      <c r="Q163" s="27">
        <v>1.1403</v>
      </c>
      <c r="R163" s="27">
        <v>7.7047</v>
      </c>
      <c r="S163" s="27">
        <v>0</v>
      </c>
      <c r="T163" s="27">
        <v>0</v>
      </c>
      <c r="U163" s="29">
        <f t="shared" si="95"/>
        <v>1739.2853000000005</v>
      </c>
    </row>
    <row r="164" spans="1:21" ht="13.5" customHeight="1">
      <c r="A164" s="39"/>
      <c r="B164" s="15"/>
      <c r="C164" s="16" t="s">
        <v>2</v>
      </c>
      <c r="D164" s="30">
        <f aca="true" t="shared" si="104" ref="D164:L164">SUM(D145:D163)</f>
        <v>10.0038</v>
      </c>
      <c r="E164" s="30">
        <f t="shared" si="104"/>
        <v>196.40250000000003</v>
      </c>
      <c r="F164" s="30">
        <f t="shared" si="104"/>
        <v>98.0803</v>
      </c>
      <c r="G164" s="30">
        <f t="shared" si="104"/>
        <v>511.9176</v>
      </c>
      <c r="H164" s="30">
        <f t="shared" si="104"/>
        <v>445.822</v>
      </c>
      <c r="I164" s="30">
        <f t="shared" si="104"/>
        <v>897.5768</v>
      </c>
      <c r="J164" s="30">
        <f t="shared" si="104"/>
        <v>1442.0275000000001</v>
      </c>
      <c r="K164" s="31">
        <f t="shared" si="104"/>
        <v>1052.2434</v>
      </c>
      <c r="L164" s="30">
        <f t="shared" si="104"/>
        <v>298.9831</v>
      </c>
      <c r="M164" s="31">
        <f aca="true" t="shared" si="105" ref="M164:T164">SUM(M145:M163)</f>
        <v>596.1313</v>
      </c>
      <c r="N164" s="30">
        <f t="shared" si="105"/>
        <v>145.51350000000002</v>
      </c>
      <c r="O164" s="30">
        <f t="shared" si="105"/>
        <v>119.0719</v>
      </c>
      <c r="P164" s="30">
        <f t="shared" si="105"/>
        <v>71.7152</v>
      </c>
      <c r="Q164" s="30">
        <f t="shared" si="105"/>
        <v>40.711800000000004</v>
      </c>
      <c r="R164" s="30">
        <f t="shared" si="105"/>
        <v>20.096999999999998</v>
      </c>
      <c r="S164" s="30">
        <f t="shared" si="105"/>
        <v>0</v>
      </c>
      <c r="T164" s="30">
        <f t="shared" si="105"/>
        <v>0</v>
      </c>
      <c r="U164" s="32">
        <f t="shared" si="95"/>
        <v>5946.2977</v>
      </c>
    </row>
    <row r="165" spans="2:21" ht="13.5" customHeight="1">
      <c r="B165" s="13"/>
      <c r="C165" s="14" t="s">
        <v>89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24.6186</v>
      </c>
      <c r="J165" s="27">
        <v>8.2062</v>
      </c>
      <c r="K165" s="28">
        <v>8.2062</v>
      </c>
      <c r="L165" s="27">
        <v>0</v>
      </c>
      <c r="M165" s="28">
        <v>0</v>
      </c>
      <c r="N165" s="27">
        <v>2.058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9">
        <f t="shared" si="95"/>
        <v>43.089000000000006</v>
      </c>
    </row>
    <row r="166" spans="2:21" ht="13.5" customHeight="1">
      <c r="B166" s="13" t="s">
        <v>90</v>
      </c>
      <c r="C166" s="14" t="s">
        <v>91</v>
      </c>
      <c r="D166" s="27">
        <v>4.0383</v>
      </c>
      <c r="E166" s="27">
        <v>0</v>
      </c>
      <c r="F166" s="27">
        <v>0</v>
      </c>
      <c r="G166" s="27">
        <v>10.7109</v>
      </c>
      <c r="H166" s="27">
        <v>81.2429</v>
      </c>
      <c r="I166" s="27">
        <v>284.9314</v>
      </c>
      <c r="J166" s="27">
        <v>606.8124</v>
      </c>
      <c r="K166" s="28">
        <v>168.7479</v>
      </c>
      <c r="L166" s="27">
        <v>282.1562</v>
      </c>
      <c r="M166" s="28">
        <v>95.7802</v>
      </c>
      <c r="N166" s="27">
        <v>58.0111</v>
      </c>
      <c r="O166" s="27">
        <v>78.0708</v>
      </c>
      <c r="P166" s="27">
        <v>83.8841</v>
      </c>
      <c r="Q166" s="27">
        <v>72.5504</v>
      </c>
      <c r="R166" s="27">
        <v>67.4983</v>
      </c>
      <c r="S166" s="27">
        <v>0</v>
      </c>
      <c r="T166" s="27">
        <v>0</v>
      </c>
      <c r="U166" s="29">
        <f t="shared" si="95"/>
        <v>1894.4348999999997</v>
      </c>
    </row>
    <row r="167" spans="2:21" ht="13.5" customHeight="1">
      <c r="B167" s="13" t="s">
        <v>63</v>
      </c>
      <c r="C167" s="14" t="s">
        <v>119</v>
      </c>
      <c r="D167" s="27">
        <v>0</v>
      </c>
      <c r="E167" s="27">
        <v>0</v>
      </c>
      <c r="F167" s="27">
        <v>0</v>
      </c>
      <c r="G167" s="27">
        <v>2.1917</v>
      </c>
      <c r="H167" s="27">
        <v>0</v>
      </c>
      <c r="I167" s="27">
        <v>0</v>
      </c>
      <c r="J167" s="27">
        <v>14.9726</v>
      </c>
      <c r="K167" s="28">
        <v>0</v>
      </c>
      <c r="L167" s="27">
        <v>18.0106</v>
      </c>
      <c r="M167" s="28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9">
        <f t="shared" si="95"/>
        <v>35.1749</v>
      </c>
    </row>
    <row r="168" spans="2:21" ht="13.5" customHeight="1">
      <c r="B168" s="13" t="s">
        <v>1</v>
      </c>
      <c r="C168" s="14" t="s">
        <v>92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11.8449</v>
      </c>
      <c r="J168" s="27">
        <v>39.0762</v>
      </c>
      <c r="K168" s="28">
        <v>2.7584</v>
      </c>
      <c r="L168" s="27">
        <v>0</v>
      </c>
      <c r="M168" s="28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9">
        <f t="shared" si="95"/>
        <v>53.679500000000004</v>
      </c>
    </row>
    <row r="169" spans="2:21" ht="13.5" customHeight="1">
      <c r="B169" s="13" t="s">
        <v>35</v>
      </c>
      <c r="C169" s="14" t="s">
        <v>93</v>
      </c>
      <c r="D169" s="27">
        <v>5.014</v>
      </c>
      <c r="E169" s="27">
        <v>1.35</v>
      </c>
      <c r="F169" s="27">
        <v>0</v>
      </c>
      <c r="G169" s="27">
        <v>11.6994</v>
      </c>
      <c r="H169" s="27">
        <v>8.4893</v>
      </c>
      <c r="I169" s="27">
        <v>0</v>
      </c>
      <c r="J169" s="27">
        <v>10.5285</v>
      </c>
      <c r="K169" s="28">
        <v>220.5976</v>
      </c>
      <c r="L169" s="27">
        <v>0</v>
      </c>
      <c r="M169" s="28">
        <v>52.5446</v>
      </c>
      <c r="N169" s="27">
        <v>0</v>
      </c>
      <c r="O169" s="27">
        <v>0</v>
      </c>
      <c r="P169" s="27">
        <v>5.1466</v>
      </c>
      <c r="Q169" s="27">
        <v>0</v>
      </c>
      <c r="R169" s="27">
        <v>0</v>
      </c>
      <c r="S169" s="27">
        <v>0</v>
      </c>
      <c r="T169" s="27">
        <v>0</v>
      </c>
      <c r="U169" s="29">
        <f t="shared" si="95"/>
        <v>315.37</v>
      </c>
    </row>
    <row r="170" spans="2:21" ht="13.5" customHeight="1">
      <c r="B170" s="13"/>
      <c r="C170" s="14" t="s">
        <v>94</v>
      </c>
      <c r="D170" s="27">
        <v>123.4607</v>
      </c>
      <c r="E170" s="27">
        <v>1193.6588</v>
      </c>
      <c r="F170" s="27">
        <v>529.1129</v>
      </c>
      <c r="G170" s="27">
        <v>79.6346</v>
      </c>
      <c r="H170" s="27">
        <v>242.1067</v>
      </c>
      <c r="I170" s="27">
        <v>737.941</v>
      </c>
      <c r="J170" s="27">
        <v>677.7689</v>
      </c>
      <c r="K170" s="28">
        <v>391.2773</v>
      </c>
      <c r="L170" s="27">
        <v>67.9571</v>
      </c>
      <c r="M170" s="28">
        <v>97.8955</v>
      </c>
      <c r="N170" s="27">
        <v>42.9141</v>
      </c>
      <c r="O170" s="27">
        <v>55.7401</v>
      </c>
      <c r="P170" s="27">
        <v>22.334</v>
      </c>
      <c r="Q170" s="27">
        <v>0</v>
      </c>
      <c r="R170" s="27">
        <v>0</v>
      </c>
      <c r="S170" s="27">
        <v>0</v>
      </c>
      <c r="T170" s="27">
        <v>0</v>
      </c>
      <c r="U170" s="29">
        <f t="shared" si="95"/>
        <v>4261.8017</v>
      </c>
    </row>
    <row r="171" spans="2:21" ht="13.5" customHeight="1">
      <c r="B171" s="13"/>
      <c r="C171" s="14" t="s">
        <v>95</v>
      </c>
      <c r="D171" s="27">
        <v>0</v>
      </c>
      <c r="E171" s="27">
        <v>23.6185</v>
      </c>
      <c r="F171" s="27">
        <v>47.237</v>
      </c>
      <c r="G171" s="27">
        <v>23.6185</v>
      </c>
      <c r="H171" s="27">
        <v>12.9549</v>
      </c>
      <c r="I171" s="27">
        <v>42.6357</v>
      </c>
      <c r="J171" s="27">
        <v>91.9123</v>
      </c>
      <c r="K171" s="28">
        <v>266.7281</v>
      </c>
      <c r="L171" s="27">
        <v>63.6815</v>
      </c>
      <c r="M171" s="28">
        <v>48.9404</v>
      </c>
      <c r="N171" s="27">
        <v>26.6895</v>
      </c>
      <c r="O171" s="27">
        <v>25.3136</v>
      </c>
      <c r="P171" s="27">
        <v>24.7419</v>
      </c>
      <c r="Q171" s="27">
        <v>10.3989</v>
      </c>
      <c r="R171" s="27">
        <v>0</v>
      </c>
      <c r="S171" s="27">
        <v>0</v>
      </c>
      <c r="T171" s="27">
        <v>0</v>
      </c>
      <c r="U171" s="29">
        <f t="shared" si="95"/>
        <v>708.4707999999998</v>
      </c>
    </row>
    <row r="172" spans="1:21" ht="13.5" customHeight="1">
      <c r="A172" s="39"/>
      <c r="B172" s="15"/>
      <c r="C172" s="16" t="s">
        <v>2</v>
      </c>
      <c r="D172" s="30">
        <f aca="true" t="shared" si="106" ref="D172:L172">SUM(D165:D171)</f>
        <v>132.513</v>
      </c>
      <c r="E172" s="30">
        <f t="shared" si="106"/>
        <v>1218.6272999999999</v>
      </c>
      <c r="F172" s="30">
        <f t="shared" si="106"/>
        <v>576.3498999999999</v>
      </c>
      <c r="G172" s="30">
        <f t="shared" si="106"/>
        <v>127.85510000000001</v>
      </c>
      <c r="H172" s="30">
        <f t="shared" si="106"/>
        <v>344.7938</v>
      </c>
      <c r="I172" s="30">
        <f t="shared" si="106"/>
        <v>1101.9716</v>
      </c>
      <c r="J172" s="30">
        <f t="shared" si="106"/>
        <v>1449.2770999999998</v>
      </c>
      <c r="K172" s="31">
        <f t="shared" si="106"/>
        <v>1058.3155</v>
      </c>
      <c r="L172" s="30">
        <f t="shared" si="106"/>
        <v>431.8054000000001</v>
      </c>
      <c r="M172" s="31">
        <f aca="true" t="shared" si="107" ref="M172:T172">SUM(M165:M171)</f>
        <v>295.16069999999996</v>
      </c>
      <c r="N172" s="30">
        <f t="shared" si="107"/>
        <v>129.6727</v>
      </c>
      <c r="O172" s="30">
        <f t="shared" si="107"/>
        <v>159.1245</v>
      </c>
      <c r="P172" s="30">
        <f t="shared" si="107"/>
        <v>136.10660000000001</v>
      </c>
      <c r="Q172" s="30">
        <f t="shared" si="107"/>
        <v>82.9493</v>
      </c>
      <c r="R172" s="30">
        <f t="shared" si="107"/>
        <v>67.4983</v>
      </c>
      <c r="S172" s="30">
        <f t="shared" si="107"/>
        <v>0</v>
      </c>
      <c r="T172" s="30">
        <f t="shared" si="107"/>
        <v>0</v>
      </c>
      <c r="U172" s="32">
        <f t="shared" si="95"/>
        <v>7312.020800000001</v>
      </c>
    </row>
    <row r="173" spans="2:21" ht="13.5" customHeight="1">
      <c r="B173" s="11"/>
      <c r="C173" s="12" t="s">
        <v>96</v>
      </c>
      <c r="D173" s="27">
        <v>0</v>
      </c>
      <c r="E173" s="27">
        <v>2.1254</v>
      </c>
      <c r="F173" s="27">
        <v>0</v>
      </c>
      <c r="G173" s="27">
        <v>0</v>
      </c>
      <c r="H173" s="27">
        <v>1.6096</v>
      </c>
      <c r="I173" s="27">
        <v>10.1794</v>
      </c>
      <c r="J173" s="27">
        <v>15.1006</v>
      </c>
      <c r="K173" s="28">
        <v>41.2924</v>
      </c>
      <c r="L173" s="27">
        <v>0</v>
      </c>
      <c r="M173" s="28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9">
        <f aca="true" t="shared" si="108" ref="U173:U201">SUM(D173:T173)</f>
        <v>70.3074</v>
      </c>
    </row>
    <row r="174" spans="2:21" ht="13.5" customHeight="1">
      <c r="B174" s="13" t="s">
        <v>97</v>
      </c>
      <c r="C174" s="14" t="s">
        <v>98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3.4961</v>
      </c>
      <c r="K174" s="28">
        <v>0</v>
      </c>
      <c r="L174" s="27">
        <v>0</v>
      </c>
      <c r="M174" s="28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9">
        <f t="shared" si="108"/>
        <v>3.4961</v>
      </c>
    </row>
    <row r="175" spans="2:21" ht="13.5" customHeight="1">
      <c r="B175" s="13"/>
      <c r="C175" s="14" t="s">
        <v>99</v>
      </c>
      <c r="D175" s="27">
        <v>3588.995</v>
      </c>
      <c r="E175" s="27">
        <v>4463.5149</v>
      </c>
      <c r="F175" s="27">
        <v>233.2952</v>
      </c>
      <c r="G175" s="27">
        <v>237.6177</v>
      </c>
      <c r="H175" s="27">
        <v>0</v>
      </c>
      <c r="I175" s="27">
        <v>0</v>
      </c>
      <c r="J175" s="27">
        <v>0</v>
      </c>
      <c r="K175" s="28">
        <v>31.8813</v>
      </c>
      <c r="L175" s="27">
        <v>0</v>
      </c>
      <c r="M175" s="28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9">
        <f t="shared" si="108"/>
        <v>8555.3041</v>
      </c>
    </row>
    <row r="176" spans="2:21" ht="13.5" customHeight="1">
      <c r="B176" s="13" t="s">
        <v>63</v>
      </c>
      <c r="C176" s="14" t="s">
        <v>100</v>
      </c>
      <c r="D176" s="27">
        <v>0</v>
      </c>
      <c r="E176" s="27">
        <v>33.2772</v>
      </c>
      <c r="F176" s="27">
        <v>6.6554</v>
      </c>
      <c r="G176" s="27">
        <v>6.6554</v>
      </c>
      <c r="H176" s="27">
        <v>42.9413</v>
      </c>
      <c r="I176" s="27">
        <v>7.0445</v>
      </c>
      <c r="J176" s="27">
        <v>19.2948</v>
      </c>
      <c r="K176" s="28">
        <v>22.9342</v>
      </c>
      <c r="L176" s="27">
        <v>0</v>
      </c>
      <c r="M176" s="28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9">
        <f t="shared" si="108"/>
        <v>138.8028</v>
      </c>
    </row>
    <row r="177" spans="2:21" ht="13.5" customHeight="1">
      <c r="B177" s="13"/>
      <c r="C177" s="14" t="s">
        <v>101</v>
      </c>
      <c r="D177" s="27">
        <v>0</v>
      </c>
      <c r="E177" s="27">
        <v>0</v>
      </c>
      <c r="F177" s="27">
        <v>0</v>
      </c>
      <c r="G177" s="27">
        <v>20.5964</v>
      </c>
      <c r="H177" s="27">
        <v>0</v>
      </c>
      <c r="I177" s="27">
        <v>40.9668</v>
      </c>
      <c r="J177" s="27">
        <v>6.1595</v>
      </c>
      <c r="K177" s="28">
        <v>12.4022</v>
      </c>
      <c r="L177" s="27">
        <v>0</v>
      </c>
      <c r="M177" s="28">
        <v>13.5219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9">
        <f t="shared" si="108"/>
        <v>93.6468</v>
      </c>
    </row>
    <row r="178" spans="2:21" ht="13.5" customHeight="1">
      <c r="B178" s="13" t="s">
        <v>1</v>
      </c>
      <c r="C178" s="14" t="s">
        <v>102</v>
      </c>
      <c r="D178" s="27">
        <v>0</v>
      </c>
      <c r="E178" s="27">
        <v>0</v>
      </c>
      <c r="F178" s="27">
        <v>24.719</v>
      </c>
      <c r="G178" s="27">
        <v>0</v>
      </c>
      <c r="H178" s="27">
        <v>11.2853</v>
      </c>
      <c r="I178" s="27">
        <v>21.1138</v>
      </c>
      <c r="J178" s="27">
        <v>12.8523</v>
      </c>
      <c r="K178" s="28">
        <v>33.2604</v>
      </c>
      <c r="L178" s="27">
        <v>1.9526</v>
      </c>
      <c r="M178" s="28">
        <v>13.0626</v>
      </c>
      <c r="N178" s="27">
        <v>0</v>
      </c>
      <c r="O178" s="27">
        <v>0</v>
      </c>
      <c r="P178" s="27">
        <v>3.2996</v>
      </c>
      <c r="Q178" s="27">
        <v>0</v>
      </c>
      <c r="R178" s="27">
        <v>0</v>
      </c>
      <c r="S178" s="27">
        <v>0</v>
      </c>
      <c r="T178" s="27">
        <v>0</v>
      </c>
      <c r="U178" s="29">
        <f t="shared" si="108"/>
        <v>121.5456</v>
      </c>
    </row>
    <row r="179" spans="2:21" ht="13.5" customHeight="1">
      <c r="B179" s="13"/>
      <c r="C179" s="14" t="s">
        <v>103</v>
      </c>
      <c r="D179" s="27">
        <v>0</v>
      </c>
      <c r="E179" s="27">
        <v>0</v>
      </c>
      <c r="F179" s="27">
        <v>0</v>
      </c>
      <c r="G179" s="27">
        <v>74.8734</v>
      </c>
      <c r="H179" s="27">
        <v>12.4789</v>
      </c>
      <c r="I179" s="27">
        <v>151.5689</v>
      </c>
      <c r="J179" s="27">
        <v>192.4829</v>
      </c>
      <c r="K179" s="28">
        <v>81.285</v>
      </c>
      <c r="L179" s="27">
        <v>0</v>
      </c>
      <c r="M179" s="28">
        <v>11.3386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9">
        <f t="shared" si="108"/>
        <v>524.0277</v>
      </c>
    </row>
    <row r="180" spans="2:21" ht="13.5" customHeight="1">
      <c r="B180" s="13" t="s">
        <v>35</v>
      </c>
      <c r="C180" s="14" t="s">
        <v>104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20.1982</v>
      </c>
      <c r="J180" s="27">
        <v>9.6002</v>
      </c>
      <c r="K180" s="28">
        <v>13.9829</v>
      </c>
      <c r="L180" s="27">
        <v>3.5736</v>
      </c>
      <c r="M180" s="28">
        <v>1.2086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9">
        <f t="shared" si="108"/>
        <v>48.5635</v>
      </c>
    </row>
    <row r="181" spans="2:21" ht="13.5" customHeight="1">
      <c r="B181" s="13"/>
      <c r="C181" s="17" t="s">
        <v>105</v>
      </c>
      <c r="D181" s="27">
        <v>120.226</v>
      </c>
      <c r="E181" s="27">
        <v>99.2158</v>
      </c>
      <c r="F181" s="27">
        <v>0</v>
      </c>
      <c r="G181" s="27">
        <v>153.8828</v>
      </c>
      <c r="H181" s="27">
        <v>125.2111</v>
      </c>
      <c r="I181" s="27">
        <v>228.2763</v>
      </c>
      <c r="J181" s="27">
        <v>19.0615</v>
      </c>
      <c r="K181" s="28">
        <v>30.3833</v>
      </c>
      <c r="L181" s="27">
        <v>11.3104</v>
      </c>
      <c r="M181" s="28">
        <v>11.3161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9">
        <f t="shared" si="108"/>
        <v>798.8833</v>
      </c>
    </row>
    <row r="182" spans="1:21" ht="13.5" customHeight="1">
      <c r="A182" s="39"/>
      <c r="B182" s="15"/>
      <c r="C182" s="16" t="s">
        <v>2</v>
      </c>
      <c r="D182" s="30">
        <f aca="true" t="shared" si="109" ref="D182:L182">SUM(D173:D181)</f>
        <v>3709.221</v>
      </c>
      <c r="E182" s="30">
        <f t="shared" si="109"/>
        <v>4598.1333</v>
      </c>
      <c r="F182" s="30">
        <f t="shared" si="109"/>
        <v>264.6696</v>
      </c>
      <c r="G182" s="30">
        <f t="shared" si="109"/>
        <v>493.62570000000005</v>
      </c>
      <c r="H182" s="30">
        <f t="shared" si="109"/>
        <v>193.52620000000002</v>
      </c>
      <c r="I182" s="30">
        <f t="shared" si="109"/>
        <v>479.3479</v>
      </c>
      <c r="J182" s="30">
        <f t="shared" si="109"/>
        <v>278.0479</v>
      </c>
      <c r="K182" s="31">
        <f t="shared" si="109"/>
        <v>267.4217</v>
      </c>
      <c r="L182" s="30">
        <f t="shared" si="109"/>
        <v>16.836599999999997</v>
      </c>
      <c r="M182" s="31">
        <f aca="true" t="shared" si="110" ref="M182:T182">SUM(M173:M181)</f>
        <v>50.447799999999994</v>
      </c>
      <c r="N182" s="30">
        <f t="shared" si="110"/>
        <v>0</v>
      </c>
      <c r="O182" s="30">
        <f t="shared" si="110"/>
        <v>0</v>
      </c>
      <c r="P182" s="30">
        <f t="shared" si="110"/>
        <v>3.2996</v>
      </c>
      <c r="Q182" s="30">
        <f t="shared" si="110"/>
        <v>0</v>
      </c>
      <c r="R182" s="30">
        <f t="shared" si="110"/>
        <v>0</v>
      </c>
      <c r="S182" s="30">
        <f t="shared" si="110"/>
        <v>0</v>
      </c>
      <c r="T182" s="30">
        <f t="shared" si="110"/>
        <v>0</v>
      </c>
      <c r="U182" s="32">
        <f t="shared" si="108"/>
        <v>10354.577300000003</v>
      </c>
    </row>
    <row r="183" spans="2:21" ht="13.5" customHeight="1">
      <c r="B183" s="13"/>
      <c r="C183" s="14" t="s">
        <v>120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8">
        <v>0</v>
      </c>
      <c r="L183" s="27">
        <v>0</v>
      </c>
      <c r="M183" s="28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9">
        <f aca="true" t="shared" si="111" ref="U183:U196">SUM(D183:T183)</f>
        <v>0</v>
      </c>
    </row>
    <row r="184" spans="2:21" ht="13.5" customHeight="1">
      <c r="B184" s="13"/>
      <c r="C184" s="14" t="s">
        <v>121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8">
        <v>0</v>
      </c>
      <c r="L184" s="27">
        <v>0</v>
      </c>
      <c r="M184" s="28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9">
        <f t="shared" si="111"/>
        <v>0</v>
      </c>
    </row>
    <row r="185" spans="2:21" ht="13.5" customHeight="1">
      <c r="B185" s="13"/>
      <c r="C185" s="14" t="s">
        <v>122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8">
        <v>0</v>
      </c>
      <c r="L185" s="27">
        <v>0</v>
      </c>
      <c r="M185" s="28">
        <v>11.6634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9">
        <f t="shared" si="111"/>
        <v>11.6634</v>
      </c>
    </row>
    <row r="186" spans="2:21" ht="13.5" customHeight="1">
      <c r="B186" s="13" t="s">
        <v>123</v>
      </c>
      <c r="C186" s="14" t="s">
        <v>106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8">
        <v>0</v>
      </c>
      <c r="L186" s="27">
        <v>0</v>
      </c>
      <c r="M186" s="28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9">
        <f t="shared" si="111"/>
        <v>0</v>
      </c>
    </row>
    <row r="187" spans="2:21" ht="13.5" customHeight="1">
      <c r="B187" s="13"/>
      <c r="C187" s="14" t="s">
        <v>124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8">
        <v>0</v>
      </c>
      <c r="L187" s="27">
        <v>0</v>
      </c>
      <c r="M187" s="28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9">
        <f t="shared" si="111"/>
        <v>0</v>
      </c>
    </row>
    <row r="188" spans="2:21" ht="13.5" customHeight="1">
      <c r="B188" s="13"/>
      <c r="C188" s="14" t="s">
        <v>125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8">
        <v>0</v>
      </c>
      <c r="L188" s="27">
        <v>0</v>
      </c>
      <c r="M188" s="28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9">
        <f t="shared" si="111"/>
        <v>0</v>
      </c>
    </row>
    <row r="189" spans="2:21" ht="13.5" customHeight="1">
      <c r="B189" s="13" t="s">
        <v>126</v>
      </c>
      <c r="C189" s="14" t="s">
        <v>127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8">
        <v>0</v>
      </c>
      <c r="L189" s="27">
        <v>0</v>
      </c>
      <c r="M189" s="28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9">
        <f t="shared" si="111"/>
        <v>0</v>
      </c>
    </row>
    <row r="190" spans="2:21" ht="13.5" customHeight="1">
      <c r="B190" s="13"/>
      <c r="C190" s="14" t="s">
        <v>128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8">
        <v>0</v>
      </c>
      <c r="L190" s="27">
        <v>0</v>
      </c>
      <c r="M190" s="28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9">
        <f t="shared" si="111"/>
        <v>0</v>
      </c>
    </row>
    <row r="191" spans="2:21" ht="13.5" customHeight="1">
      <c r="B191" s="13"/>
      <c r="C191" s="14" t="s">
        <v>129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8">
        <v>0</v>
      </c>
      <c r="L191" s="27">
        <v>14.4802</v>
      </c>
      <c r="M191" s="28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9">
        <f>SUM(D191:T191)</f>
        <v>14.4802</v>
      </c>
    </row>
    <row r="192" spans="2:21" ht="13.5" customHeight="1">
      <c r="B192" s="13" t="s">
        <v>130</v>
      </c>
      <c r="C192" s="14" t="s">
        <v>131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8">
        <v>0</v>
      </c>
      <c r="L192" s="27">
        <v>0</v>
      </c>
      <c r="M192" s="28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9">
        <f>SUM(D192:T192)</f>
        <v>0</v>
      </c>
    </row>
    <row r="193" spans="2:21" ht="13.5" customHeight="1">
      <c r="B193" s="13"/>
      <c r="C193" s="14" t="s">
        <v>132</v>
      </c>
      <c r="D193" s="27">
        <v>0</v>
      </c>
      <c r="E193" s="27">
        <v>0</v>
      </c>
      <c r="F193" s="27">
        <v>0</v>
      </c>
      <c r="G193" s="27">
        <v>0</v>
      </c>
      <c r="H193" s="27">
        <v>0</v>
      </c>
      <c r="I193" s="27">
        <v>1.1413</v>
      </c>
      <c r="J193" s="27">
        <v>0</v>
      </c>
      <c r="K193" s="28">
        <v>1.1413</v>
      </c>
      <c r="L193" s="27">
        <v>0</v>
      </c>
      <c r="M193" s="28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9">
        <f t="shared" si="111"/>
        <v>2.2826</v>
      </c>
    </row>
    <row r="194" spans="2:21" ht="13.5" customHeight="1">
      <c r="B194" s="13"/>
      <c r="C194" s="14" t="s">
        <v>133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8">
        <v>0</v>
      </c>
      <c r="L194" s="27">
        <v>0</v>
      </c>
      <c r="M194" s="28">
        <v>0</v>
      </c>
      <c r="N194" s="27">
        <v>14.4802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9">
        <f t="shared" si="111"/>
        <v>14.4802</v>
      </c>
    </row>
    <row r="195" spans="2:21" ht="13.5" customHeight="1">
      <c r="B195" s="13"/>
      <c r="C195" s="17" t="s">
        <v>134</v>
      </c>
      <c r="D195" s="27">
        <v>0</v>
      </c>
      <c r="E195" s="27">
        <v>0</v>
      </c>
      <c r="F195" s="27">
        <v>0</v>
      </c>
      <c r="G195" s="27">
        <v>9.6747</v>
      </c>
      <c r="H195" s="27">
        <v>0</v>
      </c>
      <c r="I195" s="27">
        <v>0</v>
      </c>
      <c r="J195" s="27">
        <v>0</v>
      </c>
      <c r="K195" s="28">
        <v>0</v>
      </c>
      <c r="L195" s="27">
        <v>0</v>
      </c>
      <c r="M195" s="28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9">
        <f t="shared" si="111"/>
        <v>9.6747</v>
      </c>
    </row>
    <row r="196" spans="2:21" ht="13.5" customHeight="1">
      <c r="B196" s="15"/>
      <c r="C196" s="16" t="s">
        <v>2</v>
      </c>
      <c r="D196" s="30">
        <f aca="true" t="shared" si="112" ref="D196:T196">SUM(D183:D195)</f>
        <v>0</v>
      </c>
      <c r="E196" s="30">
        <f t="shared" si="112"/>
        <v>0</v>
      </c>
      <c r="F196" s="30">
        <f t="shared" si="112"/>
        <v>0</v>
      </c>
      <c r="G196" s="30">
        <f t="shared" si="112"/>
        <v>9.6747</v>
      </c>
      <c r="H196" s="30">
        <f t="shared" si="112"/>
        <v>0</v>
      </c>
      <c r="I196" s="30">
        <f t="shared" si="112"/>
        <v>1.1413</v>
      </c>
      <c r="J196" s="30">
        <f t="shared" si="112"/>
        <v>0</v>
      </c>
      <c r="K196" s="31">
        <f t="shared" si="112"/>
        <v>1.1413</v>
      </c>
      <c r="L196" s="30">
        <f t="shared" si="112"/>
        <v>14.4802</v>
      </c>
      <c r="M196" s="31">
        <f t="shared" si="112"/>
        <v>11.6634</v>
      </c>
      <c r="N196" s="30">
        <f t="shared" si="112"/>
        <v>14.4802</v>
      </c>
      <c r="O196" s="30">
        <f t="shared" si="112"/>
        <v>0</v>
      </c>
      <c r="P196" s="30">
        <f t="shared" si="112"/>
        <v>0</v>
      </c>
      <c r="Q196" s="30">
        <f t="shared" si="112"/>
        <v>0</v>
      </c>
      <c r="R196" s="30">
        <f t="shared" si="112"/>
        <v>0</v>
      </c>
      <c r="S196" s="30">
        <f t="shared" si="112"/>
        <v>0</v>
      </c>
      <c r="T196" s="30">
        <f t="shared" si="112"/>
        <v>0</v>
      </c>
      <c r="U196" s="32">
        <f t="shared" si="111"/>
        <v>52.58109999999999</v>
      </c>
    </row>
    <row r="197" spans="2:21" ht="13.5" customHeight="1">
      <c r="B197" s="13"/>
      <c r="C197" s="14" t="s">
        <v>135</v>
      </c>
      <c r="D197" s="27">
        <v>0</v>
      </c>
      <c r="E197" s="27">
        <v>0</v>
      </c>
      <c r="F197" s="27">
        <v>0</v>
      </c>
      <c r="G197" s="27">
        <v>0</v>
      </c>
      <c r="H197" s="27">
        <v>0</v>
      </c>
      <c r="I197" s="27">
        <v>10.667</v>
      </c>
      <c r="J197" s="27">
        <v>0</v>
      </c>
      <c r="K197" s="28">
        <v>11.76</v>
      </c>
      <c r="L197" s="27">
        <v>0</v>
      </c>
      <c r="M197" s="28">
        <v>3.1881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9">
        <f t="shared" si="108"/>
        <v>25.615099999999998</v>
      </c>
    </row>
    <row r="198" spans="2:21" ht="13.5" customHeight="1">
      <c r="B198" s="13" t="s">
        <v>107</v>
      </c>
      <c r="C198" s="14" t="s">
        <v>136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8">
        <v>0</v>
      </c>
      <c r="L198" s="27">
        <v>0</v>
      </c>
      <c r="M198" s="28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9">
        <f t="shared" si="108"/>
        <v>0</v>
      </c>
    </row>
    <row r="199" spans="2:21" ht="13.5" customHeight="1">
      <c r="B199" s="13" t="s">
        <v>108</v>
      </c>
      <c r="C199" s="14" t="s">
        <v>137</v>
      </c>
      <c r="D199" s="27">
        <v>0</v>
      </c>
      <c r="E199" s="27">
        <v>0</v>
      </c>
      <c r="F199" s="27">
        <v>3.3427</v>
      </c>
      <c r="G199" s="27">
        <v>0</v>
      </c>
      <c r="H199" s="27">
        <v>0</v>
      </c>
      <c r="I199" s="27">
        <v>0</v>
      </c>
      <c r="J199" s="27">
        <v>0</v>
      </c>
      <c r="K199" s="28">
        <v>0</v>
      </c>
      <c r="L199" s="27">
        <v>0</v>
      </c>
      <c r="M199" s="28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9">
        <f t="shared" si="108"/>
        <v>3.3427</v>
      </c>
    </row>
    <row r="200" spans="2:21" ht="13.5" customHeight="1">
      <c r="B200" s="13" t="s">
        <v>35</v>
      </c>
      <c r="C200" s="17" t="s">
        <v>138</v>
      </c>
      <c r="D200" s="27">
        <v>0</v>
      </c>
      <c r="E200" s="27">
        <v>1.7161</v>
      </c>
      <c r="F200" s="27">
        <v>0</v>
      </c>
      <c r="G200" s="27">
        <v>0</v>
      </c>
      <c r="H200" s="27">
        <v>0</v>
      </c>
      <c r="I200" s="27">
        <v>30.0441</v>
      </c>
      <c r="J200" s="27">
        <v>0</v>
      </c>
      <c r="K200" s="28">
        <v>0</v>
      </c>
      <c r="L200" s="27">
        <v>0</v>
      </c>
      <c r="M200" s="28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9">
        <f t="shared" si="108"/>
        <v>31.7602</v>
      </c>
    </row>
    <row r="201" spans="2:21" ht="13.5" customHeight="1">
      <c r="B201" s="15"/>
      <c r="C201" s="16" t="s">
        <v>2</v>
      </c>
      <c r="D201" s="24">
        <f aca="true" t="shared" si="113" ref="D201:T201">SUM(D197:D200)</f>
        <v>0</v>
      </c>
      <c r="E201" s="24">
        <f t="shared" si="113"/>
        <v>1.7161</v>
      </c>
      <c r="F201" s="24">
        <f t="shared" si="113"/>
        <v>3.3427</v>
      </c>
      <c r="G201" s="24">
        <f t="shared" si="113"/>
        <v>0</v>
      </c>
      <c r="H201" s="24">
        <f t="shared" si="113"/>
        <v>0</v>
      </c>
      <c r="I201" s="24">
        <f t="shared" si="113"/>
        <v>40.7111</v>
      </c>
      <c r="J201" s="24">
        <f t="shared" si="113"/>
        <v>0</v>
      </c>
      <c r="K201" s="25">
        <f t="shared" si="113"/>
        <v>11.76</v>
      </c>
      <c r="L201" s="24">
        <f t="shared" si="113"/>
        <v>0</v>
      </c>
      <c r="M201" s="25">
        <f t="shared" si="113"/>
        <v>3.1881</v>
      </c>
      <c r="N201" s="24">
        <f t="shared" si="113"/>
        <v>0</v>
      </c>
      <c r="O201" s="24">
        <f t="shared" si="113"/>
        <v>0</v>
      </c>
      <c r="P201" s="24">
        <f t="shared" si="113"/>
        <v>0</v>
      </c>
      <c r="Q201" s="24">
        <f t="shared" si="113"/>
        <v>0</v>
      </c>
      <c r="R201" s="24">
        <f t="shared" si="113"/>
        <v>0</v>
      </c>
      <c r="S201" s="24">
        <f t="shared" si="113"/>
        <v>0</v>
      </c>
      <c r="T201" s="24">
        <f t="shared" si="113"/>
        <v>0</v>
      </c>
      <c r="U201" s="26">
        <f t="shared" si="108"/>
        <v>60.717999999999996</v>
      </c>
    </row>
    <row r="202" spans="1:21" ht="13.5" customHeight="1">
      <c r="A202" s="39"/>
      <c r="B202" s="46" t="s">
        <v>152</v>
      </c>
      <c r="C202" s="47"/>
      <c r="D202" s="33">
        <f>SUM(D201,D196,D182,D172,D164,D144,D133,D123,D117)</f>
        <v>5519.3405</v>
      </c>
      <c r="E202" s="33">
        <f aca="true" t="shared" si="114" ref="E202:U202">SUM(E201,E196,E182,E172,E164,E144,E133,E123,E117)</f>
        <v>7196.2838</v>
      </c>
      <c r="F202" s="33">
        <f t="shared" si="114"/>
        <v>1376.2804999999998</v>
      </c>
      <c r="G202" s="33">
        <f t="shared" si="114"/>
        <v>1716.8957000000003</v>
      </c>
      <c r="H202" s="33">
        <f t="shared" si="114"/>
        <v>1419.2669999999998</v>
      </c>
      <c r="I202" s="33">
        <f t="shared" si="114"/>
        <v>3609.2553000000003</v>
      </c>
      <c r="J202" s="33">
        <f t="shared" si="114"/>
        <v>4022.1967999999997</v>
      </c>
      <c r="K202" s="34">
        <f t="shared" si="114"/>
        <v>3252.0315</v>
      </c>
      <c r="L202" s="33">
        <f t="shared" si="114"/>
        <v>991.5980000000001</v>
      </c>
      <c r="M202" s="34">
        <f t="shared" si="114"/>
        <v>1231.5704</v>
      </c>
      <c r="N202" s="33">
        <f t="shared" si="114"/>
        <v>346.8953</v>
      </c>
      <c r="O202" s="33">
        <f t="shared" si="114"/>
        <v>365.2710000000001</v>
      </c>
      <c r="P202" s="33">
        <f t="shared" si="114"/>
        <v>276.10949999999997</v>
      </c>
      <c r="Q202" s="33">
        <f t="shared" si="114"/>
        <v>148.7126</v>
      </c>
      <c r="R202" s="33">
        <f t="shared" si="114"/>
        <v>88.7744</v>
      </c>
      <c r="S202" s="33">
        <f t="shared" si="114"/>
        <v>0</v>
      </c>
      <c r="T202" s="33">
        <f t="shared" si="114"/>
        <v>0</v>
      </c>
      <c r="U202" s="35">
        <f t="shared" si="114"/>
        <v>31560.482300000007</v>
      </c>
    </row>
    <row r="204" spans="2:56" ht="13.5" customHeight="1">
      <c r="B204" s="18"/>
      <c r="C204" s="19" t="s">
        <v>110</v>
      </c>
      <c r="D204" s="44" t="s">
        <v>113</v>
      </c>
      <c r="E204" s="45"/>
      <c r="BC204" s="4"/>
      <c r="BD204" s="3"/>
    </row>
    <row r="205" spans="3:56" ht="13.5" customHeight="1">
      <c r="C205" s="6"/>
      <c r="L205" s="5"/>
      <c r="M205" s="2"/>
      <c r="N205" s="2"/>
      <c r="U205" s="5" t="str">
        <f>$U$5</f>
        <v>(３日間調査　単位：件）</v>
      </c>
      <c r="BD205" s="3"/>
    </row>
    <row r="206" spans="2:56" ht="13.5" customHeight="1">
      <c r="B206" s="7"/>
      <c r="C206" s="8" t="s">
        <v>109</v>
      </c>
      <c r="D206" s="20" t="s">
        <v>5</v>
      </c>
      <c r="E206" s="20" t="s">
        <v>8</v>
      </c>
      <c r="F206" s="20" t="s">
        <v>9</v>
      </c>
      <c r="G206" s="20" t="s">
        <v>10</v>
      </c>
      <c r="H206" s="20" t="s">
        <v>11</v>
      </c>
      <c r="I206" s="20" t="s">
        <v>12</v>
      </c>
      <c r="J206" s="20" t="s">
        <v>13</v>
      </c>
      <c r="K206" s="20" t="s">
        <v>14</v>
      </c>
      <c r="L206" s="21" t="s">
        <v>15</v>
      </c>
      <c r="M206" s="20" t="s">
        <v>16</v>
      </c>
      <c r="N206" s="20" t="s">
        <v>17</v>
      </c>
      <c r="O206" s="20" t="s">
        <v>18</v>
      </c>
      <c r="P206" s="20" t="s">
        <v>19</v>
      </c>
      <c r="Q206" s="20" t="s">
        <v>20</v>
      </c>
      <c r="R206" s="20" t="s">
        <v>21</v>
      </c>
      <c r="S206" s="20" t="s">
        <v>22</v>
      </c>
      <c r="T206" s="20" t="s">
        <v>23</v>
      </c>
      <c r="U206" s="42" t="s">
        <v>4</v>
      </c>
      <c r="BD206" s="3"/>
    </row>
    <row r="207" spans="2:56" ht="13.5" customHeight="1">
      <c r="B207" s="9" t="s">
        <v>25</v>
      </c>
      <c r="C207" s="10"/>
      <c r="D207" s="22" t="s">
        <v>7</v>
      </c>
      <c r="E207" s="22" t="s">
        <v>7</v>
      </c>
      <c r="F207" s="22" t="s">
        <v>7</v>
      </c>
      <c r="G207" s="22" t="s">
        <v>7</v>
      </c>
      <c r="H207" s="22" t="s">
        <v>7</v>
      </c>
      <c r="I207" s="22" t="s">
        <v>7</v>
      </c>
      <c r="J207" s="22" t="s">
        <v>7</v>
      </c>
      <c r="K207" s="22" t="s">
        <v>7</v>
      </c>
      <c r="L207" s="23" t="s">
        <v>6</v>
      </c>
      <c r="M207" s="22" t="s">
        <v>7</v>
      </c>
      <c r="N207" s="22" t="s">
        <v>7</v>
      </c>
      <c r="O207" s="22" t="s">
        <v>7</v>
      </c>
      <c r="P207" s="22" t="s">
        <v>7</v>
      </c>
      <c r="Q207" s="22" t="s">
        <v>7</v>
      </c>
      <c r="R207" s="22" t="s">
        <v>7</v>
      </c>
      <c r="S207" s="22" t="s">
        <v>7</v>
      </c>
      <c r="T207" s="22" t="s">
        <v>24</v>
      </c>
      <c r="U207" s="43"/>
      <c r="BD207" s="3"/>
    </row>
    <row r="208" spans="2:21" ht="13.5" customHeight="1">
      <c r="B208" s="11"/>
      <c r="C208" s="12" t="s">
        <v>118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5">
        <v>0</v>
      </c>
      <c r="L208" s="24">
        <v>0</v>
      </c>
      <c r="M208" s="25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6">
        <f>SUM(D208:T208)</f>
        <v>0</v>
      </c>
    </row>
    <row r="209" spans="2:21" ht="13.5" customHeight="1">
      <c r="B209" s="13" t="s">
        <v>26</v>
      </c>
      <c r="C209" s="14" t="s">
        <v>27</v>
      </c>
      <c r="D209" s="27">
        <v>0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8">
        <v>0</v>
      </c>
      <c r="L209" s="27">
        <v>0</v>
      </c>
      <c r="M209" s="28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9">
        <f aca="true" t="shared" si="115" ref="U209:U272">SUM(D209:T209)</f>
        <v>0</v>
      </c>
    </row>
    <row r="210" spans="2:21" ht="13.5" customHeight="1">
      <c r="B210" s="13"/>
      <c r="C210" s="14" t="s">
        <v>28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8">
        <v>0</v>
      </c>
      <c r="L210" s="27">
        <v>0</v>
      </c>
      <c r="M210" s="28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9">
        <f t="shared" si="115"/>
        <v>0</v>
      </c>
    </row>
    <row r="211" spans="2:21" ht="13.5" customHeight="1">
      <c r="B211" s="13" t="s">
        <v>29</v>
      </c>
      <c r="C211" s="14" t="s">
        <v>30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8">
        <v>0</v>
      </c>
      <c r="L211" s="27">
        <v>0</v>
      </c>
      <c r="M211" s="28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9">
        <f t="shared" si="115"/>
        <v>0</v>
      </c>
    </row>
    <row r="212" spans="2:21" ht="13.5" customHeight="1">
      <c r="B212" s="13"/>
      <c r="C212" s="14" t="s">
        <v>31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8">
        <v>0</v>
      </c>
      <c r="L212" s="27">
        <v>0</v>
      </c>
      <c r="M212" s="28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9">
        <f t="shared" si="115"/>
        <v>0</v>
      </c>
    </row>
    <row r="213" spans="2:21" ht="13.5" customHeight="1">
      <c r="B213" s="13" t="s">
        <v>32</v>
      </c>
      <c r="C213" s="14" t="s">
        <v>33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8">
        <v>0</v>
      </c>
      <c r="L213" s="27">
        <v>0</v>
      </c>
      <c r="M213" s="28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9">
        <f t="shared" si="115"/>
        <v>0</v>
      </c>
    </row>
    <row r="214" spans="2:21" ht="13.5" customHeight="1">
      <c r="B214" s="13"/>
      <c r="C214" s="14" t="s">
        <v>34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8">
        <v>0</v>
      </c>
      <c r="L214" s="27">
        <v>0</v>
      </c>
      <c r="M214" s="28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9">
        <f t="shared" si="115"/>
        <v>0</v>
      </c>
    </row>
    <row r="215" spans="2:21" ht="13.5" customHeight="1">
      <c r="B215" s="13" t="s">
        <v>35</v>
      </c>
      <c r="C215" s="14" t="s">
        <v>36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8">
        <v>0</v>
      </c>
      <c r="L215" s="27">
        <v>0</v>
      </c>
      <c r="M215" s="28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9">
        <f t="shared" si="115"/>
        <v>0</v>
      </c>
    </row>
    <row r="216" spans="2:21" ht="13.5" customHeight="1">
      <c r="B216" s="13"/>
      <c r="C216" s="14" t="s">
        <v>37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8">
        <v>0</v>
      </c>
      <c r="L216" s="27">
        <v>0</v>
      </c>
      <c r="M216" s="28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9">
        <f t="shared" si="115"/>
        <v>0</v>
      </c>
    </row>
    <row r="217" spans="2:21" ht="13.5" customHeight="1">
      <c r="B217" s="15"/>
      <c r="C217" s="16" t="s">
        <v>2</v>
      </c>
      <c r="D217" s="30">
        <f aca="true" t="shared" si="116" ref="D217:T217">SUM(D208:D216)</f>
        <v>0</v>
      </c>
      <c r="E217" s="30">
        <f t="shared" si="116"/>
        <v>0</v>
      </c>
      <c r="F217" s="30">
        <f t="shared" si="116"/>
        <v>0</v>
      </c>
      <c r="G217" s="30">
        <f t="shared" si="116"/>
        <v>0</v>
      </c>
      <c r="H217" s="30">
        <f t="shared" si="116"/>
        <v>0</v>
      </c>
      <c r="I217" s="30">
        <f t="shared" si="116"/>
        <v>0</v>
      </c>
      <c r="J217" s="30">
        <f t="shared" si="116"/>
        <v>0</v>
      </c>
      <c r="K217" s="31">
        <f t="shared" si="116"/>
        <v>0</v>
      </c>
      <c r="L217" s="30">
        <f t="shared" si="116"/>
        <v>0</v>
      </c>
      <c r="M217" s="31">
        <f t="shared" si="116"/>
        <v>0</v>
      </c>
      <c r="N217" s="30">
        <f t="shared" si="116"/>
        <v>0</v>
      </c>
      <c r="O217" s="30">
        <f t="shared" si="116"/>
        <v>0</v>
      </c>
      <c r="P217" s="30">
        <f t="shared" si="116"/>
        <v>0</v>
      </c>
      <c r="Q217" s="30">
        <f t="shared" si="116"/>
        <v>0</v>
      </c>
      <c r="R217" s="30">
        <f t="shared" si="116"/>
        <v>0</v>
      </c>
      <c r="S217" s="30">
        <f t="shared" si="116"/>
        <v>0</v>
      </c>
      <c r="T217" s="30">
        <f t="shared" si="116"/>
        <v>0</v>
      </c>
      <c r="U217" s="32">
        <f t="shared" si="115"/>
        <v>0</v>
      </c>
    </row>
    <row r="218" spans="2:21" ht="13.5" customHeight="1">
      <c r="B218" s="13" t="s">
        <v>38</v>
      </c>
      <c r="C218" s="14" t="s">
        <v>39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8">
        <v>0</v>
      </c>
      <c r="L218" s="27">
        <v>0</v>
      </c>
      <c r="M218" s="28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9">
        <f t="shared" si="115"/>
        <v>0</v>
      </c>
    </row>
    <row r="219" spans="2:21" ht="13.5" customHeight="1">
      <c r="B219" s="13"/>
      <c r="C219" s="14" t="s">
        <v>40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8">
        <v>0</v>
      </c>
      <c r="L219" s="27">
        <v>0</v>
      </c>
      <c r="M219" s="28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9">
        <f t="shared" si="115"/>
        <v>0</v>
      </c>
    </row>
    <row r="220" spans="2:21" ht="13.5" customHeight="1">
      <c r="B220" s="13" t="s">
        <v>32</v>
      </c>
      <c r="C220" s="14" t="s">
        <v>41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8">
        <v>0</v>
      </c>
      <c r="L220" s="27">
        <v>0</v>
      </c>
      <c r="M220" s="28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9">
        <f t="shared" si="115"/>
        <v>0</v>
      </c>
    </row>
    <row r="221" spans="2:21" ht="13.5" customHeight="1">
      <c r="B221" s="13"/>
      <c r="C221" s="14" t="s">
        <v>42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8">
        <v>0</v>
      </c>
      <c r="L221" s="27">
        <v>0</v>
      </c>
      <c r="M221" s="28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9">
        <f t="shared" si="115"/>
        <v>0</v>
      </c>
    </row>
    <row r="222" spans="2:21" ht="13.5" customHeight="1">
      <c r="B222" s="13" t="s">
        <v>35</v>
      </c>
      <c r="C222" s="17" t="s">
        <v>43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8">
        <v>0</v>
      </c>
      <c r="L222" s="27">
        <v>0</v>
      </c>
      <c r="M222" s="28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9">
        <f t="shared" si="115"/>
        <v>0</v>
      </c>
    </row>
    <row r="223" spans="1:21" ht="13.5" customHeight="1">
      <c r="A223" s="39"/>
      <c r="B223" s="15"/>
      <c r="C223" s="16" t="s">
        <v>2</v>
      </c>
      <c r="D223" s="30">
        <f aca="true" t="shared" si="117" ref="D223:T223">SUM(D218:D222)</f>
        <v>0</v>
      </c>
      <c r="E223" s="30">
        <f t="shared" si="117"/>
        <v>0</v>
      </c>
      <c r="F223" s="30">
        <f t="shared" si="117"/>
        <v>0</v>
      </c>
      <c r="G223" s="30">
        <f t="shared" si="117"/>
        <v>0</v>
      </c>
      <c r="H223" s="30">
        <f t="shared" si="117"/>
        <v>0</v>
      </c>
      <c r="I223" s="30">
        <f t="shared" si="117"/>
        <v>0</v>
      </c>
      <c r="J223" s="30">
        <f t="shared" si="117"/>
        <v>0</v>
      </c>
      <c r="K223" s="31">
        <f t="shared" si="117"/>
        <v>0</v>
      </c>
      <c r="L223" s="30">
        <f t="shared" si="117"/>
        <v>0</v>
      </c>
      <c r="M223" s="31">
        <f t="shared" si="117"/>
        <v>0</v>
      </c>
      <c r="N223" s="30">
        <f t="shared" si="117"/>
        <v>0</v>
      </c>
      <c r="O223" s="30">
        <f t="shared" si="117"/>
        <v>0</v>
      </c>
      <c r="P223" s="30">
        <f t="shared" si="117"/>
        <v>0</v>
      </c>
      <c r="Q223" s="30">
        <f t="shared" si="117"/>
        <v>0</v>
      </c>
      <c r="R223" s="30">
        <f t="shared" si="117"/>
        <v>0</v>
      </c>
      <c r="S223" s="30">
        <f t="shared" si="117"/>
        <v>0</v>
      </c>
      <c r="T223" s="30">
        <f t="shared" si="117"/>
        <v>0</v>
      </c>
      <c r="U223" s="32">
        <f t="shared" si="115"/>
        <v>0</v>
      </c>
    </row>
    <row r="224" spans="2:21" ht="13.5" customHeight="1">
      <c r="B224" s="11"/>
      <c r="C224" s="12" t="s">
        <v>44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8">
        <v>0</v>
      </c>
      <c r="L224" s="27">
        <v>0</v>
      </c>
      <c r="M224" s="28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9">
        <f t="shared" si="115"/>
        <v>0</v>
      </c>
    </row>
    <row r="225" spans="2:21" ht="13.5" customHeight="1">
      <c r="B225" s="13" t="s">
        <v>0</v>
      </c>
      <c r="C225" s="14" t="s">
        <v>45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8">
        <v>0</v>
      </c>
      <c r="L225" s="27">
        <v>0</v>
      </c>
      <c r="M225" s="28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9">
        <f t="shared" si="115"/>
        <v>0</v>
      </c>
    </row>
    <row r="226" spans="2:21" ht="13.5" customHeight="1">
      <c r="B226" s="13"/>
      <c r="C226" s="14" t="s">
        <v>46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8">
        <v>0</v>
      </c>
      <c r="L226" s="27">
        <v>0</v>
      </c>
      <c r="M226" s="28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9">
        <f t="shared" si="115"/>
        <v>0</v>
      </c>
    </row>
    <row r="227" spans="2:21" ht="13.5" customHeight="1">
      <c r="B227" s="13"/>
      <c r="C227" s="14" t="s">
        <v>47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8">
        <v>0</v>
      </c>
      <c r="L227" s="27">
        <v>0</v>
      </c>
      <c r="M227" s="28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9">
        <f t="shared" si="115"/>
        <v>0</v>
      </c>
    </row>
    <row r="228" spans="2:21" ht="13.5" customHeight="1">
      <c r="B228" s="13" t="s">
        <v>32</v>
      </c>
      <c r="C228" s="14" t="s">
        <v>48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8">
        <v>0</v>
      </c>
      <c r="L228" s="27">
        <v>0</v>
      </c>
      <c r="M228" s="28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3</v>
      </c>
      <c r="S228" s="27">
        <v>15</v>
      </c>
      <c r="T228" s="27">
        <v>2</v>
      </c>
      <c r="U228" s="29">
        <f t="shared" si="115"/>
        <v>20</v>
      </c>
    </row>
    <row r="229" spans="2:21" ht="13.5" customHeight="1">
      <c r="B229" s="13"/>
      <c r="C229" s="14" t="s">
        <v>49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8">
        <v>0</v>
      </c>
      <c r="L229" s="27">
        <v>0</v>
      </c>
      <c r="M229" s="28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9">
        <f t="shared" si="115"/>
        <v>0</v>
      </c>
    </row>
    <row r="230" spans="2:21" ht="13.5" customHeight="1">
      <c r="B230" s="13"/>
      <c r="C230" s="14" t="s">
        <v>50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8">
        <v>0</v>
      </c>
      <c r="L230" s="27">
        <v>0</v>
      </c>
      <c r="M230" s="28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9">
        <f t="shared" si="115"/>
        <v>0</v>
      </c>
    </row>
    <row r="231" spans="2:21" ht="13.5" customHeight="1">
      <c r="B231" s="13" t="s">
        <v>35</v>
      </c>
      <c r="C231" s="14" t="s">
        <v>51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8">
        <v>0</v>
      </c>
      <c r="L231" s="27">
        <v>0</v>
      </c>
      <c r="M231" s="28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9">
        <f t="shared" si="115"/>
        <v>0</v>
      </c>
    </row>
    <row r="232" spans="2:21" ht="13.5" customHeight="1">
      <c r="B232" s="13"/>
      <c r="C232" s="14" t="s">
        <v>52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8">
        <v>0</v>
      </c>
      <c r="L232" s="27">
        <v>0</v>
      </c>
      <c r="M232" s="28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9">
        <f t="shared" si="115"/>
        <v>0</v>
      </c>
    </row>
    <row r="233" spans="1:21" ht="13.5" customHeight="1">
      <c r="A233" s="39"/>
      <c r="B233" s="15"/>
      <c r="C233" s="16" t="s">
        <v>2</v>
      </c>
      <c r="D233" s="30">
        <f aca="true" t="shared" si="118" ref="D233:T233">SUM(D224:D232)</f>
        <v>0</v>
      </c>
      <c r="E233" s="30">
        <f t="shared" si="118"/>
        <v>0</v>
      </c>
      <c r="F233" s="30">
        <f t="shared" si="118"/>
        <v>0</v>
      </c>
      <c r="G233" s="30">
        <f t="shared" si="118"/>
        <v>0</v>
      </c>
      <c r="H233" s="30">
        <f t="shared" si="118"/>
        <v>0</v>
      </c>
      <c r="I233" s="30">
        <f t="shared" si="118"/>
        <v>0</v>
      </c>
      <c r="J233" s="30">
        <f t="shared" si="118"/>
        <v>0</v>
      </c>
      <c r="K233" s="31">
        <f t="shared" si="118"/>
        <v>0</v>
      </c>
      <c r="L233" s="30">
        <f t="shared" si="118"/>
        <v>0</v>
      </c>
      <c r="M233" s="31">
        <f t="shared" si="118"/>
        <v>0</v>
      </c>
      <c r="N233" s="30">
        <f t="shared" si="118"/>
        <v>0</v>
      </c>
      <c r="O233" s="30">
        <f t="shared" si="118"/>
        <v>0</v>
      </c>
      <c r="P233" s="30">
        <f t="shared" si="118"/>
        <v>0</v>
      </c>
      <c r="Q233" s="30">
        <f t="shared" si="118"/>
        <v>0</v>
      </c>
      <c r="R233" s="30">
        <f t="shared" si="118"/>
        <v>3</v>
      </c>
      <c r="S233" s="30">
        <f t="shared" si="118"/>
        <v>15</v>
      </c>
      <c r="T233" s="30">
        <f t="shared" si="118"/>
        <v>2</v>
      </c>
      <c r="U233" s="32">
        <f t="shared" si="115"/>
        <v>20</v>
      </c>
    </row>
    <row r="234" spans="2:21" ht="13.5" customHeight="1">
      <c r="B234" s="13"/>
      <c r="C234" s="14" t="s">
        <v>53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8">
        <v>0</v>
      </c>
      <c r="L234" s="27">
        <v>0</v>
      </c>
      <c r="M234" s="28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9">
        <f t="shared" si="115"/>
        <v>0</v>
      </c>
    </row>
    <row r="235" spans="2:21" ht="13.5" customHeight="1">
      <c r="B235" s="13"/>
      <c r="C235" s="14" t="s">
        <v>54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8">
        <v>0</v>
      </c>
      <c r="L235" s="27">
        <v>0</v>
      </c>
      <c r="M235" s="28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9">
        <f t="shared" si="115"/>
        <v>0</v>
      </c>
    </row>
    <row r="236" spans="2:21" ht="13.5" customHeight="1">
      <c r="B236" s="13" t="s">
        <v>55</v>
      </c>
      <c r="C236" s="14" t="s">
        <v>56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8">
        <v>0</v>
      </c>
      <c r="L236" s="27">
        <v>0</v>
      </c>
      <c r="M236" s="28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9">
        <f t="shared" si="115"/>
        <v>0</v>
      </c>
    </row>
    <row r="237" spans="2:21" ht="13.5" customHeight="1">
      <c r="B237" s="13" t="s">
        <v>57</v>
      </c>
      <c r="C237" s="14" t="s">
        <v>58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8">
        <v>0</v>
      </c>
      <c r="L237" s="27">
        <v>0</v>
      </c>
      <c r="M237" s="28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9">
        <f t="shared" si="115"/>
        <v>0</v>
      </c>
    </row>
    <row r="238" spans="2:21" ht="13.5" customHeight="1">
      <c r="B238" s="13" t="s">
        <v>59</v>
      </c>
      <c r="C238" s="14" t="s">
        <v>60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8">
        <v>0</v>
      </c>
      <c r="L238" s="27">
        <v>0</v>
      </c>
      <c r="M238" s="28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9">
        <f t="shared" si="115"/>
        <v>0</v>
      </c>
    </row>
    <row r="239" spans="2:21" ht="13.5" customHeight="1">
      <c r="B239" s="13" t="s">
        <v>61</v>
      </c>
      <c r="C239" s="14" t="s">
        <v>62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8">
        <v>0</v>
      </c>
      <c r="L239" s="27">
        <v>0</v>
      </c>
      <c r="M239" s="28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9">
        <f t="shared" si="115"/>
        <v>0</v>
      </c>
    </row>
    <row r="240" spans="2:21" ht="13.5" customHeight="1">
      <c r="B240" s="13" t="s">
        <v>63</v>
      </c>
      <c r="C240" s="14" t="s">
        <v>64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8">
        <v>0</v>
      </c>
      <c r="L240" s="27">
        <v>0</v>
      </c>
      <c r="M240" s="28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9">
        <f t="shared" si="115"/>
        <v>0</v>
      </c>
    </row>
    <row r="241" spans="2:21" ht="13.5" customHeight="1">
      <c r="B241" s="13" t="s">
        <v>1</v>
      </c>
      <c r="C241" s="14" t="s">
        <v>65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8">
        <v>0</v>
      </c>
      <c r="L241" s="27">
        <v>0</v>
      </c>
      <c r="M241" s="28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5.2384</v>
      </c>
      <c r="S241" s="27">
        <v>0</v>
      </c>
      <c r="T241" s="27">
        <v>0</v>
      </c>
      <c r="U241" s="29">
        <f t="shared" si="115"/>
        <v>5.2384</v>
      </c>
    </row>
    <row r="242" spans="2:21" ht="13.5" customHeight="1">
      <c r="B242" s="13" t="s">
        <v>35</v>
      </c>
      <c r="C242" s="14" t="s">
        <v>66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8">
        <v>0</v>
      </c>
      <c r="L242" s="27">
        <v>0</v>
      </c>
      <c r="M242" s="28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9">
        <f t="shared" si="115"/>
        <v>0</v>
      </c>
    </row>
    <row r="243" spans="2:21" ht="13.5" customHeight="1">
      <c r="B243" s="13"/>
      <c r="C243" s="14" t="s">
        <v>67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8">
        <v>0</v>
      </c>
      <c r="L243" s="27">
        <v>0</v>
      </c>
      <c r="M243" s="28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9">
        <f t="shared" si="115"/>
        <v>0</v>
      </c>
    </row>
    <row r="244" spans="1:21" ht="13.5" customHeight="1">
      <c r="A244" s="39"/>
      <c r="B244" s="15"/>
      <c r="C244" s="16" t="s">
        <v>2</v>
      </c>
      <c r="D244" s="30">
        <f aca="true" t="shared" si="119" ref="D244:T244">SUM(D234:D243)</f>
        <v>0</v>
      </c>
      <c r="E244" s="30">
        <f t="shared" si="119"/>
        <v>0</v>
      </c>
      <c r="F244" s="30">
        <f t="shared" si="119"/>
        <v>0</v>
      </c>
      <c r="G244" s="30">
        <f t="shared" si="119"/>
        <v>0</v>
      </c>
      <c r="H244" s="30">
        <f t="shared" si="119"/>
        <v>0</v>
      </c>
      <c r="I244" s="30">
        <f t="shared" si="119"/>
        <v>0</v>
      </c>
      <c r="J244" s="30">
        <f t="shared" si="119"/>
        <v>0</v>
      </c>
      <c r="K244" s="31">
        <f t="shared" si="119"/>
        <v>0</v>
      </c>
      <c r="L244" s="30">
        <f t="shared" si="119"/>
        <v>0</v>
      </c>
      <c r="M244" s="31">
        <f t="shared" si="119"/>
        <v>0</v>
      </c>
      <c r="N244" s="30">
        <f t="shared" si="119"/>
        <v>0</v>
      </c>
      <c r="O244" s="30">
        <f t="shared" si="119"/>
        <v>0</v>
      </c>
      <c r="P244" s="30">
        <f t="shared" si="119"/>
        <v>0</v>
      </c>
      <c r="Q244" s="30">
        <f t="shared" si="119"/>
        <v>0</v>
      </c>
      <c r="R244" s="30">
        <f t="shared" si="119"/>
        <v>5.2384</v>
      </c>
      <c r="S244" s="30">
        <f t="shared" si="119"/>
        <v>0</v>
      </c>
      <c r="T244" s="30">
        <f t="shared" si="119"/>
        <v>0</v>
      </c>
      <c r="U244" s="32">
        <f t="shared" si="115"/>
        <v>5.2384</v>
      </c>
    </row>
    <row r="245" spans="2:21" ht="13.5" customHeight="1">
      <c r="B245" s="11"/>
      <c r="C245" s="12" t="s">
        <v>68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8">
        <v>0</v>
      </c>
      <c r="L245" s="27">
        <v>0</v>
      </c>
      <c r="M245" s="28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3</v>
      </c>
      <c r="U245" s="29">
        <f t="shared" si="115"/>
        <v>3</v>
      </c>
    </row>
    <row r="246" spans="2:21" ht="13.5" customHeight="1">
      <c r="B246" s="13"/>
      <c r="C246" s="14" t="s">
        <v>69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8">
        <v>0</v>
      </c>
      <c r="L246" s="27">
        <v>0</v>
      </c>
      <c r="M246" s="28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9">
        <f t="shared" si="115"/>
        <v>0</v>
      </c>
    </row>
    <row r="247" spans="2:21" ht="13.5" customHeight="1">
      <c r="B247" s="13"/>
      <c r="C247" s="14" t="s">
        <v>70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8">
        <v>0</v>
      </c>
      <c r="L247" s="27">
        <v>0</v>
      </c>
      <c r="M247" s="28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9">
        <f t="shared" si="115"/>
        <v>0</v>
      </c>
    </row>
    <row r="248" spans="2:21" ht="13.5" customHeight="1">
      <c r="B248" s="13" t="s">
        <v>71</v>
      </c>
      <c r="C248" s="14" t="s">
        <v>72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8">
        <v>0</v>
      </c>
      <c r="L248" s="27">
        <v>0</v>
      </c>
      <c r="M248" s="28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9">
        <f t="shared" si="115"/>
        <v>0</v>
      </c>
    </row>
    <row r="249" spans="2:21" ht="13.5" customHeight="1">
      <c r="B249" s="13"/>
      <c r="C249" s="14" t="s">
        <v>73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8">
        <v>0</v>
      </c>
      <c r="L249" s="27">
        <v>0</v>
      </c>
      <c r="M249" s="28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9">
        <f t="shared" si="115"/>
        <v>0</v>
      </c>
    </row>
    <row r="250" spans="2:21" ht="13.5" customHeight="1">
      <c r="B250" s="13"/>
      <c r="C250" s="14" t="s">
        <v>74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8">
        <v>0</v>
      </c>
      <c r="L250" s="27">
        <v>0</v>
      </c>
      <c r="M250" s="28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9">
        <f t="shared" si="115"/>
        <v>0</v>
      </c>
    </row>
    <row r="251" spans="2:21" ht="13.5" customHeight="1">
      <c r="B251" s="13" t="s">
        <v>75</v>
      </c>
      <c r="C251" s="14" t="s">
        <v>76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8">
        <v>0</v>
      </c>
      <c r="L251" s="27">
        <v>0</v>
      </c>
      <c r="M251" s="28">
        <v>0</v>
      </c>
      <c r="N251" s="27">
        <v>0</v>
      </c>
      <c r="O251" s="27">
        <v>0</v>
      </c>
      <c r="P251" s="27">
        <v>48.5</v>
      </c>
      <c r="Q251" s="27">
        <v>2</v>
      </c>
      <c r="R251" s="27">
        <v>7.0938</v>
      </c>
      <c r="S251" s="27">
        <v>0</v>
      </c>
      <c r="T251" s="27">
        <v>0</v>
      </c>
      <c r="U251" s="29">
        <f t="shared" si="115"/>
        <v>57.5938</v>
      </c>
    </row>
    <row r="252" spans="2:21" ht="13.5" customHeight="1">
      <c r="B252" s="13"/>
      <c r="C252" s="14" t="s">
        <v>77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8">
        <v>0</v>
      </c>
      <c r="L252" s="27">
        <v>0</v>
      </c>
      <c r="M252" s="28">
        <v>0</v>
      </c>
      <c r="N252" s="27">
        <v>0</v>
      </c>
      <c r="O252" s="27">
        <v>3.0153</v>
      </c>
      <c r="P252" s="27">
        <v>151.8417</v>
      </c>
      <c r="Q252" s="27">
        <v>60</v>
      </c>
      <c r="R252" s="27">
        <v>5</v>
      </c>
      <c r="S252" s="27">
        <v>7</v>
      </c>
      <c r="T252" s="27">
        <v>3.0469</v>
      </c>
      <c r="U252" s="29">
        <f t="shared" si="115"/>
        <v>229.9039</v>
      </c>
    </row>
    <row r="253" spans="2:21" ht="13.5" customHeight="1">
      <c r="B253" s="13"/>
      <c r="C253" s="14" t="s">
        <v>78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8">
        <v>0</v>
      </c>
      <c r="L253" s="27">
        <v>0</v>
      </c>
      <c r="M253" s="28">
        <v>0</v>
      </c>
      <c r="N253" s="27">
        <v>0</v>
      </c>
      <c r="O253" s="27">
        <v>4.0204</v>
      </c>
      <c r="P253" s="27">
        <v>221.9844</v>
      </c>
      <c r="Q253" s="27">
        <v>2</v>
      </c>
      <c r="R253" s="27">
        <v>6</v>
      </c>
      <c r="S253" s="27">
        <v>4.0469</v>
      </c>
      <c r="T253" s="27">
        <v>0</v>
      </c>
      <c r="U253" s="29">
        <f t="shared" si="115"/>
        <v>238.05169999999998</v>
      </c>
    </row>
    <row r="254" spans="2:21" ht="13.5" customHeight="1">
      <c r="B254" s="13" t="s">
        <v>63</v>
      </c>
      <c r="C254" s="14" t="s">
        <v>79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8">
        <v>0</v>
      </c>
      <c r="L254" s="27">
        <v>0</v>
      </c>
      <c r="M254" s="28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9">
        <f t="shared" si="115"/>
        <v>0</v>
      </c>
    </row>
    <row r="255" spans="2:21" ht="13.5" customHeight="1">
      <c r="B255" s="13"/>
      <c r="C255" s="14" t="s">
        <v>80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8">
        <v>0</v>
      </c>
      <c r="L255" s="27">
        <v>0</v>
      </c>
      <c r="M255" s="28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9">
        <f t="shared" si="115"/>
        <v>0</v>
      </c>
    </row>
    <row r="256" spans="2:21" ht="13.5" customHeight="1">
      <c r="B256" s="13"/>
      <c r="C256" s="14" t="s">
        <v>81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8">
        <v>0</v>
      </c>
      <c r="L256" s="27">
        <v>0</v>
      </c>
      <c r="M256" s="28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9">
        <f t="shared" si="115"/>
        <v>0</v>
      </c>
    </row>
    <row r="257" spans="2:21" ht="13.5" customHeight="1">
      <c r="B257" s="13" t="s">
        <v>1</v>
      </c>
      <c r="C257" s="14" t="s">
        <v>82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8">
        <v>0</v>
      </c>
      <c r="L257" s="27">
        <v>0</v>
      </c>
      <c r="M257" s="28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9">
        <f t="shared" si="115"/>
        <v>0</v>
      </c>
    </row>
    <row r="258" spans="2:21" ht="13.5" customHeight="1">
      <c r="B258" s="13"/>
      <c r="C258" s="14" t="s">
        <v>83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8">
        <v>0</v>
      </c>
      <c r="L258" s="27">
        <v>0</v>
      </c>
      <c r="M258" s="28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3</v>
      </c>
      <c r="S258" s="27">
        <v>0</v>
      </c>
      <c r="T258" s="27">
        <v>0</v>
      </c>
      <c r="U258" s="29">
        <f t="shared" si="115"/>
        <v>3</v>
      </c>
    </row>
    <row r="259" spans="2:21" ht="13.5" customHeight="1">
      <c r="B259" s="13"/>
      <c r="C259" s="14" t="s">
        <v>84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8">
        <v>0</v>
      </c>
      <c r="L259" s="27">
        <v>0</v>
      </c>
      <c r="M259" s="28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9">
        <f t="shared" si="115"/>
        <v>0</v>
      </c>
    </row>
    <row r="260" spans="2:21" ht="13.5" customHeight="1">
      <c r="B260" s="13" t="s">
        <v>35</v>
      </c>
      <c r="C260" s="14" t="s">
        <v>85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8">
        <v>0</v>
      </c>
      <c r="L260" s="27">
        <v>0</v>
      </c>
      <c r="M260" s="28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9">
        <f t="shared" si="115"/>
        <v>0</v>
      </c>
    </row>
    <row r="261" spans="2:21" ht="13.5" customHeight="1">
      <c r="B261" s="13"/>
      <c r="C261" s="14" t="s">
        <v>86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8">
        <v>0</v>
      </c>
      <c r="L261" s="27">
        <v>0</v>
      </c>
      <c r="M261" s="28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9">
        <f t="shared" si="115"/>
        <v>0</v>
      </c>
    </row>
    <row r="262" spans="2:21" ht="13.5" customHeight="1">
      <c r="B262" s="13"/>
      <c r="C262" s="14" t="s">
        <v>87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8">
        <v>0</v>
      </c>
      <c r="L262" s="27">
        <v>0</v>
      </c>
      <c r="M262" s="28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9">
        <f t="shared" si="115"/>
        <v>0</v>
      </c>
    </row>
    <row r="263" spans="2:21" ht="13.5" customHeight="1">
      <c r="B263" s="13"/>
      <c r="C263" s="17" t="s">
        <v>88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8">
        <v>0</v>
      </c>
      <c r="L263" s="27">
        <v>0</v>
      </c>
      <c r="M263" s="28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9">
        <f t="shared" si="115"/>
        <v>0</v>
      </c>
    </row>
    <row r="264" spans="1:21" ht="13.5" customHeight="1">
      <c r="A264" s="39"/>
      <c r="B264" s="15"/>
      <c r="C264" s="16" t="s">
        <v>2</v>
      </c>
      <c r="D264" s="30">
        <f aca="true" t="shared" si="120" ref="D264:T264">SUM(D245:D263)</f>
        <v>0</v>
      </c>
      <c r="E264" s="30">
        <f t="shared" si="120"/>
        <v>0</v>
      </c>
      <c r="F264" s="30">
        <f t="shared" si="120"/>
        <v>0</v>
      </c>
      <c r="G264" s="30">
        <f t="shared" si="120"/>
        <v>0</v>
      </c>
      <c r="H264" s="30">
        <f t="shared" si="120"/>
        <v>0</v>
      </c>
      <c r="I264" s="30">
        <f t="shared" si="120"/>
        <v>0</v>
      </c>
      <c r="J264" s="30">
        <f t="shared" si="120"/>
        <v>0</v>
      </c>
      <c r="K264" s="31">
        <f t="shared" si="120"/>
        <v>0</v>
      </c>
      <c r="L264" s="30">
        <f t="shared" si="120"/>
        <v>0</v>
      </c>
      <c r="M264" s="31">
        <f t="shared" si="120"/>
        <v>0</v>
      </c>
      <c r="N264" s="30">
        <f t="shared" si="120"/>
        <v>0</v>
      </c>
      <c r="O264" s="30">
        <f t="shared" si="120"/>
        <v>7.0357</v>
      </c>
      <c r="P264" s="30">
        <f t="shared" si="120"/>
        <v>422.3261</v>
      </c>
      <c r="Q264" s="30">
        <f t="shared" si="120"/>
        <v>64</v>
      </c>
      <c r="R264" s="30">
        <f t="shared" si="120"/>
        <v>21.0938</v>
      </c>
      <c r="S264" s="30">
        <f t="shared" si="120"/>
        <v>11.0469</v>
      </c>
      <c r="T264" s="30">
        <f t="shared" si="120"/>
        <v>6.0469</v>
      </c>
      <c r="U264" s="32">
        <f t="shared" si="115"/>
        <v>531.5494000000001</v>
      </c>
    </row>
    <row r="265" spans="2:21" ht="13.5" customHeight="1">
      <c r="B265" s="13"/>
      <c r="C265" s="14" t="s">
        <v>89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8">
        <v>0</v>
      </c>
      <c r="L265" s="27">
        <v>0</v>
      </c>
      <c r="M265" s="28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9">
        <f t="shared" si="115"/>
        <v>0</v>
      </c>
    </row>
    <row r="266" spans="2:21" ht="13.5" customHeight="1">
      <c r="B266" s="13" t="s">
        <v>90</v>
      </c>
      <c r="C266" s="14" t="s">
        <v>91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8">
        <v>0</v>
      </c>
      <c r="L266" s="27">
        <v>0</v>
      </c>
      <c r="M266" s="28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9">
        <f t="shared" si="115"/>
        <v>0</v>
      </c>
    </row>
    <row r="267" spans="2:21" ht="13.5" customHeight="1">
      <c r="B267" s="13" t="s">
        <v>63</v>
      </c>
      <c r="C267" s="14" t="s">
        <v>119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8">
        <v>0</v>
      </c>
      <c r="L267" s="27">
        <v>0</v>
      </c>
      <c r="M267" s="28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9">
        <f t="shared" si="115"/>
        <v>0</v>
      </c>
    </row>
    <row r="268" spans="2:21" ht="13.5" customHeight="1">
      <c r="B268" s="13" t="s">
        <v>1</v>
      </c>
      <c r="C268" s="14" t="s">
        <v>92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8">
        <v>0</v>
      </c>
      <c r="L268" s="27">
        <v>0</v>
      </c>
      <c r="M268" s="28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9">
        <f t="shared" si="115"/>
        <v>0</v>
      </c>
    </row>
    <row r="269" spans="2:21" ht="13.5" customHeight="1">
      <c r="B269" s="13" t="s">
        <v>35</v>
      </c>
      <c r="C269" s="14" t="s">
        <v>93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8">
        <v>0</v>
      </c>
      <c r="L269" s="27">
        <v>0</v>
      </c>
      <c r="M269" s="28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9">
        <f t="shared" si="115"/>
        <v>0</v>
      </c>
    </row>
    <row r="270" spans="2:21" ht="13.5" customHeight="1">
      <c r="B270" s="13"/>
      <c r="C270" s="14" t="s">
        <v>94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8">
        <v>0</v>
      </c>
      <c r="L270" s="27">
        <v>0</v>
      </c>
      <c r="M270" s="28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9">
        <f t="shared" si="115"/>
        <v>0</v>
      </c>
    </row>
    <row r="271" spans="2:21" ht="13.5" customHeight="1">
      <c r="B271" s="13"/>
      <c r="C271" s="14" t="s">
        <v>95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8">
        <v>0</v>
      </c>
      <c r="L271" s="27">
        <v>0</v>
      </c>
      <c r="M271" s="28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9">
        <f t="shared" si="115"/>
        <v>0</v>
      </c>
    </row>
    <row r="272" spans="1:21" ht="13.5" customHeight="1">
      <c r="A272" s="39"/>
      <c r="B272" s="15"/>
      <c r="C272" s="16" t="s">
        <v>2</v>
      </c>
      <c r="D272" s="30">
        <f aca="true" t="shared" si="121" ref="D272:T272">SUM(D265:D271)</f>
        <v>0</v>
      </c>
      <c r="E272" s="30">
        <f t="shared" si="121"/>
        <v>0</v>
      </c>
      <c r="F272" s="30">
        <f t="shared" si="121"/>
        <v>0</v>
      </c>
      <c r="G272" s="30">
        <f t="shared" si="121"/>
        <v>0</v>
      </c>
      <c r="H272" s="30">
        <f t="shared" si="121"/>
        <v>0</v>
      </c>
      <c r="I272" s="30">
        <f t="shared" si="121"/>
        <v>0</v>
      </c>
      <c r="J272" s="30">
        <f t="shared" si="121"/>
        <v>0</v>
      </c>
      <c r="K272" s="31">
        <f t="shared" si="121"/>
        <v>0</v>
      </c>
      <c r="L272" s="30">
        <f t="shared" si="121"/>
        <v>0</v>
      </c>
      <c r="M272" s="31">
        <f t="shared" si="121"/>
        <v>0</v>
      </c>
      <c r="N272" s="30">
        <f t="shared" si="121"/>
        <v>0</v>
      </c>
      <c r="O272" s="30">
        <f t="shared" si="121"/>
        <v>0</v>
      </c>
      <c r="P272" s="30">
        <f t="shared" si="121"/>
        <v>0</v>
      </c>
      <c r="Q272" s="30">
        <f t="shared" si="121"/>
        <v>0</v>
      </c>
      <c r="R272" s="30">
        <f t="shared" si="121"/>
        <v>0</v>
      </c>
      <c r="S272" s="30">
        <f t="shared" si="121"/>
        <v>0</v>
      </c>
      <c r="T272" s="30">
        <f t="shared" si="121"/>
        <v>0</v>
      </c>
      <c r="U272" s="32">
        <f t="shared" si="115"/>
        <v>0</v>
      </c>
    </row>
    <row r="273" spans="2:21" ht="13.5" customHeight="1">
      <c r="B273" s="11"/>
      <c r="C273" s="12" t="s">
        <v>96</v>
      </c>
      <c r="D273" s="27">
        <v>0</v>
      </c>
      <c r="E273" s="27">
        <v>0</v>
      </c>
      <c r="F273" s="27">
        <v>0</v>
      </c>
      <c r="G273" s="27">
        <v>22.7462</v>
      </c>
      <c r="H273" s="27">
        <v>22.7462</v>
      </c>
      <c r="I273" s="27">
        <v>22.7462</v>
      </c>
      <c r="J273" s="27">
        <v>0</v>
      </c>
      <c r="K273" s="28">
        <v>0</v>
      </c>
      <c r="L273" s="27">
        <v>0</v>
      </c>
      <c r="M273" s="28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9">
        <f aca="true" t="shared" si="122" ref="U273:U301">SUM(D273:T273)</f>
        <v>68.2386</v>
      </c>
    </row>
    <row r="274" spans="2:21" ht="13.5" customHeight="1">
      <c r="B274" s="13" t="s">
        <v>97</v>
      </c>
      <c r="C274" s="14" t="s">
        <v>98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8">
        <v>0</v>
      </c>
      <c r="L274" s="27">
        <v>0</v>
      </c>
      <c r="M274" s="28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9">
        <f t="shared" si="122"/>
        <v>0</v>
      </c>
    </row>
    <row r="275" spans="2:21" ht="13.5" customHeight="1">
      <c r="B275" s="13"/>
      <c r="C275" s="14" t="s">
        <v>99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8">
        <v>0</v>
      </c>
      <c r="L275" s="27">
        <v>0</v>
      </c>
      <c r="M275" s="28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9">
        <f t="shared" si="122"/>
        <v>0</v>
      </c>
    </row>
    <row r="276" spans="2:21" ht="13.5" customHeight="1">
      <c r="B276" s="13" t="s">
        <v>63</v>
      </c>
      <c r="C276" s="14" t="s">
        <v>100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8">
        <v>0</v>
      </c>
      <c r="L276" s="27">
        <v>0</v>
      </c>
      <c r="M276" s="28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9">
        <f t="shared" si="122"/>
        <v>0</v>
      </c>
    </row>
    <row r="277" spans="2:21" ht="13.5" customHeight="1">
      <c r="B277" s="13"/>
      <c r="C277" s="14" t="s">
        <v>101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8">
        <v>0</v>
      </c>
      <c r="L277" s="27">
        <v>0</v>
      </c>
      <c r="M277" s="28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9">
        <f t="shared" si="122"/>
        <v>0</v>
      </c>
    </row>
    <row r="278" spans="2:21" ht="13.5" customHeight="1">
      <c r="B278" s="13" t="s">
        <v>1</v>
      </c>
      <c r="C278" s="14" t="s">
        <v>102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8">
        <v>0</v>
      </c>
      <c r="L278" s="27">
        <v>0</v>
      </c>
      <c r="M278" s="28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9">
        <f t="shared" si="122"/>
        <v>0</v>
      </c>
    </row>
    <row r="279" spans="2:21" ht="13.5" customHeight="1">
      <c r="B279" s="13"/>
      <c r="C279" s="14" t="s">
        <v>103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8">
        <v>0</v>
      </c>
      <c r="L279" s="27">
        <v>0</v>
      </c>
      <c r="M279" s="28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9">
        <f t="shared" si="122"/>
        <v>0</v>
      </c>
    </row>
    <row r="280" spans="2:21" ht="13.5" customHeight="1">
      <c r="B280" s="13" t="s">
        <v>35</v>
      </c>
      <c r="C280" s="14" t="s">
        <v>104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8">
        <v>0</v>
      </c>
      <c r="L280" s="27">
        <v>0</v>
      </c>
      <c r="M280" s="28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9">
        <f t="shared" si="122"/>
        <v>0</v>
      </c>
    </row>
    <row r="281" spans="2:21" ht="13.5" customHeight="1">
      <c r="B281" s="13"/>
      <c r="C281" s="17" t="s">
        <v>105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8">
        <v>0</v>
      </c>
      <c r="L281" s="27">
        <v>0</v>
      </c>
      <c r="M281" s="28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9">
        <f t="shared" si="122"/>
        <v>0</v>
      </c>
    </row>
    <row r="282" spans="1:21" ht="13.5" customHeight="1">
      <c r="A282" s="39"/>
      <c r="B282" s="15"/>
      <c r="C282" s="16" t="s">
        <v>2</v>
      </c>
      <c r="D282" s="30">
        <f aca="true" t="shared" si="123" ref="D282:T282">SUM(D273:D281)</f>
        <v>0</v>
      </c>
      <c r="E282" s="30">
        <f t="shared" si="123"/>
        <v>0</v>
      </c>
      <c r="F282" s="30">
        <f t="shared" si="123"/>
        <v>0</v>
      </c>
      <c r="G282" s="30">
        <f t="shared" si="123"/>
        <v>22.7462</v>
      </c>
      <c r="H282" s="30">
        <f t="shared" si="123"/>
        <v>22.7462</v>
      </c>
      <c r="I282" s="30">
        <f t="shared" si="123"/>
        <v>22.7462</v>
      </c>
      <c r="J282" s="30">
        <f t="shared" si="123"/>
        <v>0</v>
      </c>
      <c r="K282" s="31">
        <f t="shared" si="123"/>
        <v>0</v>
      </c>
      <c r="L282" s="30">
        <f t="shared" si="123"/>
        <v>0</v>
      </c>
      <c r="M282" s="31">
        <f t="shared" si="123"/>
        <v>0</v>
      </c>
      <c r="N282" s="30">
        <f t="shared" si="123"/>
        <v>0</v>
      </c>
      <c r="O282" s="30">
        <f t="shared" si="123"/>
        <v>0</v>
      </c>
      <c r="P282" s="30">
        <f t="shared" si="123"/>
        <v>0</v>
      </c>
      <c r="Q282" s="30">
        <f t="shared" si="123"/>
        <v>0</v>
      </c>
      <c r="R282" s="30">
        <f t="shared" si="123"/>
        <v>0</v>
      </c>
      <c r="S282" s="30">
        <f t="shared" si="123"/>
        <v>0</v>
      </c>
      <c r="T282" s="30">
        <f t="shared" si="123"/>
        <v>0</v>
      </c>
      <c r="U282" s="32">
        <f t="shared" si="122"/>
        <v>68.2386</v>
      </c>
    </row>
    <row r="283" spans="2:21" ht="13.5" customHeight="1">
      <c r="B283" s="13"/>
      <c r="C283" s="14" t="s">
        <v>120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8">
        <v>0</v>
      </c>
      <c r="L283" s="27">
        <v>0</v>
      </c>
      <c r="M283" s="28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9">
        <f t="shared" si="122"/>
        <v>0</v>
      </c>
    </row>
    <row r="284" spans="2:21" ht="13.5" customHeight="1">
      <c r="B284" s="13"/>
      <c r="C284" s="14" t="s">
        <v>121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8">
        <v>0</v>
      </c>
      <c r="L284" s="27">
        <v>0</v>
      </c>
      <c r="M284" s="28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9">
        <f t="shared" si="122"/>
        <v>0</v>
      </c>
    </row>
    <row r="285" spans="2:21" ht="13.5" customHeight="1">
      <c r="B285" s="13"/>
      <c r="C285" s="14" t="s">
        <v>122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8">
        <v>0</v>
      </c>
      <c r="L285" s="27">
        <v>0</v>
      </c>
      <c r="M285" s="28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9">
        <f t="shared" si="122"/>
        <v>0</v>
      </c>
    </row>
    <row r="286" spans="2:21" ht="13.5" customHeight="1">
      <c r="B286" s="13" t="s">
        <v>123</v>
      </c>
      <c r="C286" s="14" t="s">
        <v>106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8">
        <v>0</v>
      </c>
      <c r="L286" s="27">
        <v>0</v>
      </c>
      <c r="M286" s="28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9">
        <f t="shared" si="122"/>
        <v>0</v>
      </c>
    </row>
    <row r="287" spans="2:21" ht="13.5" customHeight="1">
      <c r="B287" s="13"/>
      <c r="C287" s="14" t="s">
        <v>124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8">
        <v>0</v>
      </c>
      <c r="L287" s="27">
        <v>0</v>
      </c>
      <c r="M287" s="28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9">
        <f t="shared" si="122"/>
        <v>0</v>
      </c>
    </row>
    <row r="288" spans="2:21" ht="13.5" customHeight="1">
      <c r="B288" s="13"/>
      <c r="C288" s="14" t="s">
        <v>125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8">
        <v>0</v>
      </c>
      <c r="L288" s="27">
        <v>0</v>
      </c>
      <c r="M288" s="28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9">
        <f t="shared" si="122"/>
        <v>0</v>
      </c>
    </row>
    <row r="289" spans="2:21" ht="13.5" customHeight="1">
      <c r="B289" s="13" t="s">
        <v>126</v>
      </c>
      <c r="C289" s="14" t="s">
        <v>127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8">
        <v>0</v>
      </c>
      <c r="L289" s="27">
        <v>0</v>
      </c>
      <c r="M289" s="28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9">
        <f t="shared" si="122"/>
        <v>0</v>
      </c>
    </row>
    <row r="290" spans="2:21" ht="13.5" customHeight="1">
      <c r="B290" s="13"/>
      <c r="C290" s="14" t="s">
        <v>128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8">
        <v>0</v>
      </c>
      <c r="L290" s="27">
        <v>0</v>
      </c>
      <c r="M290" s="28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9">
        <f t="shared" si="122"/>
        <v>0</v>
      </c>
    </row>
    <row r="291" spans="2:21" ht="13.5" customHeight="1">
      <c r="B291" s="13"/>
      <c r="C291" s="14" t="s">
        <v>129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8">
        <v>0</v>
      </c>
      <c r="L291" s="27">
        <v>0</v>
      </c>
      <c r="M291" s="28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9">
        <f t="shared" si="122"/>
        <v>0</v>
      </c>
    </row>
    <row r="292" spans="2:21" ht="13.5" customHeight="1">
      <c r="B292" s="13" t="s">
        <v>130</v>
      </c>
      <c r="C292" s="14" t="s">
        <v>131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8">
        <v>0</v>
      </c>
      <c r="L292" s="27">
        <v>0</v>
      </c>
      <c r="M292" s="28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9">
        <f t="shared" si="122"/>
        <v>0</v>
      </c>
    </row>
    <row r="293" spans="2:21" ht="13.5" customHeight="1">
      <c r="B293" s="13"/>
      <c r="C293" s="14" t="s">
        <v>132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8">
        <v>0</v>
      </c>
      <c r="L293" s="27">
        <v>0</v>
      </c>
      <c r="M293" s="28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9">
        <f t="shared" si="122"/>
        <v>0</v>
      </c>
    </row>
    <row r="294" spans="2:21" ht="13.5" customHeight="1">
      <c r="B294" s="13"/>
      <c r="C294" s="14" t="s">
        <v>133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8">
        <v>0</v>
      </c>
      <c r="L294" s="27">
        <v>0</v>
      </c>
      <c r="M294" s="28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9">
        <f t="shared" si="122"/>
        <v>0</v>
      </c>
    </row>
    <row r="295" spans="2:21" ht="13.5" customHeight="1">
      <c r="B295" s="13"/>
      <c r="C295" s="17" t="s">
        <v>134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8">
        <v>0</v>
      </c>
      <c r="L295" s="27">
        <v>0</v>
      </c>
      <c r="M295" s="28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9">
        <f t="shared" si="122"/>
        <v>0</v>
      </c>
    </row>
    <row r="296" spans="2:21" ht="13.5" customHeight="1">
      <c r="B296" s="15"/>
      <c r="C296" s="16" t="s">
        <v>2</v>
      </c>
      <c r="D296" s="30">
        <f aca="true" t="shared" si="124" ref="D296:T296">SUM(D283:D295)</f>
        <v>0</v>
      </c>
      <c r="E296" s="30">
        <f t="shared" si="124"/>
        <v>0</v>
      </c>
      <c r="F296" s="30">
        <f t="shared" si="124"/>
        <v>0</v>
      </c>
      <c r="G296" s="30">
        <f t="shared" si="124"/>
        <v>0</v>
      </c>
      <c r="H296" s="30">
        <f t="shared" si="124"/>
        <v>0</v>
      </c>
      <c r="I296" s="30">
        <f t="shared" si="124"/>
        <v>0</v>
      </c>
      <c r="J296" s="30">
        <f t="shared" si="124"/>
        <v>0</v>
      </c>
      <c r="K296" s="31">
        <f t="shared" si="124"/>
        <v>0</v>
      </c>
      <c r="L296" s="30">
        <f t="shared" si="124"/>
        <v>0</v>
      </c>
      <c r="M296" s="31">
        <f t="shared" si="124"/>
        <v>0</v>
      </c>
      <c r="N296" s="30">
        <f t="shared" si="124"/>
        <v>0</v>
      </c>
      <c r="O296" s="30">
        <f t="shared" si="124"/>
        <v>0</v>
      </c>
      <c r="P296" s="30">
        <f t="shared" si="124"/>
        <v>0</v>
      </c>
      <c r="Q296" s="30">
        <f t="shared" si="124"/>
        <v>0</v>
      </c>
      <c r="R296" s="30">
        <f t="shared" si="124"/>
        <v>0</v>
      </c>
      <c r="S296" s="30">
        <f t="shared" si="124"/>
        <v>0</v>
      </c>
      <c r="T296" s="30">
        <f t="shared" si="124"/>
        <v>0</v>
      </c>
      <c r="U296" s="32">
        <f t="shared" si="122"/>
        <v>0</v>
      </c>
    </row>
    <row r="297" spans="2:21" ht="13.5" customHeight="1">
      <c r="B297" s="13"/>
      <c r="C297" s="14" t="s">
        <v>135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8">
        <v>0</v>
      </c>
      <c r="L297" s="27">
        <v>0</v>
      </c>
      <c r="M297" s="28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9">
        <f t="shared" si="122"/>
        <v>0</v>
      </c>
    </row>
    <row r="298" spans="2:21" ht="13.5" customHeight="1">
      <c r="B298" s="13" t="s">
        <v>107</v>
      </c>
      <c r="C298" s="14" t="s">
        <v>136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8">
        <v>0</v>
      </c>
      <c r="L298" s="27">
        <v>0</v>
      </c>
      <c r="M298" s="28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9">
        <f t="shared" si="122"/>
        <v>0</v>
      </c>
    </row>
    <row r="299" spans="2:21" ht="13.5" customHeight="1">
      <c r="B299" s="13" t="s">
        <v>108</v>
      </c>
      <c r="C299" s="14" t="s">
        <v>137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8">
        <v>0</v>
      </c>
      <c r="L299" s="27">
        <v>0</v>
      </c>
      <c r="M299" s="28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9">
        <f t="shared" si="122"/>
        <v>0</v>
      </c>
    </row>
    <row r="300" spans="2:21" ht="13.5" customHeight="1">
      <c r="B300" s="13" t="s">
        <v>35</v>
      </c>
      <c r="C300" s="17" t="s">
        <v>138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8">
        <v>0</v>
      </c>
      <c r="L300" s="27">
        <v>0</v>
      </c>
      <c r="M300" s="28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9">
        <f t="shared" si="122"/>
        <v>0</v>
      </c>
    </row>
    <row r="301" spans="2:21" ht="13.5" customHeight="1">
      <c r="B301" s="15"/>
      <c r="C301" s="16" t="s">
        <v>2</v>
      </c>
      <c r="D301" s="24">
        <f aca="true" t="shared" si="125" ref="D301:T301">SUM(D297:D300)</f>
        <v>0</v>
      </c>
      <c r="E301" s="24">
        <f t="shared" si="125"/>
        <v>0</v>
      </c>
      <c r="F301" s="24">
        <f t="shared" si="125"/>
        <v>0</v>
      </c>
      <c r="G301" s="24">
        <f t="shared" si="125"/>
        <v>0</v>
      </c>
      <c r="H301" s="24">
        <f t="shared" si="125"/>
        <v>0</v>
      </c>
      <c r="I301" s="24">
        <f t="shared" si="125"/>
        <v>0</v>
      </c>
      <c r="J301" s="24">
        <f t="shared" si="125"/>
        <v>0</v>
      </c>
      <c r="K301" s="25">
        <f t="shared" si="125"/>
        <v>0</v>
      </c>
      <c r="L301" s="24">
        <f t="shared" si="125"/>
        <v>0</v>
      </c>
      <c r="M301" s="25">
        <f t="shared" si="125"/>
        <v>0</v>
      </c>
      <c r="N301" s="24">
        <f t="shared" si="125"/>
        <v>0</v>
      </c>
      <c r="O301" s="24">
        <f t="shared" si="125"/>
        <v>0</v>
      </c>
      <c r="P301" s="24">
        <f t="shared" si="125"/>
        <v>0</v>
      </c>
      <c r="Q301" s="24">
        <f t="shared" si="125"/>
        <v>0</v>
      </c>
      <c r="R301" s="24">
        <f t="shared" si="125"/>
        <v>0</v>
      </c>
      <c r="S301" s="24">
        <f t="shared" si="125"/>
        <v>0</v>
      </c>
      <c r="T301" s="24">
        <f t="shared" si="125"/>
        <v>0</v>
      </c>
      <c r="U301" s="26">
        <f t="shared" si="122"/>
        <v>0</v>
      </c>
    </row>
    <row r="302" spans="1:21" ht="13.5" customHeight="1">
      <c r="A302" s="39"/>
      <c r="B302" s="46" t="s">
        <v>152</v>
      </c>
      <c r="C302" s="47"/>
      <c r="D302" s="33">
        <f>SUM(D301,D296,D282,D272,D264,D244,D233,D223,D217)</f>
        <v>0</v>
      </c>
      <c r="E302" s="33">
        <f aca="true" t="shared" si="126" ref="E302:U302">SUM(E301,E296,E282,E272,E264,E244,E233,E223,E217)</f>
        <v>0</v>
      </c>
      <c r="F302" s="33">
        <f t="shared" si="126"/>
        <v>0</v>
      </c>
      <c r="G302" s="33">
        <f t="shared" si="126"/>
        <v>22.7462</v>
      </c>
      <c r="H302" s="33">
        <f t="shared" si="126"/>
        <v>22.7462</v>
      </c>
      <c r="I302" s="33">
        <f t="shared" si="126"/>
        <v>22.7462</v>
      </c>
      <c r="J302" s="33">
        <f t="shared" si="126"/>
        <v>0</v>
      </c>
      <c r="K302" s="34">
        <f t="shared" si="126"/>
        <v>0</v>
      </c>
      <c r="L302" s="33">
        <f t="shared" si="126"/>
        <v>0</v>
      </c>
      <c r="M302" s="34">
        <f t="shared" si="126"/>
        <v>0</v>
      </c>
      <c r="N302" s="33">
        <f t="shared" si="126"/>
        <v>0</v>
      </c>
      <c r="O302" s="33">
        <f t="shared" si="126"/>
        <v>7.0357</v>
      </c>
      <c r="P302" s="33">
        <f t="shared" si="126"/>
        <v>422.3261</v>
      </c>
      <c r="Q302" s="33">
        <f t="shared" si="126"/>
        <v>64</v>
      </c>
      <c r="R302" s="33">
        <f t="shared" si="126"/>
        <v>29.3322</v>
      </c>
      <c r="S302" s="33">
        <f t="shared" si="126"/>
        <v>26.0469</v>
      </c>
      <c r="T302" s="33">
        <f t="shared" si="126"/>
        <v>8.0469</v>
      </c>
      <c r="U302" s="35">
        <f t="shared" si="126"/>
        <v>625.0264000000001</v>
      </c>
    </row>
    <row r="304" spans="2:56" ht="13.5" customHeight="1">
      <c r="B304" s="18"/>
      <c r="C304" s="19" t="s">
        <v>110</v>
      </c>
      <c r="D304" s="44" t="s">
        <v>114</v>
      </c>
      <c r="E304" s="45"/>
      <c r="BC304" s="4"/>
      <c r="BD304" s="3"/>
    </row>
    <row r="305" spans="3:56" ht="13.5" customHeight="1">
      <c r="C305" s="6"/>
      <c r="L305" s="5"/>
      <c r="M305" s="2"/>
      <c r="N305" s="2"/>
      <c r="U305" s="5" t="str">
        <f>$U$5</f>
        <v>(３日間調査　単位：件）</v>
      </c>
      <c r="BD305" s="3"/>
    </row>
    <row r="306" spans="2:56" ht="13.5" customHeight="1">
      <c r="B306" s="7"/>
      <c r="C306" s="8" t="s">
        <v>109</v>
      </c>
      <c r="D306" s="20" t="s">
        <v>5</v>
      </c>
      <c r="E306" s="20" t="s">
        <v>8</v>
      </c>
      <c r="F306" s="20" t="s">
        <v>9</v>
      </c>
      <c r="G306" s="20" t="s">
        <v>10</v>
      </c>
      <c r="H306" s="20" t="s">
        <v>11</v>
      </c>
      <c r="I306" s="20" t="s">
        <v>12</v>
      </c>
      <c r="J306" s="20" t="s">
        <v>13</v>
      </c>
      <c r="K306" s="20" t="s">
        <v>14</v>
      </c>
      <c r="L306" s="21" t="s">
        <v>15</v>
      </c>
      <c r="M306" s="20" t="s">
        <v>16</v>
      </c>
      <c r="N306" s="20" t="s">
        <v>17</v>
      </c>
      <c r="O306" s="20" t="s">
        <v>18</v>
      </c>
      <c r="P306" s="20" t="s">
        <v>19</v>
      </c>
      <c r="Q306" s="20" t="s">
        <v>20</v>
      </c>
      <c r="R306" s="20" t="s">
        <v>21</v>
      </c>
      <c r="S306" s="20" t="s">
        <v>22</v>
      </c>
      <c r="T306" s="20" t="s">
        <v>23</v>
      </c>
      <c r="U306" s="42" t="s">
        <v>4</v>
      </c>
      <c r="BD306" s="3"/>
    </row>
    <row r="307" spans="2:56" ht="13.5" customHeight="1">
      <c r="B307" s="9" t="s">
        <v>25</v>
      </c>
      <c r="C307" s="10"/>
      <c r="D307" s="22" t="s">
        <v>7</v>
      </c>
      <c r="E307" s="22" t="s">
        <v>7</v>
      </c>
      <c r="F307" s="22" t="s">
        <v>7</v>
      </c>
      <c r="G307" s="22" t="s">
        <v>7</v>
      </c>
      <c r="H307" s="22" t="s">
        <v>7</v>
      </c>
      <c r="I307" s="22" t="s">
        <v>7</v>
      </c>
      <c r="J307" s="22" t="s">
        <v>7</v>
      </c>
      <c r="K307" s="22" t="s">
        <v>7</v>
      </c>
      <c r="L307" s="23" t="s">
        <v>6</v>
      </c>
      <c r="M307" s="22" t="s">
        <v>7</v>
      </c>
      <c r="N307" s="22" t="s">
        <v>7</v>
      </c>
      <c r="O307" s="22" t="s">
        <v>7</v>
      </c>
      <c r="P307" s="22" t="s">
        <v>7</v>
      </c>
      <c r="Q307" s="22" t="s">
        <v>7</v>
      </c>
      <c r="R307" s="22" t="s">
        <v>7</v>
      </c>
      <c r="S307" s="22" t="s">
        <v>7</v>
      </c>
      <c r="T307" s="22" t="s">
        <v>24</v>
      </c>
      <c r="U307" s="43"/>
      <c r="BD307" s="3"/>
    </row>
    <row r="308" spans="2:21" ht="13.5" customHeight="1">
      <c r="B308" s="11"/>
      <c r="C308" s="12" t="s">
        <v>118</v>
      </c>
      <c r="D308" s="24">
        <f>SUM(D108,D208)</f>
        <v>0</v>
      </c>
      <c r="E308" s="24">
        <f aca="true" t="shared" si="127" ref="E308:U308">SUM(E108,E208)</f>
        <v>0</v>
      </c>
      <c r="F308" s="24">
        <f t="shared" si="127"/>
        <v>0</v>
      </c>
      <c r="G308" s="24">
        <f t="shared" si="127"/>
        <v>0</v>
      </c>
      <c r="H308" s="24">
        <f t="shared" si="127"/>
        <v>0</v>
      </c>
      <c r="I308" s="24">
        <f t="shared" si="127"/>
        <v>12.8439</v>
      </c>
      <c r="J308" s="24">
        <f t="shared" si="127"/>
        <v>4.2813</v>
      </c>
      <c r="K308" s="25">
        <f t="shared" si="127"/>
        <v>7.8977</v>
      </c>
      <c r="L308" s="24">
        <f t="shared" si="127"/>
        <v>0</v>
      </c>
      <c r="M308" s="25">
        <f t="shared" si="127"/>
        <v>0</v>
      </c>
      <c r="N308" s="24">
        <f t="shared" si="127"/>
        <v>0</v>
      </c>
      <c r="O308" s="24">
        <f t="shared" si="127"/>
        <v>0</v>
      </c>
      <c r="P308" s="24">
        <f t="shared" si="127"/>
        <v>3.9724</v>
      </c>
      <c r="Q308" s="24">
        <f t="shared" si="127"/>
        <v>0</v>
      </c>
      <c r="R308" s="24">
        <f t="shared" si="127"/>
        <v>0</v>
      </c>
      <c r="S308" s="24">
        <f t="shared" si="127"/>
        <v>0</v>
      </c>
      <c r="T308" s="24">
        <f t="shared" si="127"/>
        <v>0</v>
      </c>
      <c r="U308" s="26">
        <f t="shared" si="127"/>
        <v>28.9953</v>
      </c>
    </row>
    <row r="309" spans="2:21" ht="13.5" customHeight="1">
      <c r="B309" s="13" t="s">
        <v>26</v>
      </c>
      <c r="C309" s="14" t="s">
        <v>27</v>
      </c>
      <c r="D309" s="27">
        <f aca="true" t="shared" si="128" ref="D309:U309">SUM(D109,D209)</f>
        <v>0</v>
      </c>
      <c r="E309" s="27">
        <f t="shared" si="128"/>
        <v>0</v>
      </c>
      <c r="F309" s="27">
        <f t="shared" si="128"/>
        <v>0</v>
      </c>
      <c r="G309" s="27">
        <f t="shared" si="128"/>
        <v>0</v>
      </c>
      <c r="H309" s="27">
        <f t="shared" si="128"/>
        <v>0</v>
      </c>
      <c r="I309" s="27">
        <f t="shared" si="128"/>
        <v>30.1434</v>
      </c>
      <c r="J309" s="27">
        <f t="shared" si="128"/>
        <v>0</v>
      </c>
      <c r="K309" s="28">
        <f t="shared" si="128"/>
        <v>49.8859</v>
      </c>
      <c r="L309" s="27">
        <f t="shared" si="128"/>
        <v>2.0267</v>
      </c>
      <c r="M309" s="28">
        <f t="shared" si="128"/>
        <v>46.4088</v>
      </c>
      <c r="N309" s="27">
        <f t="shared" si="128"/>
        <v>1.2973</v>
      </c>
      <c r="O309" s="27">
        <f t="shared" si="128"/>
        <v>3.0592</v>
      </c>
      <c r="P309" s="27">
        <f t="shared" si="128"/>
        <v>1.2973</v>
      </c>
      <c r="Q309" s="27">
        <f t="shared" si="128"/>
        <v>0</v>
      </c>
      <c r="R309" s="27">
        <f t="shared" si="128"/>
        <v>0</v>
      </c>
      <c r="S309" s="27">
        <f t="shared" si="128"/>
        <v>0</v>
      </c>
      <c r="T309" s="27">
        <f t="shared" si="128"/>
        <v>0</v>
      </c>
      <c r="U309" s="29">
        <f t="shared" si="128"/>
        <v>134.11860000000004</v>
      </c>
    </row>
    <row r="310" spans="2:21" ht="13.5" customHeight="1">
      <c r="B310" s="13"/>
      <c r="C310" s="14" t="s">
        <v>28</v>
      </c>
      <c r="D310" s="27">
        <f aca="true" t="shared" si="129" ref="D310:U310">SUM(D110,D210)</f>
        <v>0</v>
      </c>
      <c r="E310" s="27">
        <f t="shared" si="129"/>
        <v>0</v>
      </c>
      <c r="F310" s="27">
        <f t="shared" si="129"/>
        <v>0</v>
      </c>
      <c r="G310" s="27">
        <f t="shared" si="129"/>
        <v>0</v>
      </c>
      <c r="H310" s="27">
        <f t="shared" si="129"/>
        <v>0</v>
      </c>
      <c r="I310" s="27">
        <f t="shared" si="129"/>
        <v>3.3427</v>
      </c>
      <c r="J310" s="27">
        <f t="shared" si="129"/>
        <v>0</v>
      </c>
      <c r="K310" s="28">
        <f t="shared" si="129"/>
        <v>38.4408</v>
      </c>
      <c r="L310" s="27">
        <f t="shared" si="129"/>
        <v>0</v>
      </c>
      <c r="M310" s="28">
        <f t="shared" si="129"/>
        <v>0</v>
      </c>
      <c r="N310" s="27">
        <f t="shared" si="129"/>
        <v>0</v>
      </c>
      <c r="O310" s="27">
        <f t="shared" si="129"/>
        <v>3.3427</v>
      </c>
      <c r="P310" s="27">
        <f t="shared" si="129"/>
        <v>0</v>
      </c>
      <c r="Q310" s="27">
        <f t="shared" si="129"/>
        <v>0</v>
      </c>
      <c r="R310" s="27">
        <f t="shared" si="129"/>
        <v>0</v>
      </c>
      <c r="S310" s="27">
        <f t="shared" si="129"/>
        <v>0</v>
      </c>
      <c r="T310" s="27">
        <f t="shared" si="129"/>
        <v>0</v>
      </c>
      <c r="U310" s="29">
        <f t="shared" si="129"/>
        <v>45.126200000000004</v>
      </c>
    </row>
    <row r="311" spans="2:21" ht="13.5" customHeight="1">
      <c r="B311" s="13" t="s">
        <v>29</v>
      </c>
      <c r="C311" s="14" t="s">
        <v>30</v>
      </c>
      <c r="D311" s="27">
        <f aca="true" t="shared" si="130" ref="D311:U311">SUM(D111,D211)</f>
        <v>0</v>
      </c>
      <c r="E311" s="27">
        <f t="shared" si="130"/>
        <v>0</v>
      </c>
      <c r="F311" s="27">
        <f t="shared" si="130"/>
        <v>0</v>
      </c>
      <c r="G311" s="27">
        <f t="shared" si="130"/>
        <v>11.2478</v>
      </c>
      <c r="H311" s="27">
        <f t="shared" si="130"/>
        <v>7.3742</v>
      </c>
      <c r="I311" s="27">
        <f t="shared" si="130"/>
        <v>7.3742</v>
      </c>
      <c r="J311" s="27">
        <f t="shared" si="130"/>
        <v>0</v>
      </c>
      <c r="K311" s="28">
        <f t="shared" si="130"/>
        <v>200.3109</v>
      </c>
      <c r="L311" s="27">
        <f t="shared" si="130"/>
        <v>0</v>
      </c>
      <c r="M311" s="28">
        <f t="shared" si="130"/>
        <v>1.9862</v>
      </c>
      <c r="N311" s="27">
        <f t="shared" si="130"/>
        <v>0</v>
      </c>
      <c r="O311" s="27">
        <f t="shared" si="130"/>
        <v>0</v>
      </c>
      <c r="P311" s="27">
        <f t="shared" si="130"/>
        <v>0</v>
      </c>
      <c r="Q311" s="27">
        <f t="shared" si="130"/>
        <v>0</v>
      </c>
      <c r="R311" s="27">
        <f t="shared" si="130"/>
        <v>0</v>
      </c>
      <c r="S311" s="27">
        <f t="shared" si="130"/>
        <v>0</v>
      </c>
      <c r="T311" s="27">
        <f t="shared" si="130"/>
        <v>0</v>
      </c>
      <c r="U311" s="29">
        <f t="shared" si="130"/>
        <v>228.2933</v>
      </c>
    </row>
    <row r="312" spans="2:21" ht="13.5" customHeight="1">
      <c r="B312" s="13"/>
      <c r="C312" s="14" t="s">
        <v>31</v>
      </c>
      <c r="D312" s="27">
        <f aca="true" t="shared" si="131" ref="D312:U312">SUM(D112,D212)</f>
        <v>0</v>
      </c>
      <c r="E312" s="27">
        <f t="shared" si="131"/>
        <v>0</v>
      </c>
      <c r="F312" s="27">
        <f t="shared" si="131"/>
        <v>0</v>
      </c>
      <c r="G312" s="27">
        <f t="shared" si="131"/>
        <v>0</v>
      </c>
      <c r="H312" s="27">
        <f t="shared" si="131"/>
        <v>0</v>
      </c>
      <c r="I312" s="27">
        <f t="shared" si="131"/>
        <v>0</v>
      </c>
      <c r="J312" s="27">
        <f t="shared" si="131"/>
        <v>0</v>
      </c>
      <c r="K312" s="28">
        <f t="shared" si="131"/>
        <v>0</v>
      </c>
      <c r="L312" s="27">
        <f t="shared" si="131"/>
        <v>0</v>
      </c>
      <c r="M312" s="28">
        <f t="shared" si="131"/>
        <v>0</v>
      </c>
      <c r="N312" s="27">
        <f t="shared" si="131"/>
        <v>0</v>
      </c>
      <c r="O312" s="27">
        <f t="shared" si="131"/>
        <v>0</v>
      </c>
      <c r="P312" s="27">
        <f t="shared" si="131"/>
        <v>0</v>
      </c>
      <c r="Q312" s="27">
        <f t="shared" si="131"/>
        <v>0</v>
      </c>
      <c r="R312" s="27">
        <f t="shared" si="131"/>
        <v>0</v>
      </c>
      <c r="S312" s="27">
        <f t="shared" si="131"/>
        <v>0</v>
      </c>
      <c r="T312" s="27">
        <f t="shared" si="131"/>
        <v>0</v>
      </c>
      <c r="U312" s="29">
        <f t="shared" si="131"/>
        <v>0</v>
      </c>
    </row>
    <row r="313" spans="2:21" ht="13.5" customHeight="1">
      <c r="B313" s="13" t="s">
        <v>32</v>
      </c>
      <c r="C313" s="14" t="s">
        <v>33</v>
      </c>
      <c r="D313" s="27">
        <f aca="true" t="shared" si="132" ref="D313:U313">SUM(D113,D213)</f>
        <v>0</v>
      </c>
      <c r="E313" s="27">
        <f t="shared" si="132"/>
        <v>46.3651</v>
      </c>
      <c r="F313" s="27">
        <f t="shared" si="132"/>
        <v>0</v>
      </c>
      <c r="G313" s="27">
        <f t="shared" si="132"/>
        <v>0</v>
      </c>
      <c r="H313" s="27">
        <f t="shared" si="132"/>
        <v>0</v>
      </c>
      <c r="I313" s="27">
        <f t="shared" si="132"/>
        <v>0</v>
      </c>
      <c r="J313" s="27">
        <f t="shared" si="132"/>
        <v>21.7992</v>
      </c>
      <c r="K313" s="28">
        <f t="shared" si="132"/>
        <v>5.4498</v>
      </c>
      <c r="L313" s="27">
        <f t="shared" si="132"/>
        <v>3.8487</v>
      </c>
      <c r="M313" s="28">
        <f t="shared" si="132"/>
        <v>0</v>
      </c>
      <c r="N313" s="27">
        <f t="shared" si="132"/>
        <v>0</v>
      </c>
      <c r="O313" s="27">
        <f t="shared" si="132"/>
        <v>0</v>
      </c>
      <c r="P313" s="27">
        <f t="shared" si="132"/>
        <v>0</v>
      </c>
      <c r="Q313" s="27">
        <f t="shared" si="132"/>
        <v>0</v>
      </c>
      <c r="R313" s="27">
        <f t="shared" si="132"/>
        <v>0</v>
      </c>
      <c r="S313" s="27">
        <f t="shared" si="132"/>
        <v>0</v>
      </c>
      <c r="T313" s="27">
        <f t="shared" si="132"/>
        <v>0</v>
      </c>
      <c r="U313" s="29">
        <f t="shared" si="132"/>
        <v>77.46279999999999</v>
      </c>
    </row>
    <row r="314" spans="2:21" ht="13.5" customHeight="1">
      <c r="B314" s="13"/>
      <c r="C314" s="14" t="s">
        <v>34</v>
      </c>
      <c r="D314" s="27">
        <f aca="true" t="shared" si="133" ref="D314:U314">SUM(D114,D214)</f>
        <v>0</v>
      </c>
      <c r="E314" s="27">
        <f t="shared" si="133"/>
        <v>0</v>
      </c>
      <c r="F314" s="27">
        <f t="shared" si="133"/>
        <v>0</v>
      </c>
      <c r="G314" s="27">
        <f t="shared" si="133"/>
        <v>1.205</v>
      </c>
      <c r="H314" s="27">
        <f t="shared" si="133"/>
        <v>12.6619</v>
      </c>
      <c r="I314" s="27">
        <f t="shared" si="133"/>
        <v>39.9846</v>
      </c>
      <c r="J314" s="27">
        <f t="shared" si="133"/>
        <v>16.6787</v>
      </c>
      <c r="K314" s="28">
        <f t="shared" si="133"/>
        <v>3.615</v>
      </c>
      <c r="L314" s="27">
        <f t="shared" si="133"/>
        <v>1.205</v>
      </c>
      <c r="M314" s="28">
        <f t="shared" si="133"/>
        <v>0</v>
      </c>
      <c r="N314" s="27">
        <f t="shared" si="133"/>
        <v>0</v>
      </c>
      <c r="O314" s="27">
        <f t="shared" si="133"/>
        <v>0</v>
      </c>
      <c r="P314" s="27">
        <f t="shared" si="133"/>
        <v>0</v>
      </c>
      <c r="Q314" s="27">
        <f t="shared" si="133"/>
        <v>0</v>
      </c>
      <c r="R314" s="27">
        <f t="shared" si="133"/>
        <v>0</v>
      </c>
      <c r="S314" s="27">
        <f t="shared" si="133"/>
        <v>0</v>
      </c>
      <c r="T314" s="27">
        <f t="shared" si="133"/>
        <v>0</v>
      </c>
      <c r="U314" s="29">
        <f t="shared" si="133"/>
        <v>75.3502</v>
      </c>
    </row>
    <row r="315" spans="2:21" ht="13.5" customHeight="1">
      <c r="B315" s="13" t="s">
        <v>35</v>
      </c>
      <c r="C315" s="14" t="s">
        <v>36</v>
      </c>
      <c r="D315" s="27">
        <f aca="true" t="shared" si="134" ref="D315:U315">SUM(D115,D215)</f>
        <v>0</v>
      </c>
      <c r="E315" s="27">
        <f t="shared" si="134"/>
        <v>0</v>
      </c>
      <c r="F315" s="27">
        <f t="shared" si="134"/>
        <v>0</v>
      </c>
      <c r="G315" s="27">
        <f t="shared" si="134"/>
        <v>0</v>
      </c>
      <c r="H315" s="27">
        <f t="shared" si="134"/>
        <v>0</v>
      </c>
      <c r="I315" s="27">
        <f t="shared" si="134"/>
        <v>0</v>
      </c>
      <c r="J315" s="27">
        <f t="shared" si="134"/>
        <v>0</v>
      </c>
      <c r="K315" s="28">
        <f t="shared" si="134"/>
        <v>0</v>
      </c>
      <c r="L315" s="27">
        <f t="shared" si="134"/>
        <v>0</v>
      </c>
      <c r="M315" s="28">
        <f t="shared" si="134"/>
        <v>0</v>
      </c>
      <c r="N315" s="27">
        <f t="shared" si="134"/>
        <v>0</v>
      </c>
      <c r="O315" s="27">
        <f t="shared" si="134"/>
        <v>0</v>
      </c>
      <c r="P315" s="27">
        <f t="shared" si="134"/>
        <v>0</v>
      </c>
      <c r="Q315" s="27">
        <f t="shared" si="134"/>
        <v>0</v>
      </c>
      <c r="R315" s="27">
        <f t="shared" si="134"/>
        <v>0</v>
      </c>
      <c r="S315" s="27">
        <f t="shared" si="134"/>
        <v>0</v>
      </c>
      <c r="T315" s="27">
        <f t="shared" si="134"/>
        <v>0</v>
      </c>
      <c r="U315" s="29">
        <f t="shared" si="134"/>
        <v>0</v>
      </c>
    </row>
    <row r="316" spans="2:21" ht="13.5" customHeight="1">
      <c r="B316" s="13"/>
      <c r="C316" s="14" t="s">
        <v>37</v>
      </c>
      <c r="D316" s="27">
        <f aca="true" t="shared" si="135" ref="D316:U316">SUM(D116,D216)</f>
        <v>0</v>
      </c>
      <c r="E316" s="27">
        <f t="shared" si="135"/>
        <v>0</v>
      </c>
      <c r="F316" s="27">
        <f t="shared" si="135"/>
        <v>0</v>
      </c>
      <c r="G316" s="27">
        <f t="shared" si="135"/>
        <v>5.7778</v>
      </c>
      <c r="H316" s="27">
        <f t="shared" si="135"/>
        <v>3.1881</v>
      </c>
      <c r="I316" s="27">
        <f t="shared" si="135"/>
        <v>5.7778</v>
      </c>
      <c r="J316" s="27">
        <f t="shared" si="135"/>
        <v>45.165</v>
      </c>
      <c r="K316" s="28">
        <f t="shared" si="135"/>
        <v>108.5542</v>
      </c>
      <c r="L316" s="27">
        <f t="shared" si="135"/>
        <v>41.883</v>
      </c>
      <c r="M316" s="28">
        <f t="shared" si="135"/>
        <v>10.028</v>
      </c>
      <c r="N316" s="27">
        <f t="shared" si="135"/>
        <v>0</v>
      </c>
      <c r="O316" s="27">
        <f t="shared" si="135"/>
        <v>0</v>
      </c>
      <c r="P316" s="27">
        <f t="shared" si="135"/>
        <v>0</v>
      </c>
      <c r="Q316" s="27">
        <f t="shared" si="135"/>
        <v>0</v>
      </c>
      <c r="R316" s="27">
        <f t="shared" si="135"/>
        <v>0</v>
      </c>
      <c r="S316" s="27">
        <f t="shared" si="135"/>
        <v>0</v>
      </c>
      <c r="T316" s="27">
        <f t="shared" si="135"/>
        <v>0</v>
      </c>
      <c r="U316" s="29">
        <f t="shared" si="135"/>
        <v>220.3739</v>
      </c>
    </row>
    <row r="317" spans="2:21" ht="13.5" customHeight="1">
      <c r="B317" s="15"/>
      <c r="C317" s="16" t="s">
        <v>2</v>
      </c>
      <c r="D317" s="30">
        <f aca="true" t="shared" si="136" ref="D317:U317">SUM(D117,D217)</f>
        <v>0</v>
      </c>
      <c r="E317" s="30">
        <f t="shared" si="136"/>
        <v>46.3651</v>
      </c>
      <c r="F317" s="30">
        <f t="shared" si="136"/>
        <v>0</v>
      </c>
      <c r="G317" s="30">
        <f t="shared" si="136"/>
        <v>18.2306</v>
      </c>
      <c r="H317" s="30">
        <f t="shared" si="136"/>
        <v>23.224199999999996</v>
      </c>
      <c r="I317" s="30">
        <f t="shared" si="136"/>
        <v>99.4666</v>
      </c>
      <c r="J317" s="30">
        <f t="shared" si="136"/>
        <v>87.9242</v>
      </c>
      <c r="K317" s="31">
        <f t="shared" si="136"/>
        <v>414.1543</v>
      </c>
      <c r="L317" s="30">
        <f t="shared" si="136"/>
        <v>48.9634</v>
      </c>
      <c r="M317" s="31">
        <f t="shared" si="136"/>
        <v>58.422999999999995</v>
      </c>
      <c r="N317" s="30">
        <f t="shared" si="136"/>
        <v>1.2973</v>
      </c>
      <c r="O317" s="30">
        <f t="shared" si="136"/>
        <v>6.4018999999999995</v>
      </c>
      <c r="P317" s="30">
        <f t="shared" si="136"/>
        <v>5.2697</v>
      </c>
      <c r="Q317" s="30">
        <f t="shared" si="136"/>
        <v>0</v>
      </c>
      <c r="R317" s="30">
        <f t="shared" si="136"/>
        <v>0</v>
      </c>
      <c r="S317" s="30">
        <f t="shared" si="136"/>
        <v>0</v>
      </c>
      <c r="T317" s="30">
        <f t="shared" si="136"/>
        <v>0</v>
      </c>
      <c r="U317" s="32">
        <f t="shared" si="136"/>
        <v>809.7203</v>
      </c>
    </row>
    <row r="318" spans="2:21" ht="13.5" customHeight="1">
      <c r="B318" s="13" t="s">
        <v>38</v>
      </c>
      <c r="C318" s="14" t="s">
        <v>39</v>
      </c>
      <c r="D318" s="27">
        <f aca="true" t="shared" si="137" ref="D318:U318">SUM(D118,D218)</f>
        <v>0</v>
      </c>
      <c r="E318" s="27">
        <f t="shared" si="137"/>
        <v>0</v>
      </c>
      <c r="F318" s="27">
        <f t="shared" si="137"/>
        <v>0</v>
      </c>
      <c r="G318" s="27">
        <f t="shared" si="137"/>
        <v>0</v>
      </c>
      <c r="H318" s="27">
        <f t="shared" si="137"/>
        <v>0</v>
      </c>
      <c r="I318" s="27">
        <f t="shared" si="137"/>
        <v>0</v>
      </c>
      <c r="J318" s="27">
        <f t="shared" si="137"/>
        <v>0</v>
      </c>
      <c r="K318" s="28">
        <f t="shared" si="137"/>
        <v>0</v>
      </c>
      <c r="L318" s="27">
        <f t="shared" si="137"/>
        <v>0</v>
      </c>
      <c r="M318" s="28">
        <f t="shared" si="137"/>
        <v>0</v>
      </c>
      <c r="N318" s="27">
        <f t="shared" si="137"/>
        <v>0</v>
      </c>
      <c r="O318" s="27">
        <f t="shared" si="137"/>
        <v>0</v>
      </c>
      <c r="P318" s="27">
        <f t="shared" si="137"/>
        <v>0</v>
      </c>
      <c r="Q318" s="27">
        <f t="shared" si="137"/>
        <v>0</v>
      </c>
      <c r="R318" s="27">
        <f t="shared" si="137"/>
        <v>0</v>
      </c>
      <c r="S318" s="27">
        <f t="shared" si="137"/>
        <v>0</v>
      </c>
      <c r="T318" s="27">
        <f t="shared" si="137"/>
        <v>0</v>
      </c>
      <c r="U318" s="29">
        <f t="shared" si="137"/>
        <v>0</v>
      </c>
    </row>
    <row r="319" spans="2:21" ht="13.5" customHeight="1">
      <c r="B319" s="13"/>
      <c r="C319" s="14" t="s">
        <v>40</v>
      </c>
      <c r="D319" s="27">
        <f aca="true" t="shared" si="138" ref="D319:U319">SUM(D119,D219)</f>
        <v>0</v>
      </c>
      <c r="E319" s="27">
        <f t="shared" si="138"/>
        <v>0</v>
      </c>
      <c r="F319" s="27">
        <f t="shared" si="138"/>
        <v>15</v>
      </c>
      <c r="G319" s="27">
        <f t="shared" si="138"/>
        <v>30</v>
      </c>
      <c r="H319" s="27">
        <f t="shared" si="138"/>
        <v>0</v>
      </c>
      <c r="I319" s="27">
        <f t="shared" si="138"/>
        <v>15</v>
      </c>
      <c r="J319" s="27">
        <f t="shared" si="138"/>
        <v>0</v>
      </c>
      <c r="K319" s="28">
        <f t="shared" si="138"/>
        <v>33.5279</v>
      </c>
      <c r="L319" s="27">
        <f t="shared" si="138"/>
        <v>0</v>
      </c>
      <c r="M319" s="28">
        <f t="shared" si="138"/>
        <v>3</v>
      </c>
      <c r="N319" s="27">
        <f t="shared" si="138"/>
        <v>0</v>
      </c>
      <c r="O319" s="27">
        <f t="shared" si="138"/>
        <v>0</v>
      </c>
      <c r="P319" s="27">
        <f t="shared" si="138"/>
        <v>0</v>
      </c>
      <c r="Q319" s="27">
        <f t="shared" si="138"/>
        <v>0</v>
      </c>
      <c r="R319" s="27">
        <f t="shared" si="138"/>
        <v>0</v>
      </c>
      <c r="S319" s="27">
        <f t="shared" si="138"/>
        <v>0</v>
      </c>
      <c r="T319" s="27">
        <f t="shared" si="138"/>
        <v>0</v>
      </c>
      <c r="U319" s="29">
        <f t="shared" si="138"/>
        <v>96.5279</v>
      </c>
    </row>
    <row r="320" spans="2:21" ht="13.5" customHeight="1">
      <c r="B320" s="13" t="s">
        <v>32</v>
      </c>
      <c r="C320" s="14" t="s">
        <v>41</v>
      </c>
      <c r="D320" s="27">
        <f aca="true" t="shared" si="139" ref="D320:U320">SUM(D120,D220)</f>
        <v>0</v>
      </c>
      <c r="E320" s="27">
        <f t="shared" si="139"/>
        <v>0</v>
      </c>
      <c r="F320" s="27">
        <f t="shared" si="139"/>
        <v>0</v>
      </c>
      <c r="G320" s="27">
        <f t="shared" si="139"/>
        <v>0</v>
      </c>
      <c r="H320" s="27">
        <f t="shared" si="139"/>
        <v>0</v>
      </c>
      <c r="I320" s="27">
        <f t="shared" si="139"/>
        <v>0</v>
      </c>
      <c r="J320" s="27">
        <f t="shared" si="139"/>
        <v>1.5</v>
      </c>
      <c r="K320" s="28">
        <f t="shared" si="139"/>
        <v>0</v>
      </c>
      <c r="L320" s="27">
        <f t="shared" si="139"/>
        <v>0</v>
      </c>
      <c r="M320" s="28">
        <f t="shared" si="139"/>
        <v>0</v>
      </c>
      <c r="N320" s="27">
        <f t="shared" si="139"/>
        <v>0</v>
      </c>
      <c r="O320" s="27">
        <f t="shared" si="139"/>
        <v>0</v>
      </c>
      <c r="P320" s="27">
        <f t="shared" si="139"/>
        <v>0</v>
      </c>
      <c r="Q320" s="27">
        <f t="shared" si="139"/>
        <v>0</v>
      </c>
      <c r="R320" s="27">
        <f t="shared" si="139"/>
        <v>0</v>
      </c>
      <c r="S320" s="27">
        <f t="shared" si="139"/>
        <v>0</v>
      </c>
      <c r="T320" s="27">
        <f t="shared" si="139"/>
        <v>0</v>
      </c>
      <c r="U320" s="29">
        <f t="shared" si="139"/>
        <v>1.5</v>
      </c>
    </row>
    <row r="321" spans="2:21" ht="13.5" customHeight="1">
      <c r="B321" s="13"/>
      <c r="C321" s="14" t="s">
        <v>42</v>
      </c>
      <c r="D321" s="27">
        <f aca="true" t="shared" si="140" ref="D321:U321">SUM(D121,D221)</f>
        <v>0</v>
      </c>
      <c r="E321" s="27">
        <f t="shared" si="140"/>
        <v>0</v>
      </c>
      <c r="F321" s="27">
        <f t="shared" si="140"/>
        <v>0</v>
      </c>
      <c r="G321" s="27">
        <f t="shared" si="140"/>
        <v>0</v>
      </c>
      <c r="H321" s="27">
        <f t="shared" si="140"/>
        <v>0</v>
      </c>
      <c r="I321" s="27">
        <f t="shared" si="140"/>
        <v>0</v>
      </c>
      <c r="J321" s="27">
        <f t="shared" si="140"/>
        <v>0</v>
      </c>
      <c r="K321" s="28">
        <f t="shared" si="140"/>
        <v>0</v>
      </c>
      <c r="L321" s="27">
        <f t="shared" si="140"/>
        <v>0</v>
      </c>
      <c r="M321" s="28">
        <f t="shared" si="140"/>
        <v>0</v>
      </c>
      <c r="N321" s="27">
        <f t="shared" si="140"/>
        <v>0</v>
      </c>
      <c r="O321" s="27">
        <f t="shared" si="140"/>
        <v>0</v>
      </c>
      <c r="P321" s="27">
        <f t="shared" si="140"/>
        <v>0</v>
      </c>
      <c r="Q321" s="27">
        <f t="shared" si="140"/>
        <v>0</v>
      </c>
      <c r="R321" s="27">
        <f t="shared" si="140"/>
        <v>0</v>
      </c>
      <c r="S321" s="27">
        <f t="shared" si="140"/>
        <v>0</v>
      </c>
      <c r="T321" s="27">
        <f t="shared" si="140"/>
        <v>0</v>
      </c>
      <c r="U321" s="29">
        <f t="shared" si="140"/>
        <v>0</v>
      </c>
    </row>
    <row r="322" spans="2:21" ht="13.5" customHeight="1">
      <c r="B322" s="13" t="s">
        <v>35</v>
      </c>
      <c r="C322" s="17" t="s">
        <v>43</v>
      </c>
      <c r="D322" s="27">
        <f aca="true" t="shared" si="141" ref="D322:U322">SUM(D122,D222)</f>
        <v>0</v>
      </c>
      <c r="E322" s="27">
        <f t="shared" si="141"/>
        <v>0</v>
      </c>
      <c r="F322" s="27">
        <f t="shared" si="141"/>
        <v>0</v>
      </c>
      <c r="G322" s="27">
        <f t="shared" si="141"/>
        <v>0</v>
      </c>
      <c r="H322" s="27">
        <f t="shared" si="141"/>
        <v>0</v>
      </c>
      <c r="I322" s="27">
        <f t="shared" si="141"/>
        <v>0</v>
      </c>
      <c r="J322" s="27">
        <f t="shared" si="141"/>
        <v>0</v>
      </c>
      <c r="K322" s="28">
        <f t="shared" si="141"/>
        <v>0</v>
      </c>
      <c r="L322" s="27">
        <f t="shared" si="141"/>
        <v>0</v>
      </c>
      <c r="M322" s="28">
        <f t="shared" si="141"/>
        <v>0</v>
      </c>
      <c r="N322" s="27">
        <f t="shared" si="141"/>
        <v>0</v>
      </c>
      <c r="O322" s="27">
        <f t="shared" si="141"/>
        <v>0</v>
      </c>
      <c r="P322" s="27">
        <f t="shared" si="141"/>
        <v>0</v>
      </c>
      <c r="Q322" s="27">
        <f t="shared" si="141"/>
        <v>0</v>
      </c>
      <c r="R322" s="27">
        <f t="shared" si="141"/>
        <v>0</v>
      </c>
      <c r="S322" s="27">
        <f t="shared" si="141"/>
        <v>0</v>
      </c>
      <c r="T322" s="27">
        <f t="shared" si="141"/>
        <v>0</v>
      </c>
      <c r="U322" s="29">
        <f t="shared" si="141"/>
        <v>0</v>
      </c>
    </row>
    <row r="323" spans="1:21" ht="13.5" customHeight="1">
      <c r="A323" s="39"/>
      <c r="B323" s="15"/>
      <c r="C323" s="16" t="s">
        <v>2</v>
      </c>
      <c r="D323" s="30">
        <f aca="true" t="shared" si="142" ref="D323:U323">SUM(D123,D223)</f>
        <v>0</v>
      </c>
      <c r="E323" s="30">
        <f t="shared" si="142"/>
        <v>0</v>
      </c>
      <c r="F323" s="30">
        <f t="shared" si="142"/>
        <v>15</v>
      </c>
      <c r="G323" s="30">
        <f t="shared" si="142"/>
        <v>30</v>
      </c>
      <c r="H323" s="30">
        <f t="shared" si="142"/>
        <v>0</v>
      </c>
      <c r="I323" s="30">
        <f t="shared" si="142"/>
        <v>15</v>
      </c>
      <c r="J323" s="30">
        <f t="shared" si="142"/>
        <v>1.5</v>
      </c>
      <c r="K323" s="31">
        <f t="shared" si="142"/>
        <v>33.5279</v>
      </c>
      <c r="L323" s="30">
        <f t="shared" si="142"/>
        <v>0</v>
      </c>
      <c r="M323" s="31">
        <f t="shared" si="142"/>
        <v>3</v>
      </c>
      <c r="N323" s="30">
        <f t="shared" si="142"/>
        <v>0</v>
      </c>
      <c r="O323" s="30">
        <f t="shared" si="142"/>
        <v>0</v>
      </c>
      <c r="P323" s="30">
        <f t="shared" si="142"/>
        <v>0</v>
      </c>
      <c r="Q323" s="30">
        <f t="shared" si="142"/>
        <v>0</v>
      </c>
      <c r="R323" s="30">
        <f t="shared" si="142"/>
        <v>0</v>
      </c>
      <c r="S323" s="30">
        <f t="shared" si="142"/>
        <v>0</v>
      </c>
      <c r="T323" s="30">
        <f t="shared" si="142"/>
        <v>0</v>
      </c>
      <c r="U323" s="32">
        <f t="shared" si="142"/>
        <v>98.0279</v>
      </c>
    </row>
    <row r="324" spans="2:21" ht="13.5" customHeight="1">
      <c r="B324" s="11"/>
      <c r="C324" s="12" t="s">
        <v>44</v>
      </c>
      <c r="D324" s="27">
        <f aca="true" t="shared" si="143" ref="D324:U324">SUM(D124,D224)</f>
        <v>0</v>
      </c>
      <c r="E324" s="27">
        <f t="shared" si="143"/>
        <v>0</v>
      </c>
      <c r="F324" s="27">
        <f t="shared" si="143"/>
        <v>0</v>
      </c>
      <c r="G324" s="27">
        <f t="shared" si="143"/>
        <v>0</v>
      </c>
      <c r="H324" s="27">
        <f t="shared" si="143"/>
        <v>0</v>
      </c>
      <c r="I324" s="27">
        <f t="shared" si="143"/>
        <v>0</v>
      </c>
      <c r="J324" s="27">
        <f t="shared" si="143"/>
        <v>0</v>
      </c>
      <c r="K324" s="28">
        <f t="shared" si="143"/>
        <v>2.779</v>
      </c>
      <c r="L324" s="27">
        <f t="shared" si="143"/>
        <v>0</v>
      </c>
      <c r="M324" s="28">
        <f t="shared" si="143"/>
        <v>0</v>
      </c>
      <c r="N324" s="27">
        <f t="shared" si="143"/>
        <v>0</v>
      </c>
      <c r="O324" s="27">
        <f t="shared" si="143"/>
        <v>0</v>
      </c>
      <c r="P324" s="27">
        <f t="shared" si="143"/>
        <v>0</v>
      </c>
      <c r="Q324" s="27">
        <f t="shared" si="143"/>
        <v>0</v>
      </c>
      <c r="R324" s="27">
        <f t="shared" si="143"/>
        <v>0</v>
      </c>
      <c r="S324" s="27">
        <f t="shared" si="143"/>
        <v>0</v>
      </c>
      <c r="T324" s="27">
        <f t="shared" si="143"/>
        <v>0</v>
      </c>
      <c r="U324" s="29">
        <f t="shared" si="143"/>
        <v>2.779</v>
      </c>
    </row>
    <row r="325" spans="2:21" ht="13.5" customHeight="1">
      <c r="B325" s="13" t="s">
        <v>0</v>
      </c>
      <c r="C325" s="14" t="s">
        <v>45</v>
      </c>
      <c r="D325" s="27">
        <f aca="true" t="shared" si="144" ref="D325:U325">SUM(D125,D225)</f>
        <v>0</v>
      </c>
      <c r="E325" s="27">
        <f t="shared" si="144"/>
        <v>0</v>
      </c>
      <c r="F325" s="27">
        <f t="shared" si="144"/>
        <v>0</v>
      </c>
      <c r="G325" s="27">
        <f t="shared" si="144"/>
        <v>0</v>
      </c>
      <c r="H325" s="27">
        <f t="shared" si="144"/>
        <v>0</v>
      </c>
      <c r="I325" s="27">
        <f t="shared" si="144"/>
        <v>0</v>
      </c>
      <c r="J325" s="27">
        <f t="shared" si="144"/>
        <v>0</v>
      </c>
      <c r="K325" s="28">
        <f t="shared" si="144"/>
        <v>0</v>
      </c>
      <c r="L325" s="27">
        <f t="shared" si="144"/>
        <v>0</v>
      </c>
      <c r="M325" s="28">
        <f t="shared" si="144"/>
        <v>0</v>
      </c>
      <c r="N325" s="27">
        <f t="shared" si="144"/>
        <v>0</v>
      </c>
      <c r="O325" s="27">
        <f t="shared" si="144"/>
        <v>0</v>
      </c>
      <c r="P325" s="27">
        <f t="shared" si="144"/>
        <v>0</v>
      </c>
      <c r="Q325" s="27">
        <f t="shared" si="144"/>
        <v>0</v>
      </c>
      <c r="R325" s="27">
        <f t="shared" si="144"/>
        <v>0</v>
      </c>
      <c r="S325" s="27">
        <f t="shared" si="144"/>
        <v>0</v>
      </c>
      <c r="T325" s="27">
        <f t="shared" si="144"/>
        <v>0</v>
      </c>
      <c r="U325" s="29">
        <f t="shared" si="144"/>
        <v>0</v>
      </c>
    </row>
    <row r="326" spans="2:21" ht="13.5" customHeight="1">
      <c r="B326" s="13"/>
      <c r="C326" s="14" t="s">
        <v>46</v>
      </c>
      <c r="D326" s="27">
        <f aca="true" t="shared" si="145" ref="D326:U326">SUM(D126,D226)</f>
        <v>0</v>
      </c>
      <c r="E326" s="27">
        <f t="shared" si="145"/>
        <v>0</v>
      </c>
      <c r="F326" s="27">
        <f t="shared" si="145"/>
        <v>0</v>
      </c>
      <c r="G326" s="27">
        <f t="shared" si="145"/>
        <v>0</v>
      </c>
      <c r="H326" s="27">
        <f t="shared" si="145"/>
        <v>0</v>
      </c>
      <c r="I326" s="27">
        <f t="shared" si="145"/>
        <v>0</v>
      </c>
      <c r="J326" s="27">
        <f t="shared" si="145"/>
        <v>0</v>
      </c>
      <c r="K326" s="28">
        <f t="shared" si="145"/>
        <v>0</v>
      </c>
      <c r="L326" s="27">
        <f t="shared" si="145"/>
        <v>0</v>
      </c>
      <c r="M326" s="28">
        <f t="shared" si="145"/>
        <v>4.3032</v>
      </c>
      <c r="N326" s="27">
        <f t="shared" si="145"/>
        <v>0</v>
      </c>
      <c r="O326" s="27">
        <f t="shared" si="145"/>
        <v>2.2035</v>
      </c>
      <c r="P326" s="27">
        <f t="shared" si="145"/>
        <v>0</v>
      </c>
      <c r="Q326" s="27">
        <f t="shared" si="145"/>
        <v>0</v>
      </c>
      <c r="R326" s="27">
        <f t="shared" si="145"/>
        <v>0</v>
      </c>
      <c r="S326" s="27">
        <f t="shared" si="145"/>
        <v>0</v>
      </c>
      <c r="T326" s="27">
        <f t="shared" si="145"/>
        <v>0</v>
      </c>
      <c r="U326" s="29">
        <f t="shared" si="145"/>
        <v>6.5067</v>
      </c>
    </row>
    <row r="327" spans="2:21" ht="13.5" customHeight="1">
      <c r="B327" s="13"/>
      <c r="C327" s="14" t="s">
        <v>47</v>
      </c>
      <c r="D327" s="27">
        <f aca="true" t="shared" si="146" ref="D327:U327">SUM(D127,D227)</f>
        <v>0</v>
      </c>
      <c r="E327" s="27">
        <f t="shared" si="146"/>
        <v>0</v>
      </c>
      <c r="F327" s="27">
        <f t="shared" si="146"/>
        <v>0</v>
      </c>
      <c r="G327" s="27">
        <f t="shared" si="146"/>
        <v>0</v>
      </c>
      <c r="H327" s="27">
        <f t="shared" si="146"/>
        <v>0</v>
      </c>
      <c r="I327" s="27">
        <f t="shared" si="146"/>
        <v>0</v>
      </c>
      <c r="J327" s="27">
        <f t="shared" si="146"/>
        <v>0</v>
      </c>
      <c r="K327" s="28">
        <f t="shared" si="146"/>
        <v>0</v>
      </c>
      <c r="L327" s="27">
        <f t="shared" si="146"/>
        <v>0</v>
      </c>
      <c r="M327" s="28">
        <f t="shared" si="146"/>
        <v>0</v>
      </c>
      <c r="N327" s="27">
        <f t="shared" si="146"/>
        <v>0</v>
      </c>
      <c r="O327" s="27">
        <f t="shared" si="146"/>
        <v>0</v>
      </c>
      <c r="P327" s="27">
        <f t="shared" si="146"/>
        <v>0</v>
      </c>
      <c r="Q327" s="27">
        <f t="shared" si="146"/>
        <v>0</v>
      </c>
      <c r="R327" s="27">
        <f t="shared" si="146"/>
        <v>0</v>
      </c>
      <c r="S327" s="27">
        <f t="shared" si="146"/>
        <v>0</v>
      </c>
      <c r="T327" s="27">
        <f t="shared" si="146"/>
        <v>0</v>
      </c>
      <c r="U327" s="29">
        <f t="shared" si="146"/>
        <v>0</v>
      </c>
    </row>
    <row r="328" spans="2:21" ht="13.5" customHeight="1">
      <c r="B328" s="13" t="s">
        <v>32</v>
      </c>
      <c r="C328" s="14" t="s">
        <v>48</v>
      </c>
      <c r="D328" s="27">
        <f aca="true" t="shared" si="147" ref="D328:U328">SUM(D128,D228)</f>
        <v>0</v>
      </c>
      <c r="E328" s="27">
        <f t="shared" si="147"/>
        <v>0</v>
      </c>
      <c r="F328" s="27">
        <f t="shared" si="147"/>
        <v>0</v>
      </c>
      <c r="G328" s="27">
        <f t="shared" si="147"/>
        <v>0</v>
      </c>
      <c r="H328" s="27">
        <f t="shared" si="147"/>
        <v>0</v>
      </c>
      <c r="I328" s="27">
        <f t="shared" si="147"/>
        <v>0</v>
      </c>
      <c r="J328" s="27">
        <f t="shared" si="147"/>
        <v>0</v>
      </c>
      <c r="K328" s="28">
        <f t="shared" si="147"/>
        <v>0</v>
      </c>
      <c r="L328" s="27">
        <f t="shared" si="147"/>
        <v>0</v>
      </c>
      <c r="M328" s="28">
        <f t="shared" si="147"/>
        <v>0</v>
      </c>
      <c r="N328" s="27">
        <f t="shared" si="147"/>
        <v>0</v>
      </c>
      <c r="O328" s="27">
        <f t="shared" si="147"/>
        <v>0</v>
      </c>
      <c r="P328" s="27">
        <f t="shared" si="147"/>
        <v>0</v>
      </c>
      <c r="Q328" s="27">
        <f t="shared" si="147"/>
        <v>0</v>
      </c>
      <c r="R328" s="27">
        <f t="shared" si="147"/>
        <v>3</v>
      </c>
      <c r="S328" s="27">
        <f t="shared" si="147"/>
        <v>15</v>
      </c>
      <c r="T328" s="27">
        <f t="shared" si="147"/>
        <v>2</v>
      </c>
      <c r="U328" s="29">
        <f t="shared" si="147"/>
        <v>20</v>
      </c>
    </row>
    <row r="329" spans="2:21" ht="13.5" customHeight="1">
      <c r="B329" s="13"/>
      <c r="C329" s="14" t="s">
        <v>49</v>
      </c>
      <c r="D329" s="27">
        <f aca="true" t="shared" si="148" ref="D329:U329">SUM(D129,D229)</f>
        <v>0</v>
      </c>
      <c r="E329" s="27">
        <f t="shared" si="148"/>
        <v>0</v>
      </c>
      <c r="F329" s="27">
        <f t="shared" si="148"/>
        <v>0</v>
      </c>
      <c r="G329" s="27">
        <f t="shared" si="148"/>
        <v>0</v>
      </c>
      <c r="H329" s="27">
        <f t="shared" si="148"/>
        <v>0</v>
      </c>
      <c r="I329" s="27">
        <f t="shared" si="148"/>
        <v>0</v>
      </c>
      <c r="J329" s="27">
        <f t="shared" si="148"/>
        <v>0</v>
      </c>
      <c r="K329" s="28">
        <f t="shared" si="148"/>
        <v>0</v>
      </c>
      <c r="L329" s="27">
        <f t="shared" si="148"/>
        <v>0</v>
      </c>
      <c r="M329" s="28">
        <f t="shared" si="148"/>
        <v>0</v>
      </c>
      <c r="N329" s="27">
        <f t="shared" si="148"/>
        <v>0</v>
      </c>
      <c r="O329" s="27">
        <f t="shared" si="148"/>
        <v>0</v>
      </c>
      <c r="P329" s="27">
        <f t="shared" si="148"/>
        <v>0</v>
      </c>
      <c r="Q329" s="27">
        <f t="shared" si="148"/>
        <v>0</v>
      </c>
      <c r="R329" s="27">
        <f t="shared" si="148"/>
        <v>0</v>
      </c>
      <c r="S329" s="27">
        <f t="shared" si="148"/>
        <v>0</v>
      </c>
      <c r="T329" s="27">
        <f t="shared" si="148"/>
        <v>0</v>
      </c>
      <c r="U329" s="29">
        <f t="shared" si="148"/>
        <v>0</v>
      </c>
    </row>
    <row r="330" spans="2:21" ht="13.5" customHeight="1">
      <c r="B330" s="13"/>
      <c r="C330" s="14" t="s">
        <v>50</v>
      </c>
      <c r="D330" s="27">
        <f aca="true" t="shared" si="149" ref="D330:U330">SUM(D130,D230)</f>
        <v>0</v>
      </c>
      <c r="E330" s="27">
        <f t="shared" si="149"/>
        <v>0</v>
      </c>
      <c r="F330" s="27">
        <f t="shared" si="149"/>
        <v>0</v>
      </c>
      <c r="G330" s="27">
        <f t="shared" si="149"/>
        <v>0</v>
      </c>
      <c r="H330" s="27">
        <f t="shared" si="149"/>
        <v>0</v>
      </c>
      <c r="I330" s="27">
        <f t="shared" si="149"/>
        <v>0</v>
      </c>
      <c r="J330" s="27">
        <f t="shared" si="149"/>
        <v>0</v>
      </c>
      <c r="K330" s="28">
        <f t="shared" si="149"/>
        <v>0</v>
      </c>
      <c r="L330" s="27">
        <f t="shared" si="149"/>
        <v>0</v>
      </c>
      <c r="M330" s="28">
        <f t="shared" si="149"/>
        <v>0</v>
      </c>
      <c r="N330" s="27">
        <f t="shared" si="149"/>
        <v>0</v>
      </c>
      <c r="O330" s="27">
        <f t="shared" si="149"/>
        <v>0</v>
      </c>
      <c r="P330" s="27">
        <f t="shared" si="149"/>
        <v>0</v>
      </c>
      <c r="Q330" s="27">
        <f t="shared" si="149"/>
        <v>0</v>
      </c>
      <c r="R330" s="27">
        <f t="shared" si="149"/>
        <v>0</v>
      </c>
      <c r="S330" s="27">
        <f t="shared" si="149"/>
        <v>0</v>
      </c>
      <c r="T330" s="27">
        <f t="shared" si="149"/>
        <v>0</v>
      </c>
      <c r="U330" s="29">
        <f t="shared" si="149"/>
        <v>0</v>
      </c>
    </row>
    <row r="331" spans="2:21" ht="13.5" customHeight="1">
      <c r="B331" s="13" t="s">
        <v>35</v>
      </c>
      <c r="C331" s="14" t="s">
        <v>51</v>
      </c>
      <c r="D331" s="27">
        <f aca="true" t="shared" si="150" ref="D331:U331">SUM(D131,D231)</f>
        <v>0</v>
      </c>
      <c r="E331" s="27">
        <f t="shared" si="150"/>
        <v>0</v>
      </c>
      <c r="F331" s="27">
        <f t="shared" si="150"/>
        <v>0</v>
      </c>
      <c r="G331" s="27">
        <f t="shared" si="150"/>
        <v>0</v>
      </c>
      <c r="H331" s="27">
        <f t="shared" si="150"/>
        <v>0</v>
      </c>
      <c r="I331" s="27">
        <f t="shared" si="150"/>
        <v>0</v>
      </c>
      <c r="J331" s="27">
        <f t="shared" si="150"/>
        <v>0</v>
      </c>
      <c r="K331" s="28">
        <f t="shared" si="150"/>
        <v>0</v>
      </c>
      <c r="L331" s="27">
        <f t="shared" si="150"/>
        <v>0</v>
      </c>
      <c r="M331" s="28">
        <f t="shared" si="150"/>
        <v>0</v>
      </c>
      <c r="N331" s="27">
        <f t="shared" si="150"/>
        <v>0</v>
      </c>
      <c r="O331" s="27">
        <f t="shared" si="150"/>
        <v>0</v>
      </c>
      <c r="P331" s="27">
        <f t="shared" si="150"/>
        <v>0</v>
      </c>
      <c r="Q331" s="27">
        <f t="shared" si="150"/>
        <v>0</v>
      </c>
      <c r="R331" s="27">
        <f t="shared" si="150"/>
        <v>0</v>
      </c>
      <c r="S331" s="27">
        <f t="shared" si="150"/>
        <v>0</v>
      </c>
      <c r="T331" s="27">
        <f t="shared" si="150"/>
        <v>0</v>
      </c>
      <c r="U331" s="29">
        <f t="shared" si="150"/>
        <v>0</v>
      </c>
    </row>
    <row r="332" spans="2:21" ht="13.5" customHeight="1">
      <c r="B332" s="13"/>
      <c r="C332" s="14" t="s">
        <v>52</v>
      </c>
      <c r="D332" s="27">
        <f aca="true" t="shared" si="151" ref="D332:U332">SUM(D132,D232)</f>
        <v>0</v>
      </c>
      <c r="E332" s="27">
        <f t="shared" si="151"/>
        <v>0</v>
      </c>
      <c r="F332" s="27">
        <f t="shared" si="151"/>
        <v>0</v>
      </c>
      <c r="G332" s="27">
        <f t="shared" si="151"/>
        <v>0</v>
      </c>
      <c r="H332" s="27">
        <f t="shared" si="151"/>
        <v>0</v>
      </c>
      <c r="I332" s="27">
        <f t="shared" si="151"/>
        <v>5.4805</v>
      </c>
      <c r="J332" s="27">
        <f t="shared" si="151"/>
        <v>0</v>
      </c>
      <c r="K332" s="28">
        <f t="shared" si="151"/>
        <v>13.961</v>
      </c>
      <c r="L332" s="27">
        <f t="shared" si="151"/>
        <v>0</v>
      </c>
      <c r="M332" s="28">
        <f t="shared" si="151"/>
        <v>4.6034</v>
      </c>
      <c r="N332" s="27">
        <f t="shared" si="151"/>
        <v>0</v>
      </c>
      <c r="O332" s="27">
        <f t="shared" si="151"/>
        <v>0</v>
      </c>
      <c r="P332" s="27">
        <f t="shared" si="151"/>
        <v>0</v>
      </c>
      <c r="Q332" s="27">
        <f t="shared" si="151"/>
        <v>0</v>
      </c>
      <c r="R332" s="27">
        <f t="shared" si="151"/>
        <v>0</v>
      </c>
      <c r="S332" s="27">
        <f t="shared" si="151"/>
        <v>0</v>
      </c>
      <c r="T332" s="27">
        <f t="shared" si="151"/>
        <v>0</v>
      </c>
      <c r="U332" s="29">
        <f t="shared" si="151"/>
        <v>24.044900000000002</v>
      </c>
    </row>
    <row r="333" spans="1:21" ht="13.5" customHeight="1">
      <c r="A333" s="39"/>
      <c r="B333" s="15"/>
      <c r="C333" s="16" t="s">
        <v>2</v>
      </c>
      <c r="D333" s="30">
        <f aca="true" t="shared" si="152" ref="D333:U333">SUM(D133,D233)</f>
        <v>0</v>
      </c>
      <c r="E333" s="30">
        <f t="shared" si="152"/>
        <v>0</v>
      </c>
      <c r="F333" s="30">
        <f t="shared" si="152"/>
        <v>0</v>
      </c>
      <c r="G333" s="30">
        <f t="shared" si="152"/>
        <v>0</v>
      </c>
      <c r="H333" s="30">
        <f t="shared" si="152"/>
        <v>0</v>
      </c>
      <c r="I333" s="30">
        <f t="shared" si="152"/>
        <v>5.4805</v>
      </c>
      <c r="J333" s="30">
        <f t="shared" si="152"/>
        <v>0</v>
      </c>
      <c r="K333" s="31">
        <f t="shared" si="152"/>
        <v>16.740000000000002</v>
      </c>
      <c r="L333" s="30">
        <f t="shared" si="152"/>
        <v>0</v>
      </c>
      <c r="M333" s="31">
        <f t="shared" si="152"/>
        <v>8.906600000000001</v>
      </c>
      <c r="N333" s="30">
        <f t="shared" si="152"/>
        <v>0</v>
      </c>
      <c r="O333" s="30">
        <f t="shared" si="152"/>
        <v>2.2035</v>
      </c>
      <c r="P333" s="30">
        <f t="shared" si="152"/>
        <v>0</v>
      </c>
      <c r="Q333" s="30">
        <f t="shared" si="152"/>
        <v>0</v>
      </c>
      <c r="R333" s="30">
        <f t="shared" si="152"/>
        <v>3</v>
      </c>
      <c r="S333" s="30">
        <f t="shared" si="152"/>
        <v>15</v>
      </c>
      <c r="T333" s="30">
        <f t="shared" si="152"/>
        <v>2</v>
      </c>
      <c r="U333" s="32">
        <f t="shared" si="152"/>
        <v>53.330600000000004</v>
      </c>
    </row>
    <row r="334" spans="2:21" ht="13.5" customHeight="1">
      <c r="B334" s="13"/>
      <c r="C334" s="14" t="s">
        <v>53</v>
      </c>
      <c r="D334" s="27">
        <f aca="true" t="shared" si="153" ref="D334:U334">SUM(D134,D234)</f>
        <v>0</v>
      </c>
      <c r="E334" s="27">
        <f t="shared" si="153"/>
        <v>2.9502</v>
      </c>
      <c r="F334" s="27">
        <f t="shared" si="153"/>
        <v>0</v>
      </c>
      <c r="G334" s="27">
        <f t="shared" si="153"/>
        <v>0</v>
      </c>
      <c r="H334" s="27">
        <f t="shared" si="153"/>
        <v>0</v>
      </c>
      <c r="I334" s="27">
        <f t="shared" si="153"/>
        <v>5.873</v>
      </c>
      <c r="J334" s="27">
        <f t="shared" si="153"/>
        <v>4.0823</v>
      </c>
      <c r="K334" s="28">
        <f t="shared" si="153"/>
        <v>15.5816</v>
      </c>
      <c r="L334" s="27">
        <f t="shared" si="153"/>
        <v>4.0823</v>
      </c>
      <c r="M334" s="28">
        <f t="shared" si="153"/>
        <v>15.354</v>
      </c>
      <c r="N334" s="27">
        <f t="shared" si="153"/>
        <v>2.9365</v>
      </c>
      <c r="O334" s="27">
        <f t="shared" si="153"/>
        <v>9.6704</v>
      </c>
      <c r="P334" s="27">
        <f t="shared" si="153"/>
        <v>34.4034</v>
      </c>
      <c r="Q334" s="27">
        <f t="shared" si="153"/>
        <v>0</v>
      </c>
      <c r="R334" s="27">
        <f t="shared" si="153"/>
        <v>0</v>
      </c>
      <c r="S334" s="27">
        <f t="shared" si="153"/>
        <v>0</v>
      </c>
      <c r="T334" s="27">
        <f t="shared" si="153"/>
        <v>0</v>
      </c>
      <c r="U334" s="29">
        <f t="shared" si="153"/>
        <v>94.9337</v>
      </c>
    </row>
    <row r="335" spans="2:21" ht="13.5" customHeight="1">
      <c r="B335" s="13"/>
      <c r="C335" s="14" t="s">
        <v>54</v>
      </c>
      <c r="D335" s="27">
        <f aca="true" t="shared" si="154" ref="D335:U335">SUM(D135,D235)</f>
        <v>0</v>
      </c>
      <c r="E335" s="27">
        <f t="shared" si="154"/>
        <v>0</v>
      </c>
      <c r="F335" s="27">
        <f t="shared" si="154"/>
        <v>0</v>
      </c>
      <c r="G335" s="27">
        <f t="shared" si="154"/>
        <v>5.7924</v>
      </c>
      <c r="H335" s="27">
        <f t="shared" si="154"/>
        <v>4.7232</v>
      </c>
      <c r="I335" s="27">
        <f t="shared" si="154"/>
        <v>40.3475</v>
      </c>
      <c r="J335" s="27">
        <f t="shared" si="154"/>
        <v>90.3718</v>
      </c>
      <c r="K335" s="28">
        <f t="shared" si="154"/>
        <v>39.8371</v>
      </c>
      <c r="L335" s="27">
        <f t="shared" si="154"/>
        <v>20.4514</v>
      </c>
      <c r="M335" s="28">
        <f t="shared" si="154"/>
        <v>52.7129</v>
      </c>
      <c r="N335" s="27">
        <f t="shared" si="154"/>
        <v>19.1573</v>
      </c>
      <c r="O335" s="27">
        <f t="shared" si="154"/>
        <v>48.3939</v>
      </c>
      <c r="P335" s="27">
        <f t="shared" si="154"/>
        <v>3.6516</v>
      </c>
      <c r="Q335" s="27">
        <f t="shared" si="154"/>
        <v>9.5067</v>
      </c>
      <c r="R335" s="27">
        <f t="shared" si="154"/>
        <v>0</v>
      </c>
      <c r="S335" s="27">
        <f t="shared" si="154"/>
        <v>0</v>
      </c>
      <c r="T335" s="27">
        <f t="shared" si="154"/>
        <v>0</v>
      </c>
      <c r="U335" s="29">
        <f t="shared" si="154"/>
        <v>334.9458</v>
      </c>
    </row>
    <row r="336" spans="2:21" ht="13.5" customHeight="1">
      <c r="B336" s="13" t="s">
        <v>55</v>
      </c>
      <c r="C336" s="14" t="s">
        <v>56</v>
      </c>
      <c r="D336" s="27">
        <f aca="true" t="shared" si="155" ref="D336:U336">SUM(D136,D236)</f>
        <v>29.6784</v>
      </c>
      <c r="E336" s="27">
        <f t="shared" si="155"/>
        <v>18.8038</v>
      </c>
      <c r="F336" s="27">
        <f t="shared" si="155"/>
        <v>65.7727</v>
      </c>
      <c r="G336" s="27">
        <f t="shared" si="155"/>
        <v>157.823</v>
      </c>
      <c r="H336" s="27">
        <f t="shared" si="155"/>
        <v>215.5273</v>
      </c>
      <c r="I336" s="27">
        <f t="shared" si="155"/>
        <v>298.1224</v>
      </c>
      <c r="J336" s="27">
        <f t="shared" si="155"/>
        <v>140.7126</v>
      </c>
      <c r="K336" s="28">
        <f t="shared" si="155"/>
        <v>96.7344</v>
      </c>
      <c r="L336" s="27">
        <f t="shared" si="155"/>
        <v>19.6522</v>
      </c>
      <c r="M336" s="28">
        <f t="shared" si="155"/>
        <v>21.7954</v>
      </c>
      <c r="N336" s="27">
        <f t="shared" si="155"/>
        <v>0</v>
      </c>
      <c r="O336" s="27">
        <f t="shared" si="155"/>
        <v>7.8315</v>
      </c>
      <c r="P336" s="27">
        <f t="shared" si="155"/>
        <v>0</v>
      </c>
      <c r="Q336" s="27">
        <f t="shared" si="155"/>
        <v>0</v>
      </c>
      <c r="R336" s="27">
        <f t="shared" si="155"/>
        <v>0</v>
      </c>
      <c r="S336" s="27">
        <f t="shared" si="155"/>
        <v>0</v>
      </c>
      <c r="T336" s="27">
        <f t="shared" si="155"/>
        <v>0</v>
      </c>
      <c r="U336" s="29">
        <f t="shared" si="155"/>
        <v>1072.4537</v>
      </c>
    </row>
    <row r="337" spans="2:21" ht="13.5" customHeight="1">
      <c r="B337" s="13" t="s">
        <v>57</v>
      </c>
      <c r="C337" s="14" t="s">
        <v>58</v>
      </c>
      <c r="D337" s="27">
        <f aca="true" t="shared" si="156" ref="D337:U337">SUM(D137,D237)</f>
        <v>1153.1625</v>
      </c>
      <c r="E337" s="27">
        <f t="shared" si="156"/>
        <v>644.5248</v>
      </c>
      <c r="F337" s="27">
        <f t="shared" si="156"/>
        <v>249.3045</v>
      </c>
      <c r="G337" s="27">
        <f t="shared" si="156"/>
        <v>254.8142</v>
      </c>
      <c r="H337" s="27">
        <f t="shared" si="156"/>
        <v>77.3553</v>
      </c>
      <c r="I337" s="27">
        <f t="shared" si="156"/>
        <v>220.2269</v>
      </c>
      <c r="J337" s="27">
        <f t="shared" si="156"/>
        <v>128.8754</v>
      </c>
      <c r="K337" s="28">
        <f t="shared" si="156"/>
        <v>29.8018</v>
      </c>
      <c r="L337" s="27">
        <f t="shared" si="156"/>
        <v>22.6166</v>
      </c>
      <c r="M337" s="28">
        <f t="shared" si="156"/>
        <v>2.3288</v>
      </c>
      <c r="N337" s="27">
        <f t="shared" si="156"/>
        <v>3.4184</v>
      </c>
      <c r="O337" s="27">
        <f t="shared" si="156"/>
        <v>2.3288</v>
      </c>
      <c r="P337" s="27">
        <f t="shared" si="156"/>
        <v>0</v>
      </c>
      <c r="Q337" s="27">
        <f t="shared" si="156"/>
        <v>4.0314</v>
      </c>
      <c r="R337" s="27">
        <f t="shared" si="156"/>
        <v>0</v>
      </c>
      <c r="S337" s="27">
        <f t="shared" si="156"/>
        <v>0</v>
      </c>
      <c r="T337" s="27">
        <f t="shared" si="156"/>
        <v>0</v>
      </c>
      <c r="U337" s="29">
        <f t="shared" si="156"/>
        <v>2792.7893999999997</v>
      </c>
    </row>
    <row r="338" spans="2:21" ht="13.5" customHeight="1">
      <c r="B338" s="13" t="s">
        <v>59</v>
      </c>
      <c r="C338" s="14" t="s">
        <v>60</v>
      </c>
      <c r="D338" s="27">
        <f aca="true" t="shared" si="157" ref="D338:U338">SUM(D138,D238)</f>
        <v>351.1014</v>
      </c>
      <c r="E338" s="27">
        <f t="shared" si="157"/>
        <v>275.9658</v>
      </c>
      <c r="F338" s="27">
        <f t="shared" si="157"/>
        <v>71.9011</v>
      </c>
      <c r="G338" s="27">
        <f t="shared" si="157"/>
        <v>51.9458</v>
      </c>
      <c r="H338" s="27">
        <f t="shared" si="157"/>
        <v>50.8297</v>
      </c>
      <c r="I338" s="27">
        <f t="shared" si="157"/>
        <v>159.2696</v>
      </c>
      <c r="J338" s="27">
        <f t="shared" si="157"/>
        <v>221.89</v>
      </c>
      <c r="K338" s="28">
        <f t="shared" si="157"/>
        <v>118.9656</v>
      </c>
      <c r="L338" s="27">
        <f t="shared" si="157"/>
        <v>56.865</v>
      </c>
      <c r="M338" s="28">
        <f t="shared" si="157"/>
        <v>46.0423</v>
      </c>
      <c r="N338" s="27">
        <f t="shared" si="157"/>
        <v>11.0794</v>
      </c>
      <c r="O338" s="27">
        <f t="shared" si="157"/>
        <v>0</v>
      </c>
      <c r="P338" s="27">
        <f t="shared" si="157"/>
        <v>9.886</v>
      </c>
      <c r="Q338" s="27">
        <f t="shared" si="157"/>
        <v>7.482</v>
      </c>
      <c r="R338" s="27">
        <f t="shared" si="157"/>
        <v>0</v>
      </c>
      <c r="S338" s="27">
        <f t="shared" si="157"/>
        <v>0</v>
      </c>
      <c r="T338" s="27">
        <f t="shared" si="157"/>
        <v>0</v>
      </c>
      <c r="U338" s="29">
        <f t="shared" si="157"/>
        <v>1433.2237</v>
      </c>
    </row>
    <row r="339" spans="2:21" ht="13.5" customHeight="1">
      <c r="B339" s="13" t="s">
        <v>61</v>
      </c>
      <c r="C339" s="14" t="s">
        <v>62</v>
      </c>
      <c r="D339" s="27">
        <f aca="true" t="shared" si="158" ref="D339:U339">SUM(D139,D239)</f>
        <v>0</v>
      </c>
      <c r="E339" s="27">
        <f t="shared" si="158"/>
        <v>0</v>
      </c>
      <c r="F339" s="27">
        <f t="shared" si="158"/>
        <v>0</v>
      </c>
      <c r="G339" s="27">
        <f t="shared" si="158"/>
        <v>0</v>
      </c>
      <c r="H339" s="27">
        <f t="shared" si="158"/>
        <v>0</v>
      </c>
      <c r="I339" s="27">
        <f t="shared" si="158"/>
        <v>2.7148</v>
      </c>
      <c r="J339" s="27">
        <f t="shared" si="158"/>
        <v>1.3574</v>
      </c>
      <c r="K339" s="28">
        <f t="shared" si="158"/>
        <v>0</v>
      </c>
      <c r="L339" s="27">
        <f t="shared" si="158"/>
        <v>0</v>
      </c>
      <c r="M339" s="28">
        <f t="shared" si="158"/>
        <v>0</v>
      </c>
      <c r="N339" s="27">
        <f t="shared" si="158"/>
        <v>0</v>
      </c>
      <c r="O339" s="27">
        <f t="shared" si="158"/>
        <v>0</v>
      </c>
      <c r="P339" s="27">
        <f t="shared" si="158"/>
        <v>0</v>
      </c>
      <c r="Q339" s="27">
        <f t="shared" si="158"/>
        <v>0</v>
      </c>
      <c r="R339" s="27">
        <f t="shared" si="158"/>
        <v>0</v>
      </c>
      <c r="S339" s="27">
        <f t="shared" si="158"/>
        <v>0</v>
      </c>
      <c r="T339" s="27">
        <f t="shared" si="158"/>
        <v>0</v>
      </c>
      <c r="U339" s="29">
        <f t="shared" si="158"/>
        <v>4.0722</v>
      </c>
    </row>
    <row r="340" spans="2:21" ht="13.5" customHeight="1">
      <c r="B340" s="13" t="s">
        <v>63</v>
      </c>
      <c r="C340" s="14" t="s">
        <v>64</v>
      </c>
      <c r="D340" s="27">
        <f aca="true" t="shared" si="159" ref="D340:U340">SUM(D140,D240)</f>
        <v>71.8315</v>
      </c>
      <c r="E340" s="27">
        <f t="shared" si="159"/>
        <v>34.2886</v>
      </c>
      <c r="F340" s="27">
        <f t="shared" si="159"/>
        <v>6.6061</v>
      </c>
      <c r="G340" s="27">
        <f t="shared" si="159"/>
        <v>46.7147</v>
      </c>
      <c r="H340" s="27">
        <f t="shared" si="159"/>
        <v>47.8921</v>
      </c>
      <c r="I340" s="27">
        <f t="shared" si="159"/>
        <v>195.8475</v>
      </c>
      <c r="J340" s="27">
        <f t="shared" si="159"/>
        <v>167.3404</v>
      </c>
      <c r="K340" s="28">
        <f t="shared" si="159"/>
        <v>66.8945</v>
      </c>
      <c r="L340" s="27">
        <f t="shared" si="159"/>
        <v>41.6473</v>
      </c>
      <c r="M340" s="28">
        <f t="shared" si="159"/>
        <v>51.4916</v>
      </c>
      <c r="N340" s="27">
        <f t="shared" si="159"/>
        <v>18.1503</v>
      </c>
      <c r="O340" s="27">
        <f t="shared" si="159"/>
        <v>9.2446</v>
      </c>
      <c r="P340" s="27">
        <f t="shared" si="159"/>
        <v>11.7774</v>
      </c>
      <c r="Q340" s="27">
        <f t="shared" si="159"/>
        <v>4.0314</v>
      </c>
      <c r="R340" s="27">
        <f t="shared" si="159"/>
        <v>1.1791</v>
      </c>
      <c r="S340" s="27">
        <f t="shared" si="159"/>
        <v>0</v>
      </c>
      <c r="T340" s="27">
        <f t="shared" si="159"/>
        <v>0</v>
      </c>
      <c r="U340" s="29">
        <f t="shared" si="159"/>
        <v>774.9370999999999</v>
      </c>
    </row>
    <row r="341" spans="2:21" ht="13.5" customHeight="1">
      <c r="B341" s="13" t="s">
        <v>1</v>
      </c>
      <c r="C341" s="14" t="s">
        <v>65</v>
      </c>
      <c r="D341" s="27">
        <f aca="true" t="shared" si="160" ref="D341:U341">SUM(D141,D241)</f>
        <v>0</v>
      </c>
      <c r="E341" s="27">
        <f t="shared" si="160"/>
        <v>0</v>
      </c>
      <c r="F341" s="27">
        <f t="shared" si="160"/>
        <v>0</v>
      </c>
      <c r="G341" s="27">
        <f t="shared" si="160"/>
        <v>0</v>
      </c>
      <c r="H341" s="27">
        <f t="shared" si="160"/>
        <v>12.2581</v>
      </c>
      <c r="I341" s="27">
        <f t="shared" si="160"/>
        <v>0</v>
      </c>
      <c r="J341" s="27">
        <f t="shared" si="160"/>
        <v>4.0314</v>
      </c>
      <c r="K341" s="28">
        <f t="shared" si="160"/>
        <v>10.4051</v>
      </c>
      <c r="L341" s="27">
        <f t="shared" si="160"/>
        <v>0</v>
      </c>
      <c r="M341" s="28">
        <f t="shared" si="160"/>
        <v>0</v>
      </c>
      <c r="N341" s="27">
        <f t="shared" si="160"/>
        <v>0</v>
      </c>
      <c r="O341" s="27">
        <f t="shared" si="160"/>
        <v>0</v>
      </c>
      <c r="P341" s="27">
        <f t="shared" si="160"/>
        <v>0</v>
      </c>
      <c r="Q341" s="27">
        <f t="shared" si="160"/>
        <v>0</v>
      </c>
      <c r="R341" s="27">
        <f t="shared" si="160"/>
        <v>5.2384</v>
      </c>
      <c r="S341" s="27">
        <f t="shared" si="160"/>
        <v>0</v>
      </c>
      <c r="T341" s="27">
        <f t="shared" si="160"/>
        <v>0</v>
      </c>
      <c r="U341" s="29">
        <f t="shared" si="160"/>
        <v>31.933</v>
      </c>
    </row>
    <row r="342" spans="2:21" ht="13.5" customHeight="1">
      <c r="B342" s="13" t="s">
        <v>35</v>
      </c>
      <c r="C342" s="14" t="s">
        <v>66</v>
      </c>
      <c r="D342" s="27">
        <f aca="true" t="shared" si="161" ref="D342:U342">SUM(D142,D242)</f>
        <v>0</v>
      </c>
      <c r="E342" s="27">
        <f t="shared" si="161"/>
        <v>56.7283</v>
      </c>
      <c r="F342" s="27">
        <f t="shared" si="161"/>
        <v>0</v>
      </c>
      <c r="G342" s="27">
        <f t="shared" si="161"/>
        <v>0</v>
      </c>
      <c r="H342" s="27">
        <f t="shared" si="161"/>
        <v>2.1254</v>
      </c>
      <c r="I342" s="27">
        <f t="shared" si="161"/>
        <v>24.5022</v>
      </c>
      <c r="J342" s="27">
        <f t="shared" si="161"/>
        <v>0</v>
      </c>
      <c r="K342" s="28">
        <f t="shared" si="161"/>
        <v>14.9382</v>
      </c>
      <c r="L342" s="27">
        <f t="shared" si="161"/>
        <v>7.9044</v>
      </c>
      <c r="M342" s="28">
        <f t="shared" si="161"/>
        <v>0</v>
      </c>
      <c r="N342" s="27">
        <f t="shared" si="161"/>
        <v>0</v>
      </c>
      <c r="O342" s="27">
        <f t="shared" si="161"/>
        <v>0</v>
      </c>
      <c r="P342" s="27">
        <f t="shared" si="161"/>
        <v>0</v>
      </c>
      <c r="Q342" s="27">
        <f t="shared" si="161"/>
        <v>0</v>
      </c>
      <c r="R342" s="27">
        <f t="shared" si="161"/>
        <v>0</v>
      </c>
      <c r="S342" s="27">
        <f t="shared" si="161"/>
        <v>0</v>
      </c>
      <c r="T342" s="27">
        <f t="shared" si="161"/>
        <v>0</v>
      </c>
      <c r="U342" s="29">
        <f t="shared" si="161"/>
        <v>106.19849999999998</v>
      </c>
    </row>
    <row r="343" spans="2:21" ht="13.5" customHeight="1">
      <c r="B343" s="13"/>
      <c r="C343" s="14" t="s">
        <v>67</v>
      </c>
      <c r="D343" s="27">
        <f aca="true" t="shared" si="162" ref="D343:U343">SUM(D143,D243)</f>
        <v>61.8289</v>
      </c>
      <c r="E343" s="27">
        <f t="shared" si="162"/>
        <v>101.778</v>
      </c>
      <c r="F343" s="27">
        <f t="shared" si="162"/>
        <v>25.2536</v>
      </c>
      <c r="G343" s="27">
        <f t="shared" si="162"/>
        <v>8.5019</v>
      </c>
      <c r="H343" s="27">
        <f t="shared" si="162"/>
        <v>1.1897</v>
      </c>
      <c r="I343" s="27">
        <f t="shared" si="162"/>
        <v>21.6556</v>
      </c>
      <c r="J343" s="27">
        <f t="shared" si="162"/>
        <v>4.7588</v>
      </c>
      <c r="K343" s="28">
        <f t="shared" si="162"/>
        <v>3.5691</v>
      </c>
      <c r="L343" s="27">
        <f t="shared" si="162"/>
        <v>7.3101</v>
      </c>
      <c r="M343" s="28">
        <f t="shared" si="162"/>
        <v>14.9245</v>
      </c>
      <c r="N343" s="27">
        <f t="shared" si="162"/>
        <v>1.1897</v>
      </c>
      <c r="O343" s="27">
        <f t="shared" si="162"/>
        <v>1</v>
      </c>
      <c r="P343" s="27">
        <f t="shared" si="162"/>
        <v>0</v>
      </c>
      <c r="Q343" s="27">
        <f t="shared" si="162"/>
        <v>0</v>
      </c>
      <c r="R343" s="27">
        <f t="shared" si="162"/>
        <v>0</v>
      </c>
      <c r="S343" s="27">
        <f t="shared" si="162"/>
        <v>0</v>
      </c>
      <c r="T343" s="27">
        <f t="shared" si="162"/>
        <v>0</v>
      </c>
      <c r="U343" s="29">
        <f t="shared" si="162"/>
        <v>252.95989999999998</v>
      </c>
    </row>
    <row r="344" spans="1:21" ht="13.5" customHeight="1">
      <c r="A344" s="39"/>
      <c r="B344" s="15"/>
      <c r="C344" s="16" t="s">
        <v>2</v>
      </c>
      <c r="D344" s="30">
        <f aca="true" t="shared" si="163" ref="D344:U344">SUM(D144,D244)</f>
        <v>1667.6027</v>
      </c>
      <c r="E344" s="30">
        <f t="shared" si="163"/>
        <v>1135.0395</v>
      </c>
      <c r="F344" s="30">
        <f t="shared" si="163"/>
        <v>418.838</v>
      </c>
      <c r="G344" s="30">
        <f t="shared" si="163"/>
        <v>525.592</v>
      </c>
      <c r="H344" s="30">
        <f t="shared" si="163"/>
        <v>411.9008</v>
      </c>
      <c r="I344" s="30">
        <f t="shared" si="163"/>
        <v>968.5595</v>
      </c>
      <c r="J344" s="30">
        <f t="shared" si="163"/>
        <v>763.4200999999998</v>
      </c>
      <c r="K344" s="31">
        <f t="shared" si="163"/>
        <v>396.7274</v>
      </c>
      <c r="L344" s="30">
        <f t="shared" si="163"/>
        <v>180.52930000000003</v>
      </c>
      <c r="M344" s="31">
        <f t="shared" si="163"/>
        <v>204.64950000000002</v>
      </c>
      <c r="N344" s="30">
        <f t="shared" si="163"/>
        <v>55.9316</v>
      </c>
      <c r="O344" s="30">
        <f t="shared" si="163"/>
        <v>78.46920000000001</v>
      </c>
      <c r="P344" s="30">
        <f t="shared" si="163"/>
        <v>59.7184</v>
      </c>
      <c r="Q344" s="30">
        <f t="shared" si="163"/>
        <v>25.051499999999997</v>
      </c>
      <c r="R344" s="30">
        <f t="shared" si="163"/>
        <v>6.4175</v>
      </c>
      <c r="S344" s="30">
        <f t="shared" si="163"/>
        <v>0</v>
      </c>
      <c r="T344" s="30">
        <f t="shared" si="163"/>
        <v>0</v>
      </c>
      <c r="U344" s="32">
        <f t="shared" si="163"/>
        <v>6898.447000000001</v>
      </c>
    </row>
    <row r="345" spans="2:21" ht="13.5" customHeight="1">
      <c r="B345" s="11"/>
      <c r="C345" s="12" t="s">
        <v>68</v>
      </c>
      <c r="D345" s="27">
        <f aca="true" t="shared" si="164" ref="D345:U345">SUM(D145,D245)</f>
        <v>0</v>
      </c>
      <c r="E345" s="27">
        <f t="shared" si="164"/>
        <v>0</v>
      </c>
      <c r="F345" s="27">
        <f t="shared" si="164"/>
        <v>0</v>
      </c>
      <c r="G345" s="27">
        <f t="shared" si="164"/>
        <v>0</v>
      </c>
      <c r="H345" s="27">
        <f t="shared" si="164"/>
        <v>11.7661</v>
      </c>
      <c r="I345" s="27">
        <f t="shared" si="164"/>
        <v>0</v>
      </c>
      <c r="J345" s="27">
        <f t="shared" si="164"/>
        <v>0</v>
      </c>
      <c r="K345" s="28">
        <f t="shared" si="164"/>
        <v>0</v>
      </c>
      <c r="L345" s="27">
        <f t="shared" si="164"/>
        <v>0</v>
      </c>
      <c r="M345" s="28">
        <f t="shared" si="164"/>
        <v>0</v>
      </c>
      <c r="N345" s="27">
        <f t="shared" si="164"/>
        <v>0</v>
      </c>
      <c r="O345" s="27">
        <f t="shared" si="164"/>
        <v>0</v>
      </c>
      <c r="P345" s="27">
        <f t="shared" si="164"/>
        <v>0</v>
      </c>
      <c r="Q345" s="27">
        <f t="shared" si="164"/>
        <v>0</v>
      </c>
      <c r="R345" s="27">
        <f t="shared" si="164"/>
        <v>0</v>
      </c>
      <c r="S345" s="27">
        <f t="shared" si="164"/>
        <v>0</v>
      </c>
      <c r="T345" s="27">
        <f t="shared" si="164"/>
        <v>3</v>
      </c>
      <c r="U345" s="29">
        <f t="shared" si="164"/>
        <v>14.7661</v>
      </c>
    </row>
    <row r="346" spans="2:21" ht="13.5" customHeight="1">
      <c r="B346" s="13"/>
      <c r="C346" s="14" t="s">
        <v>69</v>
      </c>
      <c r="D346" s="27">
        <f aca="true" t="shared" si="165" ref="D346:U346">SUM(D146,D246)</f>
        <v>0</v>
      </c>
      <c r="E346" s="27">
        <f t="shared" si="165"/>
        <v>0</v>
      </c>
      <c r="F346" s="27">
        <f t="shared" si="165"/>
        <v>0</v>
      </c>
      <c r="G346" s="27">
        <f t="shared" si="165"/>
        <v>0</v>
      </c>
      <c r="H346" s="27">
        <f t="shared" si="165"/>
        <v>0</v>
      </c>
      <c r="I346" s="27">
        <f t="shared" si="165"/>
        <v>0</v>
      </c>
      <c r="J346" s="27">
        <f t="shared" si="165"/>
        <v>0</v>
      </c>
      <c r="K346" s="28">
        <f t="shared" si="165"/>
        <v>0</v>
      </c>
      <c r="L346" s="27">
        <f t="shared" si="165"/>
        <v>0</v>
      </c>
      <c r="M346" s="28">
        <f t="shared" si="165"/>
        <v>0</v>
      </c>
      <c r="N346" s="27">
        <f t="shared" si="165"/>
        <v>0</v>
      </c>
      <c r="O346" s="27">
        <f t="shared" si="165"/>
        <v>0</v>
      </c>
      <c r="P346" s="27">
        <f t="shared" si="165"/>
        <v>0</v>
      </c>
      <c r="Q346" s="27">
        <f t="shared" si="165"/>
        <v>0</v>
      </c>
      <c r="R346" s="27">
        <f t="shared" si="165"/>
        <v>0</v>
      </c>
      <c r="S346" s="27">
        <f t="shared" si="165"/>
        <v>0</v>
      </c>
      <c r="T346" s="27">
        <f t="shared" si="165"/>
        <v>0</v>
      </c>
      <c r="U346" s="29">
        <f t="shared" si="165"/>
        <v>0</v>
      </c>
    </row>
    <row r="347" spans="2:21" ht="13.5" customHeight="1">
      <c r="B347" s="13"/>
      <c r="C347" s="14" t="s">
        <v>70</v>
      </c>
      <c r="D347" s="27">
        <f aca="true" t="shared" si="166" ref="D347:U347">SUM(D147,D247)</f>
        <v>0</v>
      </c>
      <c r="E347" s="27">
        <f t="shared" si="166"/>
        <v>0</v>
      </c>
      <c r="F347" s="27">
        <f t="shared" si="166"/>
        <v>0</v>
      </c>
      <c r="G347" s="27">
        <f t="shared" si="166"/>
        <v>0</v>
      </c>
      <c r="H347" s="27">
        <f t="shared" si="166"/>
        <v>0</v>
      </c>
      <c r="I347" s="27">
        <f t="shared" si="166"/>
        <v>0</v>
      </c>
      <c r="J347" s="27">
        <f t="shared" si="166"/>
        <v>1.4641</v>
      </c>
      <c r="K347" s="28">
        <f t="shared" si="166"/>
        <v>95.8531</v>
      </c>
      <c r="L347" s="27">
        <f t="shared" si="166"/>
        <v>1.4641</v>
      </c>
      <c r="M347" s="28">
        <f t="shared" si="166"/>
        <v>2.9282</v>
      </c>
      <c r="N347" s="27">
        <f t="shared" si="166"/>
        <v>0</v>
      </c>
      <c r="O347" s="27">
        <f t="shared" si="166"/>
        <v>0</v>
      </c>
      <c r="P347" s="27">
        <f t="shared" si="166"/>
        <v>0</v>
      </c>
      <c r="Q347" s="27">
        <f t="shared" si="166"/>
        <v>0</v>
      </c>
      <c r="R347" s="27">
        <f t="shared" si="166"/>
        <v>4.3923</v>
      </c>
      <c r="S347" s="27">
        <f t="shared" si="166"/>
        <v>0</v>
      </c>
      <c r="T347" s="27">
        <f t="shared" si="166"/>
        <v>0</v>
      </c>
      <c r="U347" s="29">
        <f t="shared" si="166"/>
        <v>106.10180000000001</v>
      </c>
    </row>
    <row r="348" spans="2:21" ht="13.5" customHeight="1">
      <c r="B348" s="13" t="s">
        <v>71</v>
      </c>
      <c r="C348" s="14" t="s">
        <v>72</v>
      </c>
      <c r="D348" s="27">
        <f aca="true" t="shared" si="167" ref="D348:U348">SUM(D148,D248)</f>
        <v>0</v>
      </c>
      <c r="E348" s="27">
        <f t="shared" si="167"/>
        <v>0</v>
      </c>
      <c r="F348" s="27">
        <f t="shared" si="167"/>
        <v>0</v>
      </c>
      <c r="G348" s="27">
        <f t="shared" si="167"/>
        <v>12.4789</v>
      </c>
      <c r="H348" s="27">
        <f t="shared" si="167"/>
        <v>0</v>
      </c>
      <c r="I348" s="27">
        <f t="shared" si="167"/>
        <v>31.0436</v>
      </c>
      <c r="J348" s="27">
        <f t="shared" si="167"/>
        <v>61.185</v>
      </c>
      <c r="K348" s="28">
        <f t="shared" si="167"/>
        <v>1.8865</v>
      </c>
      <c r="L348" s="27">
        <f t="shared" si="167"/>
        <v>1.8565</v>
      </c>
      <c r="M348" s="28">
        <f t="shared" si="167"/>
        <v>29.488</v>
      </c>
      <c r="N348" s="27">
        <f t="shared" si="167"/>
        <v>0</v>
      </c>
      <c r="O348" s="27">
        <f t="shared" si="167"/>
        <v>0</v>
      </c>
      <c r="P348" s="27">
        <f t="shared" si="167"/>
        <v>0</v>
      </c>
      <c r="Q348" s="27">
        <f t="shared" si="167"/>
        <v>0</v>
      </c>
      <c r="R348" s="27">
        <f t="shared" si="167"/>
        <v>0</v>
      </c>
      <c r="S348" s="27">
        <f t="shared" si="167"/>
        <v>0</v>
      </c>
      <c r="T348" s="27">
        <f t="shared" si="167"/>
        <v>0</v>
      </c>
      <c r="U348" s="29">
        <f t="shared" si="167"/>
        <v>137.9385</v>
      </c>
    </row>
    <row r="349" spans="2:21" ht="13.5" customHeight="1">
      <c r="B349" s="13"/>
      <c r="C349" s="14" t="s">
        <v>73</v>
      </c>
      <c r="D349" s="27">
        <f aca="true" t="shared" si="168" ref="D349:U349">SUM(D149,D249)</f>
        <v>0</v>
      </c>
      <c r="E349" s="27">
        <f t="shared" si="168"/>
        <v>0</v>
      </c>
      <c r="F349" s="27">
        <f t="shared" si="168"/>
        <v>7.0592</v>
      </c>
      <c r="G349" s="27">
        <f t="shared" si="168"/>
        <v>118.8207</v>
      </c>
      <c r="H349" s="27">
        <f t="shared" si="168"/>
        <v>60.2538</v>
      </c>
      <c r="I349" s="27">
        <f t="shared" si="168"/>
        <v>29.935</v>
      </c>
      <c r="J349" s="27">
        <f t="shared" si="168"/>
        <v>19.8672</v>
      </c>
      <c r="K349" s="28">
        <f t="shared" si="168"/>
        <v>16.7876</v>
      </c>
      <c r="L349" s="27">
        <f t="shared" si="168"/>
        <v>0</v>
      </c>
      <c r="M349" s="28">
        <f t="shared" si="168"/>
        <v>3.1004</v>
      </c>
      <c r="N349" s="27">
        <f t="shared" si="168"/>
        <v>0</v>
      </c>
      <c r="O349" s="27">
        <f t="shared" si="168"/>
        <v>0</v>
      </c>
      <c r="P349" s="27">
        <f t="shared" si="168"/>
        <v>0</v>
      </c>
      <c r="Q349" s="27">
        <f t="shared" si="168"/>
        <v>0</v>
      </c>
      <c r="R349" s="27">
        <f t="shared" si="168"/>
        <v>0</v>
      </c>
      <c r="S349" s="27">
        <f t="shared" si="168"/>
        <v>0</v>
      </c>
      <c r="T349" s="27">
        <f t="shared" si="168"/>
        <v>0</v>
      </c>
      <c r="U349" s="29">
        <f t="shared" si="168"/>
        <v>255.8239</v>
      </c>
    </row>
    <row r="350" spans="2:21" ht="13.5" customHeight="1">
      <c r="B350" s="13"/>
      <c r="C350" s="14" t="s">
        <v>74</v>
      </c>
      <c r="D350" s="27">
        <f aca="true" t="shared" si="169" ref="D350:U350">SUM(D150,D250)</f>
        <v>1.5177</v>
      </c>
      <c r="E350" s="27">
        <f t="shared" si="169"/>
        <v>0</v>
      </c>
      <c r="F350" s="27">
        <f t="shared" si="169"/>
        <v>3.0756</v>
      </c>
      <c r="G350" s="27">
        <f t="shared" si="169"/>
        <v>0</v>
      </c>
      <c r="H350" s="27">
        <f t="shared" si="169"/>
        <v>0</v>
      </c>
      <c r="I350" s="27">
        <f t="shared" si="169"/>
        <v>3.6243</v>
      </c>
      <c r="J350" s="27">
        <f t="shared" si="169"/>
        <v>39.7457</v>
      </c>
      <c r="K350" s="28">
        <f t="shared" si="169"/>
        <v>23.6845</v>
      </c>
      <c r="L350" s="27">
        <f t="shared" si="169"/>
        <v>0</v>
      </c>
      <c r="M350" s="28">
        <f t="shared" si="169"/>
        <v>6.9302</v>
      </c>
      <c r="N350" s="27">
        <f t="shared" si="169"/>
        <v>0</v>
      </c>
      <c r="O350" s="27">
        <f t="shared" si="169"/>
        <v>0</v>
      </c>
      <c r="P350" s="27">
        <f t="shared" si="169"/>
        <v>0</v>
      </c>
      <c r="Q350" s="27">
        <f t="shared" si="169"/>
        <v>1.1944</v>
      </c>
      <c r="R350" s="27">
        <f t="shared" si="169"/>
        <v>0</v>
      </c>
      <c r="S350" s="27">
        <f t="shared" si="169"/>
        <v>0</v>
      </c>
      <c r="T350" s="27">
        <f t="shared" si="169"/>
        <v>0</v>
      </c>
      <c r="U350" s="29">
        <f t="shared" si="169"/>
        <v>79.7724</v>
      </c>
    </row>
    <row r="351" spans="2:21" ht="13.5" customHeight="1">
      <c r="B351" s="13" t="s">
        <v>75</v>
      </c>
      <c r="C351" s="14" t="s">
        <v>76</v>
      </c>
      <c r="D351" s="27">
        <f aca="true" t="shared" si="170" ref="D351:U351">SUM(D151,D251)</f>
        <v>0</v>
      </c>
      <c r="E351" s="27">
        <f t="shared" si="170"/>
        <v>0</v>
      </c>
      <c r="F351" s="27">
        <f t="shared" si="170"/>
        <v>0</v>
      </c>
      <c r="G351" s="27">
        <f t="shared" si="170"/>
        <v>0</v>
      </c>
      <c r="H351" s="27">
        <f t="shared" si="170"/>
        <v>0</v>
      </c>
      <c r="I351" s="27">
        <f t="shared" si="170"/>
        <v>0</v>
      </c>
      <c r="J351" s="27">
        <f t="shared" si="170"/>
        <v>0</v>
      </c>
      <c r="K351" s="28">
        <f t="shared" si="170"/>
        <v>0</v>
      </c>
      <c r="L351" s="27">
        <f t="shared" si="170"/>
        <v>0</v>
      </c>
      <c r="M351" s="28">
        <f t="shared" si="170"/>
        <v>0</v>
      </c>
      <c r="N351" s="27">
        <f t="shared" si="170"/>
        <v>0</v>
      </c>
      <c r="O351" s="27">
        <f t="shared" si="170"/>
        <v>0</v>
      </c>
      <c r="P351" s="27">
        <f t="shared" si="170"/>
        <v>48.5</v>
      </c>
      <c r="Q351" s="27">
        <f t="shared" si="170"/>
        <v>2</v>
      </c>
      <c r="R351" s="27">
        <f t="shared" si="170"/>
        <v>7.0938</v>
      </c>
      <c r="S351" s="27">
        <f t="shared" si="170"/>
        <v>0</v>
      </c>
      <c r="T351" s="27">
        <f t="shared" si="170"/>
        <v>0</v>
      </c>
      <c r="U351" s="29">
        <f t="shared" si="170"/>
        <v>57.5938</v>
      </c>
    </row>
    <row r="352" spans="2:21" ht="13.5" customHeight="1">
      <c r="B352" s="13"/>
      <c r="C352" s="14" t="s">
        <v>77</v>
      </c>
      <c r="D352" s="27">
        <f aca="true" t="shared" si="171" ref="D352:U352">SUM(D152,D252)</f>
        <v>0</v>
      </c>
      <c r="E352" s="27">
        <f t="shared" si="171"/>
        <v>0</v>
      </c>
      <c r="F352" s="27">
        <f t="shared" si="171"/>
        <v>0</v>
      </c>
      <c r="G352" s="27">
        <f t="shared" si="171"/>
        <v>0</v>
      </c>
      <c r="H352" s="27">
        <f t="shared" si="171"/>
        <v>0</v>
      </c>
      <c r="I352" s="27">
        <f t="shared" si="171"/>
        <v>0</v>
      </c>
      <c r="J352" s="27">
        <f t="shared" si="171"/>
        <v>0</v>
      </c>
      <c r="K352" s="28">
        <f t="shared" si="171"/>
        <v>0</v>
      </c>
      <c r="L352" s="27">
        <f t="shared" si="171"/>
        <v>0</v>
      </c>
      <c r="M352" s="28">
        <f t="shared" si="171"/>
        <v>0</v>
      </c>
      <c r="N352" s="27">
        <f t="shared" si="171"/>
        <v>0</v>
      </c>
      <c r="O352" s="27">
        <f t="shared" si="171"/>
        <v>3.0153</v>
      </c>
      <c r="P352" s="27">
        <f t="shared" si="171"/>
        <v>151.8417</v>
      </c>
      <c r="Q352" s="27">
        <f t="shared" si="171"/>
        <v>60</v>
      </c>
      <c r="R352" s="27">
        <f t="shared" si="171"/>
        <v>5</v>
      </c>
      <c r="S352" s="27">
        <f t="shared" si="171"/>
        <v>7</v>
      </c>
      <c r="T352" s="27">
        <f t="shared" si="171"/>
        <v>3.0469</v>
      </c>
      <c r="U352" s="29">
        <f t="shared" si="171"/>
        <v>229.9039</v>
      </c>
    </row>
    <row r="353" spans="2:21" ht="13.5" customHeight="1">
      <c r="B353" s="13"/>
      <c r="C353" s="14" t="s">
        <v>78</v>
      </c>
      <c r="D353" s="27">
        <f aca="true" t="shared" si="172" ref="D353:U353">SUM(D153,D253)</f>
        <v>0</v>
      </c>
      <c r="E353" s="27">
        <f t="shared" si="172"/>
        <v>6.9441</v>
      </c>
      <c r="F353" s="27">
        <f t="shared" si="172"/>
        <v>6.9441</v>
      </c>
      <c r="G353" s="27">
        <f t="shared" si="172"/>
        <v>14.1632</v>
      </c>
      <c r="H353" s="27">
        <f t="shared" si="172"/>
        <v>36.9441</v>
      </c>
      <c r="I353" s="27">
        <f t="shared" si="172"/>
        <v>6.9441</v>
      </c>
      <c r="J353" s="27">
        <f t="shared" si="172"/>
        <v>1</v>
      </c>
      <c r="K353" s="28">
        <f t="shared" si="172"/>
        <v>30.1457</v>
      </c>
      <c r="L353" s="27">
        <f t="shared" si="172"/>
        <v>1</v>
      </c>
      <c r="M353" s="28">
        <f t="shared" si="172"/>
        <v>0</v>
      </c>
      <c r="N353" s="27">
        <f t="shared" si="172"/>
        <v>0</v>
      </c>
      <c r="O353" s="27">
        <f t="shared" si="172"/>
        <v>4.0204</v>
      </c>
      <c r="P353" s="27">
        <f t="shared" si="172"/>
        <v>221.9844</v>
      </c>
      <c r="Q353" s="27">
        <f t="shared" si="172"/>
        <v>2</v>
      </c>
      <c r="R353" s="27">
        <f t="shared" si="172"/>
        <v>6</v>
      </c>
      <c r="S353" s="27">
        <f t="shared" si="172"/>
        <v>4.0469</v>
      </c>
      <c r="T353" s="27">
        <f t="shared" si="172"/>
        <v>0</v>
      </c>
      <c r="U353" s="29">
        <f t="shared" si="172"/>
        <v>342.137</v>
      </c>
    </row>
    <row r="354" spans="2:21" ht="13.5" customHeight="1">
      <c r="B354" s="13" t="s">
        <v>63</v>
      </c>
      <c r="C354" s="14" t="s">
        <v>79</v>
      </c>
      <c r="D354" s="27">
        <f aca="true" t="shared" si="173" ref="D354:U354">SUM(D154,D254)</f>
        <v>0</v>
      </c>
      <c r="E354" s="27">
        <f t="shared" si="173"/>
        <v>0</v>
      </c>
      <c r="F354" s="27">
        <f t="shared" si="173"/>
        <v>0</v>
      </c>
      <c r="G354" s="27">
        <f t="shared" si="173"/>
        <v>0</v>
      </c>
      <c r="H354" s="27">
        <f t="shared" si="173"/>
        <v>0</v>
      </c>
      <c r="I354" s="27">
        <f t="shared" si="173"/>
        <v>0</v>
      </c>
      <c r="J354" s="27">
        <f t="shared" si="173"/>
        <v>0</v>
      </c>
      <c r="K354" s="28">
        <f t="shared" si="173"/>
        <v>0</v>
      </c>
      <c r="L354" s="27">
        <f t="shared" si="173"/>
        <v>1</v>
      </c>
      <c r="M354" s="28">
        <f t="shared" si="173"/>
        <v>3.0266</v>
      </c>
      <c r="N354" s="27">
        <f t="shared" si="173"/>
        <v>0</v>
      </c>
      <c r="O354" s="27">
        <f t="shared" si="173"/>
        <v>0</v>
      </c>
      <c r="P354" s="27">
        <f t="shared" si="173"/>
        <v>9.0798</v>
      </c>
      <c r="Q354" s="27">
        <f t="shared" si="173"/>
        <v>0</v>
      </c>
      <c r="R354" s="27">
        <f t="shared" si="173"/>
        <v>0</v>
      </c>
      <c r="S354" s="27">
        <f t="shared" si="173"/>
        <v>0</v>
      </c>
      <c r="T354" s="27">
        <f t="shared" si="173"/>
        <v>0</v>
      </c>
      <c r="U354" s="29">
        <f t="shared" si="173"/>
        <v>13.1064</v>
      </c>
    </row>
    <row r="355" spans="2:21" ht="13.5" customHeight="1">
      <c r="B355" s="13"/>
      <c r="C355" s="14" t="s">
        <v>80</v>
      </c>
      <c r="D355" s="27">
        <f aca="true" t="shared" si="174" ref="D355:U355">SUM(D155,D255)</f>
        <v>0</v>
      </c>
      <c r="E355" s="27">
        <f t="shared" si="174"/>
        <v>0</v>
      </c>
      <c r="F355" s="27">
        <f t="shared" si="174"/>
        <v>0</v>
      </c>
      <c r="G355" s="27">
        <f t="shared" si="174"/>
        <v>0</v>
      </c>
      <c r="H355" s="27">
        <f t="shared" si="174"/>
        <v>0</v>
      </c>
      <c r="I355" s="27">
        <f t="shared" si="174"/>
        <v>1.0468</v>
      </c>
      <c r="J355" s="27">
        <f t="shared" si="174"/>
        <v>3</v>
      </c>
      <c r="K355" s="28">
        <f t="shared" si="174"/>
        <v>6.477</v>
      </c>
      <c r="L355" s="27">
        <f t="shared" si="174"/>
        <v>0</v>
      </c>
      <c r="M355" s="28">
        <f t="shared" si="174"/>
        <v>0</v>
      </c>
      <c r="N355" s="27">
        <f t="shared" si="174"/>
        <v>1.0468</v>
      </c>
      <c r="O355" s="27">
        <f t="shared" si="174"/>
        <v>0</v>
      </c>
      <c r="P355" s="27">
        <f t="shared" si="174"/>
        <v>0</v>
      </c>
      <c r="Q355" s="27">
        <f t="shared" si="174"/>
        <v>0</v>
      </c>
      <c r="R355" s="27">
        <f t="shared" si="174"/>
        <v>0</v>
      </c>
      <c r="S355" s="27">
        <f t="shared" si="174"/>
        <v>0</v>
      </c>
      <c r="T355" s="27">
        <f t="shared" si="174"/>
        <v>0</v>
      </c>
      <c r="U355" s="29">
        <f t="shared" si="174"/>
        <v>11.5706</v>
      </c>
    </row>
    <row r="356" spans="2:21" ht="13.5" customHeight="1">
      <c r="B356" s="13"/>
      <c r="C356" s="14" t="s">
        <v>81</v>
      </c>
      <c r="D356" s="27">
        <f aca="true" t="shared" si="175" ref="D356:U356">SUM(D156,D256)</f>
        <v>0</v>
      </c>
      <c r="E356" s="27">
        <f t="shared" si="175"/>
        <v>0</v>
      </c>
      <c r="F356" s="27">
        <f t="shared" si="175"/>
        <v>0</v>
      </c>
      <c r="G356" s="27">
        <f t="shared" si="175"/>
        <v>0</v>
      </c>
      <c r="H356" s="27">
        <f t="shared" si="175"/>
        <v>0</v>
      </c>
      <c r="I356" s="27">
        <f t="shared" si="175"/>
        <v>0</v>
      </c>
      <c r="J356" s="27">
        <f t="shared" si="175"/>
        <v>0</v>
      </c>
      <c r="K356" s="28">
        <f t="shared" si="175"/>
        <v>0</v>
      </c>
      <c r="L356" s="27">
        <f t="shared" si="175"/>
        <v>0</v>
      </c>
      <c r="M356" s="28">
        <f t="shared" si="175"/>
        <v>0</v>
      </c>
      <c r="N356" s="27">
        <f t="shared" si="175"/>
        <v>0</v>
      </c>
      <c r="O356" s="27">
        <f t="shared" si="175"/>
        <v>0</v>
      </c>
      <c r="P356" s="27">
        <f t="shared" si="175"/>
        <v>0</v>
      </c>
      <c r="Q356" s="27">
        <f t="shared" si="175"/>
        <v>0</v>
      </c>
      <c r="R356" s="27">
        <f t="shared" si="175"/>
        <v>0</v>
      </c>
      <c r="S356" s="27">
        <f t="shared" si="175"/>
        <v>0</v>
      </c>
      <c r="T356" s="27">
        <f t="shared" si="175"/>
        <v>0</v>
      </c>
      <c r="U356" s="29">
        <f t="shared" si="175"/>
        <v>0</v>
      </c>
    </row>
    <row r="357" spans="2:21" ht="13.5" customHeight="1">
      <c r="B357" s="13" t="s">
        <v>1</v>
      </c>
      <c r="C357" s="14" t="s">
        <v>82</v>
      </c>
      <c r="D357" s="27">
        <f aca="true" t="shared" si="176" ref="D357:U357">SUM(D157,D257)</f>
        <v>0</v>
      </c>
      <c r="E357" s="27">
        <f t="shared" si="176"/>
        <v>0</v>
      </c>
      <c r="F357" s="27">
        <f t="shared" si="176"/>
        <v>0</v>
      </c>
      <c r="G357" s="27">
        <f t="shared" si="176"/>
        <v>0</v>
      </c>
      <c r="H357" s="27">
        <f t="shared" si="176"/>
        <v>0</v>
      </c>
      <c r="I357" s="27">
        <f t="shared" si="176"/>
        <v>0</v>
      </c>
      <c r="J357" s="27">
        <f t="shared" si="176"/>
        <v>3</v>
      </c>
      <c r="K357" s="28">
        <f t="shared" si="176"/>
        <v>0</v>
      </c>
      <c r="L357" s="27">
        <f t="shared" si="176"/>
        <v>0</v>
      </c>
      <c r="M357" s="28">
        <f t="shared" si="176"/>
        <v>0</v>
      </c>
      <c r="N357" s="27">
        <f t="shared" si="176"/>
        <v>0</v>
      </c>
      <c r="O357" s="27">
        <f t="shared" si="176"/>
        <v>0</v>
      </c>
      <c r="P357" s="27">
        <f t="shared" si="176"/>
        <v>0</v>
      </c>
      <c r="Q357" s="27">
        <f t="shared" si="176"/>
        <v>0</v>
      </c>
      <c r="R357" s="27">
        <f t="shared" si="176"/>
        <v>0</v>
      </c>
      <c r="S357" s="27">
        <f t="shared" si="176"/>
        <v>0</v>
      </c>
      <c r="T357" s="27">
        <f t="shared" si="176"/>
        <v>0</v>
      </c>
      <c r="U357" s="29">
        <f t="shared" si="176"/>
        <v>3</v>
      </c>
    </row>
    <row r="358" spans="2:21" ht="13.5" customHeight="1">
      <c r="B358" s="13"/>
      <c r="C358" s="14" t="s">
        <v>83</v>
      </c>
      <c r="D358" s="27">
        <f aca="true" t="shared" si="177" ref="D358:U358">SUM(D158,D258)</f>
        <v>0</v>
      </c>
      <c r="E358" s="27">
        <f t="shared" si="177"/>
        <v>1</v>
      </c>
      <c r="F358" s="27">
        <f t="shared" si="177"/>
        <v>0</v>
      </c>
      <c r="G358" s="27">
        <f t="shared" si="177"/>
        <v>6.5414</v>
      </c>
      <c r="H358" s="27">
        <f t="shared" si="177"/>
        <v>30.8997</v>
      </c>
      <c r="I358" s="27">
        <f t="shared" si="177"/>
        <v>60.9892</v>
      </c>
      <c r="J358" s="27">
        <f t="shared" si="177"/>
        <v>146.6021</v>
      </c>
      <c r="K358" s="28">
        <f t="shared" si="177"/>
        <v>90.1621</v>
      </c>
      <c r="L358" s="27">
        <f t="shared" si="177"/>
        <v>65.7094</v>
      </c>
      <c r="M358" s="28">
        <f t="shared" si="177"/>
        <v>121.5542</v>
      </c>
      <c r="N358" s="27">
        <f t="shared" si="177"/>
        <v>65.5711</v>
      </c>
      <c r="O358" s="27">
        <f t="shared" si="177"/>
        <v>25.3096</v>
      </c>
      <c r="P358" s="27">
        <f t="shared" si="177"/>
        <v>6.5</v>
      </c>
      <c r="Q358" s="27">
        <f t="shared" si="177"/>
        <v>3</v>
      </c>
      <c r="R358" s="27">
        <f t="shared" si="177"/>
        <v>6</v>
      </c>
      <c r="S358" s="27">
        <f t="shared" si="177"/>
        <v>0</v>
      </c>
      <c r="T358" s="27">
        <f t="shared" si="177"/>
        <v>0</v>
      </c>
      <c r="U358" s="29">
        <f t="shared" si="177"/>
        <v>629.8388000000001</v>
      </c>
    </row>
    <row r="359" spans="2:21" ht="13.5" customHeight="1">
      <c r="B359" s="13"/>
      <c r="C359" s="14" t="s">
        <v>84</v>
      </c>
      <c r="D359" s="27">
        <f aca="true" t="shared" si="178" ref="D359:U359">SUM(D159,D259)</f>
        <v>0</v>
      </c>
      <c r="E359" s="27">
        <f t="shared" si="178"/>
        <v>0</v>
      </c>
      <c r="F359" s="27">
        <f t="shared" si="178"/>
        <v>0</v>
      </c>
      <c r="G359" s="27">
        <f t="shared" si="178"/>
        <v>0</v>
      </c>
      <c r="H359" s="27">
        <f t="shared" si="178"/>
        <v>0</v>
      </c>
      <c r="I359" s="27">
        <f t="shared" si="178"/>
        <v>0</v>
      </c>
      <c r="J359" s="27">
        <f t="shared" si="178"/>
        <v>0</v>
      </c>
      <c r="K359" s="28">
        <f t="shared" si="178"/>
        <v>12.1236</v>
      </c>
      <c r="L359" s="27">
        <f t="shared" si="178"/>
        <v>0</v>
      </c>
      <c r="M359" s="28">
        <f t="shared" si="178"/>
        <v>14.3505</v>
      </c>
      <c r="N359" s="27">
        <f t="shared" si="178"/>
        <v>0</v>
      </c>
      <c r="O359" s="27">
        <f t="shared" si="178"/>
        <v>0</v>
      </c>
      <c r="P359" s="27">
        <f t="shared" si="178"/>
        <v>0</v>
      </c>
      <c r="Q359" s="27">
        <f t="shared" si="178"/>
        <v>0</v>
      </c>
      <c r="R359" s="27">
        <f t="shared" si="178"/>
        <v>0</v>
      </c>
      <c r="S359" s="27">
        <f t="shared" si="178"/>
        <v>0</v>
      </c>
      <c r="T359" s="27">
        <f t="shared" si="178"/>
        <v>0</v>
      </c>
      <c r="U359" s="29">
        <f t="shared" si="178"/>
        <v>26.4741</v>
      </c>
    </row>
    <row r="360" spans="2:21" ht="13.5" customHeight="1">
      <c r="B360" s="13" t="s">
        <v>35</v>
      </c>
      <c r="C360" s="14" t="s">
        <v>85</v>
      </c>
      <c r="D360" s="27">
        <f aca="true" t="shared" si="179" ref="D360:U360">SUM(D160,D260)</f>
        <v>7.1661</v>
      </c>
      <c r="E360" s="27">
        <f t="shared" si="179"/>
        <v>55.1527</v>
      </c>
      <c r="F360" s="27">
        <f t="shared" si="179"/>
        <v>35.568</v>
      </c>
      <c r="G360" s="27">
        <f t="shared" si="179"/>
        <v>174.7504</v>
      </c>
      <c r="H360" s="27">
        <f t="shared" si="179"/>
        <v>102.953</v>
      </c>
      <c r="I360" s="27">
        <f t="shared" si="179"/>
        <v>127.1699</v>
      </c>
      <c r="J360" s="27">
        <f t="shared" si="179"/>
        <v>94.7598</v>
      </c>
      <c r="K360" s="28">
        <f t="shared" si="179"/>
        <v>41.2199</v>
      </c>
      <c r="L360" s="27">
        <f t="shared" si="179"/>
        <v>10.7572</v>
      </c>
      <c r="M360" s="28">
        <f t="shared" si="179"/>
        <v>3.0571</v>
      </c>
      <c r="N360" s="27">
        <f t="shared" si="179"/>
        <v>0</v>
      </c>
      <c r="O360" s="27">
        <f t="shared" si="179"/>
        <v>0</v>
      </c>
      <c r="P360" s="27">
        <f t="shared" si="179"/>
        <v>0</v>
      </c>
      <c r="Q360" s="27">
        <f t="shared" si="179"/>
        <v>3</v>
      </c>
      <c r="R360" s="27">
        <f t="shared" si="179"/>
        <v>0</v>
      </c>
      <c r="S360" s="27">
        <f t="shared" si="179"/>
        <v>0</v>
      </c>
      <c r="T360" s="27">
        <f t="shared" si="179"/>
        <v>0</v>
      </c>
      <c r="U360" s="29">
        <f t="shared" si="179"/>
        <v>655.5541000000001</v>
      </c>
    </row>
    <row r="361" spans="2:21" ht="13.5" customHeight="1">
      <c r="B361" s="13"/>
      <c r="C361" s="14" t="s">
        <v>86</v>
      </c>
      <c r="D361" s="27">
        <f aca="true" t="shared" si="180" ref="D361:U361">SUM(D161,D261)</f>
        <v>0</v>
      </c>
      <c r="E361" s="27">
        <f t="shared" si="180"/>
        <v>67.6767</v>
      </c>
      <c r="F361" s="27">
        <f t="shared" si="180"/>
        <v>25.0468</v>
      </c>
      <c r="G361" s="27">
        <f t="shared" si="180"/>
        <v>117.8607</v>
      </c>
      <c r="H361" s="27">
        <f t="shared" si="180"/>
        <v>147.6729</v>
      </c>
      <c r="I361" s="27">
        <f t="shared" si="180"/>
        <v>308.5267</v>
      </c>
      <c r="J361" s="27">
        <f t="shared" si="180"/>
        <v>456.9947</v>
      </c>
      <c r="K361" s="28">
        <f t="shared" si="180"/>
        <v>370.9085</v>
      </c>
      <c r="L361" s="27">
        <f t="shared" si="180"/>
        <v>94.4763</v>
      </c>
      <c r="M361" s="28">
        <f t="shared" si="180"/>
        <v>122.8962</v>
      </c>
      <c r="N361" s="27">
        <f t="shared" si="180"/>
        <v>22.4521</v>
      </c>
      <c r="O361" s="27">
        <f t="shared" si="180"/>
        <v>63.0235</v>
      </c>
      <c r="P361" s="27">
        <f t="shared" si="180"/>
        <v>17.9854</v>
      </c>
      <c r="Q361" s="27">
        <f t="shared" si="180"/>
        <v>32.3771</v>
      </c>
      <c r="R361" s="27">
        <f t="shared" si="180"/>
        <v>5</v>
      </c>
      <c r="S361" s="27">
        <f t="shared" si="180"/>
        <v>0</v>
      </c>
      <c r="T361" s="27">
        <f t="shared" si="180"/>
        <v>0</v>
      </c>
      <c r="U361" s="29">
        <f t="shared" si="180"/>
        <v>1852.8976</v>
      </c>
    </row>
    <row r="362" spans="2:21" ht="13.5" customHeight="1">
      <c r="B362" s="13"/>
      <c r="C362" s="14" t="s">
        <v>87</v>
      </c>
      <c r="D362" s="27">
        <f aca="true" t="shared" si="181" ref="D362:U362">SUM(D162,D262)</f>
        <v>0</v>
      </c>
      <c r="E362" s="27">
        <f t="shared" si="181"/>
        <v>0</v>
      </c>
      <c r="F362" s="27">
        <f t="shared" si="181"/>
        <v>1.35</v>
      </c>
      <c r="G362" s="27">
        <f t="shared" si="181"/>
        <v>2.1254</v>
      </c>
      <c r="H362" s="27">
        <f t="shared" si="181"/>
        <v>0</v>
      </c>
      <c r="I362" s="27">
        <f t="shared" si="181"/>
        <v>8.3008</v>
      </c>
      <c r="J362" s="27">
        <f t="shared" si="181"/>
        <v>231.5571</v>
      </c>
      <c r="K362" s="28">
        <f t="shared" si="181"/>
        <v>47.9461</v>
      </c>
      <c r="L362" s="27">
        <f t="shared" si="181"/>
        <v>5.8031</v>
      </c>
      <c r="M362" s="28">
        <f t="shared" si="181"/>
        <v>21.0003</v>
      </c>
      <c r="N362" s="27">
        <f t="shared" si="181"/>
        <v>2</v>
      </c>
      <c r="O362" s="27">
        <f t="shared" si="181"/>
        <v>1</v>
      </c>
      <c r="P362" s="27">
        <f t="shared" si="181"/>
        <v>1</v>
      </c>
      <c r="Q362" s="27">
        <f t="shared" si="181"/>
        <v>0</v>
      </c>
      <c r="R362" s="27">
        <f t="shared" si="181"/>
        <v>0</v>
      </c>
      <c r="S362" s="27">
        <f t="shared" si="181"/>
        <v>0</v>
      </c>
      <c r="T362" s="27">
        <f t="shared" si="181"/>
        <v>0</v>
      </c>
      <c r="U362" s="29">
        <f t="shared" si="181"/>
        <v>322.08279999999996</v>
      </c>
    </row>
    <row r="363" spans="2:21" ht="13.5" customHeight="1">
      <c r="B363" s="13"/>
      <c r="C363" s="17" t="s">
        <v>88</v>
      </c>
      <c r="D363" s="27">
        <f aca="true" t="shared" si="182" ref="D363:U363">SUM(D163,D263)</f>
        <v>1.32</v>
      </c>
      <c r="E363" s="27">
        <f t="shared" si="182"/>
        <v>65.629</v>
      </c>
      <c r="F363" s="27">
        <f t="shared" si="182"/>
        <v>19.0366</v>
      </c>
      <c r="G363" s="27">
        <f t="shared" si="182"/>
        <v>65.1769</v>
      </c>
      <c r="H363" s="27">
        <f t="shared" si="182"/>
        <v>55.3324</v>
      </c>
      <c r="I363" s="27">
        <f t="shared" si="182"/>
        <v>319.9964</v>
      </c>
      <c r="J363" s="27">
        <f t="shared" si="182"/>
        <v>382.8518</v>
      </c>
      <c r="K363" s="28">
        <f t="shared" si="182"/>
        <v>315.0488</v>
      </c>
      <c r="L363" s="27">
        <f t="shared" si="182"/>
        <v>116.9165</v>
      </c>
      <c r="M363" s="28">
        <f t="shared" si="182"/>
        <v>267.7996</v>
      </c>
      <c r="N363" s="27">
        <f t="shared" si="182"/>
        <v>54.4435</v>
      </c>
      <c r="O363" s="27">
        <f t="shared" si="182"/>
        <v>29.7388</v>
      </c>
      <c r="P363" s="27">
        <f t="shared" si="182"/>
        <v>37.15</v>
      </c>
      <c r="Q363" s="27">
        <f t="shared" si="182"/>
        <v>1.1403</v>
      </c>
      <c r="R363" s="27">
        <f t="shared" si="182"/>
        <v>7.7047</v>
      </c>
      <c r="S363" s="27">
        <f t="shared" si="182"/>
        <v>0</v>
      </c>
      <c r="T363" s="27">
        <f t="shared" si="182"/>
        <v>0</v>
      </c>
      <c r="U363" s="29">
        <f t="shared" si="182"/>
        <v>1739.2853000000005</v>
      </c>
    </row>
    <row r="364" spans="1:21" ht="13.5" customHeight="1">
      <c r="A364" s="39"/>
      <c r="B364" s="15"/>
      <c r="C364" s="16" t="s">
        <v>2</v>
      </c>
      <c r="D364" s="30">
        <f aca="true" t="shared" si="183" ref="D364:U364">SUM(D164,D264)</f>
        <v>10.0038</v>
      </c>
      <c r="E364" s="30">
        <f t="shared" si="183"/>
        <v>196.40250000000003</v>
      </c>
      <c r="F364" s="30">
        <f t="shared" si="183"/>
        <v>98.0803</v>
      </c>
      <c r="G364" s="30">
        <f t="shared" si="183"/>
        <v>511.9176</v>
      </c>
      <c r="H364" s="30">
        <f t="shared" si="183"/>
        <v>445.822</v>
      </c>
      <c r="I364" s="30">
        <f t="shared" si="183"/>
        <v>897.5768</v>
      </c>
      <c r="J364" s="30">
        <f t="shared" si="183"/>
        <v>1442.0275000000001</v>
      </c>
      <c r="K364" s="31">
        <f t="shared" si="183"/>
        <v>1052.2434</v>
      </c>
      <c r="L364" s="30">
        <f t="shared" si="183"/>
        <v>298.9831</v>
      </c>
      <c r="M364" s="31">
        <f t="shared" si="183"/>
        <v>596.1313</v>
      </c>
      <c r="N364" s="30">
        <f t="shared" si="183"/>
        <v>145.51350000000002</v>
      </c>
      <c r="O364" s="30">
        <f t="shared" si="183"/>
        <v>126.1076</v>
      </c>
      <c r="P364" s="30">
        <f t="shared" si="183"/>
        <v>494.0413</v>
      </c>
      <c r="Q364" s="30">
        <f t="shared" si="183"/>
        <v>104.71180000000001</v>
      </c>
      <c r="R364" s="30">
        <f t="shared" si="183"/>
        <v>41.190799999999996</v>
      </c>
      <c r="S364" s="30">
        <f t="shared" si="183"/>
        <v>11.0469</v>
      </c>
      <c r="T364" s="30">
        <f t="shared" si="183"/>
        <v>6.0469</v>
      </c>
      <c r="U364" s="32">
        <f t="shared" si="183"/>
        <v>6477.8471</v>
      </c>
    </row>
    <row r="365" spans="2:21" ht="13.5" customHeight="1">
      <c r="B365" s="13"/>
      <c r="C365" s="14" t="s">
        <v>89</v>
      </c>
      <c r="D365" s="27">
        <f aca="true" t="shared" si="184" ref="D365:U365">SUM(D165,D265)</f>
        <v>0</v>
      </c>
      <c r="E365" s="27">
        <f t="shared" si="184"/>
        <v>0</v>
      </c>
      <c r="F365" s="27">
        <f t="shared" si="184"/>
        <v>0</v>
      </c>
      <c r="G365" s="27">
        <f t="shared" si="184"/>
        <v>0</v>
      </c>
      <c r="H365" s="27">
        <f t="shared" si="184"/>
        <v>0</v>
      </c>
      <c r="I365" s="27">
        <f t="shared" si="184"/>
        <v>24.6186</v>
      </c>
      <c r="J365" s="27">
        <f t="shared" si="184"/>
        <v>8.2062</v>
      </c>
      <c r="K365" s="28">
        <f t="shared" si="184"/>
        <v>8.2062</v>
      </c>
      <c r="L365" s="27">
        <f t="shared" si="184"/>
        <v>0</v>
      </c>
      <c r="M365" s="28">
        <f t="shared" si="184"/>
        <v>0</v>
      </c>
      <c r="N365" s="27">
        <f t="shared" si="184"/>
        <v>2.058</v>
      </c>
      <c r="O365" s="27">
        <f t="shared" si="184"/>
        <v>0</v>
      </c>
      <c r="P365" s="27">
        <f t="shared" si="184"/>
        <v>0</v>
      </c>
      <c r="Q365" s="27">
        <f t="shared" si="184"/>
        <v>0</v>
      </c>
      <c r="R365" s="27">
        <f t="shared" si="184"/>
        <v>0</v>
      </c>
      <c r="S365" s="27">
        <f t="shared" si="184"/>
        <v>0</v>
      </c>
      <c r="T365" s="27">
        <f t="shared" si="184"/>
        <v>0</v>
      </c>
      <c r="U365" s="29">
        <f t="shared" si="184"/>
        <v>43.089000000000006</v>
      </c>
    </row>
    <row r="366" spans="2:21" ht="13.5" customHeight="1">
      <c r="B366" s="13" t="s">
        <v>90</v>
      </c>
      <c r="C366" s="14" t="s">
        <v>91</v>
      </c>
      <c r="D366" s="27">
        <f aca="true" t="shared" si="185" ref="D366:U366">SUM(D166,D266)</f>
        <v>4.0383</v>
      </c>
      <c r="E366" s="27">
        <f t="shared" si="185"/>
        <v>0</v>
      </c>
      <c r="F366" s="27">
        <f t="shared" si="185"/>
        <v>0</v>
      </c>
      <c r="G366" s="27">
        <f t="shared" si="185"/>
        <v>10.7109</v>
      </c>
      <c r="H366" s="27">
        <f t="shared" si="185"/>
        <v>81.2429</v>
      </c>
      <c r="I366" s="27">
        <f t="shared" si="185"/>
        <v>284.9314</v>
      </c>
      <c r="J366" s="27">
        <f t="shared" si="185"/>
        <v>606.8124</v>
      </c>
      <c r="K366" s="28">
        <f t="shared" si="185"/>
        <v>168.7479</v>
      </c>
      <c r="L366" s="27">
        <f t="shared" si="185"/>
        <v>282.1562</v>
      </c>
      <c r="M366" s="28">
        <f t="shared" si="185"/>
        <v>95.7802</v>
      </c>
      <c r="N366" s="27">
        <f t="shared" si="185"/>
        <v>58.0111</v>
      </c>
      <c r="O366" s="27">
        <f t="shared" si="185"/>
        <v>78.0708</v>
      </c>
      <c r="P366" s="27">
        <f t="shared" si="185"/>
        <v>83.8841</v>
      </c>
      <c r="Q366" s="27">
        <f t="shared" si="185"/>
        <v>72.5504</v>
      </c>
      <c r="R366" s="27">
        <f t="shared" si="185"/>
        <v>67.4983</v>
      </c>
      <c r="S366" s="27">
        <f t="shared" si="185"/>
        <v>0</v>
      </c>
      <c r="T366" s="27">
        <f t="shared" si="185"/>
        <v>0</v>
      </c>
      <c r="U366" s="29">
        <f t="shared" si="185"/>
        <v>1894.4348999999997</v>
      </c>
    </row>
    <row r="367" spans="2:21" ht="13.5" customHeight="1">
      <c r="B367" s="13" t="s">
        <v>63</v>
      </c>
      <c r="C367" s="14" t="s">
        <v>119</v>
      </c>
      <c r="D367" s="27">
        <f aca="true" t="shared" si="186" ref="D367:U367">SUM(D167,D267)</f>
        <v>0</v>
      </c>
      <c r="E367" s="27">
        <f t="shared" si="186"/>
        <v>0</v>
      </c>
      <c r="F367" s="27">
        <f t="shared" si="186"/>
        <v>0</v>
      </c>
      <c r="G367" s="27">
        <f t="shared" si="186"/>
        <v>2.1917</v>
      </c>
      <c r="H367" s="27">
        <f t="shared" si="186"/>
        <v>0</v>
      </c>
      <c r="I367" s="27">
        <f t="shared" si="186"/>
        <v>0</v>
      </c>
      <c r="J367" s="27">
        <f t="shared" si="186"/>
        <v>14.9726</v>
      </c>
      <c r="K367" s="28">
        <f t="shared" si="186"/>
        <v>0</v>
      </c>
      <c r="L367" s="27">
        <f t="shared" si="186"/>
        <v>18.0106</v>
      </c>
      <c r="M367" s="28">
        <f t="shared" si="186"/>
        <v>0</v>
      </c>
      <c r="N367" s="27">
        <f t="shared" si="186"/>
        <v>0</v>
      </c>
      <c r="O367" s="27">
        <f t="shared" si="186"/>
        <v>0</v>
      </c>
      <c r="P367" s="27">
        <f t="shared" si="186"/>
        <v>0</v>
      </c>
      <c r="Q367" s="27">
        <f t="shared" si="186"/>
        <v>0</v>
      </c>
      <c r="R367" s="27">
        <f t="shared" si="186"/>
        <v>0</v>
      </c>
      <c r="S367" s="27">
        <f t="shared" si="186"/>
        <v>0</v>
      </c>
      <c r="T367" s="27">
        <f t="shared" si="186"/>
        <v>0</v>
      </c>
      <c r="U367" s="29">
        <f t="shared" si="186"/>
        <v>35.1749</v>
      </c>
    </row>
    <row r="368" spans="2:21" ht="13.5" customHeight="1">
      <c r="B368" s="13" t="s">
        <v>1</v>
      </c>
      <c r="C368" s="14" t="s">
        <v>92</v>
      </c>
      <c r="D368" s="27">
        <f aca="true" t="shared" si="187" ref="D368:U368">SUM(D168,D268)</f>
        <v>0</v>
      </c>
      <c r="E368" s="27">
        <f t="shared" si="187"/>
        <v>0</v>
      </c>
      <c r="F368" s="27">
        <f t="shared" si="187"/>
        <v>0</v>
      </c>
      <c r="G368" s="27">
        <f t="shared" si="187"/>
        <v>0</v>
      </c>
      <c r="H368" s="27">
        <f t="shared" si="187"/>
        <v>0</v>
      </c>
      <c r="I368" s="27">
        <f t="shared" si="187"/>
        <v>11.8449</v>
      </c>
      <c r="J368" s="27">
        <f t="shared" si="187"/>
        <v>39.0762</v>
      </c>
      <c r="K368" s="28">
        <f t="shared" si="187"/>
        <v>2.7584</v>
      </c>
      <c r="L368" s="27">
        <f t="shared" si="187"/>
        <v>0</v>
      </c>
      <c r="M368" s="28">
        <f t="shared" si="187"/>
        <v>0</v>
      </c>
      <c r="N368" s="27">
        <f t="shared" si="187"/>
        <v>0</v>
      </c>
      <c r="O368" s="27">
        <f t="shared" si="187"/>
        <v>0</v>
      </c>
      <c r="P368" s="27">
        <f t="shared" si="187"/>
        <v>0</v>
      </c>
      <c r="Q368" s="27">
        <f t="shared" si="187"/>
        <v>0</v>
      </c>
      <c r="R368" s="27">
        <f t="shared" si="187"/>
        <v>0</v>
      </c>
      <c r="S368" s="27">
        <f t="shared" si="187"/>
        <v>0</v>
      </c>
      <c r="T368" s="27">
        <f t="shared" si="187"/>
        <v>0</v>
      </c>
      <c r="U368" s="29">
        <f t="shared" si="187"/>
        <v>53.679500000000004</v>
      </c>
    </row>
    <row r="369" spans="2:21" ht="13.5" customHeight="1">
      <c r="B369" s="13" t="s">
        <v>35</v>
      </c>
      <c r="C369" s="14" t="s">
        <v>93</v>
      </c>
      <c r="D369" s="27">
        <f aca="true" t="shared" si="188" ref="D369:U369">SUM(D169,D269)</f>
        <v>5.014</v>
      </c>
      <c r="E369" s="27">
        <f t="shared" si="188"/>
        <v>1.35</v>
      </c>
      <c r="F369" s="27">
        <f t="shared" si="188"/>
        <v>0</v>
      </c>
      <c r="G369" s="27">
        <f t="shared" si="188"/>
        <v>11.6994</v>
      </c>
      <c r="H369" s="27">
        <f t="shared" si="188"/>
        <v>8.4893</v>
      </c>
      <c r="I369" s="27">
        <f t="shared" si="188"/>
        <v>0</v>
      </c>
      <c r="J369" s="27">
        <f t="shared" si="188"/>
        <v>10.5285</v>
      </c>
      <c r="K369" s="28">
        <f t="shared" si="188"/>
        <v>220.5976</v>
      </c>
      <c r="L369" s="27">
        <f t="shared" si="188"/>
        <v>0</v>
      </c>
      <c r="M369" s="28">
        <f t="shared" si="188"/>
        <v>52.5446</v>
      </c>
      <c r="N369" s="27">
        <f t="shared" si="188"/>
        <v>0</v>
      </c>
      <c r="O369" s="27">
        <f t="shared" si="188"/>
        <v>0</v>
      </c>
      <c r="P369" s="27">
        <f t="shared" si="188"/>
        <v>5.1466</v>
      </c>
      <c r="Q369" s="27">
        <f t="shared" si="188"/>
        <v>0</v>
      </c>
      <c r="R369" s="27">
        <f t="shared" si="188"/>
        <v>0</v>
      </c>
      <c r="S369" s="27">
        <f t="shared" si="188"/>
        <v>0</v>
      </c>
      <c r="T369" s="27">
        <f t="shared" si="188"/>
        <v>0</v>
      </c>
      <c r="U369" s="29">
        <f t="shared" si="188"/>
        <v>315.37</v>
      </c>
    </row>
    <row r="370" spans="2:21" ht="13.5" customHeight="1">
      <c r="B370" s="13"/>
      <c r="C370" s="14" t="s">
        <v>94</v>
      </c>
      <c r="D370" s="27">
        <f aca="true" t="shared" si="189" ref="D370:U370">SUM(D170,D270)</f>
        <v>123.4607</v>
      </c>
      <c r="E370" s="27">
        <f t="shared" si="189"/>
        <v>1193.6588</v>
      </c>
      <c r="F370" s="27">
        <f t="shared" si="189"/>
        <v>529.1129</v>
      </c>
      <c r="G370" s="27">
        <f t="shared" si="189"/>
        <v>79.6346</v>
      </c>
      <c r="H370" s="27">
        <f t="shared" si="189"/>
        <v>242.1067</v>
      </c>
      <c r="I370" s="27">
        <f t="shared" si="189"/>
        <v>737.941</v>
      </c>
      <c r="J370" s="27">
        <f t="shared" si="189"/>
        <v>677.7689</v>
      </c>
      <c r="K370" s="28">
        <f t="shared" si="189"/>
        <v>391.2773</v>
      </c>
      <c r="L370" s="27">
        <f t="shared" si="189"/>
        <v>67.9571</v>
      </c>
      <c r="M370" s="28">
        <f t="shared" si="189"/>
        <v>97.8955</v>
      </c>
      <c r="N370" s="27">
        <f t="shared" si="189"/>
        <v>42.9141</v>
      </c>
      <c r="O370" s="27">
        <f t="shared" si="189"/>
        <v>55.7401</v>
      </c>
      <c r="P370" s="27">
        <f t="shared" si="189"/>
        <v>22.334</v>
      </c>
      <c r="Q370" s="27">
        <f t="shared" si="189"/>
        <v>0</v>
      </c>
      <c r="R370" s="27">
        <f t="shared" si="189"/>
        <v>0</v>
      </c>
      <c r="S370" s="27">
        <f t="shared" si="189"/>
        <v>0</v>
      </c>
      <c r="T370" s="27">
        <f t="shared" si="189"/>
        <v>0</v>
      </c>
      <c r="U370" s="29">
        <f t="shared" si="189"/>
        <v>4261.8017</v>
      </c>
    </row>
    <row r="371" spans="2:21" ht="13.5" customHeight="1">
      <c r="B371" s="13"/>
      <c r="C371" s="14" t="s">
        <v>95</v>
      </c>
      <c r="D371" s="27">
        <f aca="true" t="shared" si="190" ref="D371:U371">SUM(D171,D271)</f>
        <v>0</v>
      </c>
      <c r="E371" s="27">
        <f t="shared" si="190"/>
        <v>23.6185</v>
      </c>
      <c r="F371" s="27">
        <f t="shared" si="190"/>
        <v>47.237</v>
      </c>
      <c r="G371" s="27">
        <f t="shared" si="190"/>
        <v>23.6185</v>
      </c>
      <c r="H371" s="27">
        <f t="shared" si="190"/>
        <v>12.9549</v>
      </c>
      <c r="I371" s="27">
        <f t="shared" si="190"/>
        <v>42.6357</v>
      </c>
      <c r="J371" s="27">
        <f t="shared" si="190"/>
        <v>91.9123</v>
      </c>
      <c r="K371" s="28">
        <f t="shared" si="190"/>
        <v>266.7281</v>
      </c>
      <c r="L371" s="27">
        <f t="shared" si="190"/>
        <v>63.6815</v>
      </c>
      <c r="M371" s="28">
        <f t="shared" si="190"/>
        <v>48.9404</v>
      </c>
      <c r="N371" s="27">
        <f t="shared" si="190"/>
        <v>26.6895</v>
      </c>
      <c r="O371" s="27">
        <f t="shared" si="190"/>
        <v>25.3136</v>
      </c>
      <c r="P371" s="27">
        <f t="shared" si="190"/>
        <v>24.7419</v>
      </c>
      <c r="Q371" s="27">
        <f t="shared" si="190"/>
        <v>10.3989</v>
      </c>
      <c r="R371" s="27">
        <f t="shared" si="190"/>
        <v>0</v>
      </c>
      <c r="S371" s="27">
        <f t="shared" si="190"/>
        <v>0</v>
      </c>
      <c r="T371" s="27">
        <f t="shared" si="190"/>
        <v>0</v>
      </c>
      <c r="U371" s="29">
        <f t="shared" si="190"/>
        <v>708.4707999999998</v>
      </c>
    </row>
    <row r="372" spans="1:21" ht="13.5" customHeight="1">
      <c r="A372" s="39"/>
      <c r="B372" s="15"/>
      <c r="C372" s="16" t="s">
        <v>2</v>
      </c>
      <c r="D372" s="30">
        <f aca="true" t="shared" si="191" ref="D372:U372">SUM(D172,D272)</f>
        <v>132.513</v>
      </c>
      <c r="E372" s="30">
        <f t="shared" si="191"/>
        <v>1218.6272999999999</v>
      </c>
      <c r="F372" s="30">
        <f t="shared" si="191"/>
        <v>576.3498999999999</v>
      </c>
      <c r="G372" s="30">
        <f t="shared" si="191"/>
        <v>127.85510000000001</v>
      </c>
      <c r="H372" s="30">
        <f t="shared" si="191"/>
        <v>344.7938</v>
      </c>
      <c r="I372" s="30">
        <f t="shared" si="191"/>
        <v>1101.9716</v>
      </c>
      <c r="J372" s="30">
        <f t="shared" si="191"/>
        <v>1449.2770999999998</v>
      </c>
      <c r="K372" s="31">
        <f t="shared" si="191"/>
        <v>1058.3155</v>
      </c>
      <c r="L372" s="30">
        <f t="shared" si="191"/>
        <v>431.8054000000001</v>
      </c>
      <c r="M372" s="31">
        <f t="shared" si="191"/>
        <v>295.16069999999996</v>
      </c>
      <c r="N372" s="30">
        <f t="shared" si="191"/>
        <v>129.6727</v>
      </c>
      <c r="O372" s="30">
        <f t="shared" si="191"/>
        <v>159.1245</v>
      </c>
      <c r="P372" s="30">
        <f t="shared" si="191"/>
        <v>136.10660000000001</v>
      </c>
      <c r="Q372" s="30">
        <f t="shared" si="191"/>
        <v>82.9493</v>
      </c>
      <c r="R372" s="30">
        <f t="shared" si="191"/>
        <v>67.4983</v>
      </c>
      <c r="S372" s="30">
        <f t="shared" si="191"/>
        <v>0</v>
      </c>
      <c r="T372" s="30">
        <f t="shared" si="191"/>
        <v>0</v>
      </c>
      <c r="U372" s="32">
        <f t="shared" si="191"/>
        <v>7312.020800000001</v>
      </c>
    </row>
    <row r="373" spans="2:21" ht="13.5" customHeight="1">
      <c r="B373" s="11"/>
      <c r="C373" s="12" t="s">
        <v>96</v>
      </c>
      <c r="D373" s="27">
        <f aca="true" t="shared" si="192" ref="D373:U373">SUM(D173,D273)</f>
        <v>0</v>
      </c>
      <c r="E373" s="27">
        <f t="shared" si="192"/>
        <v>2.1254</v>
      </c>
      <c r="F373" s="27">
        <f t="shared" si="192"/>
        <v>0</v>
      </c>
      <c r="G373" s="27">
        <f t="shared" si="192"/>
        <v>22.7462</v>
      </c>
      <c r="H373" s="27">
        <f t="shared" si="192"/>
        <v>24.355800000000002</v>
      </c>
      <c r="I373" s="27">
        <f t="shared" si="192"/>
        <v>32.9256</v>
      </c>
      <c r="J373" s="27">
        <f t="shared" si="192"/>
        <v>15.1006</v>
      </c>
      <c r="K373" s="28">
        <f t="shared" si="192"/>
        <v>41.2924</v>
      </c>
      <c r="L373" s="27">
        <f t="shared" si="192"/>
        <v>0</v>
      </c>
      <c r="M373" s="28">
        <f t="shared" si="192"/>
        <v>0</v>
      </c>
      <c r="N373" s="27">
        <f t="shared" si="192"/>
        <v>0</v>
      </c>
      <c r="O373" s="27">
        <f t="shared" si="192"/>
        <v>0</v>
      </c>
      <c r="P373" s="27">
        <f t="shared" si="192"/>
        <v>0</v>
      </c>
      <c r="Q373" s="27">
        <f t="shared" si="192"/>
        <v>0</v>
      </c>
      <c r="R373" s="27">
        <f t="shared" si="192"/>
        <v>0</v>
      </c>
      <c r="S373" s="27">
        <f t="shared" si="192"/>
        <v>0</v>
      </c>
      <c r="T373" s="27">
        <f t="shared" si="192"/>
        <v>0</v>
      </c>
      <c r="U373" s="29">
        <f t="shared" si="192"/>
        <v>138.546</v>
      </c>
    </row>
    <row r="374" spans="2:21" ht="13.5" customHeight="1">
      <c r="B374" s="13" t="s">
        <v>97</v>
      </c>
      <c r="C374" s="14" t="s">
        <v>98</v>
      </c>
      <c r="D374" s="27">
        <f aca="true" t="shared" si="193" ref="D374:U374">SUM(D174,D274)</f>
        <v>0</v>
      </c>
      <c r="E374" s="27">
        <f t="shared" si="193"/>
        <v>0</v>
      </c>
      <c r="F374" s="27">
        <f t="shared" si="193"/>
        <v>0</v>
      </c>
      <c r="G374" s="27">
        <f t="shared" si="193"/>
        <v>0</v>
      </c>
      <c r="H374" s="27">
        <f t="shared" si="193"/>
        <v>0</v>
      </c>
      <c r="I374" s="27">
        <f t="shared" si="193"/>
        <v>0</v>
      </c>
      <c r="J374" s="27">
        <f t="shared" si="193"/>
        <v>3.4961</v>
      </c>
      <c r="K374" s="28">
        <f t="shared" si="193"/>
        <v>0</v>
      </c>
      <c r="L374" s="27">
        <f t="shared" si="193"/>
        <v>0</v>
      </c>
      <c r="M374" s="28">
        <f t="shared" si="193"/>
        <v>0</v>
      </c>
      <c r="N374" s="27">
        <f t="shared" si="193"/>
        <v>0</v>
      </c>
      <c r="O374" s="27">
        <f t="shared" si="193"/>
        <v>0</v>
      </c>
      <c r="P374" s="27">
        <f t="shared" si="193"/>
        <v>0</v>
      </c>
      <c r="Q374" s="27">
        <f t="shared" si="193"/>
        <v>0</v>
      </c>
      <c r="R374" s="27">
        <f t="shared" si="193"/>
        <v>0</v>
      </c>
      <c r="S374" s="27">
        <f t="shared" si="193"/>
        <v>0</v>
      </c>
      <c r="T374" s="27">
        <f t="shared" si="193"/>
        <v>0</v>
      </c>
      <c r="U374" s="29">
        <f t="shared" si="193"/>
        <v>3.4961</v>
      </c>
    </row>
    <row r="375" spans="2:21" ht="13.5" customHeight="1">
      <c r="B375" s="13"/>
      <c r="C375" s="14" t="s">
        <v>99</v>
      </c>
      <c r="D375" s="27">
        <f aca="true" t="shared" si="194" ref="D375:U375">SUM(D175,D275)</f>
        <v>3588.995</v>
      </c>
      <c r="E375" s="27">
        <f t="shared" si="194"/>
        <v>4463.5149</v>
      </c>
      <c r="F375" s="27">
        <f t="shared" si="194"/>
        <v>233.2952</v>
      </c>
      <c r="G375" s="27">
        <f t="shared" si="194"/>
        <v>237.6177</v>
      </c>
      <c r="H375" s="27">
        <f t="shared" si="194"/>
        <v>0</v>
      </c>
      <c r="I375" s="27">
        <f t="shared" si="194"/>
        <v>0</v>
      </c>
      <c r="J375" s="27">
        <f t="shared" si="194"/>
        <v>0</v>
      </c>
      <c r="K375" s="28">
        <f t="shared" si="194"/>
        <v>31.8813</v>
      </c>
      <c r="L375" s="27">
        <f t="shared" si="194"/>
        <v>0</v>
      </c>
      <c r="M375" s="28">
        <f t="shared" si="194"/>
        <v>0</v>
      </c>
      <c r="N375" s="27">
        <f t="shared" si="194"/>
        <v>0</v>
      </c>
      <c r="O375" s="27">
        <f t="shared" si="194"/>
        <v>0</v>
      </c>
      <c r="P375" s="27">
        <f t="shared" si="194"/>
        <v>0</v>
      </c>
      <c r="Q375" s="27">
        <f t="shared" si="194"/>
        <v>0</v>
      </c>
      <c r="R375" s="27">
        <f t="shared" si="194"/>
        <v>0</v>
      </c>
      <c r="S375" s="27">
        <f t="shared" si="194"/>
        <v>0</v>
      </c>
      <c r="T375" s="27">
        <f t="shared" si="194"/>
        <v>0</v>
      </c>
      <c r="U375" s="29">
        <f t="shared" si="194"/>
        <v>8555.3041</v>
      </c>
    </row>
    <row r="376" spans="2:21" ht="13.5" customHeight="1">
      <c r="B376" s="13" t="s">
        <v>63</v>
      </c>
      <c r="C376" s="14" t="s">
        <v>100</v>
      </c>
      <c r="D376" s="27">
        <f aca="true" t="shared" si="195" ref="D376:U376">SUM(D176,D276)</f>
        <v>0</v>
      </c>
      <c r="E376" s="27">
        <f t="shared" si="195"/>
        <v>33.2772</v>
      </c>
      <c r="F376" s="27">
        <f t="shared" si="195"/>
        <v>6.6554</v>
      </c>
      <c r="G376" s="27">
        <f t="shared" si="195"/>
        <v>6.6554</v>
      </c>
      <c r="H376" s="27">
        <f t="shared" si="195"/>
        <v>42.9413</v>
      </c>
      <c r="I376" s="27">
        <f t="shared" si="195"/>
        <v>7.0445</v>
      </c>
      <c r="J376" s="27">
        <f t="shared" si="195"/>
        <v>19.2948</v>
      </c>
      <c r="K376" s="28">
        <f t="shared" si="195"/>
        <v>22.9342</v>
      </c>
      <c r="L376" s="27">
        <f t="shared" si="195"/>
        <v>0</v>
      </c>
      <c r="M376" s="28">
        <f t="shared" si="195"/>
        <v>0</v>
      </c>
      <c r="N376" s="27">
        <f t="shared" si="195"/>
        <v>0</v>
      </c>
      <c r="O376" s="27">
        <f t="shared" si="195"/>
        <v>0</v>
      </c>
      <c r="P376" s="27">
        <f t="shared" si="195"/>
        <v>0</v>
      </c>
      <c r="Q376" s="27">
        <f t="shared" si="195"/>
        <v>0</v>
      </c>
      <c r="R376" s="27">
        <f t="shared" si="195"/>
        <v>0</v>
      </c>
      <c r="S376" s="27">
        <f t="shared" si="195"/>
        <v>0</v>
      </c>
      <c r="T376" s="27">
        <f t="shared" si="195"/>
        <v>0</v>
      </c>
      <c r="U376" s="29">
        <f t="shared" si="195"/>
        <v>138.8028</v>
      </c>
    </row>
    <row r="377" spans="2:21" ht="13.5" customHeight="1">
      <c r="B377" s="13"/>
      <c r="C377" s="14" t="s">
        <v>101</v>
      </c>
      <c r="D377" s="27">
        <f aca="true" t="shared" si="196" ref="D377:U377">SUM(D177,D277)</f>
        <v>0</v>
      </c>
      <c r="E377" s="27">
        <f t="shared" si="196"/>
        <v>0</v>
      </c>
      <c r="F377" s="27">
        <f t="shared" si="196"/>
        <v>0</v>
      </c>
      <c r="G377" s="27">
        <f t="shared" si="196"/>
        <v>20.5964</v>
      </c>
      <c r="H377" s="27">
        <f t="shared" si="196"/>
        <v>0</v>
      </c>
      <c r="I377" s="27">
        <f t="shared" si="196"/>
        <v>40.9668</v>
      </c>
      <c r="J377" s="27">
        <f t="shared" si="196"/>
        <v>6.1595</v>
      </c>
      <c r="K377" s="28">
        <f t="shared" si="196"/>
        <v>12.4022</v>
      </c>
      <c r="L377" s="27">
        <f t="shared" si="196"/>
        <v>0</v>
      </c>
      <c r="M377" s="28">
        <f t="shared" si="196"/>
        <v>13.5219</v>
      </c>
      <c r="N377" s="27">
        <f t="shared" si="196"/>
        <v>0</v>
      </c>
      <c r="O377" s="27">
        <f t="shared" si="196"/>
        <v>0</v>
      </c>
      <c r="P377" s="27">
        <f t="shared" si="196"/>
        <v>0</v>
      </c>
      <c r="Q377" s="27">
        <f t="shared" si="196"/>
        <v>0</v>
      </c>
      <c r="R377" s="27">
        <f t="shared" si="196"/>
        <v>0</v>
      </c>
      <c r="S377" s="27">
        <f t="shared" si="196"/>
        <v>0</v>
      </c>
      <c r="T377" s="27">
        <f t="shared" si="196"/>
        <v>0</v>
      </c>
      <c r="U377" s="29">
        <f t="shared" si="196"/>
        <v>93.6468</v>
      </c>
    </row>
    <row r="378" spans="2:21" ht="13.5" customHeight="1">
      <c r="B378" s="13" t="s">
        <v>1</v>
      </c>
      <c r="C378" s="14" t="s">
        <v>102</v>
      </c>
      <c r="D378" s="27">
        <f aca="true" t="shared" si="197" ref="D378:U378">SUM(D178,D278)</f>
        <v>0</v>
      </c>
      <c r="E378" s="27">
        <f t="shared" si="197"/>
        <v>0</v>
      </c>
      <c r="F378" s="27">
        <f t="shared" si="197"/>
        <v>24.719</v>
      </c>
      <c r="G378" s="27">
        <f t="shared" si="197"/>
        <v>0</v>
      </c>
      <c r="H378" s="27">
        <f t="shared" si="197"/>
        <v>11.2853</v>
      </c>
      <c r="I378" s="27">
        <f t="shared" si="197"/>
        <v>21.1138</v>
      </c>
      <c r="J378" s="27">
        <f t="shared" si="197"/>
        <v>12.8523</v>
      </c>
      <c r="K378" s="28">
        <f t="shared" si="197"/>
        <v>33.2604</v>
      </c>
      <c r="L378" s="27">
        <f t="shared" si="197"/>
        <v>1.9526</v>
      </c>
      <c r="M378" s="28">
        <f t="shared" si="197"/>
        <v>13.0626</v>
      </c>
      <c r="N378" s="27">
        <f t="shared" si="197"/>
        <v>0</v>
      </c>
      <c r="O378" s="27">
        <f t="shared" si="197"/>
        <v>0</v>
      </c>
      <c r="P378" s="27">
        <f t="shared" si="197"/>
        <v>3.2996</v>
      </c>
      <c r="Q378" s="27">
        <f t="shared" si="197"/>
        <v>0</v>
      </c>
      <c r="R378" s="27">
        <f t="shared" si="197"/>
        <v>0</v>
      </c>
      <c r="S378" s="27">
        <f t="shared" si="197"/>
        <v>0</v>
      </c>
      <c r="T378" s="27">
        <f t="shared" si="197"/>
        <v>0</v>
      </c>
      <c r="U378" s="29">
        <f t="shared" si="197"/>
        <v>121.5456</v>
      </c>
    </row>
    <row r="379" spans="2:21" ht="13.5" customHeight="1">
      <c r="B379" s="13"/>
      <c r="C379" s="14" t="s">
        <v>103</v>
      </c>
      <c r="D379" s="27">
        <f aca="true" t="shared" si="198" ref="D379:U379">SUM(D179,D279)</f>
        <v>0</v>
      </c>
      <c r="E379" s="27">
        <f t="shared" si="198"/>
        <v>0</v>
      </c>
      <c r="F379" s="27">
        <f t="shared" si="198"/>
        <v>0</v>
      </c>
      <c r="G379" s="27">
        <f t="shared" si="198"/>
        <v>74.8734</v>
      </c>
      <c r="H379" s="27">
        <f t="shared" si="198"/>
        <v>12.4789</v>
      </c>
      <c r="I379" s="27">
        <f t="shared" si="198"/>
        <v>151.5689</v>
      </c>
      <c r="J379" s="27">
        <f t="shared" si="198"/>
        <v>192.4829</v>
      </c>
      <c r="K379" s="28">
        <f t="shared" si="198"/>
        <v>81.285</v>
      </c>
      <c r="L379" s="27">
        <f t="shared" si="198"/>
        <v>0</v>
      </c>
      <c r="M379" s="28">
        <f t="shared" si="198"/>
        <v>11.3386</v>
      </c>
      <c r="N379" s="27">
        <f t="shared" si="198"/>
        <v>0</v>
      </c>
      <c r="O379" s="27">
        <f t="shared" si="198"/>
        <v>0</v>
      </c>
      <c r="P379" s="27">
        <f t="shared" si="198"/>
        <v>0</v>
      </c>
      <c r="Q379" s="27">
        <f t="shared" si="198"/>
        <v>0</v>
      </c>
      <c r="R379" s="27">
        <f t="shared" si="198"/>
        <v>0</v>
      </c>
      <c r="S379" s="27">
        <f t="shared" si="198"/>
        <v>0</v>
      </c>
      <c r="T379" s="27">
        <f t="shared" si="198"/>
        <v>0</v>
      </c>
      <c r="U379" s="29">
        <f t="shared" si="198"/>
        <v>524.0277</v>
      </c>
    </row>
    <row r="380" spans="2:21" ht="13.5" customHeight="1">
      <c r="B380" s="13" t="s">
        <v>35</v>
      </c>
      <c r="C380" s="14" t="s">
        <v>104</v>
      </c>
      <c r="D380" s="27">
        <f aca="true" t="shared" si="199" ref="D380:U380">SUM(D180,D280)</f>
        <v>0</v>
      </c>
      <c r="E380" s="27">
        <f t="shared" si="199"/>
        <v>0</v>
      </c>
      <c r="F380" s="27">
        <f t="shared" si="199"/>
        <v>0</v>
      </c>
      <c r="G380" s="27">
        <f t="shared" si="199"/>
        <v>0</v>
      </c>
      <c r="H380" s="27">
        <f t="shared" si="199"/>
        <v>0</v>
      </c>
      <c r="I380" s="27">
        <f t="shared" si="199"/>
        <v>20.1982</v>
      </c>
      <c r="J380" s="27">
        <f t="shared" si="199"/>
        <v>9.6002</v>
      </c>
      <c r="K380" s="28">
        <f t="shared" si="199"/>
        <v>13.9829</v>
      </c>
      <c r="L380" s="27">
        <f t="shared" si="199"/>
        <v>3.5736</v>
      </c>
      <c r="M380" s="28">
        <f t="shared" si="199"/>
        <v>1.2086</v>
      </c>
      <c r="N380" s="27">
        <f t="shared" si="199"/>
        <v>0</v>
      </c>
      <c r="O380" s="27">
        <f t="shared" si="199"/>
        <v>0</v>
      </c>
      <c r="P380" s="27">
        <f t="shared" si="199"/>
        <v>0</v>
      </c>
      <c r="Q380" s="27">
        <f t="shared" si="199"/>
        <v>0</v>
      </c>
      <c r="R380" s="27">
        <f t="shared" si="199"/>
        <v>0</v>
      </c>
      <c r="S380" s="27">
        <f t="shared" si="199"/>
        <v>0</v>
      </c>
      <c r="T380" s="27">
        <f t="shared" si="199"/>
        <v>0</v>
      </c>
      <c r="U380" s="29">
        <f t="shared" si="199"/>
        <v>48.5635</v>
      </c>
    </row>
    <row r="381" spans="2:21" ht="13.5" customHeight="1">
      <c r="B381" s="13"/>
      <c r="C381" s="17" t="s">
        <v>105</v>
      </c>
      <c r="D381" s="27">
        <f aca="true" t="shared" si="200" ref="D381:U381">SUM(D181,D281)</f>
        <v>120.226</v>
      </c>
      <c r="E381" s="27">
        <f t="shared" si="200"/>
        <v>99.2158</v>
      </c>
      <c r="F381" s="27">
        <f t="shared" si="200"/>
        <v>0</v>
      </c>
      <c r="G381" s="27">
        <f t="shared" si="200"/>
        <v>153.8828</v>
      </c>
      <c r="H381" s="27">
        <f t="shared" si="200"/>
        <v>125.2111</v>
      </c>
      <c r="I381" s="27">
        <f t="shared" si="200"/>
        <v>228.2763</v>
      </c>
      <c r="J381" s="27">
        <f t="shared" si="200"/>
        <v>19.0615</v>
      </c>
      <c r="K381" s="28">
        <f t="shared" si="200"/>
        <v>30.3833</v>
      </c>
      <c r="L381" s="27">
        <f t="shared" si="200"/>
        <v>11.3104</v>
      </c>
      <c r="M381" s="28">
        <f t="shared" si="200"/>
        <v>11.3161</v>
      </c>
      <c r="N381" s="27">
        <f t="shared" si="200"/>
        <v>0</v>
      </c>
      <c r="O381" s="27">
        <f t="shared" si="200"/>
        <v>0</v>
      </c>
      <c r="P381" s="27">
        <f t="shared" si="200"/>
        <v>0</v>
      </c>
      <c r="Q381" s="27">
        <f t="shared" si="200"/>
        <v>0</v>
      </c>
      <c r="R381" s="27">
        <f t="shared" si="200"/>
        <v>0</v>
      </c>
      <c r="S381" s="27">
        <f t="shared" si="200"/>
        <v>0</v>
      </c>
      <c r="T381" s="27">
        <f t="shared" si="200"/>
        <v>0</v>
      </c>
      <c r="U381" s="29">
        <f t="shared" si="200"/>
        <v>798.8833</v>
      </c>
    </row>
    <row r="382" spans="1:21" ht="13.5" customHeight="1">
      <c r="A382" s="39"/>
      <c r="B382" s="15"/>
      <c r="C382" s="16" t="s">
        <v>2</v>
      </c>
      <c r="D382" s="30">
        <f aca="true" t="shared" si="201" ref="D382:U382">SUM(D182,D282)</f>
        <v>3709.221</v>
      </c>
      <c r="E382" s="30">
        <f t="shared" si="201"/>
        <v>4598.1333</v>
      </c>
      <c r="F382" s="30">
        <f t="shared" si="201"/>
        <v>264.6696</v>
      </c>
      <c r="G382" s="30">
        <f t="shared" si="201"/>
        <v>516.3719000000001</v>
      </c>
      <c r="H382" s="30">
        <f t="shared" si="201"/>
        <v>216.2724</v>
      </c>
      <c r="I382" s="30">
        <f t="shared" si="201"/>
        <v>502.09409999999997</v>
      </c>
      <c r="J382" s="30">
        <f t="shared" si="201"/>
        <v>278.0479</v>
      </c>
      <c r="K382" s="31">
        <f t="shared" si="201"/>
        <v>267.4217</v>
      </c>
      <c r="L382" s="30">
        <f t="shared" si="201"/>
        <v>16.836599999999997</v>
      </c>
      <c r="M382" s="31">
        <f t="shared" si="201"/>
        <v>50.447799999999994</v>
      </c>
      <c r="N382" s="30">
        <f t="shared" si="201"/>
        <v>0</v>
      </c>
      <c r="O382" s="30">
        <f t="shared" si="201"/>
        <v>0</v>
      </c>
      <c r="P382" s="30">
        <f t="shared" si="201"/>
        <v>3.2996</v>
      </c>
      <c r="Q382" s="30">
        <f t="shared" si="201"/>
        <v>0</v>
      </c>
      <c r="R382" s="30">
        <f t="shared" si="201"/>
        <v>0</v>
      </c>
      <c r="S382" s="30">
        <f t="shared" si="201"/>
        <v>0</v>
      </c>
      <c r="T382" s="30">
        <f t="shared" si="201"/>
        <v>0</v>
      </c>
      <c r="U382" s="32">
        <f t="shared" si="201"/>
        <v>10422.815900000003</v>
      </c>
    </row>
    <row r="383" spans="2:21" ht="13.5" customHeight="1">
      <c r="B383" s="13"/>
      <c r="C383" s="14" t="s">
        <v>120</v>
      </c>
      <c r="D383" s="27">
        <f aca="true" t="shared" si="202" ref="D383:U383">SUM(D183,D283)</f>
        <v>0</v>
      </c>
      <c r="E383" s="27">
        <f t="shared" si="202"/>
        <v>0</v>
      </c>
      <c r="F383" s="27">
        <f t="shared" si="202"/>
        <v>0</v>
      </c>
      <c r="G383" s="27">
        <f t="shared" si="202"/>
        <v>0</v>
      </c>
      <c r="H383" s="27">
        <f t="shared" si="202"/>
        <v>0</v>
      </c>
      <c r="I383" s="27">
        <f t="shared" si="202"/>
        <v>0</v>
      </c>
      <c r="J383" s="27">
        <f t="shared" si="202"/>
        <v>0</v>
      </c>
      <c r="K383" s="28">
        <f t="shared" si="202"/>
        <v>0</v>
      </c>
      <c r="L383" s="27">
        <f t="shared" si="202"/>
        <v>0</v>
      </c>
      <c r="M383" s="28">
        <f t="shared" si="202"/>
        <v>0</v>
      </c>
      <c r="N383" s="27">
        <f t="shared" si="202"/>
        <v>0</v>
      </c>
      <c r="O383" s="27">
        <f t="shared" si="202"/>
        <v>0</v>
      </c>
      <c r="P383" s="27">
        <f t="shared" si="202"/>
        <v>0</v>
      </c>
      <c r="Q383" s="27">
        <f t="shared" si="202"/>
        <v>0</v>
      </c>
      <c r="R383" s="27">
        <f t="shared" si="202"/>
        <v>0</v>
      </c>
      <c r="S383" s="27">
        <f t="shared" si="202"/>
        <v>0</v>
      </c>
      <c r="T383" s="27">
        <f t="shared" si="202"/>
        <v>0</v>
      </c>
      <c r="U383" s="29">
        <f t="shared" si="202"/>
        <v>0</v>
      </c>
    </row>
    <row r="384" spans="2:21" ht="13.5" customHeight="1">
      <c r="B384" s="13"/>
      <c r="C384" s="14" t="s">
        <v>121</v>
      </c>
      <c r="D384" s="27">
        <f aca="true" t="shared" si="203" ref="D384:U384">SUM(D184,D284)</f>
        <v>0</v>
      </c>
      <c r="E384" s="27">
        <f t="shared" si="203"/>
        <v>0</v>
      </c>
      <c r="F384" s="27">
        <f t="shared" si="203"/>
        <v>0</v>
      </c>
      <c r="G384" s="27">
        <f t="shared" si="203"/>
        <v>0</v>
      </c>
      <c r="H384" s="27">
        <f t="shared" si="203"/>
        <v>0</v>
      </c>
      <c r="I384" s="27">
        <f t="shared" si="203"/>
        <v>0</v>
      </c>
      <c r="J384" s="27">
        <f t="shared" si="203"/>
        <v>0</v>
      </c>
      <c r="K384" s="28">
        <f t="shared" si="203"/>
        <v>0</v>
      </c>
      <c r="L384" s="27">
        <f t="shared" si="203"/>
        <v>0</v>
      </c>
      <c r="M384" s="28">
        <f t="shared" si="203"/>
        <v>0</v>
      </c>
      <c r="N384" s="27">
        <f t="shared" si="203"/>
        <v>0</v>
      </c>
      <c r="O384" s="27">
        <f t="shared" si="203"/>
        <v>0</v>
      </c>
      <c r="P384" s="27">
        <f t="shared" si="203"/>
        <v>0</v>
      </c>
      <c r="Q384" s="27">
        <f t="shared" si="203"/>
        <v>0</v>
      </c>
      <c r="R384" s="27">
        <f t="shared" si="203"/>
        <v>0</v>
      </c>
      <c r="S384" s="27">
        <f t="shared" si="203"/>
        <v>0</v>
      </c>
      <c r="T384" s="27">
        <f t="shared" si="203"/>
        <v>0</v>
      </c>
      <c r="U384" s="29">
        <f t="shared" si="203"/>
        <v>0</v>
      </c>
    </row>
    <row r="385" spans="2:21" ht="13.5" customHeight="1">
      <c r="B385" s="13"/>
      <c r="C385" s="14" t="s">
        <v>122</v>
      </c>
      <c r="D385" s="27">
        <f aca="true" t="shared" si="204" ref="D385:U385">SUM(D185,D285)</f>
        <v>0</v>
      </c>
      <c r="E385" s="27">
        <f t="shared" si="204"/>
        <v>0</v>
      </c>
      <c r="F385" s="27">
        <f t="shared" si="204"/>
        <v>0</v>
      </c>
      <c r="G385" s="27">
        <f t="shared" si="204"/>
        <v>0</v>
      </c>
      <c r="H385" s="27">
        <f t="shared" si="204"/>
        <v>0</v>
      </c>
      <c r="I385" s="27">
        <f t="shared" si="204"/>
        <v>0</v>
      </c>
      <c r="J385" s="27">
        <f t="shared" si="204"/>
        <v>0</v>
      </c>
      <c r="K385" s="28">
        <f t="shared" si="204"/>
        <v>0</v>
      </c>
      <c r="L385" s="27">
        <f t="shared" si="204"/>
        <v>0</v>
      </c>
      <c r="M385" s="28">
        <f t="shared" si="204"/>
        <v>11.6634</v>
      </c>
      <c r="N385" s="27">
        <f t="shared" si="204"/>
        <v>0</v>
      </c>
      <c r="O385" s="27">
        <f t="shared" si="204"/>
        <v>0</v>
      </c>
      <c r="P385" s="27">
        <f t="shared" si="204"/>
        <v>0</v>
      </c>
      <c r="Q385" s="27">
        <f t="shared" si="204"/>
        <v>0</v>
      </c>
      <c r="R385" s="27">
        <f t="shared" si="204"/>
        <v>0</v>
      </c>
      <c r="S385" s="27">
        <f t="shared" si="204"/>
        <v>0</v>
      </c>
      <c r="T385" s="27">
        <f t="shared" si="204"/>
        <v>0</v>
      </c>
      <c r="U385" s="29">
        <f t="shared" si="204"/>
        <v>11.6634</v>
      </c>
    </row>
    <row r="386" spans="2:21" ht="13.5" customHeight="1">
      <c r="B386" s="13" t="s">
        <v>123</v>
      </c>
      <c r="C386" s="14" t="s">
        <v>106</v>
      </c>
      <c r="D386" s="27">
        <f aca="true" t="shared" si="205" ref="D386:U386">SUM(D186,D286)</f>
        <v>0</v>
      </c>
      <c r="E386" s="27">
        <f t="shared" si="205"/>
        <v>0</v>
      </c>
      <c r="F386" s="27">
        <f t="shared" si="205"/>
        <v>0</v>
      </c>
      <c r="G386" s="27">
        <f t="shared" si="205"/>
        <v>0</v>
      </c>
      <c r="H386" s="27">
        <f t="shared" si="205"/>
        <v>0</v>
      </c>
      <c r="I386" s="27">
        <f t="shared" si="205"/>
        <v>0</v>
      </c>
      <c r="J386" s="27">
        <f t="shared" si="205"/>
        <v>0</v>
      </c>
      <c r="K386" s="28">
        <f t="shared" si="205"/>
        <v>0</v>
      </c>
      <c r="L386" s="27">
        <f t="shared" si="205"/>
        <v>0</v>
      </c>
      <c r="M386" s="28">
        <f t="shared" si="205"/>
        <v>0</v>
      </c>
      <c r="N386" s="27">
        <f t="shared" si="205"/>
        <v>0</v>
      </c>
      <c r="O386" s="27">
        <f t="shared" si="205"/>
        <v>0</v>
      </c>
      <c r="P386" s="27">
        <f t="shared" si="205"/>
        <v>0</v>
      </c>
      <c r="Q386" s="27">
        <f t="shared" si="205"/>
        <v>0</v>
      </c>
      <c r="R386" s="27">
        <f t="shared" si="205"/>
        <v>0</v>
      </c>
      <c r="S386" s="27">
        <f t="shared" si="205"/>
        <v>0</v>
      </c>
      <c r="T386" s="27">
        <f t="shared" si="205"/>
        <v>0</v>
      </c>
      <c r="U386" s="29">
        <f t="shared" si="205"/>
        <v>0</v>
      </c>
    </row>
    <row r="387" spans="2:21" ht="13.5" customHeight="1">
      <c r="B387" s="13"/>
      <c r="C387" s="14" t="s">
        <v>124</v>
      </c>
      <c r="D387" s="27">
        <f aca="true" t="shared" si="206" ref="D387:U387">SUM(D187,D287)</f>
        <v>0</v>
      </c>
      <c r="E387" s="27">
        <f t="shared" si="206"/>
        <v>0</v>
      </c>
      <c r="F387" s="27">
        <f t="shared" si="206"/>
        <v>0</v>
      </c>
      <c r="G387" s="27">
        <f t="shared" si="206"/>
        <v>0</v>
      </c>
      <c r="H387" s="27">
        <f t="shared" si="206"/>
        <v>0</v>
      </c>
      <c r="I387" s="27">
        <f t="shared" si="206"/>
        <v>0</v>
      </c>
      <c r="J387" s="27">
        <f t="shared" si="206"/>
        <v>0</v>
      </c>
      <c r="K387" s="28">
        <f t="shared" si="206"/>
        <v>0</v>
      </c>
      <c r="L387" s="27">
        <f t="shared" si="206"/>
        <v>0</v>
      </c>
      <c r="M387" s="28">
        <f t="shared" si="206"/>
        <v>0</v>
      </c>
      <c r="N387" s="27">
        <f t="shared" si="206"/>
        <v>0</v>
      </c>
      <c r="O387" s="27">
        <f t="shared" si="206"/>
        <v>0</v>
      </c>
      <c r="P387" s="27">
        <f t="shared" si="206"/>
        <v>0</v>
      </c>
      <c r="Q387" s="27">
        <f t="shared" si="206"/>
        <v>0</v>
      </c>
      <c r="R387" s="27">
        <f t="shared" si="206"/>
        <v>0</v>
      </c>
      <c r="S387" s="27">
        <f t="shared" si="206"/>
        <v>0</v>
      </c>
      <c r="T387" s="27">
        <f t="shared" si="206"/>
        <v>0</v>
      </c>
      <c r="U387" s="29">
        <f t="shared" si="206"/>
        <v>0</v>
      </c>
    </row>
    <row r="388" spans="2:21" ht="13.5" customHeight="1">
      <c r="B388" s="13"/>
      <c r="C388" s="14" t="s">
        <v>125</v>
      </c>
      <c r="D388" s="27">
        <f aca="true" t="shared" si="207" ref="D388:U388">SUM(D188,D288)</f>
        <v>0</v>
      </c>
      <c r="E388" s="27">
        <f t="shared" si="207"/>
        <v>0</v>
      </c>
      <c r="F388" s="27">
        <f t="shared" si="207"/>
        <v>0</v>
      </c>
      <c r="G388" s="27">
        <f t="shared" si="207"/>
        <v>0</v>
      </c>
      <c r="H388" s="27">
        <f t="shared" si="207"/>
        <v>0</v>
      </c>
      <c r="I388" s="27">
        <f t="shared" si="207"/>
        <v>0</v>
      </c>
      <c r="J388" s="27">
        <f t="shared" si="207"/>
        <v>0</v>
      </c>
      <c r="K388" s="28">
        <f t="shared" si="207"/>
        <v>0</v>
      </c>
      <c r="L388" s="27">
        <f t="shared" si="207"/>
        <v>0</v>
      </c>
      <c r="M388" s="28">
        <f t="shared" si="207"/>
        <v>0</v>
      </c>
      <c r="N388" s="27">
        <f t="shared" si="207"/>
        <v>0</v>
      </c>
      <c r="O388" s="27">
        <f t="shared" si="207"/>
        <v>0</v>
      </c>
      <c r="P388" s="27">
        <f t="shared" si="207"/>
        <v>0</v>
      </c>
      <c r="Q388" s="27">
        <f t="shared" si="207"/>
        <v>0</v>
      </c>
      <c r="R388" s="27">
        <f t="shared" si="207"/>
        <v>0</v>
      </c>
      <c r="S388" s="27">
        <f t="shared" si="207"/>
        <v>0</v>
      </c>
      <c r="T388" s="27">
        <f t="shared" si="207"/>
        <v>0</v>
      </c>
      <c r="U388" s="29">
        <f t="shared" si="207"/>
        <v>0</v>
      </c>
    </row>
    <row r="389" spans="2:21" ht="13.5" customHeight="1">
      <c r="B389" s="13" t="s">
        <v>126</v>
      </c>
      <c r="C389" s="14" t="s">
        <v>127</v>
      </c>
      <c r="D389" s="27">
        <f aca="true" t="shared" si="208" ref="D389:U389">SUM(D189,D289)</f>
        <v>0</v>
      </c>
      <c r="E389" s="27">
        <f t="shared" si="208"/>
        <v>0</v>
      </c>
      <c r="F389" s="27">
        <f t="shared" si="208"/>
        <v>0</v>
      </c>
      <c r="G389" s="27">
        <f t="shared" si="208"/>
        <v>0</v>
      </c>
      <c r="H389" s="27">
        <f t="shared" si="208"/>
        <v>0</v>
      </c>
      <c r="I389" s="27">
        <f t="shared" si="208"/>
        <v>0</v>
      </c>
      <c r="J389" s="27">
        <f t="shared" si="208"/>
        <v>0</v>
      </c>
      <c r="K389" s="28">
        <f t="shared" si="208"/>
        <v>0</v>
      </c>
      <c r="L389" s="27">
        <f t="shared" si="208"/>
        <v>0</v>
      </c>
      <c r="M389" s="28">
        <f t="shared" si="208"/>
        <v>0</v>
      </c>
      <c r="N389" s="27">
        <f t="shared" si="208"/>
        <v>0</v>
      </c>
      <c r="O389" s="27">
        <f t="shared" si="208"/>
        <v>0</v>
      </c>
      <c r="P389" s="27">
        <f t="shared" si="208"/>
        <v>0</v>
      </c>
      <c r="Q389" s="27">
        <f t="shared" si="208"/>
        <v>0</v>
      </c>
      <c r="R389" s="27">
        <f t="shared" si="208"/>
        <v>0</v>
      </c>
      <c r="S389" s="27">
        <f t="shared" si="208"/>
        <v>0</v>
      </c>
      <c r="T389" s="27">
        <f t="shared" si="208"/>
        <v>0</v>
      </c>
      <c r="U389" s="29">
        <f t="shared" si="208"/>
        <v>0</v>
      </c>
    </row>
    <row r="390" spans="2:21" ht="13.5" customHeight="1">
      <c r="B390" s="13"/>
      <c r="C390" s="14" t="s">
        <v>128</v>
      </c>
      <c r="D390" s="27">
        <f aca="true" t="shared" si="209" ref="D390:U390">SUM(D190,D290)</f>
        <v>0</v>
      </c>
      <c r="E390" s="27">
        <f t="shared" si="209"/>
        <v>0</v>
      </c>
      <c r="F390" s="27">
        <f t="shared" si="209"/>
        <v>0</v>
      </c>
      <c r="G390" s="27">
        <f t="shared" si="209"/>
        <v>0</v>
      </c>
      <c r="H390" s="27">
        <f t="shared" si="209"/>
        <v>0</v>
      </c>
      <c r="I390" s="27">
        <f t="shared" si="209"/>
        <v>0</v>
      </c>
      <c r="J390" s="27">
        <f t="shared" si="209"/>
        <v>0</v>
      </c>
      <c r="K390" s="28">
        <f t="shared" si="209"/>
        <v>0</v>
      </c>
      <c r="L390" s="27">
        <f t="shared" si="209"/>
        <v>0</v>
      </c>
      <c r="M390" s="28">
        <f t="shared" si="209"/>
        <v>0</v>
      </c>
      <c r="N390" s="27">
        <f t="shared" si="209"/>
        <v>0</v>
      </c>
      <c r="O390" s="27">
        <f t="shared" si="209"/>
        <v>0</v>
      </c>
      <c r="P390" s="27">
        <f t="shared" si="209"/>
        <v>0</v>
      </c>
      <c r="Q390" s="27">
        <f t="shared" si="209"/>
        <v>0</v>
      </c>
      <c r="R390" s="27">
        <f t="shared" si="209"/>
        <v>0</v>
      </c>
      <c r="S390" s="27">
        <f t="shared" si="209"/>
        <v>0</v>
      </c>
      <c r="T390" s="27">
        <f t="shared" si="209"/>
        <v>0</v>
      </c>
      <c r="U390" s="29">
        <f t="shared" si="209"/>
        <v>0</v>
      </c>
    </row>
    <row r="391" spans="2:21" ht="13.5" customHeight="1">
      <c r="B391" s="13"/>
      <c r="C391" s="14" t="s">
        <v>129</v>
      </c>
      <c r="D391" s="27">
        <f aca="true" t="shared" si="210" ref="D391:U391">SUM(D191,D291)</f>
        <v>0</v>
      </c>
      <c r="E391" s="27">
        <f t="shared" si="210"/>
        <v>0</v>
      </c>
      <c r="F391" s="27">
        <f t="shared" si="210"/>
        <v>0</v>
      </c>
      <c r="G391" s="27">
        <f t="shared" si="210"/>
        <v>0</v>
      </c>
      <c r="H391" s="27">
        <f t="shared" si="210"/>
        <v>0</v>
      </c>
      <c r="I391" s="27">
        <f t="shared" si="210"/>
        <v>0</v>
      </c>
      <c r="J391" s="27">
        <f t="shared" si="210"/>
        <v>0</v>
      </c>
      <c r="K391" s="28">
        <f t="shared" si="210"/>
        <v>0</v>
      </c>
      <c r="L391" s="27">
        <f t="shared" si="210"/>
        <v>14.4802</v>
      </c>
      <c r="M391" s="28">
        <f t="shared" si="210"/>
        <v>0</v>
      </c>
      <c r="N391" s="27">
        <f t="shared" si="210"/>
        <v>0</v>
      </c>
      <c r="O391" s="27">
        <f t="shared" si="210"/>
        <v>0</v>
      </c>
      <c r="P391" s="27">
        <f t="shared" si="210"/>
        <v>0</v>
      </c>
      <c r="Q391" s="27">
        <f t="shared" si="210"/>
        <v>0</v>
      </c>
      <c r="R391" s="27">
        <f t="shared" si="210"/>
        <v>0</v>
      </c>
      <c r="S391" s="27">
        <f t="shared" si="210"/>
        <v>0</v>
      </c>
      <c r="T391" s="27">
        <f t="shared" si="210"/>
        <v>0</v>
      </c>
      <c r="U391" s="29">
        <f t="shared" si="210"/>
        <v>14.4802</v>
      </c>
    </row>
    <row r="392" spans="2:21" ht="13.5" customHeight="1">
      <c r="B392" s="13" t="s">
        <v>130</v>
      </c>
      <c r="C392" s="14" t="s">
        <v>131</v>
      </c>
      <c r="D392" s="27">
        <f aca="true" t="shared" si="211" ref="D392:U392">SUM(D192,D292)</f>
        <v>0</v>
      </c>
      <c r="E392" s="27">
        <f t="shared" si="211"/>
        <v>0</v>
      </c>
      <c r="F392" s="27">
        <f t="shared" si="211"/>
        <v>0</v>
      </c>
      <c r="G392" s="27">
        <f t="shared" si="211"/>
        <v>0</v>
      </c>
      <c r="H392" s="27">
        <f t="shared" si="211"/>
        <v>0</v>
      </c>
      <c r="I392" s="27">
        <f t="shared" si="211"/>
        <v>0</v>
      </c>
      <c r="J392" s="27">
        <f t="shared" si="211"/>
        <v>0</v>
      </c>
      <c r="K392" s="28">
        <f t="shared" si="211"/>
        <v>0</v>
      </c>
      <c r="L392" s="27">
        <f t="shared" si="211"/>
        <v>0</v>
      </c>
      <c r="M392" s="28">
        <f t="shared" si="211"/>
        <v>0</v>
      </c>
      <c r="N392" s="27">
        <f t="shared" si="211"/>
        <v>0</v>
      </c>
      <c r="O392" s="27">
        <f t="shared" si="211"/>
        <v>0</v>
      </c>
      <c r="P392" s="27">
        <f t="shared" si="211"/>
        <v>0</v>
      </c>
      <c r="Q392" s="27">
        <f t="shared" si="211"/>
        <v>0</v>
      </c>
      <c r="R392" s="27">
        <f t="shared" si="211"/>
        <v>0</v>
      </c>
      <c r="S392" s="27">
        <f t="shared" si="211"/>
        <v>0</v>
      </c>
      <c r="T392" s="27">
        <f t="shared" si="211"/>
        <v>0</v>
      </c>
      <c r="U392" s="29">
        <f t="shared" si="211"/>
        <v>0</v>
      </c>
    </row>
    <row r="393" spans="2:21" ht="13.5" customHeight="1">
      <c r="B393" s="13"/>
      <c r="C393" s="14" t="s">
        <v>132</v>
      </c>
      <c r="D393" s="27">
        <f aca="true" t="shared" si="212" ref="D393:U393">SUM(D193,D293)</f>
        <v>0</v>
      </c>
      <c r="E393" s="27">
        <f t="shared" si="212"/>
        <v>0</v>
      </c>
      <c r="F393" s="27">
        <f t="shared" si="212"/>
        <v>0</v>
      </c>
      <c r="G393" s="27">
        <f t="shared" si="212"/>
        <v>0</v>
      </c>
      <c r="H393" s="27">
        <f t="shared" si="212"/>
        <v>0</v>
      </c>
      <c r="I393" s="27">
        <f t="shared" si="212"/>
        <v>1.1413</v>
      </c>
      <c r="J393" s="27">
        <f t="shared" si="212"/>
        <v>0</v>
      </c>
      <c r="K393" s="28">
        <f t="shared" si="212"/>
        <v>1.1413</v>
      </c>
      <c r="L393" s="27">
        <f t="shared" si="212"/>
        <v>0</v>
      </c>
      <c r="M393" s="28">
        <f t="shared" si="212"/>
        <v>0</v>
      </c>
      <c r="N393" s="27">
        <f t="shared" si="212"/>
        <v>0</v>
      </c>
      <c r="O393" s="27">
        <f t="shared" si="212"/>
        <v>0</v>
      </c>
      <c r="P393" s="27">
        <f t="shared" si="212"/>
        <v>0</v>
      </c>
      <c r="Q393" s="27">
        <f t="shared" si="212"/>
        <v>0</v>
      </c>
      <c r="R393" s="27">
        <f t="shared" si="212"/>
        <v>0</v>
      </c>
      <c r="S393" s="27">
        <f t="shared" si="212"/>
        <v>0</v>
      </c>
      <c r="T393" s="27">
        <f t="shared" si="212"/>
        <v>0</v>
      </c>
      <c r="U393" s="29">
        <f t="shared" si="212"/>
        <v>2.2826</v>
      </c>
    </row>
    <row r="394" spans="2:21" ht="13.5" customHeight="1">
      <c r="B394" s="13"/>
      <c r="C394" s="14" t="s">
        <v>133</v>
      </c>
      <c r="D394" s="27">
        <f aca="true" t="shared" si="213" ref="D394:U394">SUM(D194,D294)</f>
        <v>0</v>
      </c>
      <c r="E394" s="27">
        <f t="shared" si="213"/>
        <v>0</v>
      </c>
      <c r="F394" s="27">
        <f t="shared" si="213"/>
        <v>0</v>
      </c>
      <c r="G394" s="27">
        <f t="shared" si="213"/>
        <v>0</v>
      </c>
      <c r="H394" s="27">
        <f t="shared" si="213"/>
        <v>0</v>
      </c>
      <c r="I394" s="27">
        <f t="shared" si="213"/>
        <v>0</v>
      </c>
      <c r="J394" s="27">
        <f t="shared" si="213"/>
        <v>0</v>
      </c>
      <c r="K394" s="28">
        <f t="shared" si="213"/>
        <v>0</v>
      </c>
      <c r="L394" s="27">
        <f t="shared" si="213"/>
        <v>0</v>
      </c>
      <c r="M394" s="28">
        <f t="shared" si="213"/>
        <v>0</v>
      </c>
      <c r="N394" s="27">
        <f t="shared" si="213"/>
        <v>14.4802</v>
      </c>
      <c r="O394" s="27">
        <f t="shared" si="213"/>
        <v>0</v>
      </c>
      <c r="P394" s="27">
        <f t="shared" si="213"/>
        <v>0</v>
      </c>
      <c r="Q394" s="27">
        <f t="shared" si="213"/>
        <v>0</v>
      </c>
      <c r="R394" s="27">
        <f t="shared" si="213"/>
        <v>0</v>
      </c>
      <c r="S394" s="27">
        <f t="shared" si="213"/>
        <v>0</v>
      </c>
      <c r="T394" s="27">
        <f t="shared" si="213"/>
        <v>0</v>
      </c>
      <c r="U394" s="29">
        <f t="shared" si="213"/>
        <v>14.4802</v>
      </c>
    </row>
    <row r="395" spans="2:21" ht="13.5" customHeight="1">
      <c r="B395" s="13"/>
      <c r="C395" s="17" t="s">
        <v>134</v>
      </c>
      <c r="D395" s="27">
        <f aca="true" t="shared" si="214" ref="D395:U395">SUM(D195,D295)</f>
        <v>0</v>
      </c>
      <c r="E395" s="27">
        <f t="shared" si="214"/>
        <v>0</v>
      </c>
      <c r="F395" s="27">
        <f t="shared" si="214"/>
        <v>0</v>
      </c>
      <c r="G395" s="27">
        <f t="shared" si="214"/>
        <v>9.6747</v>
      </c>
      <c r="H395" s="27">
        <f t="shared" si="214"/>
        <v>0</v>
      </c>
      <c r="I395" s="27">
        <f t="shared" si="214"/>
        <v>0</v>
      </c>
      <c r="J395" s="27">
        <f t="shared" si="214"/>
        <v>0</v>
      </c>
      <c r="K395" s="28">
        <f t="shared" si="214"/>
        <v>0</v>
      </c>
      <c r="L395" s="27">
        <f t="shared" si="214"/>
        <v>0</v>
      </c>
      <c r="M395" s="28">
        <f t="shared" si="214"/>
        <v>0</v>
      </c>
      <c r="N395" s="27">
        <f t="shared" si="214"/>
        <v>0</v>
      </c>
      <c r="O395" s="27">
        <f t="shared" si="214"/>
        <v>0</v>
      </c>
      <c r="P395" s="27">
        <f t="shared" si="214"/>
        <v>0</v>
      </c>
      <c r="Q395" s="27">
        <f t="shared" si="214"/>
        <v>0</v>
      </c>
      <c r="R395" s="27">
        <f t="shared" si="214"/>
        <v>0</v>
      </c>
      <c r="S395" s="27">
        <f t="shared" si="214"/>
        <v>0</v>
      </c>
      <c r="T395" s="27">
        <f t="shared" si="214"/>
        <v>0</v>
      </c>
      <c r="U395" s="29">
        <f t="shared" si="214"/>
        <v>9.6747</v>
      </c>
    </row>
    <row r="396" spans="2:21" ht="13.5" customHeight="1">
      <c r="B396" s="15"/>
      <c r="C396" s="16" t="s">
        <v>2</v>
      </c>
      <c r="D396" s="30">
        <f aca="true" t="shared" si="215" ref="D396:U396">SUM(D196,D296)</f>
        <v>0</v>
      </c>
      <c r="E396" s="30">
        <f t="shared" si="215"/>
        <v>0</v>
      </c>
      <c r="F396" s="30">
        <f t="shared" si="215"/>
        <v>0</v>
      </c>
      <c r="G396" s="30">
        <f t="shared" si="215"/>
        <v>9.6747</v>
      </c>
      <c r="H396" s="30">
        <f t="shared" si="215"/>
        <v>0</v>
      </c>
      <c r="I396" s="30">
        <f t="shared" si="215"/>
        <v>1.1413</v>
      </c>
      <c r="J396" s="30">
        <f t="shared" si="215"/>
        <v>0</v>
      </c>
      <c r="K396" s="31">
        <f t="shared" si="215"/>
        <v>1.1413</v>
      </c>
      <c r="L396" s="30">
        <f t="shared" si="215"/>
        <v>14.4802</v>
      </c>
      <c r="M396" s="31">
        <f t="shared" si="215"/>
        <v>11.6634</v>
      </c>
      <c r="N396" s="30">
        <f t="shared" si="215"/>
        <v>14.4802</v>
      </c>
      <c r="O396" s="30">
        <f t="shared" si="215"/>
        <v>0</v>
      </c>
      <c r="P396" s="30">
        <f t="shared" si="215"/>
        <v>0</v>
      </c>
      <c r="Q396" s="30">
        <f t="shared" si="215"/>
        <v>0</v>
      </c>
      <c r="R396" s="30">
        <f t="shared" si="215"/>
        <v>0</v>
      </c>
      <c r="S396" s="30">
        <f t="shared" si="215"/>
        <v>0</v>
      </c>
      <c r="T396" s="30">
        <f t="shared" si="215"/>
        <v>0</v>
      </c>
      <c r="U396" s="32">
        <f t="shared" si="215"/>
        <v>52.58109999999999</v>
      </c>
    </row>
    <row r="397" spans="2:21" ht="13.5" customHeight="1">
      <c r="B397" s="13"/>
      <c r="C397" s="14" t="s">
        <v>135</v>
      </c>
      <c r="D397" s="27">
        <f aca="true" t="shared" si="216" ref="D397:U397">SUM(D197,D297)</f>
        <v>0</v>
      </c>
      <c r="E397" s="27">
        <f t="shared" si="216"/>
        <v>0</v>
      </c>
      <c r="F397" s="27">
        <f t="shared" si="216"/>
        <v>0</v>
      </c>
      <c r="G397" s="27">
        <f t="shared" si="216"/>
        <v>0</v>
      </c>
      <c r="H397" s="27">
        <f t="shared" si="216"/>
        <v>0</v>
      </c>
      <c r="I397" s="27">
        <f t="shared" si="216"/>
        <v>10.667</v>
      </c>
      <c r="J397" s="27">
        <f t="shared" si="216"/>
        <v>0</v>
      </c>
      <c r="K397" s="28">
        <f t="shared" si="216"/>
        <v>11.76</v>
      </c>
      <c r="L397" s="27">
        <f t="shared" si="216"/>
        <v>0</v>
      </c>
      <c r="M397" s="28">
        <f t="shared" si="216"/>
        <v>3.1881</v>
      </c>
      <c r="N397" s="27">
        <f t="shared" si="216"/>
        <v>0</v>
      </c>
      <c r="O397" s="27">
        <f t="shared" si="216"/>
        <v>0</v>
      </c>
      <c r="P397" s="27">
        <f t="shared" si="216"/>
        <v>0</v>
      </c>
      <c r="Q397" s="27">
        <f t="shared" si="216"/>
        <v>0</v>
      </c>
      <c r="R397" s="27">
        <f t="shared" si="216"/>
        <v>0</v>
      </c>
      <c r="S397" s="27">
        <f t="shared" si="216"/>
        <v>0</v>
      </c>
      <c r="T397" s="27">
        <f t="shared" si="216"/>
        <v>0</v>
      </c>
      <c r="U397" s="29">
        <f t="shared" si="216"/>
        <v>25.615099999999998</v>
      </c>
    </row>
    <row r="398" spans="2:21" ht="13.5" customHeight="1">
      <c r="B398" s="13" t="s">
        <v>107</v>
      </c>
      <c r="C398" s="14" t="s">
        <v>136</v>
      </c>
      <c r="D398" s="27">
        <f aca="true" t="shared" si="217" ref="D398:U398">SUM(D198,D298)</f>
        <v>0</v>
      </c>
      <c r="E398" s="27">
        <f t="shared" si="217"/>
        <v>0</v>
      </c>
      <c r="F398" s="27">
        <f t="shared" si="217"/>
        <v>0</v>
      </c>
      <c r="G398" s="27">
        <f t="shared" si="217"/>
        <v>0</v>
      </c>
      <c r="H398" s="27">
        <f t="shared" si="217"/>
        <v>0</v>
      </c>
      <c r="I398" s="27">
        <f t="shared" si="217"/>
        <v>0</v>
      </c>
      <c r="J398" s="27">
        <f t="shared" si="217"/>
        <v>0</v>
      </c>
      <c r="K398" s="28">
        <f t="shared" si="217"/>
        <v>0</v>
      </c>
      <c r="L398" s="27">
        <f t="shared" si="217"/>
        <v>0</v>
      </c>
      <c r="M398" s="28">
        <f t="shared" si="217"/>
        <v>0</v>
      </c>
      <c r="N398" s="27">
        <f t="shared" si="217"/>
        <v>0</v>
      </c>
      <c r="O398" s="27">
        <f t="shared" si="217"/>
        <v>0</v>
      </c>
      <c r="P398" s="27">
        <f t="shared" si="217"/>
        <v>0</v>
      </c>
      <c r="Q398" s="27">
        <f t="shared" si="217"/>
        <v>0</v>
      </c>
      <c r="R398" s="27">
        <f t="shared" si="217"/>
        <v>0</v>
      </c>
      <c r="S398" s="27">
        <f t="shared" si="217"/>
        <v>0</v>
      </c>
      <c r="T398" s="27">
        <f t="shared" si="217"/>
        <v>0</v>
      </c>
      <c r="U398" s="29">
        <f t="shared" si="217"/>
        <v>0</v>
      </c>
    </row>
    <row r="399" spans="2:21" ht="13.5" customHeight="1">
      <c r="B399" s="13" t="s">
        <v>108</v>
      </c>
      <c r="C399" s="14" t="s">
        <v>137</v>
      </c>
      <c r="D399" s="27">
        <f aca="true" t="shared" si="218" ref="D399:U399">SUM(D199,D299)</f>
        <v>0</v>
      </c>
      <c r="E399" s="27">
        <f t="shared" si="218"/>
        <v>0</v>
      </c>
      <c r="F399" s="27">
        <f t="shared" si="218"/>
        <v>3.3427</v>
      </c>
      <c r="G399" s="27">
        <f t="shared" si="218"/>
        <v>0</v>
      </c>
      <c r="H399" s="27">
        <f t="shared" si="218"/>
        <v>0</v>
      </c>
      <c r="I399" s="27">
        <f t="shared" si="218"/>
        <v>0</v>
      </c>
      <c r="J399" s="27">
        <f t="shared" si="218"/>
        <v>0</v>
      </c>
      <c r="K399" s="28">
        <f t="shared" si="218"/>
        <v>0</v>
      </c>
      <c r="L399" s="27">
        <f t="shared" si="218"/>
        <v>0</v>
      </c>
      <c r="M399" s="28">
        <f t="shared" si="218"/>
        <v>0</v>
      </c>
      <c r="N399" s="27">
        <f t="shared" si="218"/>
        <v>0</v>
      </c>
      <c r="O399" s="27">
        <f t="shared" si="218"/>
        <v>0</v>
      </c>
      <c r="P399" s="27">
        <f t="shared" si="218"/>
        <v>0</v>
      </c>
      <c r="Q399" s="27">
        <f t="shared" si="218"/>
        <v>0</v>
      </c>
      <c r="R399" s="27">
        <f t="shared" si="218"/>
        <v>0</v>
      </c>
      <c r="S399" s="27">
        <f t="shared" si="218"/>
        <v>0</v>
      </c>
      <c r="T399" s="27">
        <f t="shared" si="218"/>
        <v>0</v>
      </c>
      <c r="U399" s="29">
        <f t="shared" si="218"/>
        <v>3.3427</v>
      </c>
    </row>
    <row r="400" spans="2:21" ht="13.5" customHeight="1">
      <c r="B400" s="13" t="s">
        <v>35</v>
      </c>
      <c r="C400" s="17" t="s">
        <v>138</v>
      </c>
      <c r="D400" s="27">
        <f aca="true" t="shared" si="219" ref="D400:U400">SUM(D200,D300)</f>
        <v>0</v>
      </c>
      <c r="E400" s="27">
        <f t="shared" si="219"/>
        <v>1.7161</v>
      </c>
      <c r="F400" s="27">
        <f t="shared" si="219"/>
        <v>0</v>
      </c>
      <c r="G400" s="27">
        <f t="shared" si="219"/>
        <v>0</v>
      </c>
      <c r="H400" s="27">
        <f t="shared" si="219"/>
        <v>0</v>
      </c>
      <c r="I400" s="27">
        <f t="shared" si="219"/>
        <v>30.0441</v>
      </c>
      <c r="J400" s="27">
        <f t="shared" si="219"/>
        <v>0</v>
      </c>
      <c r="K400" s="28">
        <f t="shared" si="219"/>
        <v>0</v>
      </c>
      <c r="L400" s="27">
        <f t="shared" si="219"/>
        <v>0</v>
      </c>
      <c r="M400" s="28">
        <f t="shared" si="219"/>
        <v>0</v>
      </c>
      <c r="N400" s="27">
        <f t="shared" si="219"/>
        <v>0</v>
      </c>
      <c r="O400" s="27">
        <f t="shared" si="219"/>
        <v>0</v>
      </c>
      <c r="P400" s="27">
        <f t="shared" si="219"/>
        <v>0</v>
      </c>
      <c r="Q400" s="27">
        <f t="shared" si="219"/>
        <v>0</v>
      </c>
      <c r="R400" s="27">
        <f t="shared" si="219"/>
        <v>0</v>
      </c>
      <c r="S400" s="27">
        <f t="shared" si="219"/>
        <v>0</v>
      </c>
      <c r="T400" s="27">
        <f t="shared" si="219"/>
        <v>0</v>
      </c>
      <c r="U400" s="29">
        <f t="shared" si="219"/>
        <v>31.7602</v>
      </c>
    </row>
    <row r="401" spans="2:21" ht="13.5" customHeight="1">
      <c r="B401" s="15"/>
      <c r="C401" s="16" t="s">
        <v>2</v>
      </c>
      <c r="D401" s="24">
        <f aca="true" t="shared" si="220" ref="D401:U401">SUM(D201,D301)</f>
        <v>0</v>
      </c>
      <c r="E401" s="24">
        <f t="shared" si="220"/>
        <v>1.7161</v>
      </c>
      <c r="F401" s="24">
        <f t="shared" si="220"/>
        <v>3.3427</v>
      </c>
      <c r="G401" s="24">
        <f t="shared" si="220"/>
        <v>0</v>
      </c>
      <c r="H401" s="24">
        <f t="shared" si="220"/>
        <v>0</v>
      </c>
      <c r="I401" s="24">
        <f t="shared" si="220"/>
        <v>40.7111</v>
      </c>
      <c r="J401" s="24">
        <f t="shared" si="220"/>
        <v>0</v>
      </c>
      <c r="K401" s="25">
        <f t="shared" si="220"/>
        <v>11.76</v>
      </c>
      <c r="L401" s="24">
        <f t="shared" si="220"/>
        <v>0</v>
      </c>
      <c r="M401" s="25">
        <f t="shared" si="220"/>
        <v>3.1881</v>
      </c>
      <c r="N401" s="24">
        <f t="shared" si="220"/>
        <v>0</v>
      </c>
      <c r="O401" s="24">
        <f t="shared" si="220"/>
        <v>0</v>
      </c>
      <c r="P401" s="24">
        <f t="shared" si="220"/>
        <v>0</v>
      </c>
      <c r="Q401" s="24">
        <f t="shared" si="220"/>
        <v>0</v>
      </c>
      <c r="R401" s="24">
        <f t="shared" si="220"/>
        <v>0</v>
      </c>
      <c r="S401" s="24">
        <f t="shared" si="220"/>
        <v>0</v>
      </c>
      <c r="T401" s="24">
        <f t="shared" si="220"/>
        <v>0</v>
      </c>
      <c r="U401" s="26">
        <f t="shared" si="220"/>
        <v>60.717999999999996</v>
      </c>
    </row>
    <row r="402" spans="1:21" ht="13.5" customHeight="1">
      <c r="A402" s="39"/>
      <c r="B402" s="46" t="s">
        <v>139</v>
      </c>
      <c r="C402" s="47"/>
      <c r="D402" s="33">
        <f aca="true" t="shared" si="221" ref="D402:U402">SUM(D202,D302)</f>
        <v>5519.3405</v>
      </c>
      <c r="E402" s="33">
        <f t="shared" si="221"/>
        <v>7196.2838</v>
      </c>
      <c r="F402" s="33">
        <f t="shared" si="221"/>
        <v>1376.2804999999998</v>
      </c>
      <c r="G402" s="33">
        <f t="shared" si="221"/>
        <v>1739.6419000000003</v>
      </c>
      <c r="H402" s="33">
        <f t="shared" si="221"/>
        <v>1442.0131999999999</v>
      </c>
      <c r="I402" s="33">
        <f t="shared" si="221"/>
        <v>3632.0015000000003</v>
      </c>
      <c r="J402" s="33">
        <f t="shared" si="221"/>
        <v>4022.1967999999997</v>
      </c>
      <c r="K402" s="34">
        <f t="shared" si="221"/>
        <v>3252.0315</v>
      </c>
      <c r="L402" s="33">
        <f t="shared" si="221"/>
        <v>991.5980000000001</v>
      </c>
      <c r="M402" s="34">
        <f t="shared" si="221"/>
        <v>1231.5704</v>
      </c>
      <c r="N402" s="33">
        <f t="shared" si="221"/>
        <v>346.8953</v>
      </c>
      <c r="O402" s="33">
        <f t="shared" si="221"/>
        <v>372.3067000000001</v>
      </c>
      <c r="P402" s="33">
        <f t="shared" si="221"/>
        <v>698.4356</v>
      </c>
      <c r="Q402" s="33">
        <f t="shared" si="221"/>
        <v>212.7126</v>
      </c>
      <c r="R402" s="33">
        <f t="shared" si="221"/>
        <v>118.1066</v>
      </c>
      <c r="S402" s="33">
        <f t="shared" si="221"/>
        <v>26.0469</v>
      </c>
      <c r="T402" s="33">
        <f t="shared" si="221"/>
        <v>8.0469</v>
      </c>
      <c r="U402" s="35">
        <f t="shared" si="221"/>
        <v>32185.508700000006</v>
      </c>
    </row>
    <row r="404" spans="2:56" ht="13.5" customHeight="1">
      <c r="B404" s="18"/>
      <c r="C404" s="19" t="s">
        <v>110</v>
      </c>
      <c r="D404" s="44" t="s">
        <v>115</v>
      </c>
      <c r="E404" s="45"/>
      <c r="BC404" s="4"/>
      <c r="BD404" s="3"/>
    </row>
    <row r="405" spans="3:56" ht="13.5" customHeight="1">
      <c r="C405" s="6"/>
      <c r="L405" s="5"/>
      <c r="M405" s="2"/>
      <c r="N405" s="2"/>
      <c r="U405" s="5" t="str">
        <f>$U$5</f>
        <v>(３日間調査　単位：件）</v>
      </c>
      <c r="BD405" s="3"/>
    </row>
    <row r="406" spans="2:56" ht="13.5" customHeight="1">
      <c r="B406" s="7"/>
      <c r="C406" s="8" t="s">
        <v>109</v>
      </c>
      <c r="D406" s="20" t="s">
        <v>5</v>
      </c>
      <c r="E406" s="20" t="s">
        <v>8</v>
      </c>
      <c r="F406" s="20" t="s">
        <v>9</v>
      </c>
      <c r="G406" s="20" t="s">
        <v>10</v>
      </c>
      <c r="H406" s="20" t="s">
        <v>11</v>
      </c>
      <c r="I406" s="20" t="s">
        <v>12</v>
      </c>
      <c r="J406" s="20" t="s">
        <v>13</v>
      </c>
      <c r="K406" s="20" t="s">
        <v>14</v>
      </c>
      <c r="L406" s="21" t="s">
        <v>15</v>
      </c>
      <c r="M406" s="20" t="s">
        <v>16</v>
      </c>
      <c r="N406" s="20" t="s">
        <v>17</v>
      </c>
      <c r="O406" s="20" t="s">
        <v>18</v>
      </c>
      <c r="P406" s="20" t="s">
        <v>19</v>
      </c>
      <c r="Q406" s="20" t="s">
        <v>20</v>
      </c>
      <c r="R406" s="20" t="s">
        <v>21</v>
      </c>
      <c r="S406" s="20" t="s">
        <v>22</v>
      </c>
      <c r="T406" s="20" t="s">
        <v>23</v>
      </c>
      <c r="U406" s="42" t="s">
        <v>4</v>
      </c>
      <c r="BD406" s="3"/>
    </row>
    <row r="407" spans="2:56" ht="13.5" customHeight="1">
      <c r="B407" s="9" t="s">
        <v>25</v>
      </c>
      <c r="C407" s="10"/>
      <c r="D407" s="22" t="s">
        <v>7</v>
      </c>
      <c r="E407" s="22" t="s">
        <v>7</v>
      </c>
      <c r="F407" s="22" t="s">
        <v>7</v>
      </c>
      <c r="G407" s="22" t="s">
        <v>7</v>
      </c>
      <c r="H407" s="22" t="s">
        <v>7</v>
      </c>
      <c r="I407" s="22" t="s">
        <v>7</v>
      </c>
      <c r="J407" s="22" t="s">
        <v>7</v>
      </c>
      <c r="K407" s="22" t="s">
        <v>7</v>
      </c>
      <c r="L407" s="23" t="s">
        <v>6</v>
      </c>
      <c r="M407" s="22" t="s">
        <v>7</v>
      </c>
      <c r="N407" s="22" t="s">
        <v>7</v>
      </c>
      <c r="O407" s="22" t="s">
        <v>7</v>
      </c>
      <c r="P407" s="22" t="s">
        <v>7</v>
      </c>
      <c r="Q407" s="22" t="s">
        <v>7</v>
      </c>
      <c r="R407" s="22" t="s">
        <v>7</v>
      </c>
      <c r="S407" s="22" t="s">
        <v>7</v>
      </c>
      <c r="T407" s="22" t="s">
        <v>24</v>
      </c>
      <c r="U407" s="43"/>
      <c r="BD407" s="3"/>
    </row>
    <row r="408" spans="2:21" ht="13.5" customHeight="1">
      <c r="B408" s="11"/>
      <c r="C408" s="12" t="s">
        <v>118</v>
      </c>
      <c r="D408" s="24">
        <v>352.0238</v>
      </c>
      <c r="E408" s="24">
        <v>524.9984</v>
      </c>
      <c r="F408" s="24">
        <v>205.1405</v>
      </c>
      <c r="G408" s="24">
        <v>410.7053</v>
      </c>
      <c r="H408" s="24">
        <v>54.5538</v>
      </c>
      <c r="I408" s="24">
        <v>161.6065</v>
      </c>
      <c r="J408" s="24">
        <v>287.96</v>
      </c>
      <c r="K408" s="25">
        <v>8.0188</v>
      </c>
      <c r="L408" s="24">
        <v>25.1752</v>
      </c>
      <c r="M408" s="25">
        <v>79.2927</v>
      </c>
      <c r="N408" s="24">
        <v>23.4153</v>
      </c>
      <c r="O408" s="24">
        <v>22.2768</v>
      </c>
      <c r="P408" s="24">
        <v>4.3329</v>
      </c>
      <c r="Q408" s="24">
        <v>0</v>
      </c>
      <c r="R408" s="24">
        <v>5.7647</v>
      </c>
      <c r="S408" s="24">
        <v>0</v>
      </c>
      <c r="T408" s="24">
        <v>0</v>
      </c>
      <c r="U408" s="26">
        <f>SUM(D408:T408)</f>
        <v>2165.2647</v>
      </c>
    </row>
    <row r="409" spans="2:21" ht="13.5" customHeight="1">
      <c r="B409" s="13" t="s">
        <v>26</v>
      </c>
      <c r="C409" s="14" t="s">
        <v>27</v>
      </c>
      <c r="D409" s="27">
        <v>2167.033</v>
      </c>
      <c r="E409" s="27">
        <v>11817.7164</v>
      </c>
      <c r="F409" s="27">
        <v>17172.51</v>
      </c>
      <c r="G409" s="27">
        <v>15902.5337</v>
      </c>
      <c r="H409" s="27">
        <v>3421.9735</v>
      </c>
      <c r="I409" s="27">
        <v>804.5189</v>
      </c>
      <c r="J409" s="27">
        <v>1595.8147</v>
      </c>
      <c r="K409" s="28">
        <v>126.5042</v>
      </c>
      <c r="L409" s="27">
        <v>29.034</v>
      </c>
      <c r="M409" s="28">
        <v>106.828</v>
      </c>
      <c r="N409" s="27">
        <v>4.7249</v>
      </c>
      <c r="O409" s="27">
        <v>5.8089</v>
      </c>
      <c r="P409" s="27">
        <v>4.551</v>
      </c>
      <c r="Q409" s="27">
        <v>0</v>
      </c>
      <c r="R409" s="27">
        <v>0</v>
      </c>
      <c r="S409" s="27">
        <v>0</v>
      </c>
      <c r="T409" s="27">
        <v>0</v>
      </c>
      <c r="U409" s="29">
        <f aca="true" t="shared" si="222" ref="U409:U472">SUM(D409:T409)</f>
        <v>53159.55120000001</v>
      </c>
    </row>
    <row r="410" spans="2:21" ht="13.5" customHeight="1">
      <c r="B410" s="13"/>
      <c r="C410" s="14" t="s">
        <v>28</v>
      </c>
      <c r="D410" s="27">
        <v>296.9417</v>
      </c>
      <c r="E410" s="27">
        <v>2817.6304</v>
      </c>
      <c r="F410" s="27">
        <v>762.0861</v>
      </c>
      <c r="G410" s="27">
        <v>635.1627</v>
      </c>
      <c r="H410" s="27">
        <v>130.2331</v>
      </c>
      <c r="I410" s="27">
        <v>544.6774</v>
      </c>
      <c r="J410" s="27">
        <v>660.2466</v>
      </c>
      <c r="K410" s="28">
        <v>175.4507</v>
      </c>
      <c r="L410" s="27">
        <v>48.8278</v>
      </c>
      <c r="M410" s="28">
        <v>25.8846</v>
      </c>
      <c r="N410" s="27">
        <v>2.0047</v>
      </c>
      <c r="O410" s="27">
        <v>15.1863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9">
        <f t="shared" si="222"/>
        <v>6114.332100000002</v>
      </c>
    </row>
    <row r="411" spans="2:21" ht="13.5" customHeight="1">
      <c r="B411" s="13" t="s">
        <v>29</v>
      </c>
      <c r="C411" s="14" t="s">
        <v>30</v>
      </c>
      <c r="D411" s="27">
        <v>53610.1694</v>
      </c>
      <c r="E411" s="27">
        <v>29909.1827</v>
      </c>
      <c r="F411" s="27">
        <v>10996.6741</v>
      </c>
      <c r="G411" s="27">
        <v>22624.9934</v>
      </c>
      <c r="H411" s="27">
        <v>8824.0834</v>
      </c>
      <c r="I411" s="27">
        <v>15547.2372</v>
      </c>
      <c r="J411" s="27">
        <v>2125.6969</v>
      </c>
      <c r="K411" s="28">
        <v>227.9799</v>
      </c>
      <c r="L411" s="27">
        <v>309.0826</v>
      </c>
      <c r="M411" s="28">
        <v>54.2586</v>
      </c>
      <c r="N411" s="27">
        <v>154.308</v>
      </c>
      <c r="O411" s="27">
        <v>103.1866</v>
      </c>
      <c r="P411" s="27">
        <v>206.0274</v>
      </c>
      <c r="Q411" s="27">
        <v>7.3743</v>
      </c>
      <c r="R411" s="27">
        <v>3</v>
      </c>
      <c r="S411" s="27">
        <v>0</v>
      </c>
      <c r="T411" s="27">
        <v>0</v>
      </c>
      <c r="U411" s="29">
        <f t="shared" si="222"/>
        <v>144703.25449999998</v>
      </c>
    </row>
    <row r="412" spans="2:21" ht="13.5" customHeight="1">
      <c r="B412" s="13"/>
      <c r="C412" s="14" t="s">
        <v>31</v>
      </c>
      <c r="D412" s="27">
        <v>0</v>
      </c>
      <c r="E412" s="27">
        <v>5.7524</v>
      </c>
      <c r="F412" s="27">
        <v>0</v>
      </c>
      <c r="G412" s="27">
        <v>5.8516</v>
      </c>
      <c r="H412" s="27">
        <v>0</v>
      </c>
      <c r="I412" s="27">
        <v>0</v>
      </c>
      <c r="J412" s="27">
        <v>0</v>
      </c>
      <c r="K412" s="28">
        <v>0</v>
      </c>
      <c r="L412" s="27">
        <v>0</v>
      </c>
      <c r="M412" s="28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9">
        <f t="shared" si="222"/>
        <v>11.604</v>
      </c>
    </row>
    <row r="413" spans="2:21" ht="13.5" customHeight="1">
      <c r="B413" s="13" t="s">
        <v>32</v>
      </c>
      <c r="C413" s="14" t="s">
        <v>33</v>
      </c>
      <c r="D413" s="27">
        <v>32703.5661</v>
      </c>
      <c r="E413" s="27">
        <v>116151.3641</v>
      </c>
      <c r="F413" s="27">
        <v>16818.7642</v>
      </c>
      <c r="G413" s="27">
        <v>46052.0334</v>
      </c>
      <c r="H413" s="27">
        <v>5523.5542</v>
      </c>
      <c r="I413" s="27">
        <v>9109.3144</v>
      </c>
      <c r="J413" s="27">
        <v>1433.1702</v>
      </c>
      <c r="K413" s="28">
        <v>226.9412</v>
      </c>
      <c r="L413" s="27">
        <v>151.1675</v>
      </c>
      <c r="M413" s="28">
        <v>20.7314</v>
      </c>
      <c r="N413" s="27">
        <v>4.1847</v>
      </c>
      <c r="O413" s="27">
        <v>15.733</v>
      </c>
      <c r="P413" s="27">
        <v>23.6514</v>
      </c>
      <c r="Q413" s="27">
        <v>0</v>
      </c>
      <c r="R413" s="27">
        <v>0</v>
      </c>
      <c r="S413" s="27">
        <v>0</v>
      </c>
      <c r="T413" s="27">
        <v>0</v>
      </c>
      <c r="U413" s="29">
        <f t="shared" si="222"/>
        <v>228234.17580000003</v>
      </c>
    </row>
    <row r="414" spans="2:21" ht="13.5" customHeight="1">
      <c r="B414" s="13"/>
      <c r="C414" s="14" t="s">
        <v>34</v>
      </c>
      <c r="D414" s="27">
        <v>13597.5107</v>
      </c>
      <c r="E414" s="27">
        <v>64567.1768</v>
      </c>
      <c r="F414" s="27">
        <v>48088.3666</v>
      </c>
      <c r="G414" s="27">
        <v>44722.0852</v>
      </c>
      <c r="H414" s="27">
        <v>6932.7283</v>
      </c>
      <c r="I414" s="27">
        <v>6233.231</v>
      </c>
      <c r="J414" s="27">
        <v>2029.5439</v>
      </c>
      <c r="K414" s="28">
        <v>247.5783</v>
      </c>
      <c r="L414" s="27">
        <v>2154.9892</v>
      </c>
      <c r="M414" s="28">
        <v>279.7408</v>
      </c>
      <c r="N414" s="27">
        <v>42.5022</v>
      </c>
      <c r="O414" s="27">
        <v>23.9098</v>
      </c>
      <c r="P414" s="27">
        <v>13.3237</v>
      </c>
      <c r="Q414" s="27">
        <v>47.6856</v>
      </c>
      <c r="R414" s="27">
        <v>56.1534</v>
      </c>
      <c r="S414" s="27">
        <v>0</v>
      </c>
      <c r="T414" s="27">
        <v>0</v>
      </c>
      <c r="U414" s="29">
        <f t="shared" si="222"/>
        <v>189036.5255</v>
      </c>
    </row>
    <row r="415" spans="2:21" ht="13.5" customHeight="1">
      <c r="B415" s="13" t="s">
        <v>35</v>
      </c>
      <c r="C415" s="14" t="s">
        <v>36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8">
        <v>0</v>
      </c>
      <c r="L415" s="27">
        <v>0</v>
      </c>
      <c r="M415" s="28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9">
        <f t="shared" si="222"/>
        <v>0</v>
      </c>
    </row>
    <row r="416" spans="2:21" ht="13.5" customHeight="1">
      <c r="B416" s="13"/>
      <c r="C416" s="14" t="s">
        <v>37</v>
      </c>
      <c r="D416" s="27">
        <v>7878.1876</v>
      </c>
      <c r="E416" s="27">
        <v>15728.6216</v>
      </c>
      <c r="F416" s="27">
        <v>9110.0298</v>
      </c>
      <c r="G416" s="27">
        <v>5070.3399</v>
      </c>
      <c r="H416" s="27">
        <v>1526.1414</v>
      </c>
      <c r="I416" s="27">
        <v>3836.2025</v>
      </c>
      <c r="J416" s="27">
        <v>50.1607</v>
      </c>
      <c r="K416" s="28">
        <v>509.1139</v>
      </c>
      <c r="L416" s="27">
        <v>110.5277</v>
      </c>
      <c r="M416" s="28">
        <v>13.3623</v>
      </c>
      <c r="N416" s="27">
        <v>12.3297</v>
      </c>
      <c r="O416" s="27">
        <v>0</v>
      </c>
      <c r="P416" s="27">
        <v>5.3409</v>
      </c>
      <c r="Q416" s="27">
        <v>0</v>
      </c>
      <c r="R416" s="27">
        <v>0</v>
      </c>
      <c r="S416" s="27">
        <v>0</v>
      </c>
      <c r="T416" s="27">
        <v>0</v>
      </c>
      <c r="U416" s="29">
        <f t="shared" si="222"/>
        <v>43850.358</v>
      </c>
    </row>
    <row r="417" spans="2:21" ht="13.5" customHeight="1">
      <c r="B417" s="15"/>
      <c r="C417" s="16" t="s">
        <v>2</v>
      </c>
      <c r="D417" s="30">
        <f aca="true" t="shared" si="223" ref="D417:T417">SUM(D408:D416)</f>
        <v>110605.4323</v>
      </c>
      <c r="E417" s="30">
        <f t="shared" si="223"/>
        <v>241522.44280000002</v>
      </c>
      <c r="F417" s="30">
        <f t="shared" si="223"/>
        <v>103153.5713</v>
      </c>
      <c r="G417" s="30">
        <f t="shared" si="223"/>
        <v>135423.7052</v>
      </c>
      <c r="H417" s="30">
        <f t="shared" si="223"/>
        <v>26413.267699999997</v>
      </c>
      <c r="I417" s="30">
        <f t="shared" si="223"/>
        <v>36236.7879</v>
      </c>
      <c r="J417" s="30">
        <f t="shared" si="223"/>
        <v>8182.593</v>
      </c>
      <c r="K417" s="31">
        <f t="shared" si="223"/>
        <v>1521.587</v>
      </c>
      <c r="L417" s="30">
        <f t="shared" si="223"/>
        <v>2828.804</v>
      </c>
      <c r="M417" s="31">
        <f t="shared" si="223"/>
        <v>580.0984000000001</v>
      </c>
      <c r="N417" s="30">
        <f t="shared" si="223"/>
        <v>243.46949999999998</v>
      </c>
      <c r="O417" s="30">
        <f t="shared" si="223"/>
        <v>186.10139999999998</v>
      </c>
      <c r="P417" s="30">
        <f t="shared" si="223"/>
        <v>257.2273</v>
      </c>
      <c r="Q417" s="30">
        <f t="shared" si="223"/>
        <v>55.0599</v>
      </c>
      <c r="R417" s="30">
        <f t="shared" si="223"/>
        <v>64.9181</v>
      </c>
      <c r="S417" s="30">
        <f t="shared" si="223"/>
        <v>0</v>
      </c>
      <c r="T417" s="30">
        <f t="shared" si="223"/>
        <v>0</v>
      </c>
      <c r="U417" s="32">
        <f t="shared" si="222"/>
        <v>667275.0658000001</v>
      </c>
    </row>
    <row r="418" spans="2:21" ht="13.5" customHeight="1">
      <c r="B418" s="13" t="s">
        <v>38</v>
      </c>
      <c r="C418" s="14" t="s">
        <v>39</v>
      </c>
      <c r="D418" s="27">
        <v>0</v>
      </c>
      <c r="E418" s="27">
        <v>0</v>
      </c>
      <c r="F418" s="27">
        <v>0</v>
      </c>
      <c r="G418" s="27">
        <v>0</v>
      </c>
      <c r="H418" s="27">
        <v>36.8739</v>
      </c>
      <c r="I418" s="27">
        <v>418.9678</v>
      </c>
      <c r="J418" s="27">
        <v>326.6636</v>
      </c>
      <c r="K418" s="28">
        <v>4.6976</v>
      </c>
      <c r="L418" s="27">
        <v>102.636</v>
      </c>
      <c r="M418" s="28">
        <v>247.615</v>
      </c>
      <c r="N418" s="27">
        <v>12.8306</v>
      </c>
      <c r="O418" s="27">
        <v>1.795</v>
      </c>
      <c r="P418" s="27">
        <v>187.8721</v>
      </c>
      <c r="Q418" s="27">
        <v>1.795</v>
      </c>
      <c r="R418" s="27">
        <v>0</v>
      </c>
      <c r="S418" s="27">
        <v>0</v>
      </c>
      <c r="T418" s="27">
        <v>0</v>
      </c>
      <c r="U418" s="29">
        <f t="shared" si="222"/>
        <v>1341.7466000000002</v>
      </c>
    </row>
    <row r="419" spans="2:21" ht="13.5" customHeight="1">
      <c r="B419" s="13"/>
      <c r="C419" s="14" t="s">
        <v>40</v>
      </c>
      <c r="D419" s="27">
        <v>19307.834</v>
      </c>
      <c r="E419" s="27">
        <v>47404.001</v>
      </c>
      <c r="F419" s="27">
        <v>14454.7946</v>
      </c>
      <c r="G419" s="27">
        <v>45608.7593</v>
      </c>
      <c r="H419" s="27">
        <v>28214.8819</v>
      </c>
      <c r="I419" s="27">
        <v>27381.6078</v>
      </c>
      <c r="J419" s="27">
        <v>3310.3023</v>
      </c>
      <c r="K419" s="28">
        <v>525.473</v>
      </c>
      <c r="L419" s="27">
        <v>723.39</v>
      </c>
      <c r="M419" s="28">
        <v>411.247</v>
      </c>
      <c r="N419" s="27">
        <v>63.398</v>
      </c>
      <c r="O419" s="27">
        <v>59.258</v>
      </c>
      <c r="P419" s="27">
        <v>9.505</v>
      </c>
      <c r="Q419" s="27">
        <v>23.2461</v>
      </c>
      <c r="R419" s="27">
        <v>0</v>
      </c>
      <c r="S419" s="27">
        <v>0</v>
      </c>
      <c r="T419" s="27">
        <v>0</v>
      </c>
      <c r="U419" s="29">
        <f t="shared" si="222"/>
        <v>187497.698</v>
      </c>
    </row>
    <row r="420" spans="2:21" ht="13.5" customHeight="1">
      <c r="B420" s="13" t="s">
        <v>32</v>
      </c>
      <c r="C420" s="14" t="s">
        <v>41</v>
      </c>
      <c r="D420" s="27">
        <v>0</v>
      </c>
      <c r="E420" s="27">
        <v>768.7604</v>
      </c>
      <c r="F420" s="27">
        <v>0</v>
      </c>
      <c r="G420" s="27">
        <v>129.5283</v>
      </c>
      <c r="H420" s="27">
        <v>0</v>
      </c>
      <c r="I420" s="27">
        <v>0</v>
      </c>
      <c r="J420" s="27">
        <v>0</v>
      </c>
      <c r="K420" s="28">
        <v>0</v>
      </c>
      <c r="L420" s="27">
        <v>0</v>
      </c>
      <c r="M420" s="28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9">
        <f t="shared" si="222"/>
        <v>898.2887000000001</v>
      </c>
    </row>
    <row r="421" spans="2:21" ht="13.5" customHeight="1">
      <c r="B421" s="13"/>
      <c r="C421" s="14" t="s">
        <v>42</v>
      </c>
      <c r="D421" s="27">
        <v>1162.4673</v>
      </c>
      <c r="E421" s="27">
        <v>2130.2815</v>
      </c>
      <c r="F421" s="27">
        <v>690.3736</v>
      </c>
      <c r="G421" s="27">
        <v>0</v>
      </c>
      <c r="H421" s="27">
        <v>0</v>
      </c>
      <c r="I421" s="27">
        <v>0</v>
      </c>
      <c r="J421" s="27">
        <v>0</v>
      </c>
      <c r="K421" s="28">
        <v>0</v>
      </c>
      <c r="L421" s="27">
        <v>0</v>
      </c>
      <c r="M421" s="28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9">
        <f t="shared" si="222"/>
        <v>3983.1224</v>
      </c>
    </row>
    <row r="422" spans="2:21" ht="13.5" customHeight="1">
      <c r="B422" s="13" t="s">
        <v>35</v>
      </c>
      <c r="C422" s="17" t="s">
        <v>43</v>
      </c>
      <c r="D422" s="27">
        <v>0</v>
      </c>
      <c r="E422" s="27">
        <v>1049.5387</v>
      </c>
      <c r="F422" s="27">
        <v>1557.522</v>
      </c>
      <c r="G422" s="27">
        <v>9460.2438</v>
      </c>
      <c r="H422" s="27">
        <v>40.809</v>
      </c>
      <c r="I422" s="27">
        <v>120.6153</v>
      </c>
      <c r="J422" s="27">
        <v>2153.8945</v>
      </c>
      <c r="K422" s="28">
        <v>57.2842</v>
      </c>
      <c r="L422" s="27">
        <v>745.3209</v>
      </c>
      <c r="M422" s="28">
        <v>219.7132</v>
      </c>
      <c r="N422" s="27">
        <v>7.7157</v>
      </c>
      <c r="O422" s="27">
        <v>5.2192</v>
      </c>
      <c r="P422" s="27">
        <v>0</v>
      </c>
      <c r="Q422" s="27">
        <v>24.6069</v>
      </c>
      <c r="R422" s="27">
        <v>0</v>
      </c>
      <c r="S422" s="27">
        <v>0</v>
      </c>
      <c r="T422" s="27">
        <v>0</v>
      </c>
      <c r="U422" s="29">
        <f t="shared" si="222"/>
        <v>15442.483400000001</v>
      </c>
    </row>
    <row r="423" spans="1:21" ht="13.5" customHeight="1">
      <c r="A423" s="39"/>
      <c r="B423" s="15"/>
      <c r="C423" s="16" t="s">
        <v>2</v>
      </c>
      <c r="D423" s="30">
        <f aca="true" t="shared" si="224" ref="D423:T423">SUM(D418:D422)</f>
        <v>20470.3013</v>
      </c>
      <c r="E423" s="30">
        <f t="shared" si="224"/>
        <v>51352.58159999999</v>
      </c>
      <c r="F423" s="30">
        <f t="shared" si="224"/>
        <v>16702.6902</v>
      </c>
      <c r="G423" s="30">
        <f t="shared" si="224"/>
        <v>55198.53139999999</v>
      </c>
      <c r="H423" s="30">
        <f t="shared" si="224"/>
        <v>28292.5648</v>
      </c>
      <c r="I423" s="30">
        <f t="shared" si="224"/>
        <v>27921.1909</v>
      </c>
      <c r="J423" s="30">
        <f t="shared" si="224"/>
        <v>5790.8604</v>
      </c>
      <c r="K423" s="31">
        <f t="shared" si="224"/>
        <v>587.4548</v>
      </c>
      <c r="L423" s="30">
        <f t="shared" si="224"/>
        <v>1571.3469</v>
      </c>
      <c r="M423" s="31">
        <f t="shared" si="224"/>
        <v>878.5752000000001</v>
      </c>
      <c r="N423" s="30">
        <f t="shared" si="224"/>
        <v>83.9443</v>
      </c>
      <c r="O423" s="30">
        <f t="shared" si="224"/>
        <v>66.2722</v>
      </c>
      <c r="P423" s="30">
        <f t="shared" si="224"/>
        <v>197.37709999999998</v>
      </c>
      <c r="Q423" s="30">
        <f t="shared" si="224"/>
        <v>49.647999999999996</v>
      </c>
      <c r="R423" s="30">
        <f t="shared" si="224"/>
        <v>0</v>
      </c>
      <c r="S423" s="30">
        <f t="shared" si="224"/>
        <v>0</v>
      </c>
      <c r="T423" s="30">
        <f t="shared" si="224"/>
        <v>0</v>
      </c>
      <c r="U423" s="32">
        <f t="shared" si="222"/>
        <v>209163.3391</v>
      </c>
    </row>
    <row r="424" spans="2:21" ht="13.5" customHeight="1">
      <c r="B424" s="11"/>
      <c r="C424" s="12" t="s">
        <v>44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48.7962</v>
      </c>
      <c r="K424" s="28">
        <v>0</v>
      </c>
      <c r="L424" s="27">
        <v>0</v>
      </c>
      <c r="M424" s="28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9">
        <f t="shared" si="222"/>
        <v>48.7962</v>
      </c>
    </row>
    <row r="425" spans="2:21" ht="13.5" customHeight="1">
      <c r="B425" s="13" t="s">
        <v>0</v>
      </c>
      <c r="C425" s="14" t="s">
        <v>45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8">
        <v>0</v>
      </c>
      <c r="L425" s="27">
        <v>0</v>
      </c>
      <c r="M425" s="28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9">
        <f t="shared" si="222"/>
        <v>0</v>
      </c>
    </row>
    <row r="426" spans="2:21" ht="13.5" customHeight="1">
      <c r="B426" s="13"/>
      <c r="C426" s="14" t="s">
        <v>46</v>
      </c>
      <c r="D426" s="27">
        <v>0</v>
      </c>
      <c r="E426" s="27">
        <v>47.6862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8">
        <v>0</v>
      </c>
      <c r="L426" s="27">
        <v>0</v>
      </c>
      <c r="M426" s="28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9">
        <f t="shared" si="222"/>
        <v>47.6862</v>
      </c>
    </row>
    <row r="427" spans="2:21" ht="13.5" customHeight="1">
      <c r="B427" s="13"/>
      <c r="C427" s="14" t="s">
        <v>47</v>
      </c>
      <c r="D427" s="27">
        <v>0</v>
      </c>
      <c r="E427" s="27">
        <v>103.0652</v>
      </c>
      <c r="F427" s="27">
        <v>12.0655</v>
      </c>
      <c r="G427" s="27">
        <v>4766.3635</v>
      </c>
      <c r="H427" s="27">
        <v>7224.8441</v>
      </c>
      <c r="I427" s="27">
        <v>18519.946</v>
      </c>
      <c r="J427" s="27">
        <v>31869.4124</v>
      </c>
      <c r="K427" s="28">
        <v>1597.1512</v>
      </c>
      <c r="L427" s="27">
        <v>7517.1903</v>
      </c>
      <c r="M427" s="28">
        <v>15170.2656</v>
      </c>
      <c r="N427" s="27">
        <v>3697.7714</v>
      </c>
      <c r="O427" s="27">
        <v>2260.5996</v>
      </c>
      <c r="P427" s="27">
        <v>2483.9979</v>
      </c>
      <c r="Q427" s="27">
        <v>2507.5403</v>
      </c>
      <c r="R427" s="27">
        <v>2276.6042</v>
      </c>
      <c r="S427" s="27">
        <v>138.4758</v>
      </c>
      <c r="T427" s="27">
        <v>37.3078</v>
      </c>
      <c r="U427" s="29">
        <f t="shared" si="222"/>
        <v>100182.60079999999</v>
      </c>
    </row>
    <row r="428" spans="2:21" ht="13.5" customHeight="1">
      <c r="B428" s="13" t="s">
        <v>32</v>
      </c>
      <c r="C428" s="14" t="s">
        <v>48</v>
      </c>
      <c r="D428" s="27">
        <v>0</v>
      </c>
      <c r="E428" s="27">
        <v>0</v>
      </c>
      <c r="F428" s="27">
        <v>0</v>
      </c>
      <c r="G428" s="27">
        <v>19.2354</v>
      </c>
      <c r="H428" s="27">
        <v>0</v>
      </c>
      <c r="I428" s="27">
        <v>3</v>
      </c>
      <c r="J428" s="27">
        <v>22.2354</v>
      </c>
      <c r="K428" s="28">
        <v>0</v>
      </c>
      <c r="L428" s="27">
        <v>40</v>
      </c>
      <c r="M428" s="28">
        <v>211.0895</v>
      </c>
      <c r="N428" s="27">
        <v>50.69</v>
      </c>
      <c r="O428" s="27">
        <v>136.1044</v>
      </c>
      <c r="P428" s="27">
        <v>4.3165</v>
      </c>
      <c r="Q428" s="27">
        <v>11.2062</v>
      </c>
      <c r="R428" s="27">
        <v>20.5732</v>
      </c>
      <c r="S428" s="27">
        <v>9.6115</v>
      </c>
      <c r="T428" s="27">
        <v>15.9382</v>
      </c>
      <c r="U428" s="29">
        <f t="shared" si="222"/>
        <v>544.0003</v>
      </c>
    </row>
    <row r="429" spans="2:21" ht="13.5" customHeight="1">
      <c r="B429" s="13"/>
      <c r="C429" s="14" t="s">
        <v>49</v>
      </c>
      <c r="D429" s="27">
        <v>0</v>
      </c>
      <c r="E429" s="27">
        <v>0</v>
      </c>
      <c r="F429" s="27">
        <v>0</v>
      </c>
      <c r="G429" s="27">
        <v>22.2366</v>
      </c>
      <c r="H429" s="27">
        <v>0</v>
      </c>
      <c r="I429" s="27">
        <v>58.6182</v>
      </c>
      <c r="J429" s="27">
        <v>0</v>
      </c>
      <c r="K429" s="28">
        <v>0</v>
      </c>
      <c r="L429" s="27">
        <v>0</v>
      </c>
      <c r="M429" s="28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9">
        <f t="shared" si="222"/>
        <v>80.8548</v>
      </c>
    </row>
    <row r="430" spans="2:21" ht="13.5" customHeight="1">
      <c r="B430" s="13"/>
      <c r="C430" s="14" t="s">
        <v>50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8">
        <v>0</v>
      </c>
      <c r="L430" s="27">
        <v>0</v>
      </c>
      <c r="M430" s="28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9">
        <f t="shared" si="222"/>
        <v>0</v>
      </c>
    </row>
    <row r="431" spans="2:21" ht="13.5" customHeight="1">
      <c r="B431" s="13" t="s">
        <v>35</v>
      </c>
      <c r="C431" s="14" t="s">
        <v>51</v>
      </c>
      <c r="D431" s="27">
        <v>0</v>
      </c>
      <c r="E431" s="27">
        <v>7.6093</v>
      </c>
      <c r="F431" s="27">
        <v>0</v>
      </c>
      <c r="G431" s="27">
        <v>5.0588</v>
      </c>
      <c r="H431" s="27">
        <v>0</v>
      </c>
      <c r="I431" s="27">
        <v>5.0588</v>
      </c>
      <c r="J431" s="27">
        <v>0</v>
      </c>
      <c r="K431" s="28">
        <v>0</v>
      </c>
      <c r="L431" s="27">
        <v>0</v>
      </c>
      <c r="M431" s="28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9">
        <f t="shared" si="222"/>
        <v>17.7269</v>
      </c>
    </row>
    <row r="432" spans="2:21" ht="13.5" customHeight="1">
      <c r="B432" s="13"/>
      <c r="C432" s="14" t="s">
        <v>52</v>
      </c>
      <c r="D432" s="27">
        <v>476.1081</v>
      </c>
      <c r="E432" s="27">
        <v>2970.4123</v>
      </c>
      <c r="F432" s="27">
        <v>37.185</v>
      </c>
      <c r="G432" s="27">
        <v>2047.5817</v>
      </c>
      <c r="H432" s="27">
        <v>138.6293</v>
      </c>
      <c r="I432" s="27">
        <v>4992.9391</v>
      </c>
      <c r="J432" s="27">
        <v>88.1833</v>
      </c>
      <c r="K432" s="28">
        <v>628.1775</v>
      </c>
      <c r="L432" s="27">
        <v>550.6182</v>
      </c>
      <c r="M432" s="28">
        <v>256.629</v>
      </c>
      <c r="N432" s="27">
        <v>66.9532</v>
      </c>
      <c r="O432" s="27">
        <v>68.6241</v>
      </c>
      <c r="P432" s="27">
        <v>290.5446</v>
      </c>
      <c r="Q432" s="27">
        <v>263.4637</v>
      </c>
      <c r="R432" s="27">
        <v>58.6092</v>
      </c>
      <c r="S432" s="27">
        <v>0</v>
      </c>
      <c r="T432" s="27">
        <v>0</v>
      </c>
      <c r="U432" s="29">
        <f t="shared" si="222"/>
        <v>12934.6583</v>
      </c>
    </row>
    <row r="433" spans="1:21" ht="13.5" customHeight="1">
      <c r="A433" s="39"/>
      <c r="B433" s="15"/>
      <c r="C433" s="16" t="s">
        <v>2</v>
      </c>
      <c r="D433" s="30">
        <f aca="true" t="shared" si="225" ref="D433:T433">SUM(D424:D432)</f>
        <v>476.1081</v>
      </c>
      <c r="E433" s="30">
        <f t="shared" si="225"/>
        <v>3128.773</v>
      </c>
      <c r="F433" s="30">
        <f t="shared" si="225"/>
        <v>49.2505</v>
      </c>
      <c r="G433" s="30">
        <f t="shared" si="225"/>
        <v>6860.476</v>
      </c>
      <c r="H433" s="30">
        <f t="shared" si="225"/>
        <v>7363.4734</v>
      </c>
      <c r="I433" s="30">
        <f t="shared" si="225"/>
        <v>23579.5621</v>
      </c>
      <c r="J433" s="30">
        <f t="shared" si="225"/>
        <v>32028.627300000004</v>
      </c>
      <c r="K433" s="31">
        <f t="shared" si="225"/>
        <v>2225.3287</v>
      </c>
      <c r="L433" s="30">
        <f t="shared" si="225"/>
        <v>8107.8085</v>
      </c>
      <c r="M433" s="31">
        <f t="shared" si="225"/>
        <v>15637.984100000001</v>
      </c>
      <c r="N433" s="30">
        <f t="shared" si="225"/>
        <v>3815.4146</v>
      </c>
      <c r="O433" s="30">
        <f t="shared" si="225"/>
        <v>2465.3281</v>
      </c>
      <c r="P433" s="30">
        <f t="shared" si="225"/>
        <v>2778.859</v>
      </c>
      <c r="Q433" s="30">
        <f t="shared" si="225"/>
        <v>2782.2102000000004</v>
      </c>
      <c r="R433" s="30">
        <f t="shared" si="225"/>
        <v>2355.7866</v>
      </c>
      <c r="S433" s="30">
        <f t="shared" si="225"/>
        <v>148.0873</v>
      </c>
      <c r="T433" s="30">
        <f t="shared" si="225"/>
        <v>53.246</v>
      </c>
      <c r="U433" s="32">
        <f t="shared" si="222"/>
        <v>113856.32350000001</v>
      </c>
    </row>
    <row r="434" spans="2:21" ht="13.5" customHeight="1">
      <c r="B434" s="13"/>
      <c r="C434" s="14" t="s">
        <v>53</v>
      </c>
      <c r="D434" s="27">
        <v>78695.8578</v>
      </c>
      <c r="E434" s="27">
        <v>58348.3277</v>
      </c>
      <c r="F434" s="27">
        <v>26808.1085</v>
      </c>
      <c r="G434" s="27">
        <v>65826.6652</v>
      </c>
      <c r="H434" s="27">
        <v>20132.3398</v>
      </c>
      <c r="I434" s="27">
        <v>30731.0871</v>
      </c>
      <c r="J434" s="27">
        <v>15747.2659</v>
      </c>
      <c r="K434" s="28">
        <v>2510.4726</v>
      </c>
      <c r="L434" s="27">
        <v>2136.4749</v>
      </c>
      <c r="M434" s="28">
        <v>2017.2927</v>
      </c>
      <c r="N434" s="27">
        <v>4613.4025</v>
      </c>
      <c r="O434" s="27">
        <v>197.8736</v>
      </c>
      <c r="P434" s="27">
        <v>66.2773</v>
      </c>
      <c r="Q434" s="27">
        <v>2.337</v>
      </c>
      <c r="R434" s="27">
        <v>3.6988</v>
      </c>
      <c r="S434" s="27">
        <v>0</v>
      </c>
      <c r="T434" s="27">
        <v>0</v>
      </c>
      <c r="U434" s="29">
        <f t="shared" si="222"/>
        <v>307837.4814</v>
      </c>
    </row>
    <row r="435" spans="2:21" ht="13.5" customHeight="1">
      <c r="B435" s="13"/>
      <c r="C435" s="14" t="s">
        <v>54</v>
      </c>
      <c r="D435" s="27">
        <v>18360.423</v>
      </c>
      <c r="E435" s="27">
        <v>24879.5005</v>
      </c>
      <c r="F435" s="27">
        <v>8798.2124</v>
      </c>
      <c r="G435" s="27">
        <v>26143.2231</v>
      </c>
      <c r="H435" s="27">
        <v>5628.4574</v>
      </c>
      <c r="I435" s="27">
        <v>17429.2699</v>
      </c>
      <c r="J435" s="27">
        <v>1528.8175</v>
      </c>
      <c r="K435" s="28">
        <v>1284.8029</v>
      </c>
      <c r="L435" s="27">
        <v>521.1618</v>
      </c>
      <c r="M435" s="28">
        <v>22.4728</v>
      </c>
      <c r="N435" s="27">
        <v>38.7944</v>
      </c>
      <c r="O435" s="27">
        <v>433.2414</v>
      </c>
      <c r="P435" s="27">
        <v>7.7355</v>
      </c>
      <c r="Q435" s="27">
        <v>0</v>
      </c>
      <c r="R435" s="27">
        <v>0</v>
      </c>
      <c r="S435" s="27">
        <v>0</v>
      </c>
      <c r="T435" s="27">
        <v>0</v>
      </c>
      <c r="U435" s="29">
        <f t="shared" si="222"/>
        <v>105076.1126</v>
      </c>
    </row>
    <row r="436" spans="2:21" ht="13.5" customHeight="1">
      <c r="B436" s="13" t="s">
        <v>55</v>
      </c>
      <c r="C436" s="14" t="s">
        <v>56</v>
      </c>
      <c r="D436" s="27">
        <v>63745.4506</v>
      </c>
      <c r="E436" s="27">
        <v>89396.6181</v>
      </c>
      <c r="F436" s="27">
        <v>26667.1776</v>
      </c>
      <c r="G436" s="27">
        <v>103560.8081</v>
      </c>
      <c r="H436" s="27">
        <v>31796.7728</v>
      </c>
      <c r="I436" s="27">
        <v>30659.9921</v>
      </c>
      <c r="J436" s="27">
        <v>5195.5847</v>
      </c>
      <c r="K436" s="28">
        <v>1750.0371</v>
      </c>
      <c r="L436" s="27">
        <v>952.4789</v>
      </c>
      <c r="M436" s="28">
        <v>490.5557</v>
      </c>
      <c r="N436" s="27">
        <v>59.0554</v>
      </c>
      <c r="O436" s="27">
        <v>0</v>
      </c>
      <c r="P436" s="27">
        <v>33.8126</v>
      </c>
      <c r="Q436" s="27">
        <v>0</v>
      </c>
      <c r="R436" s="27">
        <v>0</v>
      </c>
      <c r="S436" s="27">
        <v>0</v>
      </c>
      <c r="T436" s="27">
        <v>0</v>
      </c>
      <c r="U436" s="29">
        <f t="shared" si="222"/>
        <v>354308.3437</v>
      </c>
    </row>
    <row r="437" spans="2:21" ht="13.5" customHeight="1">
      <c r="B437" s="13" t="s">
        <v>57</v>
      </c>
      <c r="C437" s="14" t="s">
        <v>58</v>
      </c>
      <c r="D437" s="27">
        <v>122801.2534</v>
      </c>
      <c r="E437" s="27">
        <v>101751.9132</v>
      </c>
      <c r="F437" s="27">
        <v>58087.0892</v>
      </c>
      <c r="G437" s="27">
        <v>62750.1477</v>
      </c>
      <c r="H437" s="27">
        <v>6087.8706</v>
      </c>
      <c r="I437" s="27">
        <v>8832.2671</v>
      </c>
      <c r="J437" s="27">
        <v>1214.6703</v>
      </c>
      <c r="K437" s="28">
        <v>338.0001</v>
      </c>
      <c r="L437" s="27">
        <v>98.377</v>
      </c>
      <c r="M437" s="28">
        <v>212.522</v>
      </c>
      <c r="N437" s="27">
        <v>0</v>
      </c>
      <c r="O437" s="27">
        <v>4.4417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9">
        <f t="shared" si="222"/>
        <v>362178.55230000004</v>
      </c>
    </row>
    <row r="438" spans="2:21" ht="13.5" customHeight="1">
      <c r="B438" s="13" t="s">
        <v>59</v>
      </c>
      <c r="C438" s="14" t="s">
        <v>60</v>
      </c>
      <c r="D438" s="27">
        <v>130586.1671</v>
      </c>
      <c r="E438" s="27">
        <v>75680.9135</v>
      </c>
      <c r="F438" s="27">
        <v>11503.1624</v>
      </c>
      <c r="G438" s="27">
        <v>16375.4635</v>
      </c>
      <c r="H438" s="27">
        <v>4973.1975</v>
      </c>
      <c r="I438" s="27">
        <v>5711.4804</v>
      </c>
      <c r="J438" s="27">
        <v>1274.5034</v>
      </c>
      <c r="K438" s="28">
        <v>827.481</v>
      </c>
      <c r="L438" s="27">
        <v>287.6913</v>
      </c>
      <c r="M438" s="28">
        <v>92.9545</v>
      </c>
      <c r="N438" s="27">
        <v>14.2716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9">
        <f t="shared" si="222"/>
        <v>247327.2862</v>
      </c>
    </row>
    <row r="439" spans="2:21" ht="13.5" customHeight="1">
      <c r="B439" s="13" t="s">
        <v>61</v>
      </c>
      <c r="C439" s="14" t="s">
        <v>62</v>
      </c>
      <c r="D439" s="27">
        <v>0</v>
      </c>
      <c r="E439" s="27">
        <v>11.6709</v>
      </c>
      <c r="F439" s="27">
        <v>93.9143</v>
      </c>
      <c r="G439" s="27">
        <v>35.0127</v>
      </c>
      <c r="H439" s="27">
        <v>266.9723</v>
      </c>
      <c r="I439" s="27">
        <v>456.1071</v>
      </c>
      <c r="J439" s="27">
        <v>69.5152</v>
      </c>
      <c r="K439" s="28">
        <v>34.4919</v>
      </c>
      <c r="L439" s="27">
        <v>0</v>
      </c>
      <c r="M439" s="28">
        <v>0</v>
      </c>
      <c r="N439" s="27">
        <v>34.2039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9">
        <f t="shared" si="222"/>
        <v>1001.8883000000001</v>
      </c>
    </row>
    <row r="440" spans="2:21" ht="13.5" customHeight="1">
      <c r="B440" s="13" t="s">
        <v>63</v>
      </c>
      <c r="C440" s="14" t="s">
        <v>64</v>
      </c>
      <c r="D440" s="27">
        <v>46699.2517</v>
      </c>
      <c r="E440" s="27">
        <v>51279.9256</v>
      </c>
      <c r="F440" s="27">
        <v>8053.1417</v>
      </c>
      <c r="G440" s="27">
        <v>16094.4869</v>
      </c>
      <c r="H440" s="27">
        <v>7581.6687</v>
      </c>
      <c r="I440" s="27">
        <v>11303.5755</v>
      </c>
      <c r="J440" s="27">
        <v>2686.5465</v>
      </c>
      <c r="K440" s="28">
        <v>730.0286</v>
      </c>
      <c r="L440" s="27">
        <v>631.0574</v>
      </c>
      <c r="M440" s="28">
        <v>329.2621</v>
      </c>
      <c r="N440" s="27">
        <v>115.5627</v>
      </c>
      <c r="O440" s="27">
        <v>47.6835</v>
      </c>
      <c r="P440" s="27">
        <v>22.9083</v>
      </c>
      <c r="Q440" s="27">
        <v>0</v>
      </c>
      <c r="R440" s="27">
        <v>3.5757</v>
      </c>
      <c r="S440" s="27">
        <v>0</v>
      </c>
      <c r="T440" s="27">
        <v>0</v>
      </c>
      <c r="U440" s="29">
        <f t="shared" si="222"/>
        <v>145578.6749</v>
      </c>
    </row>
    <row r="441" spans="2:21" ht="13.5" customHeight="1">
      <c r="B441" s="13" t="s">
        <v>1</v>
      </c>
      <c r="C441" s="14" t="s">
        <v>65</v>
      </c>
      <c r="D441" s="27">
        <v>2223.1433</v>
      </c>
      <c r="E441" s="27">
        <v>890.8418</v>
      </c>
      <c r="F441" s="27">
        <v>590.6677</v>
      </c>
      <c r="G441" s="27">
        <v>2184.855</v>
      </c>
      <c r="H441" s="27">
        <v>990.7185</v>
      </c>
      <c r="I441" s="27">
        <v>1740.7698</v>
      </c>
      <c r="J441" s="27">
        <v>310.186</v>
      </c>
      <c r="K441" s="28">
        <v>13.2201</v>
      </c>
      <c r="L441" s="27">
        <v>18.8153</v>
      </c>
      <c r="M441" s="28">
        <v>28.4721</v>
      </c>
      <c r="N441" s="27">
        <v>5.2535</v>
      </c>
      <c r="O441" s="27">
        <v>7.3549</v>
      </c>
      <c r="P441" s="27">
        <v>11.3585</v>
      </c>
      <c r="Q441" s="27">
        <v>3.6061</v>
      </c>
      <c r="R441" s="27">
        <v>0</v>
      </c>
      <c r="S441" s="27">
        <v>0</v>
      </c>
      <c r="T441" s="27">
        <v>0</v>
      </c>
      <c r="U441" s="29">
        <f t="shared" si="222"/>
        <v>9019.262600000004</v>
      </c>
    </row>
    <row r="442" spans="2:21" ht="13.5" customHeight="1">
      <c r="B442" s="13" t="s">
        <v>35</v>
      </c>
      <c r="C442" s="14" t="s">
        <v>66</v>
      </c>
      <c r="D442" s="27">
        <v>16603.6624</v>
      </c>
      <c r="E442" s="27">
        <v>22408.0991</v>
      </c>
      <c r="F442" s="27">
        <v>4255.0288</v>
      </c>
      <c r="G442" s="27">
        <v>3123.703</v>
      </c>
      <c r="H442" s="27">
        <v>793.1972</v>
      </c>
      <c r="I442" s="27">
        <v>798.7471</v>
      </c>
      <c r="J442" s="27">
        <v>110.1729</v>
      </c>
      <c r="K442" s="28">
        <v>45.7598</v>
      </c>
      <c r="L442" s="27">
        <v>0</v>
      </c>
      <c r="M442" s="28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9">
        <f t="shared" si="222"/>
        <v>48138.3703</v>
      </c>
    </row>
    <row r="443" spans="2:21" ht="13.5" customHeight="1">
      <c r="B443" s="13"/>
      <c r="C443" s="14" t="s">
        <v>67</v>
      </c>
      <c r="D443" s="27">
        <v>14510.4795</v>
      </c>
      <c r="E443" s="27">
        <v>8028.716</v>
      </c>
      <c r="F443" s="27">
        <v>263.2477</v>
      </c>
      <c r="G443" s="27">
        <v>1368.723</v>
      </c>
      <c r="H443" s="27">
        <v>297.5481</v>
      </c>
      <c r="I443" s="27">
        <v>889.1773</v>
      </c>
      <c r="J443" s="27">
        <v>962.4389</v>
      </c>
      <c r="K443" s="28">
        <v>11.223</v>
      </c>
      <c r="L443" s="27">
        <v>52.4426</v>
      </c>
      <c r="M443" s="28">
        <v>9.3878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9">
        <f t="shared" si="222"/>
        <v>26393.3839</v>
      </c>
    </row>
    <row r="444" spans="1:21" ht="13.5" customHeight="1">
      <c r="A444" s="39"/>
      <c r="B444" s="15"/>
      <c r="C444" s="16" t="s">
        <v>2</v>
      </c>
      <c r="D444" s="30">
        <f aca="true" t="shared" si="226" ref="D444:T444">SUM(D434:D443)</f>
        <v>494225.6888</v>
      </c>
      <c r="E444" s="30">
        <f t="shared" si="226"/>
        <v>432676.5264000001</v>
      </c>
      <c r="F444" s="30">
        <f t="shared" si="226"/>
        <v>145119.7503</v>
      </c>
      <c r="G444" s="30">
        <f t="shared" si="226"/>
        <v>297463.0882</v>
      </c>
      <c r="H444" s="30">
        <f t="shared" si="226"/>
        <v>78548.74289999998</v>
      </c>
      <c r="I444" s="30">
        <f t="shared" si="226"/>
        <v>108552.47339999999</v>
      </c>
      <c r="J444" s="30">
        <f t="shared" si="226"/>
        <v>29099.701300000008</v>
      </c>
      <c r="K444" s="31">
        <f t="shared" si="226"/>
        <v>7545.517099999998</v>
      </c>
      <c r="L444" s="30">
        <f t="shared" si="226"/>
        <v>4698.4992</v>
      </c>
      <c r="M444" s="31">
        <f t="shared" si="226"/>
        <v>3202.9196999999995</v>
      </c>
      <c r="N444" s="30">
        <f t="shared" si="226"/>
        <v>4880.544000000001</v>
      </c>
      <c r="O444" s="30">
        <f t="shared" si="226"/>
        <v>690.5951</v>
      </c>
      <c r="P444" s="30">
        <f t="shared" si="226"/>
        <v>142.0922</v>
      </c>
      <c r="Q444" s="30">
        <f t="shared" si="226"/>
        <v>5.9431</v>
      </c>
      <c r="R444" s="30">
        <f t="shared" si="226"/>
        <v>7.2745</v>
      </c>
      <c r="S444" s="30">
        <f t="shared" si="226"/>
        <v>0</v>
      </c>
      <c r="T444" s="30">
        <f t="shared" si="226"/>
        <v>0</v>
      </c>
      <c r="U444" s="32">
        <f t="shared" si="222"/>
        <v>1606859.3562000003</v>
      </c>
    </row>
    <row r="445" spans="2:21" ht="13.5" customHeight="1">
      <c r="B445" s="11"/>
      <c r="C445" s="12" t="s">
        <v>68</v>
      </c>
      <c r="D445" s="27">
        <v>46.1515</v>
      </c>
      <c r="E445" s="27">
        <v>1221.6036</v>
      </c>
      <c r="F445" s="27">
        <v>1038.2762</v>
      </c>
      <c r="G445" s="27">
        <v>12999.9954</v>
      </c>
      <c r="H445" s="27">
        <v>2633.8846</v>
      </c>
      <c r="I445" s="27">
        <v>1339.972</v>
      </c>
      <c r="J445" s="27">
        <v>5692.7541</v>
      </c>
      <c r="K445" s="28">
        <v>9.1546</v>
      </c>
      <c r="L445" s="27">
        <v>9.1546</v>
      </c>
      <c r="M445" s="28">
        <v>69.8937</v>
      </c>
      <c r="N445" s="27">
        <v>1.529</v>
      </c>
      <c r="O445" s="27">
        <v>51.7611</v>
      </c>
      <c r="P445" s="27">
        <v>73.4459</v>
      </c>
      <c r="Q445" s="27">
        <v>54.3017</v>
      </c>
      <c r="R445" s="27">
        <v>14.063</v>
      </c>
      <c r="S445" s="27">
        <v>0</v>
      </c>
      <c r="T445" s="27">
        <v>0</v>
      </c>
      <c r="U445" s="29">
        <f t="shared" si="222"/>
        <v>25255.941</v>
      </c>
    </row>
    <row r="446" spans="2:21" ht="13.5" customHeight="1">
      <c r="B446" s="13"/>
      <c r="C446" s="14" t="s">
        <v>69</v>
      </c>
      <c r="D446" s="27">
        <v>0</v>
      </c>
      <c r="E446" s="27">
        <v>202.774</v>
      </c>
      <c r="F446" s="27">
        <v>2.3853</v>
      </c>
      <c r="G446" s="27">
        <v>5412.3714</v>
      </c>
      <c r="H446" s="27">
        <v>15857.1754</v>
      </c>
      <c r="I446" s="27">
        <v>33284.0515</v>
      </c>
      <c r="J446" s="27">
        <v>26201.9149</v>
      </c>
      <c r="K446" s="28">
        <v>10494.4958</v>
      </c>
      <c r="L446" s="27">
        <v>7374.4587</v>
      </c>
      <c r="M446" s="28">
        <v>17541.1247</v>
      </c>
      <c r="N446" s="27">
        <v>1454.5578</v>
      </c>
      <c r="O446" s="27">
        <v>2773.8601</v>
      </c>
      <c r="P446" s="27">
        <v>1813.4339</v>
      </c>
      <c r="Q446" s="27">
        <v>1790.839</v>
      </c>
      <c r="R446" s="27">
        <v>2369.082</v>
      </c>
      <c r="S446" s="27">
        <v>181.0523</v>
      </c>
      <c r="T446" s="27">
        <v>15.073</v>
      </c>
      <c r="U446" s="29">
        <f t="shared" si="222"/>
        <v>126768.6498</v>
      </c>
    </row>
    <row r="447" spans="2:21" ht="13.5" customHeight="1">
      <c r="B447" s="13"/>
      <c r="C447" s="14" t="s">
        <v>70</v>
      </c>
      <c r="D447" s="27">
        <v>729.3615</v>
      </c>
      <c r="E447" s="27">
        <v>6277.3019</v>
      </c>
      <c r="F447" s="27">
        <v>4922.1162</v>
      </c>
      <c r="G447" s="27">
        <v>9819.7144</v>
      </c>
      <c r="H447" s="27">
        <v>8741.637</v>
      </c>
      <c r="I447" s="27">
        <v>11262.1447</v>
      </c>
      <c r="J447" s="27">
        <v>6676.8781</v>
      </c>
      <c r="K447" s="28">
        <v>3859.7879</v>
      </c>
      <c r="L447" s="27">
        <v>5882.3376</v>
      </c>
      <c r="M447" s="28">
        <v>397.6391</v>
      </c>
      <c r="N447" s="27">
        <v>128.3018</v>
      </c>
      <c r="O447" s="27">
        <v>579.6797</v>
      </c>
      <c r="P447" s="27">
        <v>127.5839</v>
      </c>
      <c r="Q447" s="27">
        <v>12.286</v>
      </c>
      <c r="R447" s="27">
        <v>90.0866</v>
      </c>
      <c r="S447" s="27">
        <v>0</v>
      </c>
      <c r="T447" s="27">
        <v>0</v>
      </c>
      <c r="U447" s="29">
        <f t="shared" si="222"/>
        <v>59506.856400000004</v>
      </c>
    </row>
    <row r="448" spans="2:21" ht="13.5" customHeight="1">
      <c r="B448" s="13" t="s">
        <v>71</v>
      </c>
      <c r="C448" s="14" t="s">
        <v>72</v>
      </c>
      <c r="D448" s="27">
        <v>5120.7385</v>
      </c>
      <c r="E448" s="27">
        <v>5793.1986</v>
      </c>
      <c r="F448" s="27">
        <v>9885.009</v>
      </c>
      <c r="G448" s="27">
        <v>47371.9939</v>
      </c>
      <c r="H448" s="27">
        <v>8897.7027</v>
      </c>
      <c r="I448" s="27">
        <v>3688.3303</v>
      </c>
      <c r="J448" s="27">
        <v>2609.0563</v>
      </c>
      <c r="K448" s="28">
        <v>0</v>
      </c>
      <c r="L448" s="27">
        <v>14.4662</v>
      </c>
      <c r="M448" s="28">
        <v>1.6068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9">
        <f t="shared" si="222"/>
        <v>83382.10229999998</v>
      </c>
    </row>
    <row r="449" spans="2:21" ht="13.5" customHeight="1">
      <c r="B449" s="13"/>
      <c r="C449" s="14" t="s">
        <v>73</v>
      </c>
      <c r="D449" s="27">
        <v>1106.9873</v>
      </c>
      <c r="E449" s="27">
        <v>30446.649</v>
      </c>
      <c r="F449" s="27">
        <v>12710.7285</v>
      </c>
      <c r="G449" s="27">
        <v>18573.0983</v>
      </c>
      <c r="H449" s="27">
        <v>5061.9996</v>
      </c>
      <c r="I449" s="27">
        <v>2685.1368</v>
      </c>
      <c r="J449" s="27">
        <v>0</v>
      </c>
      <c r="K449" s="28">
        <v>0</v>
      </c>
      <c r="L449" s="27">
        <v>6.9326</v>
      </c>
      <c r="M449" s="28">
        <v>6.9326</v>
      </c>
      <c r="N449" s="27">
        <v>0</v>
      </c>
      <c r="O449" s="27">
        <v>6.9326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9">
        <f t="shared" si="222"/>
        <v>70605.39730000001</v>
      </c>
    </row>
    <row r="450" spans="2:21" ht="13.5" customHeight="1">
      <c r="B450" s="13"/>
      <c r="C450" s="14" t="s">
        <v>74</v>
      </c>
      <c r="D450" s="27">
        <v>2246.5571</v>
      </c>
      <c r="E450" s="27">
        <v>7238.4732</v>
      </c>
      <c r="F450" s="27">
        <v>4385.4359</v>
      </c>
      <c r="G450" s="27">
        <v>5124.197</v>
      </c>
      <c r="H450" s="27">
        <v>822.3596</v>
      </c>
      <c r="I450" s="27">
        <v>2687.0512</v>
      </c>
      <c r="J450" s="27">
        <v>102.7194</v>
      </c>
      <c r="K450" s="28">
        <v>48.4765</v>
      </c>
      <c r="L450" s="27">
        <v>48.7866</v>
      </c>
      <c r="M450" s="28">
        <v>15.0912</v>
      </c>
      <c r="N450" s="27">
        <v>7.3238</v>
      </c>
      <c r="O450" s="27">
        <v>16.5867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9">
        <f t="shared" si="222"/>
        <v>22743.0582</v>
      </c>
    </row>
    <row r="451" spans="2:21" ht="13.5" customHeight="1">
      <c r="B451" s="13" t="s">
        <v>75</v>
      </c>
      <c r="C451" s="14" t="s">
        <v>76</v>
      </c>
      <c r="D451" s="27">
        <v>0</v>
      </c>
      <c r="E451" s="27">
        <v>0</v>
      </c>
      <c r="F451" s="27">
        <v>134.3327</v>
      </c>
      <c r="G451" s="27">
        <v>768.3969</v>
      </c>
      <c r="H451" s="27">
        <v>840.4274</v>
      </c>
      <c r="I451" s="27">
        <v>1230.0776</v>
      </c>
      <c r="J451" s="27">
        <v>485.3402</v>
      </c>
      <c r="K451" s="28">
        <v>1</v>
      </c>
      <c r="L451" s="27">
        <v>4.9869</v>
      </c>
      <c r="M451" s="28">
        <v>211.1543</v>
      </c>
      <c r="N451" s="27">
        <v>4.6023</v>
      </c>
      <c r="O451" s="27">
        <v>5.7624</v>
      </c>
      <c r="P451" s="27">
        <v>1.053</v>
      </c>
      <c r="Q451" s="27">
        <v>1.053</v>
      </c>
      <c r="R451" s="27">
        <v>0</v>
      </c>
      <c r="S451" s="27">
        <v>0</v>
      </c>
      <c r="T451" s="27">
        <v>0</v>
      </c>
      <c r="U451" s="29">
        <f t="shared" si="222"/>
        <v>3688.1866999999997</v>
      </c>
    </row>
    <row r="452" spans="2:21" ht="13.5" customHeight="1">
      <c r="B452" s="13"/>
      <c r="C452" s="14" t="s">
        <v>77</v>
      </c>
      <c r="D452" s="27">
        <v>0</v>
      </c>
      <c r="E452" s="27">
        <v>993.3758</v>
      </c>
      <c r="F452" s="27">
        <v>992.3758</v>
      </c>
      <c r="G452" s="27">
        <v>1.4808</v>
      </c>
      <c r="H452" s="27">
        <v>1</v>
      </c>
      <c r="I452" s="27">
        <v>3</v>
      </c>
      <c r="J452" s="27">
        <v>112.5491</v>
      </c>
      <c r="K452" s="28">
        <v>11</v>
      </c>
      <c r="L452" s="27">
        <v>5</v>
      </c>
      <c r="M452" s="28">
        <v>196.7145</v>
      </c>
      <c r="N452" s="27">
        <v>2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9">
        <f t="shared" si="222"/>
        <v>2318.496</v>
      </c>
    </row>
    <row r="453" spans="2:21" ht="13.5" customHeight="1">
      <c r="B453" s="13"/>
      <c r="C453" s="14" t="s">
        <v>78</v>
      </c>
      <c r="D453" s="27">
        <v>2216.8898</v>
      </c>
      <c r="E453" s="27">
        <v>6946.8674</v>
      </c>
      <c r="F453" s="27">
        <v>19861.5019</v>
      </c>
      <c r="G453" s="27">
        <v>29217.163</v>
      </c>
      <c r="H453" s="27">
        <v>5017.7883</v>
      </c>
      <c r="I453" s="27">
        <v>4218.0874</v>
      </c>
      <c r="J453" s="27">
        <v>694.1154</v>
      </c>
      <c r="K453" s="28">
        <v>57.2913</v>
      </c>
      <c r="L453" s="27">
        <v>169.7153</v>
      </c>
      <c r="M453" s="28">
        <v>622.132</v>
      </c>
      <c r="N453" s="27">
        <v>44.1623</v>
      </c>
      <c r="O453" s="27">
        <v>53.5111</v>
      </c>
      <c r="P453" s="27">
        <v>5.8089</v>
      </c>
      <c r="Q453" s="27">
        <v>64.3592</v>
      </c>
      <c r="R453" s="27">
        <v>32.2641</v>
      </c>
      <c r="S453" s="27">
        <v>0</v>
      </c>
      <c r="T453" s="27">
        <v>0</v>
      </c>
      <c r="U453" s="29">
        <f t="shared" si="222"/>
        <v>69221.6574</v>
      </c>
    </row>
    <row r="454" spans="2:21" ht="13.5" customHeight="1">
      <c r="B454" s="13" t="s">
        <v>63</v>
      </c>
      <c r="C454" s="14" t="s">
        <v>79</v>
      </c>
      <c r="D454" s="27">
        <v>2</v>
      </c>
      <c r="E454" s="27">
        <v>596.1032</v>
      </c>
      <c r="F454" s="27">
        <v>8527.4336</v>
      </c>
      <c r="G454" s="27">
        <v>7360.1635</v>
      </c>
      <c r="H454" s="27">
        <v>6247.5358</v>
      </c>
      <c r="I454" s="27">
        <v>32473.8432</v>
      </c>
      <c r="J454" s="27">
        <v>358.5011</v>
      </c>
      <c r="K454" s="28">
        <v>370.2541</v>
      </c>
      <c r="L454" s="27">
        <v>342.4461</v>
      </c>
      <c r="M454" s="28">
        <v>152.9097</v>
      </c>
      <c r="N454" s="27">
        <v>3.0895</v>
      </c>
      <c r="O454" s="27">
        <v>0</v>
      </c>
      <c r="P454" s="27">
        <v>0</v>
      </c>
      <c r="Q454" s="27">
        <v>13.0336</v>
      </c>
      <c r="R454" s="27">
        <v>0</v>
      </c>
      <c r="S454" s="27">
        <v>0</v>
      </c>
      <c r="T454" s="27">
        <v>0</v>
      </c>
      <c r="U454" s="29">
        <f t="shared" si="222"/>
        <v>56447.3134</v>
      </c>
    </row>
    <row r="455" spans="2:21" ht="13.5" customHeight="1">
      <c r="B455" s="13"/>
      <c r="C455" s="14" t="s">
        <v>80</v>
      </c>
      <c r="D455" s="27">
        <v>830.1136</v>
      </c>
      <c r="E455" s="27">
        <v>3030.9179</v>
      </c>
      <c r="F455" s="27">
        <v>1522.7355</v>
      </c>
      <c r="G455" s="27">
        <v>1780.2949</v>
      </c>
      <c r="H455" s="27">
        <v>1523.0881</v>
      </c>
      <c r="I455" s="27">
        <v>1788.969</v>
      </c>
      <c r="J455" s="27">
        <v>843.9004</v>
      </c>
      <c r="K455" s="28">
        <v>199.5318</v>
      </c>
      <c r="L455" s="27">
        <v>380.5625</v>
      </c>
      <c r="M455" s="28">
        <v>757.7074</v>
      </c>
      <c r="N455" s="27">
        <v>25.1553</v>
      </c>
      <c r="O455" s="27">
        <v>239.9882</v>
      </c>
      <c r="P455" s="27">
        <v>98.5053</v>
      </c>
      <c r="Q455" s="27">
        <v>98.5463</v>
      </c>
      <c r="R455" s="27">
        <v>91.4865</v>
      </c>
      <c r="S455" s="27">
        <v>11.524</v>
      </c>
      <c r="T455" s="27">
        <v>0</v>
      </c>
      <c r="U455" s="29">
        <f t="shared" si="222"/>
        <v>13223.0267</v>
      </c>
    </row>
    <row r="456" spans="2:21" ht="13.5" customHeight="1">
      <c r="B456" s="13"/>
      <c r="C456" s="14" t="s">
        <v>81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8">
        <v>0</v>
      </c>
      <c r="L456" s="27">
        <v>1.1139</v>
      </c>
      <c r="M456" s="28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9">
        <f t="shared" si="222"/>
        <v>1.1139</v>
      </c>
    </row>
    <row r="457" spans="2:21" ht="13.5" customHeight="1">
      <c r="B457" s="13" t="s">
        <v>1</v>
      </c>
      <c r="C457" s="14" t="s">
        <v>82</v>
      </c>
      <c r="D457" s="27">
        <v>0</v>
      </c>
      <c r="E457" s="27">
        <v>0</v>
      </c>
      <c r="F457" s="27">
        <v>0</v>
      </c>
      <c r="G457" s="27">
        <v>3.3416</v>
      </c>
      <c r="H457" s="27">
        <v>0</v>
      </c>
      <c r="I457" s="27">
        <v>0</v>
      </c>
      <c r="J457" s="27">
        <v>0</v>
      </c>
      <c r="K457" s="28">
        <v>0</v>
      </c>
      <c r="L457" s="27">
        <v>0</v>
      </c>
      <c r="M457" s="28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9">
        <f t="shared" si="222"/>
        <v>3.3416</v>
      </c>
    </row>
    <row r="458" spans="2:21" ht="13.5" customHeight="1">
      <c r="B458" s="13"/>
      <c r="C458" s="14" t="s">
        <v>83</v>
      </c>
      <c r="D458" s="27">
        <v>43536.2924</v>
      </c>
      <c r="E458" s="27">
        <v>25879.1397</v>
      </c>
      <c r="F458" s="27">
        <v>14139.0664</v>
      </c>
      <c r="G458" s="27">
        <v>32772.1901</v>
      </c>
      <c r="H458" s="27">
        <v>9326.5197</v>
      </c>
      <c r="I458" s="27">
        <v>14592.245</v>
      </c>
      <c r="J458" s="27">
        <v>2211.4339</v>
      </c>
      <c r="K458" s="28">
        <v>547.198</v>
      </c>
      <c r="L458" s="27">
        <v>156.0721</v>
      </c>
      <c r="M458" s="28">
        <v>172.1719</v>
      </c>
      <c r="N458" s="27">
        <v>41.2</v>
      </c>
      <c r="O458" s="27">
        <v>22.07</v>
      </c>
      <c r="P458" s="27">
        <v>4.5284</v>
      </c>
      <c r="Q458" s="27">
        <v>3</v>
      </c>
      <c r="R458" s="27">
        <v>3</v>
      </c>
      <c r="S458" s="27">
        <v>0</v>
      </c>
      <c r="T458" s="27">
        <v>0</v>
      </c>
      <c r="U458" s="29">
        <f t="shared" si="222"/>
        <v>143406.1276</v>
      </c>
    </row>
    <row r="459" spans="2:21" ht="13.5" customHeight="1">
      <c r="B459" s="13"/>
      <c r="C459" s="14" t="s">
        <v>84</v>
      </c>
      <c r="D459" s="27">
        <v>474.4882</v>
      </c>
      <c r="E459" s="27">
        <v>190.3085</v>
      </c>
      <c r="F459" s="27">
        <v>308.993</v>
      </c>
      <c r="G459" s="27">
        <v>673.4581</v>
      </c>
      <c r="H459" s="27">
        <v>658.3937</v>
      </c>
      <c r="I459" s="27">
        <v>276.3233</v>
      </c>
      <c r="J459" s="27">
        <v>141.1045</v>
      </c>
      <c r="K459" s="28">
        <v>14.8731</v>
      </c>
      <c r="L459" s="27">
        <v>4.0849</v>
      </c>
      <c r="M459" s="28">
        <v>10.1298</v>
      </c>
      <c r="N459" s="27">
        <v>0</v>
      </c>
      <c r="O459" s="27">
        <v>0</v>
      </c>
      <c r="P459" s="27">
        <v>5.9586</v>
      </c>
      <c r="Q459" s="27">
        <v>0</v>
      </c>
      <c r="R459" s="27">
        <v>0</v>
      </c>
      <c r="S459" s="27">
        <v>0</v>
      </c>
      <c r="T459" s="27">
        <v>0</v>
      </c>
      <c r="U459" s="29">
        <f t="shared" si="222"/>
        <v>2758.1157</v>
      </c>
    </row>
    <row r="460" spans="2:21" ht="13.5" customHeight="1">
      <c r="B460" s="13" t="s">
        <v>35</v>
      </c>
      <c r="C460" s="14" t="s">
        <v>85</v>
      </c>
      <c r="D460" s="27">
        <v>34539.8654</v>
      </c>
      <c r="E460" s="27">
        <v>51772.8908</v>
      </c>
      <c r="F460" s="27">
        <v>22577.3473</v>
      </c>
      <c r="G460" s="27">
        <v>31873.9479</v>
      </c>
      <c r="H460" s="27">
        <v>1048.4912</v>
      </c>
      <c r="I460" s="27">
        <v>710.3528</v>
      </c>
      <c r="J460" s="27">
        <v>0</v>
      </c>
      <c r="K460" s="28">
        <v>0</v>
      </c>
      <c r="L460" s="27">
        <v>0</v>
      </c>
      <c r="M460" s="28">
        <v>19.4547</v>
      </c>
      <c r="N460" s="27">
        <v>38.9094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9">
        <f t="shared" si="222"/>
        <v>142581.2595</v>
      </c>
    </row>
    <row r="461" spans="2:21" ht="13.5" customHeight="1">
      <c r="B461" s="13"/>
      <c r="C461" s="14" t="s">
        <v>86</v>
      </c>
      <c r="D461" s="27">
        <v>25359.5521</v>
      </c>
      <c r="E461" s="27">
        <v>28263.1701</v>
      </c>
      <c r="F461" s="27">
        <v>7500.0857</v>
      </c>
      <c r="G461" s="27">
        <v>20588.1429</v>
      </c>
      <c r="H461" s="27">
        <v>5938.655</v>
      </c>
      <c r="I461" s="27">
        <v>1397.6748</v>
      </c>
      <c r="J461" s="27">
        <v>592.9504</v>
      </c>
      <c r="K461" s="28">
        <v>386.2734</v>
      </c>
      <c r="L461" s="27">
        <v>47.8683</v>
      </c>
      <c r="M461" s="28">
        <v>148.4886</v>
      </c>
      <c r="N461" s="27">
        <v>0</v>
      </c>
      <c r="O461" s="27">
        <v>2.5637</v>
      </c>
      <c r="P461" s="27">
        <v>27.3495</v>
      </c>
      <c r="Q461" s="27">
        <v>0</v>
      </c>
      <c r="R461" s="27">
        <v>0</v>
      </c>
      <c r="S461" s="27">
        <v>0</v>
      </c>
      <c r="T461" s="27">
        <v>0</v>
      </c>
      <c r="U461" s="29">
        <f t="shared" si="222"/>
        <v>90252.77449999998</v>
      </c>
    </row>
    <row r="462" spans="2:21" ht="13.5" customHeight="1">
      <c r="B462" s="13"/>
      <c r="C462" s="14" t="s">
        <v>87</v>
      </c>
      <c r="D462" s="27">
        <v>38.0465</v>
      </c>
      <c r="E462" s="27">
        <v>1422.2124</v>
      </c>
      <c r="F462" s="27">
        <v>1271.0799</v>
      </c>
      <c r="G462" s="27">
        <v>1608.9598</v>
      </c>
      <c r="H462" s="27">
        <v>210.021</v>
      </c>
      <c r="I462" s="27">
        <v>444.9917</v>
      </c>
      <c r="J462" s="27">
        <v>25.4294</v>
      </c>
      <c r="K462" s="28">
        <v>0</v>
      </c>
      <c r="L462" s="27">
        <v>0</v>
      </c>
      <c r="M462" s="28">
        <v>3.3427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9">
        <f t="shared" si="222"/>
        <v>5024.0833999999995</v>
      </c>
    </row>
    <row r="463" spans="2:21" ht="13.5" customHeight="1">
      <c r="B463" s="13"/>
      <c r="C463" s="17" t="s">
        <v>88</v>
      </c>
      <c r="D463" s="27">
        <v>62189.1956</v>
      </c>
      <c r="E463" s="27">
        <v>40450.7822</v>
      </c>
      <c r="F463" s="27">
        <v>14816.7492</v>
      </c>
      <c r="G463" s="27">
        <v>20385.9836</v>
      </c>
      <c r="H463" s="27">
        <v>8186.2643</v>
      </c>
      <c r="I463" s="27">
        <v>9610.1735</v>
      </c>
      <c r="J463" s="27">
        <v>2939.5311</v>
      </c>
      <c r="K463" s="28">
        <v>733.4728</v>
      </c>
      <c r="L463" s="27">
        <v>440.6891</v>
      </c>
      <c r="M463" s="28">
        <v>29.2695</v>
      </c>
      <c r="N463" s="27">
        <v>105.1635</v>
      </c>
      <c r="O463" s="27">
        <v>1.4138</v>
      </c>
      <c r="P463" s="27">
        <v>5.6646</v>
      </c>
      <c r="Q463" s="27">
        <v>0</v>
      </c>
      <c r="R463" s="27">
        <v>0</v>
      </c>
      <c r="S463" s="27">
        <v>0</v>
      </c>
      <c r="T463" s="27">
        <v>0</v>
      </c>
      <c r="U463" s="29">
        <f t="shared" si="222"/>
        <v>159894.35279999996</v>
      </c>
    </row>
    <row r="464" spans="1:21" ht="13.5" customHeight="1">
      <c r="A464" s="39"/>
      <c r="B464" s="15"/>
      <c r="C464" s="16" t="s">
        <v>2</v>
      </c>
      <c r="D464" s="30">
        <f aca="true" t="shared" si="227" ref="D464:T464">SUM(D445:D463)</f>
        <v>178436.2395</v>
      </c>
      <c r="E464" s="30">
        <f t="shared" si="227"/>
        <v>210725.7683</v>
      </c>
      <c r="F464" s="30">
        <f t="shared" si="227"/>
        <v>124595.6521</v>
      </c>
      <c r="G464" s="30">
        <f t="shared" si="227"/>
        <v>246334.89350000006</v>
      </c>
      <c r="H464" s="30">
        <f t="shared" si="227"/>
        <v>81012.9434</v>
      </c>
      <c r="I464" s="30">
        <f t="shared" si="227"/>
        <v>121692.4248</v>
      </c>
      <c r="J464" s="30">
        <f t="shared" si="227"/>
        <v>49688.178300000014</v>
      </c>
      <c r="K464" s="31">
        <f t="shared" si="227"/>
        <v>16732.809300000004</v>
      </c>
      <c r="L464" s="30">
        <f t="shared" si="227"/>
        <v>14888.675399999998</v>
      </c>
      <c r="M464" s="31">
        <f t="shared" si="227"/>
        <v>20355.763199999998</v>
      </c>
      <c r="N464" s="30">
        <f t="shared" si="227"/>
        <v>1855.9946999999997</v>
      </c>
      <c r="O464" s="30">
        <f t="shared" si="227"/>
        <v>3754.1294000000003</v>
      </c>
      <c r="P464" s="30">
        <f t="shared" si="227"/>
        <v>2163.332</v>
      </c>
      <c r="Q464" s="30">
        <f t="shared" si="227"/>
        <v>2037.4188000000001</v>
      </c>
      <c r="R464" s="30">
        <f t="shared" si="227"/>
        <v>2599.9822</v>
      </c>
      <c r="S464" s="30">
        <f t="shared" si="227"/>
        <v>192.5763</v>
      </c>
      <c r="T464" s="30">
        <f t="shared" si="227"/>
        <v>15.073</v>
      </c>
      <c r="U464" s="32">
        <f t="shared" si="222"/>
        <v>1077081.8542000002</v>
      </c>
    </row>
    <row r="465" spans="2:21" ht="13.5" customHeight="1">
      <c r="B465" s="13"/>
      <c r="C465" s="14" t="s">
        <v>89</v>
      </c>
      <c r="D465" s="27">
        <v>0</v>
      </c>
      <c r="E465" s="27">
        <v>43.1761</v>
      </c>
      <c r="F465" s="27">
        <v>0</v>
      </c>
      <c r="G465" s="27">
        <v>718.4912</v>
      </c>
      <c r="H465" s="27">
        <v>8.5982</v>
      </c>
      <c r="I465" s="27">
        <v>5.9059</v>
      </c>
      <c r="J465" s="27">
        <v>15.9681</v>
      </c>
      <c r="K465" s="28">
        <v>0</v>
      </c>
      <c r="L465" s="27">
        <v>0</v>
      </c>
      <c r="M465" s="28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9">
        <f t="shared" si="222"/>
        <v>792.1395000000001</v>
      </c>
    </row>
    <row r="466" spans="2:21" ht="13.5" customHeight="1">
      <c r="B466" s="13" t="s">
        <v>90</v>
      </c>
      <c r="C466" s="14" t="s">
        <v>91</v>
      </c>
      <c r="D466" s="27">
        <v>14716.0735</v>
      </c>
      <c r="E466" s="27">
        <v>8595.4241</v>
      </c>
      <c r="F466" s="27">
        <v>7664.2894</v>
      </c>
      <c r="G466" s="27">
        <v>5425.3639</v>
      </c>
      <c r="H466" s="27">
        <v>1859.5786</v>
      </c>
      <c r="I466" s="27">
        <v>3279.0009</v>
      </c>
      <c r="J466" s="27">
        <v>2116.7416</v>
      </c>
      <c r="K466" s="28">
        <v>77.558</v>
      </c>
      <c r="L466" s="27">
        <v>70.0901</v>
      </c>
      <c r="M466" s="28">
        <v>73.1645</v>
      </c>
      <c r="N466" s="27">
        <v>64.5593</v>
      </c>
      <c r="O466" s="27">
        <v>31.4963</v>
      </c>
      <c r="P466" s="27">
        <v>38.3605</v>
      </c>
      <c r="Q466" s="27">
        <v>2.1498</v>
      </c>
      <c r="R466" s="27">
        <v>7.8798</v>
      </c>
      <c r="S466" s="27">
        <v>0</v>
      </c>
      <c r="T466" s="27">
        <v>0</v>
      </c>
      <c r="U466" s="29">
        <f t="shared" si="222"/>
        <v>44021.73030000001</v>
      </c>
    </row>
    <row r="467" spans="2:21" ht="13.5" customHeight="1">
      <c r="B467" s="13" t="s">
        <v>63</v>
      </c>
      <c r="C467" s="14" t="s">
        <v>119</v>
      </c>
      <c r="D467" s="27">
        <v>878.1453</v>
      </c>
      <c r="E467" s="27">
        <v>281.8063</v>
      </c>
      <c r="F467" s="27">
        <v>322.1452</v>
      </c>
      <c r="G467" s="27">
        <v>974.8753</v>
      </c>
      <c r="H467" s="27">
        <v>138.5039</v>
      </c>
      <c r="I467" s="27">
        <v>208.5543</v>
      </c>
      <c r="J467" s="27">
        <v>1.5793</v>
      </c>
      <c r="K467" s="28">
        <v>0</v>
      </c>
      <c r="L467" s="27">
        <v>2.3808</v>
      </c>
      <c r="M467" s="28">
        <v>12.9604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9">
        <f t="shared" si="222"/>
        <v>2820.9508</v>
      </c>
    </row>
    <row r="468" spans="2:21" ht="13.5" customHeight="1">
      <c r="B468" s="13" t="s">
        <v>1</v>
      </c>
      <c r="C468" s="14" t="s">
        <v>92</v>
      </c>
      <c r="D468" s="27">
        <v>700.8922</v>
      </c>
      <c r="E468" s="27">
        <v>888.4522</v>
      </c>
      <c r="F468" s="27">
        <v>250.8336</v>
      </c>
      <c r="G468" s="27">
        <v>2346.697</v>
      </c>
      <c r="H468" s="27">
        <v>1522.0478</v>
      </c>
      <c r="I468" s="27">
        <v>1448.6275</v>
      </c>
      <c r="J468" s="27">
        <v>49.8271</v>
      </c>
      <c r="K468" s="28">
        <v>1.509</v>
      </c>
      <c r="L468" s="27">
        <v>13.9975</v>
      </c>
      <c r="M468" s="28">
        <v>13.6188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9">
        <f t="shared" si="222"/>
        <v>7236.502700000002</v>
      </c>
    </row>
    <row r="469" spans="2:21" ht="13.5" customHeight="1">
      <c r="B469" s="13" t="s">
        <v>35</v>
      </c>
      <c r="C469" s="14" t="s">
        <v>93</v>
      </c>
      <c r="D469" s="27">
        <v>30.4372</v>
      </c>
      <c r="E469" s="27">
        <v>2121.1028</v>
      </c>
      <c r="F469" s="27">
        <v>775.3049</v>
      </c>
      <c r="G469" s="27">
        <v>1350.2481</v>
      </c>
      <c r="H469" s="27">
        <v>200.8715</v>
      </c>
      <c r="I469" s="27">
        <v>305.5401</v>
      </c>
      <c r="J469" s="27">
        <v>228.8178</v>
      </c>
      <c r="K469" s="28">
        <v>37.1943</v>
      </c>
      <c r="L469" s="27">
        <v>106.582</v>
      </c>
      <c r="M469" s="28">
        <v>11.7487</v>
      </c>
      <c r="N469" s="27">
        <v>0</v>
      </c>
      <c r="O469" s="27">
        <v>0</v>
      </c>
      <c r="P469" s="27">
        <v>0</v>
      </c>
      <c r="Q469" s="27">
        <v>0</v>
      </c>
      <c r="R469" s="27">
        <v>5.1957</v>
      </c>
      <c r="S469" s="27">
        <v>0</v>
      </c>
      <c r="T469" s="27">
        <v>0</v>
      </c>
      <c r="U469" s="29">
        <f t="shared" si="222"/>
        <v>5173.043100000001</v>
      </c>
    </row>
    <row r="470" spans="2:21" ht="13.5" customHeight="1">
      <c r="B470" s="13"/>
      <c r="C470" s="14" t="s">
        <v>94</v>
      </c>
      <c r="D470" s="27">
        <v>70317.7506</v>
      </c>
      <c r="E470" s="27">
        <v>122922.293</v>
      </c>
      <c r="F470" s="27">
        <v>67924.3666</v>
      </c>
      <c r="G470" s="27">
        <v>149873.5012</v>
      </c>
      <c r="H470" s="27">
        <v>28025.453</v>
      </c>
      <c r="I470" s="27">
        <v>23579.039</v>
      </c>
      <c r="J470" s="27">
        <v>5237.6299</v>
      </c>
      <c r="K470" s="28">
        <v>1602.1991</v>
      </c>
      <c r="L470" s="27">
        <v>562.8541</v>
      </c>
      <c r="M470" s="28">
        <v>499.7553</v>
      </c>
      <c r="N470" s="27">
        <v>499.2805</v>
      </c>
      <c r="O470" s="27">
        <v>231.9115</v>
      </c>
      <c r="P470" s="27">
        <v>47.7471</v>
      </c>
      <c r="Q470" s="27">
        <v>59.7638</v>
      </c>
      <c r="R470" s="27">
        <v>50.6722</v>
      </c>
      <c r="S470" s="27">
        <v>1.6074</v>
      </c>
      <c r="T470" s="27">
        <v>0</v>
      </c>
      <c r="U470" s="29">
        <f t="shared" si="222"/>
        <v>471435.8242999999</v>
      </c>
    </row>
    <row r="471" spans="2:21" ht="13.5" customHeight="1">
      <c r="B471" s="13"/>
      <c r="C471" s="14" t="s">
        <v>95</v>
      </c>
      <c r="D471" s="27">
        <v>9357.7767</v>
      </c>
      <c r="E471" s="27">
        <v>46329.7248</v>
      </c>
      <c r="F471" s="27">
        <v>43977.4829</v>
      </c>
      <c r="G471" s="27">
        <v>46268.1371</v>
      </c>
      <c r="H471" s="27">
        <v>13268.3765</v>
      </c>
      <c r="I471" s="27">
        <v>4023.4744</v>
      </c>
      <c r="J471" s="27">
        <v>3683.721</v>
      </c>
      <c r="K471" s="28">
        <v>265.3891</v>
      </c>
      <c r="L471" s="27">
        <v>397.3879</v>
      </c>
      <c r="M471" s="28">
        <v>54.9377</v>
      </c>
      <c r="N471" s="27">
        <v>104.0473</v>
      </c>
      <c r="O471" s="27">
        <v>185.1419</v>
      </c>
      <c r="P471" s="27">
        <v>47.8909</v>
      </c>
      <c r="Q471" s="27">
        <v>14.5948</v>
      </c>
      <c r="R471" s="27">
        <v>0</v>
      </c>
      <c r="S471" s="27">
        <v>0</v>
      </c>
      <c r="T471" s="27">
        <v>0</v>
      </c>
      <c r="U471" s="29">
        <f t="shared" si="222"/>
        <v>167978.083</v>
      </c>
    </row>
    <row r="472" spans="1:21" ht="13.5" customHeight="1">
      <c r="A472" s="39"/>
      <c r="B472" s="15"/>
      <c r="C472" s="16" t="s">
        <v>2</v>
      </c>
      <c r="D472" s="30">
        <f aca="true" t="shared" si="228" ref="D472:T472">SUM(D465:D471)</f>
        <v>96001.0755</v>
      </c>
      <c r="E472" s="30">
        <f t="shared" si="228"/>
        <v>181181.9793</v>
      </c>
      <c r="F472" s="30">
        <f t="shared" si="228"/>
        <v>120914.42259999999</v>
      </c>
      <c r="G472" s="30">
        <f t="shared" si="228"/>
        <v>206957.3138</v>
      </c>
      <c r="H472" s="30">
        <f t="shared" si="228"/>
        <v>45023.4295</v>
      </c>
      <c r="I472" s="30">
        <f t="shared" si="228"/>
        <v>32850.142100000005</v>
      </c>
      <c r="J472" s="30">
        <f t="shared" si="228"/>
        <v>11334.2848</v>
      </c>
      <c r="K472" s="31">
        <f t="shared" si="228"/>
        <v>1983.8494999999998</v>
      </c>
      <c r="L472" s="30">
        <f t="shared" si="228"/>
        <v>1153.2924</v>
      </c>
      <c r="M472" s="31">
        <f t="shared" si="228"/>
        <v>666.1854</v>
      </c>
      <c r="N472" s="30">
        <f t="shared" si="228"/>
        <v>667.8870999999999</v>
      </c>
      <c r="O472" s="30">
        <f t="shared" si="228"/>
        <v>448.54970000000003</v>
      </c>
      <c r="P472" s="30">
        <f t="shared" si="228"/>
        <v>133.9985</v>
      </c>
      <c r="Q472" s="30">
        <f t="shared" si="228"/>
        <v>76.5084</v>
      </c>
      <c r="R472" s="30">
        <f t="shared" si="228"/>
        <v>63.747699999999995</v>
      </c>
      <c r="S472" s="30">
        <f t="shared" si="228"/>
        <v>1.6074</v>
      </c>
      <c r="T472" s="30">
        <f t="shared" si="228"/>
        <v>0</v>
      </c>
      <c r="U472" s="32">
        <f t="shared" si="222"/>
        <v>699458.2737000001</v>
      </c>
    </row>
    <row r="473" spans="2:21" ht="13.5" customHeight="1">
      <c r="B473" s="11"/>
      <c r="C473" s="12" t="s">
        <v>96</v>
      </c>
      <c r="D473" s="27">
        <v>23815.1428</v>
      </c>
      <c r="E473" s="27">
        <v>30310.6242</v>
      </c>
      <c r="F473" s="27">
        <v>7716.5897</v>
      </c>
      <c r="G473" s="27">
        <v>19596.6366</v>
      </c>
      <c r="H473" s="27">
        <v>4879.3809</v>
      </c>
      <c r="I473" s="27">
        <v>5909.2372</v>
      </c>
      <c r="J473" s="27">
        <v>623.4462</v>
      </c>
      <c r="K473" s="28">
        <v>404.258</v>
      </c>
      <c r="L473" s="27">
        <v>277.7594</v>
      </c>
      <c r="M473" s="28">
        <v>97.9902</v>
      </c>
      <c r="N473" s="27">
        <v>83.0592</v>
      </c>
      <c r="O473" s="27">
        <v>0</v>
      </c>
      <c r="P473" s="27">
        <v>0</v>
      </c>
      <c r="Q473" s="27">
        <v>96.5268</v>
      </c>
      <c r="R473" s="27">
        <v>0</v>
      </c>
      <c r="S473" s="27">
        <v>0</v>
      </c>
      <c r="T473" s="27">
        <v>0</v>
      </c>
      <c r="U473" s="29">
        <f aca="true" t="shared" si="229" ref="U473:U501">SUM(D473:T473)</f>
        <v>93810.65120000002</v>
      </c>
    </row>
    <row r="474" spans="2:21" ht="13.5" customHeight="1">
      <c r="B474" s="13" t="s">
        <v>97</v>
      </c>
      <c r="C474" s="14" t="s">
        <v>98</v>
      </c>
      <c r="D474" s="27">
        <v>475.1435</v>
      </c>
      <c r="E474" s="27">
        <v>583.5706</v>
      </c>
      <c r="F474" s="27">
        <v>2064.9461</v>
      </c>
      <c r="G474" s="27">
        <v>22.6044</v>
      </c>
      <c r="H474" s="27">
        <v>5.2138</v>
      </c>
      <c r="I474" s="27">
        <v>9.6724</v>
      </c>
      <c r="J474" s="27">
        <v>4.8204</v>
      </c>
      <c r="K474" s="28">
        <v>9.6408</v>
      </c>
      <c r="L474" s="27">
        <v>0</v>
      </c>
      <c r="M474" s="28">
        <v>8.3208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9">
        <f t="shared" si="229"/>
        <v>3183.9328000000005</v>
      </c>
    </row>
    <row r="475" spans="2:21" ht="13.5" customHeight="1">
      <c r="B475" s="13"/>
      <c r="C475" s="14" t="s">
        <v>99</v>
      </c>
      <c r="D475" s="27">
        <v>6161.0642</v>
      </c>
      <c r="E475" s="27">
        <v>7701.324</v>
      </c>
      <c r="F475" s="27">
        <v>1058.8945</v>
      </c>
      <c r="G475" s="27">
        <v>3201.9472</v>
      </c>
      <c r="H475" s="27">
        <v>222.7682</v>
      </c>
      <c r="I475" s="27">
        <v>514.3853</v>
      </c>
      <c r="J475" s="27">
        <v>69.6854</v>
      </c>
      <c r="K475" s="28">
        <v>3.018</v>
      </c>
      <c r="L475" s="27">
        <v>3.1158</v>
      </c>
      <c r="M475" s="28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9">
        <f t="shared" si="229"/>
        <v>18936.202599999997</v>
      </c>
    </row>
    <row r="476" spans="2:21" ht="13.5" customHeight="1">
      <c r="B476" s="13" t="s">
        <v>63</v>
      </c>
      <c r="C476" s="14" t="s">
        <v>100</v>
      </c>
      <c r="D476" s="27">
        <v>83573.7066</v>
      </c>
      <c r="E476" s="27">
        <v>36740.5358</v>
      </c>
      <c r="F476" s="27">
        <v>1204.8856</v>
      </c>
      <c r="G476" s="27">
        <v>2977.5297</v>
      </c>
      <c r="H476" s="27">
        <v>433.1365</v>
      </c>
      <c r="I476" s="27">
        <v>212.2629</v>
      </c>
      <c r="J476" s="27">
        <v>108.1985</v>
      </c>
      <c r="K476" s="28">
        <v>4.2274</v>
      </c>
      <c r="L476" s="27">
        <v>0</v>
      </c>
      <c r="M476" s="28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9">
        <f t="shared" si="229"/>
        <v>125254.483</v>
      </c>
    </row>
    <row r="477" spans="2:21" ht="13.5" customHeight="1">
      <c r="B477" s="13"/>
      <c r="C477" s="14" t="s">
        <v>101</v>
      </c>
      <c r="D477" s="27">
        <v>5170.801</v>
      </c>
      <c r="E477" s="27">
        <v>10430.7003</v>
      </c>
      <c r="F477" s="27">
        <v>1257.6674</v>
      </c>
      <c r="G477" s="27">
        <v>6895.7512</v>
      </c>
      <c r="H477" s="27">
        <v>2159.6297</v>
      </c>
      <c r="I477" s="27">
        <v>2316.3066</v>
      </c>
      <c r="J477" s="27">
        <v>180.2006</v>
      </c>
      <c r="K477" s="28">
        <v>37.5066</v>
      </c>
      <c r="L477" s="27">
        <v>4.6658</v>
      </c>
      <c r="M477" s="28">
        <v>69.1875</v>
      </c>
      <c r="N477" s="27">
        <v>0</v>
      </c>
      <c r="O477" s="27">
        <v>8.07</v>
      </c>
      <c r="P477" s="27">
        <v>8.07</v>
      </c>
      <c r="Q477" s="27">
        <v>0</v>
      </c>
      <c r="R477" s="27">
        <v>0</v>
      </c>
      <c r="S477" s="27">
        <v>0</v>
      </c>
      <c r="T477" s="27">
        <v>0</v>
      </c>
      <c r="U477" s="29">
        <f t="shared" si="229"/>
        <v>28538.556699999997</v>
      </c>
    </row>
    <row r="478" spans="2:21" ht="13.5" customHeight="1">
      <c r="B478" s="13" t="s">
        <v>1</v>
      </c>
      <c r="C478" s="14" t="s">
        <v>102</v>
      </c>
      <c r="D478" s="27">
        <v>18887.7044</v>
      </c>
      <c r="E478" s="27">
        <v>12735.3657</v>
      </c>
      <c r="F478" s="27">
        <v>9610.5172</v>
      </c>
      <c r="G478" s="27">
        <v>3080.3773</v>
      </c>
      <c r="H478" s="27">
        <v>455.2449</v>
      </c>
      <c r="I478" s="27">
        <v>770.1792</v>
      </c>
      <c r="J478" s="27">
        <v>253.6661</v>
      </c>
      <c r="K478" s="28">
        <v>256.7274</v>
      </c>
      <c r="L478" s="27">
        <v>2.4556</v>
      </c>
      <c r="M478" s="28">
        <v>8.465</v>
      </c>
      <c r="N478" s="27">
        <v>3.5646</v>
      </c>
      <c r="O478" s="27">
        <v>0</v>
      </c>
      <c r="P478" s="27">
        <v>4.5269</v>
      </c>
      <c r="Q478" s="27">
        <v>0</v>
      </c>
      <c r="R478" s="27">
        <v>0</v>
      </c>
      <c r="S478" s="27">
        <v>0</v>
      </c>
      <c r="T478" s="27">
        <v>0</v>
      </c>
      <c r="U478" s="29">
        <f t="shared" si="229"/>
        <v>46068.794299999994</v>
      </c>
    </row>
    <row r="479" spans="2:21" ht="13.5" customHeight="1">
      <c r="B479" s="13"/>
      <c r="C479" s="14" t="s">
        <v>103</v>
      </c>
      <c r="D479" s="27">
        <v>14243.1505</v>
      </c>
      <c r="E479" s="27">
        <v>32571.418</v>
      </c>
      <c r="F479" s="27">
        <v>13419.3926</v>
      </c>
      <c r="G479" s="27">
        <v>19982.4964</v>
      </c>
      <c r="H479" s="27">
        <v>38350.4909</v>
      </c>
      <c r="I479" s="27">
        <v>10172.5242</v>
      </c>
      <c r="J479" s="27">
        <v>2260.9013</v>
      </c>
      <c r="K479" s="28">
        <v>704.1845</v>
      </c>
      <c r="L479" s="27">
        <v>626.3441</v>
      </c>
      <c r="M479" s="28">
        <v>253.4736</v>
      </c>
      <c r="N479" s="27">
        <v>48.9857</v>
      </c>
      <c r="O479" s="27">
        <v>12.1857</v>
      </c>
      <c r="P479" s="27">
        <v>201.6288</v>
      </c>
      <c r="Q479" s="27">
        <v>17.286</v>
      </c>
      <c r="R479" s="27">
        <v>0</v>
      </c>
      <c r="S479" s="27">
        <v>0</v>
      </c>
      <c r="T479" s="27">
        <v>0</v>
      </c>
      <c r="U479" s="29">
        <f t="shared" si="229"/>
        <v>132864.46229999996</v>
      </c>
    </row>
    <row r="480" spans="2:21" ht="13.5" customHeight="1">
      <c r="B480" s="13" t="s">
        <v>35</v>
      </c>
      <c r="C480" s="14" t="s">
        <v>104</v>
      </c>
      <c r="D480" s="27">
        <v>16675.5483</v>
      </c>
      <c r="E480" s="27">
        <v>19756.1085</v>
      </c>
      <c r="F480" s="27">
        <v>2692.2814</v>
      </c>
      <c r="G480" s="27">
        <v>5301.1014</v>
      </c>
      <c r="H480" s="27">
        <v>824.1807</v>
      </c>
      <c r="I480" s="27">
        <v>1013.6142</v>
      </c>
      <c r="J480" s="27">
        <v>76.5844</v>
      </c>
      <c r="K480" s="28">
        <v>10.8988</v>
      </c>
      <c r="L480" s="27">
        <v>2.2343</v>
      </c>
      <c r="M480" s="28">
        <v>0</v>
      </c>
      <c r="N480" s="27">
        <v>0</v>
      </c>
      <c r="O480" s="27">
        <v>32.0676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9">
        <f t="shared" si="229"/>
        <v>46384.6196</v>
      </c>
    </row>
    <row r="481" spans="2:21" ht="13.5" customHeight="1">
      <c r="B481" s="13"/>
      <c r="C481" s="17" t="s">
        <v>105</v>
      </c>
      <c r="D481" s="27">
        <v>73720.0128</v>
      </c>
      <c r="E481" s="27">
        <v>54044.7321</v>
      </c>
      <c r="F481" s="27">
        <v>10403.5188</v>
      </c>
      <c r="G481" s="27">
        <v>21748.6457</v>
      </c>
      <c r="H481" s="27">
        <v>6142.1619</v>
      </c>
      <c r="I481" s="27">
        <v>8109.6517</v>
      </c>
      <c r="J481" s="27">
        <v>460.666</v>
      </c>
      <c r="K481" s="28">
        <v>140.7616</v>
      </c>
      <c r="L481" s="27">
        <v>23.5538</v>
      </c>
      <c r="M481" s="28">
        <v>195.3481</v>
      </c>
      <c r="N481" s="27">
        <v>48.8073</v>
      </c>
      <c r="O481" s="27">
        <v>7.7531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9">
        <f t="shared" si="229"/>
        <v>175045.61289999995</v>
      </c>
    </row>
    <row r="482" spans="1:21" ht="13.5" customHeight="1">
      <c r="A482" s="39"/>
      <c r="B482" s="15"/>
      <c r="C482" s="16" t="s">
        <v>2</v>
      </c>
      <c r="D482" s="30">
        <f aca="true" t="shared" si="230" ref="D482:T482">SUM(D473:D481)</f>
        <v>242722.27409999998</v>
      </c>
      <c r="E482" s="30">
        <f t="shared" si="230"/>
        <v>204874.3792</v>
      </c>
      <c r="F482" s="30">
        <f t="shared" si="230"/>
        <v>49428.6933</v>
      </c>
      <c r="G482" s="30">
        <f t="shared" si="230"/>
        <v>82807.08989999999</v>
      </c>
      <c r="H482" s="30">
        <f t="shared" si="230"/>
        <v>53472.2075</v>
      </c>
      <c r="I482" s="30">
        <f t="shared" si="230"/>
        <v>29027.833699999996</v>
      </c>
      <c r="J482" s="30">
        <f t="shared" si="230"/>
        <v>4038.1689</v>
      </c>
      <c r="K482" s="31">
        <f t="shared" si="230"/>
        <v>1571.2231</v>
      </c>
      <c r="L482" s="30">
        <f t="shared" si="230"/>
        <v>940.1288</v>
      </c>
      <c r="M482" s="31">
        <f t="shared" si="230"/>
        <v>632.7852</v>
      </c>
      <c r="N482" s="30">
        <f t="shared" si="230"/>
        <v>184.4168</v>
      </c>
      <c r="O482" s="30">
        <f t="shared" si="230"/>
        <v>60.07640000000001</v>
      </c>
      <c r="P482" s="30">
        <f t="shared" si="230"/>
        <v>214.22570000000002</v>
      </c>
      <c r="Q482" s="30">
        <f t="shared" si="230"/>
        <v>113.8128</v>
      </c>
      <c r="R482" s="30">
        <f t="shared" si="230"/>
        <v>0</v>
      </c>
      <c r="S482" s="30">
        <f t="shared" si="230"/>
        <v>0</v>
      </c>
      <c r="T482" s="30">
        <f t="shared" si="230"/>
        <v>0</v>
      </c>
      <c r="U482" s="32">
        <f t="shared" si="229"/>
        <v>670087.3153999998</v>
      </c>
    </row>
    <row r="483" spans="2:21" ht="13.5" customHeight="1">
      <c r="B483" s="13"/>
      <c r="C483" s="14" t="s">
        <v>120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8">
        <v>0</v>
      </c>
      <c r="L483" s="27">
        <v>0</v>
      </c>
      <c r="M483" s="28">
        <v>0</v>
      </c>
      <c r="N483" s="27">
        <v>18.9304</v>
      </c>
      <c r="O483" s="27">
        <v>0</v>
      </c>
      <c r="P483" s="27">
        <v>0</v>
      </c>
      <c r="Q483" s="27">
        <v>56.7912</v>
      </c>
      <c r="R483" s="27">
        <v>0</v>
      </c>
      <c r="S483" s="27">
        <v>0</v>
      </c>
      <c r="T483" s="27">
        <v>0</v>
      </c>
      <c r="U483" s="29">
        <f t="shared" si="229"/>
        <v>75.7216</v>
      </c>
    </row>
    <row r="484" spans="2:21" ht="13.5" customHeight="1">
      <c r="B484" s="13"/>
      <c r="C484" s="14" t="s">
        <v>121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3.0224</v>
      </c>
      <c r="K484" s="28">
        <v>0</v>
      </c>
      <c r="L484" s="27">
        <v>3.0224</v>
      </c>
      <c r="M484" s="28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9">
        <f t="shared" si="229"/>
        <v>6.0448</v>
      </c>
    </row>
    <row r="485" spans="2:21" ht="13.5" customHeight="1">
      <c r="B485" s="13"/>
      <c r="C485" s="14" t="s">
        <v>122</v>
      </c>
      <c r="D485" s="27">
        <v>0</v>
      </c>
      <c r="E485" s="27">
        <v>0</v>
      </c>
      <c r="F485" s="27">
        <v>243.3079</v>
      </c>
      <c r="G485" s="27">
        <v>3401.1266</v>
      </c>
      <c r="H485" s="27">
        <v>17128.9357</v>
      </c>
      <c r="I485" s="27">
        <v>11112.5959</v>
      </c>
      <c r="J485" s="27">
        <v>5762.0908</v>
      </c>
      <c r="K485" s="28">
        <v>2238.1479</v>
      </c>
      <c r="L485" s="27">
        <v>530.3009</v>
      </c>
      <c r="M485" s="28">
        <v>3128.3322</v>
      </c>
      <c r="N485" s="27">
        <v>450.7996</v>
      </c>
      <c r="O485" s="27">
        <v>2579.5134</v>
      </c>
      <c r="P485" s="27">
        <v>119.0207</v>
      </c>
      <c r="Q485" s="27">
        <v>88.9128</v>
      </c>
      <c r="R485" s="27">
        <v>30.3656</v>
      </c>
      <c r="S485" s="27">
        <v>0</v>
      </c>
      <c r="T485" s="27">
        <v>0</v>
      </c>
      <c r="U485" s="29">
        <f t="shared" si="229"/>
        <v>46813.450000000004</v>
      </c>
    </row>
    <row r="486" spans="2:21" ht="13.5" customHeight="1">
      <c r="B486" s="13" t="s">
        <v>123</v>
      </c>
      <c r="C486" s="14" t="s">
        <v>106</v>
      </c>
      <c r="D486" s="27">
        <v>0</v>
      </c>
      <c r="E486" s="27">
        <v>0</v>
      </c>
      <c r="F486" s="27">
        <v>0</v>
      </c>
      <c r="G486" s="27">
        <v>77.0555</v>
      </c>
      <c r="H486" s="27">
        <v>3.8713</v>
      </c>
      <c r="I486" s="27">
        <v>63.2702</v>
      </c>
      <c r="J486" s="27">
        <v>0</v>
      </c>
      <c r="K486" s="28">
        <v>0</v>
      </c>
      <c r="L486" s="27">
        <v>0</v>
      </c>
      <c r="M486" s="28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9">
        <f t="shared" si="229"/>
        <v>144.197</v>
      </c>
    </row>
    <row r="487" spans="2:21" ht="13.5" customHeight="1">
      <c r="B487" s="13"/>
      <c r="C487" s="14" t="s">
        <v>124</v>
      </c>
      <c r="D487" s="27">
        <v>0</v>
      </c>
      <c r="E487" s="27">
        <v>0</v>
      </c>
      <c r="F487" s="27">
        <v>0</v>
      </c>
      <c r="G487" s="27">
        <v>118.7588</v>
      </c>
      <c r="H487" s="27">
        <v>34.6481</v>
      </c>
      <c r="I487" s="27">
        <v>1667.338</v>
      </c>
      <c r="J487" s="27">
        <v>517.0246</v>
      </c>
      <c r="K487" s="28">
        <v>79.3891</v>
      </c>
      <c r="L487" s="27">
        <v>0</v>
      </c>
      <c r="M487" s="28">
        <v>28.7012</v>
      </c>
      <c r="N487" s="27">
        <v>37.8608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9">
        <f t="shared" si="229"/>
        <v>2483.7205999999996</v>
      </c>
    </row>
    <row r="488" spans="2:21" ht="13.5" customHeight="1">
      <c r="B488" s="13"/>
      <c r="C488" s="14" t="s">
        <v>125</v>
      </c>
      <c r="D488" s="27">
        <v>50.4948</v>
      </c>
      <c r="E488" s="27">
        <v>42.079</v>
      </c>
      <c r="F488" s="27">
        <v>0</v>
      </c>
      <c r="G488" s="27">
        <v>201.8976</v>
      </c>
      <c r="H488" s="27">
        <v>1.5966</v>
      </c>
      <c r="I488" s="27">
        <v>4233.0167</v>
      </c>
      <c r="J488" s="27">
        <v>172.0573</v>
      </c>
      <c r="K488" s="28">
        <v>35.3735</v>
      </c>
      <c r="L488" s="27">
        <v>35.3735</v>
      </c>
      <c r="M488" s="28">
        <v>8.6994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9">
        <f t="shared" si="229"/>
        <v>4780.588400000001</v>
      </c>
    </row>
    <row r="489" spans="2:21" ht="13.5" customHeight="1">
      <c r="B489" s="13" t="s">
        <v>126</v>
      </c>
      <c r="C489" s="14" t="s">
        <v>127</v>
      </c>
      <c r="D489" s="27">
        <v>523.3376</v>
      </c>
      <c r="E489" s="27">
        <v>85.0838</v>
      </c>
      <c r="F489" s="27">
        <v>0</v>
      </c>
      <c r="G489" s="27">
        <v>47170.7365</v>
      </c>
      <c r="H489" s="27">
        <v>10679.5222</v>
      </c>
      <c r="I489" s="27">
        <v>1006.0461</v>
      </c>
      <c r="J489" s="27">
        <v>1211.6983</v>
      </c>
      <c r="K489" s="28">
        <v>111.6086</v>
      </c>
      <c r="L489" s="27">
        <v>206.1266</v>
      </c>
      <c r="M489" s="28">
        <v>3077.4834</v>
      </c>
      <c r="N489" s="27">
        <v>355.0312</v>
      </c>
      <c r="O489" s="27">
        <v>90.5839</v>
      </c>
      <c r="P489" s="27">
        <v>24.6366</v>
      </c>
      <c r="Q489" s="27">
        <v>12.3183</v>
      </c>
      <c r="R489" s="27">
        <v>0</v>
      </c>
      <c r="S489" s="27">
        <v>0</v>
      </c>
      <c r="T489" s="27">
        <v>0</v>
      </c>
      <c r="U489" s="29">
        <f t="shared" si="229"/>
        <v>64554.213099999986</v>
      </c>
    </row>
    <row r="490" spans="2:21" ht="13.5" customHeight="1">
      <c r="B490" s="13"/>
      <c r="C490" s="14" t="s">
        <v>128</v>
      </c>
      <c r="D490" s="27">
        <v>0</v>
      </c>
      <c r="E490" s="27">
        <v>150.7987</v>
      </c>
      <c r="F490" s="27">
        <v>60.9699</v>
      </c>
      <c r="G490" s="27">
        <v>245.4268</v>
      </c>
      <c r="H490" s="27">
        <v>60.3757</v>
      </c>
      <c r="I490" s="27">
        <v>18.5812</v>
      </c>
      <c r="J490" s="27">
        <v>33.1706</v>
      </c>
      <c r="K490" s="28">
        <v>10.0094</v>
      </c>
      <c r="L490" s="27">
        <v>1406.4614</v>
      </c>
      <c r="M490" s="28">
        <v>230.4419</v>
      </c>
      <c r="N490" s="27">
        <v>0</v>
      </c>
      <c r="O490" s="27">
        <v>69.8145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9">
        <f t="shared" si="229"/>
        <v>2286.0501</v>
      </c>
    </row>
    <row r="491" spans="2:21" ht="13.5" customHeight="1">
      <c r="B491" s="13"/>
      <c r="C491" s="14" t="s">
        <v>129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1.7615</v>
      </c>
      <c r="J491" s="27">
        <v>3828.047</v>
      </c>
      <c r="K491" s="28">
        <v>0</v>
      </c>
      <c r="L491" s="27">
        <v>0</v>
      </c>
      <c r="M491" s="28">
        <v>1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9">
        <f t="shared" si="229"/>
        <v>3830.8085</v>
      </c>
    </row>
    <row r="492" spans="2:21" ht="13.5" customHeight="1">
      <c r="B492" s="13" t="s">
        <v>130</v>
      </c>
      <c r="C492" s="14" t="s">
        <v>131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13.9974</v>
      </c>
      <c r="K492" s="28">
        <v>0</v>
      </c>
      <c r="L492" s="27">
        <v>0</v>
      </c>
      <c r="M492" s="28">
        <v>11.511</v>
      </c>
      <c r="N492" s="27">
        <v>3.2454</v>
      </c>
      <c r="O492" s="27">
        <v>3.0224</v>
      </c>
      <c r="P492" s="27">
        <v>1</v>
      </c>
      <c r="Q492" s="27">
        <v>0</v>
      </c>
      <c r="R492" s="27">
        <v>0</v>
      </c>
      <c r="S492" s="27">
        <v>6.8457</v>
      </c>
      <c r="T492" s="27">
        <v>0</v>
      </c>
      <c r="U492" s="29">
        <f t="shared" si="229"/>
        <v>39.621900000000004</v>
      </c>
    </row>
    <row r="493" spans="2:21" ht="13.5" customHeight="1">
      <c r="B493" s="13"/>
      <c r="C493" s="14" t="s">
        <v>132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7.7902</v>
      </c>
      <c r="K493" s="28">
        <v>24.8269</v>
      </c>
      <c r="L493" s="27">
        <v>44.9138</v>
      </c>
      <c r="M493" s="28">
        <v>140.6083</v>
      </c>
      <c r="N493" s="27">
        <v>20.0869</v>
      </c>
      <c r="O493" s="27">
        <v>160.6952</v>
      </c>
      <c r="P493" s="27">
        <v>367.6646</v>
      </c>
      <c r="Q493" s="27">
        <v>146.4813</v>
      </c>
      <c r="R493" s="27">
        <v>86.3343</v>
      </c>
      <c r="S493" s="27">
        <v>0</v>
      </c>
      <c r="T493" s="27">
        <v>0</v>
      </c>
      <c r="U493" s="29">
        <f t="shared" si="229"/>
        <v>999.4015</v>
      </c>
    </row>
    <row r="494" spans="2:21" ht="13.5" customHeight="1">
      <c r="B494" s="13"/>
      <c r="C494" s="14" t="s">
        <v>133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8">
        <v>0</v>
      </c>
      <c r="L494" s="27">
        <v>4.0314</v>
      </c>
      <c r="M494" s="28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>
        <f t="shared" si="229"/>
        <v>4.0314</v>
      </c>
    </row>
    <row r="495" spans="2:21" ht="13.5" customHeight="1">
      <c r="B495" s="13"/>
      <c r="C495" s="17" t="s">
        <v>134</v>
      </c>
      <c r="D495" s="27">
        <v>0</v>
      </c>
      <c r="E495" s="27">
        <v>38.452</v>
      </c>
      <c r="F495" s="27">
        <v>217.1729</v>
      </c>
      <c r="G495" s="27">
        <v>247.4977</v>
      </c>
      <c r="H495" s="27">
        <v>433.6946</v>
      </c>
      <c r="I495" s="27">
        <v>3335.8666</v>
      </c>
      <c r="J495" s="27">
        <v>393.8481</v>
      </c>
      <c r="K495" s="28">
        <v>325.004</v>
      </c>
      <c r="L495" s="27">
        <v>184.8894</v>
      </c>
      <c r="M495" s="28">
        <v>57.4738</v>
      </c>
      <c r="N495" s="27">
        <v>574.4938</v>
      </c>
      <c r="O495" s="27">
        <v>60.1082</v>
      </c>
      <c r="P495" s="27">
        <v>28.9607</v>
      </c>
      <c r="Q495" s="27">
        <v>32.8376</v>
      </c>
      <c r="R495" s="27">
        <v>20.7939</v>
      </c>
      <c r="S495" s="27">
        <v>0</v>
      </c>
      <c r="T495" s="27">
        <v>0</v>
      </c>
      <c r="U495" s="29">
        <f t="shared" si="229"/>
        <v>5951.093299999999</v>
      </c>
    </row>
    <row r="496" spans="2:21" ht="13.5" customHeight="1">
      <c r="B496" s="15"/>
      <c r="C496" s="16" t="s">
        <v>2</v>
      </c>
      <c r="D496" s="30">
        <f aca="true" t="shared" si="231" ref="D496:T496">SUM(D483:D495)</f>
        <v>573.8324</v>
      </c>
      <c r="E496" s="30">
        <f t="shared" si="231"/>
        <v>316.4135</v>
      </c>
      <c r="F496" s="30">
        <f t="shared" si="231"/>
        <v>521.4507</v>
      </c>
      <c r="G496" s="30">
        <f t="shared" si="231"/>
        <v>51462.4995</v>
      </c>
      <c r="H496" s="30">
        <f t="shared" si="231"/>
        <v>28342.6442</v>
      </c>
      <c r="I496" s="30">
        <f t="shared" si="231"/>
        <v>21438.476200000005</v>
      </c>
      <c r="J496" s="30">
        <f t="shared" si="231"/>
        <v>11942.7467</v>
      </c>
      <c r="K496" s="31">
        <f t="shared" si="231"/>
        <v>2824.3594</v>
      </c>
      <c r="L496" s="30">
        <f t="shared" si="231"/>
        <v>2415.1193999999996</v>
      </c>
      <c r="M496" s="31">
        <f t="shared" si="231"/>
        <v>6684.2512</v>
      </c>
      <c r="N496" s="30">
        <f t="shared" si="231"/>
        <v>1460.4481</v>
      </c>
      <c r="O496" s="30">
        <f t="shared" si="231"/>
        <v>2963.7376</v>
      </c>
      <c r="P496" s="30">
        <f t="shared" si="231"/>
        <v>541.2826</v>
      </c>
      <c r="Q496" s="30">
        <f t="shared" si="231"/>
        <v>337.3412</v>
      </c>
      <c r="R496" s="30">
        <f t="shared" si="231"/>
        <v>137.4938</v>
      </c>
      <c r="S496" s="30">
        <f t="shared" si="231"/>
        <v>6.8457</v>
      </c>
      <c r="T496" s="30">
        <f t="shared" si="231"/>
        <v>0</v>
      </c>
      <c r="U496" s="32">
        <f t="shared" si="229"/>
        <v>131968.9422</v>
      </c>
    </row>
    <row r="497" spans="2:21" ht="13.5" customHeight="1">
      <c r="B497" s="13"/>
      <c r="C497" s="14" t="s">
        <v>135</v>
      </c>
      <c r="D497" s="27">
        <v>90.2322</v>
      </c>
      <c r="E497" s="27">
        <v>382.6893</v>
      </c>
      <c r="F497" s="27">
        <v>57.7622</v>
      </c>
      <c r="G497" s="27">
        <v>623.0211</v>
      </c>
      <c r="H497" s="27">
        <v>144.8624</v>
      </c>
      <c r="I497" s="27">
        <v>5980.7564</v>
      </c>
      <c r="J497" s="27">
        <v>471.191</v>
      </c>
      <c r="K497" s="28">
        <v>201.8998</v>
      </c>
      <c r="L497" s="27">
        <v>608.0075</v>
      </c>
      <c r="M497" s="28">
        <v>523.1475</v>
      </c>
      <c r="N497" s="27">
        <v>123.8976</v>
      </c>
      <c r="O497" s="27">
        <v>196.578</v>
      </c>
      <c r="P497" s="27">
        <v>35.516</v>
      </c>
      <c r="Q497" s="27">
        <v>0</v>
      </c>
      <c r="R497" s="27">
        <v>0</v>
      </c>
      <c r="S497" s="27">
        <v>0</v>
      </c>
      <c r="T497" s="27">
        <v>0</v>
      </c>
      <c r="U497" s="29">
        <f t="shared" si="229"/>
        <v>9439.561</v>
      </c>
    </row>
    <row r="498" spans="2:21" ht="13.5" customHeight="1">
      <c r="B498" s="13" t="s">
        <v>107</v>
      </c>
      <c r="C498" s="14" t="s">
        <v>136</v>
      </c>
      <c r="D498" s="27">
        <v>171.7735</v>
      </c>
      <c r="E498" s="27">
        <v>185.2981</v>
      </c>
      <c r="F498" s="27">
        <v>21.684</v>
      </c>
      <c r="G498" s="27">
        <v>93.7078</v>
      </c>
      <c r="H498" s="27">
        <v>180.5942</v>
      </c>
      <c r="I498" s="27">
        <v>574.6254</v>
      </c>
      <c r="J498" s="27">
        <v>36.4639</v>
      </c>
      <c r="K498" s="28">
        <v>0</v>
      </c>
      <c r="L498" s="27">
        <v>0</v>
      </c>
      <c r="M498" s="28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9">
        <f t="shared" si="229"/>
        <v>1264.1469</v>
      </c>
    </row>
    <row r="499" spans="2:21" ht="13.5" customHeight="1">
      <c r="B499" s="13" t="s">
        <v>108</v>
      </c>
      <c r="C499" s="14" t="s">
        <v>137</v>
      </c>
      <c r="D499" s="27">
        <v>959.3795</v>
      </c>
      <c r="E499" s="27">
        <v>2541.1173</v>
      </c>
      <c r="F499" s="27">
        <v>5128.9805</v>
      </c>
      <c r="G499" s="27">
        <v>5369.6557</v>
      </c>
      <c r="H499" s="27">
        <v>1770.3593</v>
      </c>
      <c r="I499" s="27">
        <v>1766.7817</v>
      </c>
      <c r="J499" s="27">
        <v>221.9417</v>
      </c>
      <c r="K499" s="28">
        <v>25.2474</v>
      </c>
      <c r="L499" s="27">
        <v>33.1263</v>
      </c>
      <c r="M499" s="28">
        <v>75.3496</v>
      </c>
      <c r="N499" s="27">
        <v>44.7743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9">
        <f t="shared" si="229"/>
        <v>17936.7133</v>
      </c>
    </row>
    <row r="500" spans="2:21" ht="13.5" customHeight="1">
      <c r="B500" s="13" t="s">
        <v>35</v>
      </c>
      <c r="C500" s="17" t="s">
        <v>138</v>
      </c>
      <c r="D500" s="27">
        <v>14403.9341</v>
      </c>
      <c r="E500" s="27">
        <v>38970.3469</v>
      </c>
      <c r="F500" s="27">
        <v>42063.7047</v>
      </c>
      <c r="G500" s="27">
        <v>37100.7201</v>
      </c>
      <c r="H500" s="27">
        <v>6949.558</v>
      </c>
      <c r="I500" s="27">
        <v>15344.9417</v>
      </c>
      <c r="J500" s="27">
        <v>1173.195</v>
      </c>
      <c r="K500" s="28">
        <v>52.3182</v>
      </c>
      <c r="L500" s="27">
        <v>146.6015</v>
      </c>
      <c r="M500" s="28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9">
        <f t="shared" si="229"/>
        <v>156205.3202</v>
      </c>
    </row>
    <row r="501" spans="2:21" ht="13.5" customHeight="1">
      <c r="B501" s="15"/>
      <c r="C501" s="16" t="s">
        <v>2</v>
      </c>
      <c r="D501" s="24">
        <f aca="true" t="shared" si="232" ref="D501:T501">SUM(D497:D500)</f>
        <v>15625.319300000001</v>
      </c>
      <c r="E501" s="24">
        <f t="shared" si="232"/>
        <v>42079.4516</v>
      </c>
      <c r="F501" s="24">
        <f t="shared" si="232"/>
        <v>47272.1314</v>
      </c>
      <c r="G501" s="24">
        <f t="shared" si="232"/>
        <v>43187.104699999996</v>
      </c>
      <c r="H501" s="24">
        <f t="shared" si="232"/>
        <v>9045.3739</v>
      </c>
      <c r="I501" s="24">
        <f t="shared" si="232"/>
        <v>23667.105199999998</v>
      </c>
      <c r="J501" s="24">
        <f t="shared" si="232"/>
        <v>1902.7916</v>
      </c>
      <c r="K501" s="25">
        <f t="shared" si="232"/>
        <v>279.4654</v>
      </c>
      <c r="L501" s="24">
        <f t="shared" si="232"/>
        <v>787.7353</v>
      </c>
      <c r="M501" s="25">
        <f t="shared" si="232"/>
        <v>598.4971</v>
      </c>
      <c r="N501" s="24">
        <f t="shared" si="232"/>
        <v>168.6719</v>
      </c>
      <c r="O501" s="24">
        <f t="shared" si="232"/>
        <v>196.578</v>
      </c>
      <c r="P501" s="24">
        <f t="shared" si="232"/>
        <v>35.516</v>
      </c>
      <c r="Q501" s="24">
        <f t="shared" si="232"/>
        <v>0</v>
      </c>
      <c r="R501" s="24">
        <f t="shared" si="232"/>
        <v>0</v>
      </c>
      <c r="S501" s="24">
        <f t="shared" si="232"/>
        <v>0</v>
      </c>
      <c r="T501" s="24">
        <f t="shared" si="232"/>
        <v>0</v>
      </c>
      <c r="U501" s="26">
        <f t="shared" si="229"/>
        <v>184845.74139999997</v>
      </c>
    </row>
    <row r="502" spans="1:21" ht="13.5" customHeight="1">
      <c r="A502" s="39"/>
      <c r="B502" s="46" t="s">
        <v>152</v>
      </c>
      <c r="C502" s="47"/>
      <c r="D502" s="33">
        <f>SUM(D501,D496,D482,D472,D464,D444,D433,D423,D417)</f>
        <v>1159136.2713000001</v>
      </c>
      <c r="E502" s="33">
        <f aca="true" t="shared" si="233" ref="E502:U502">SUM(E501,E496,E482,E472,E464,E444,E433,E423,E417)</f>
        <v>1367858.3157000002</v>
      </c>
      <c r="F502" s="33">
        <f t="shared" si="233"/>
        <v>607757.6124</v>
      </c>
      <c r="G502" s="33">
        <f t="shared" si="233"/>
        <v>1125694.7022000002</v>
      </c>
      <c r="H502" s="33">
        <f t="shared" si="233"/>
        <v>357514.64730000007</v>
      </c>
      <c r="I502" s="33">
        <f t="shared" si="233"/>
        <v>424965.99629999994</v>
      </c>
      <c r="J502" s="33">
        <f t="shared" si="233"/>
        <v>154007.9523</v>
      </c>
      <c r="K502" s="34">
        <f t="shared" si="233"/>
        <v>35271.5943</v>
      </c>
      <c r="L502" s="33">
        <f t="shared" si="233"/>
        <v>37391.4099</v>
      </c>
      <c r="M502" s="34">
        <f t="shared" si="233"/>
        <v>49237.059499999996</v>
      </c>
      <c r="N502" s="33">
        <f t="shared" si="233"/>
        <v>13360.790999999997</v>
      </c>
      <c r="O502" s="33">
        <f t="shared" si="233"/>
        <v>10831.3679</v>
      </c>
      <c r="P502" s="33">
        <f t="shared" si="233"/>
        <v>6463.910400000001</v>
      </c>
      <c r="Q502" s="33">
        <f t="shared" si="233"/>
        <v>5457.942400000001</v>
      </c>
      <c r="R502" s="33">
        <f t="shared" si="233"/>
        <v>5229.202899999999</v>
      </c>
      <c r="S502" s="33">
        <f t="shared" si="233"/>
        <v>349.11670000000004</v>
      </c>
      <c r="T502" s="33">
        <f t="shared" si="233"/>
        <v>68.319</v>
      </c>
      <c r="U502" s="35">
        <f t="shared" si="233"/>
        <v>5360596.211500001</v>
      </c>
    </row>
    <row r="504" spans="2:56" ht="13.5" customHeight="1">
      <c r="B504" s="18"/>
      <c r="C504" s="19" t="s">
        <v>110</v>
      </c>
      <c r="D504" s="44" t="s">
        <v>116</v>
      </c>
      <c r="E504" s="45"/>
      <c r="BC504" s="4"/>
      <c r="BD504" s="3"/>
    </row>
    <row r="505" spans="3:56" ht="13.5" customHeight="1">
      <c r="C505" s="6"/>
      <c r="L505" s="5"/>
      <c r="M505" s="2"/>
      <c r="N505" s="2"/>
      <c r="U505" s="5" t="str">
        <f>$U$5</f>
        <v>(３日間調査　単位：件）</v>
      </c>
      <c r="BD505" s="3"/>
    </row>
    <row r="506" spans="2:56" ht="13.5" customHeight="1">
      <c r="B506" s="7"/>
      <c r="C506" s="8" t="s">
        <v>109</v>
      </c>
      <c r="D506" s="20" t="s">
        <v>5</v>
      </c>
      <c r="E506" s="20" t="s">
        <v>8</v>
      </c>
      <c r="F506" s="20" t="s">
        <v>9</v>
      </c>
      <c r="G506" s="20" t="s">
        <v>10</v>
      </c>
      <c r="H506" s="20" t="s">
        <v>11</v>
      </c>
      <c r="I506" s="20" t="s">
        <v>12</v>
      </c>
      <c r="J506" s="20" t="s">
        <v>13</v>
      </c>
      <c r="K506" s="20" t="s">
        <v>14</v>
      </c>
      <c r="L506" s="21" t="s">
        <v>15</v>
      </c>
      <c r="M506" s="20" t="s">
        <v>16</v>
      </c>
      <c r="N506" s="20" t="s">
        <v>17</v>
      </c>
      <c r="O506" s="20" t="s">
        <v>18</v>
      </c>
      <c r="P506" s="20" t="s">
        <v>19</v>
      </c>
      <c r="Q506" s="20" t="s">
        <v>20</v>
      </c>
      <c r="R506" s="20" t="s">
        <v>21</v>
      </c>
      <c r="S506" s="20" t="s">
        <v>22</v>
      </c>
      <c r="T506" s="20" t="s">
        <v>23</v>
      </c>
      <c r="U506" s="42" t="s">
        <v>4</v>
      </c>
      <c r="BD506" s="3"/>
    </row>
    <row r="507" spans="2:56" ht="13.5" customHeight="1">
      <c r="B507" s="9" t="s">
        <v>25</v>
      </c>
      <c r="C507" s="10"/>
      <c r="D507" s="22" t="s">
        <v>7</v>
      </c>
      <c r="E507" s="22" t="s">
        <v>7</v>
      </c>
      <c r="F507" s="22" t="s">
        <v>7</v>
      </c>
      <c r="G507" s="22" t="s">
        <v>7</v>
      </c>
      <c r="H507" s="22" t="s">
        <v>7</v>
      </c>
      <c r="I507" s="22" t="s">
        <v>7</v>
      </c>
      <c r="J507" s="22" t="s">
        <v>7</v>
      </c>
      <c r="K507" s="22" t="s">
        <v>7</v>
      </c>
      <c r="L507" s="23" t="s">
        <v>6</v>
      </c>
      <c r="M507" s="22" t="s">
        <v>7</v>
      </c>
      <c r="N507" s="22" t="s">
        <v>7</v>
      </c>
      <c r="O507" s="22" t="s">
        <v>7</v>
      </c>
      <c r="P507" s="22" t="s">
        <v>7</v>
      </c>
      <c r="Q507" s="22" t="s">
        <v>7</v>
      </c>
      <c r="R507" s="22" t="s">
        <v>7</v>
      </c>
      <c r="S507" s="22" t="s">
        <v>7</v>
      </c>
      <c r="T507" s="22" t="s">
        <v>24</v>
      </c>
      <c r="U507" s="43"/>
      <c r="BD507" s="3"/>
    </row>
    <row r="508" spans="2:21" ht="13.5" customHeight="1">
      <c r="B508" s="11"/>
      <c r="C508" s="12" t="s">
        <v>118</v>
      </c>
      <c r="D508" s="24">
        <v>87.9887</v>
      </c>
      <c r="E508" s="24">
        <v>754.9193</v>
      </c>
      <c r="F508" s="24">
        <v>60.0926</v>
      </c>
      <c r="G508" s="24">
        <v>242.6695</v>
      </c>
      <c r="H508" s="24">
        <v>43.4772</v>
      </c>
      <c r="I508" s="24">
        <v>56.4111</v>
      </c>
      <c r="J508" s="24">
        <v>0</v>
      </c>
      <c r="K508" s="25">
        <v>0</v>
      </c>
      <c r="L508" s="24">
        <v>0</v>
      </c>
      <c r="M508" s="25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>
        <v>0</v>
      </c>
      <c r="U508" s="26">
        <f>SUM(D508:T508)</f>
        <v>1245.5584000000001</v>
      </c>
    </row>
    <row r="509" spans="2:21" ht="13.5" customHeight="1">
      <c r="B509" s="13" t="s">
        <v>26</v>
      </c>
      <c r="C509" s="14" t="s">
        <v>27</v>
      </c>
      <c r="D509" s="27">
        <v>4097.2872</v>
      </c>
      <c r="E509" s="27">
        <v>7843.0927</v>
      </c>
      <c r="F509" s="27">
        <v>3299.479</v>
      </c>
      <c r="G509" s="27">
        <v>14851.1881</v>
      </c>
      <c r="H509" s="27">
        <v>956.1103</v>
      </c>
      <c r="I509" s="27">
        <v>243.2847</v>
      </c>
      <c r="J509" s="27">
        <v>42.8999</v>
      </c>
      <c r="K509" s="28">
        <v>0</v>
      </c>
      <c r="L509" s="27">
        <v>0</v>
      </c>
      <c r="M509" s="28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9">
        <f aca="true" t="shared" si="234" ref="U509:U572">SUM(D509:T509)</f>
        <v>31333.3419</v>
      </c>
    </row>
    <row r="510" spans="2:21" ht="13.5" customHeight="1">
      <c r="B510" s="13"/>
      <c r="C510" s="14" t="s">
        <v>28</v>
      </c>
      <c r="D510" s="27">
        <v>190.5603</v>
      </c>
      <c r="E510" s="27">
        <v>15556.5564</v>
      </c>
      <c r="F510" s="27">
        <v>5532.315</v>
      </c>
      <c r="G510" s="27">
        <v>5781.504</v>
      </c>
      <c r="H510" s="27">
        <v>187.1837</v>
      </c>
      <c r="I510" s="27">
        <v>104.7056</v>
      </c>
      <c r="J510" s="27">
        <v>0</v>
      </c>
      <c r="K510" s="28">
        <v>0</v>
      </c>
      <c r="L510" s="27">
        <v>0</v>
      </c>
      <c r="M510" s="28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9">
        <f t="shared" si="234"/>
        <v>27352.825</v>
      </c>
    </row>
    <row r="511" spans="2:21" ht="13.5" customHeight="1">
      <c r="B511" s="13" t="s">
        <v>29</v>
      </c>
      <c r="C511" s="14" t="s">
        <v>30</v>
      </c>
      <c r="D511" s="27">
        <v>17710.5013</v>
      </c>
      <c r="E511" s="27">
        <v>12941.6117</v>
      </c>
      <c r="F511" s="27">
        <v>10072.2714</v>
      </c>
      <c r="G511" s="27">
        <v>10759.3674</v>
      </c>
      <c r="H511" s="27">
        <v>2338.5007</v>
      </c>
      <c r="I511" s="27">
        <v>6173.4362</v>
      </c>
      <c r="J511" s="27">
        <v>228.3744</v>
      </c>
      <c r="K511" s="28">
        <v>0</v>
      </c>
      <c r="L511" s="27">
        <v>0</v>
      </c>
      <c r="M511" s="28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9">
        <f t="shared" si="234"/>
        <v>60224.0631</v>
      </c>
    </row>
    <row r="512" spans="2:21" ht="13.5" customHeight="1">
      <c r="B512" s="13"/>
      <c r="C512" s="14" t="s">
        <v>31</v>
      </c>
      <c r="D512" s="27">
        <v>0</v>
      </c>
      <c r="E512" s="27">
        <v>28.8024</v>
      </c>
      <c r="F512" s="27">
        <v>43.2036</v>
      </c>
      <c r="G512" s="27">
        <v>72.006</v>
      </c>
      <c r="H512" s="27">
        <v>7.2006</v>
      </c>
      <c r="I512" s="27">
        <v>0</v>
      </c>
      <c r="J512" s="27">
        <v>0</v>
      </c>
      <c r="K512" s="28">
        <v>0</v>
      </c>
      <c r="L512" s="27">
        <v>0</v>
      </c>
      <c r="M512" s="28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9">
        <f t="shared" si="234"/>
        <v>151.2126</v>
      </c>
    </row>
    <row r="513" spans="2:21" ht="13.5" customHeight="1">
      <c r="B513" s="13" t="s">
        <v>32</v>
      </c>
      <c r="C513" s="14" t="s">
        <v>33</v>
      </c>
      <c r="D513" s="27">
        <v>54910.5282</v>
      </c>
      <c r="E513" s="27">
        <v>14683.6818</v>
      </c>
      <c r="F513" s="27">
        <v>12626.543</v>
      </c>
      <c r="G513" s="27">
        <v>9831.1267</v>
      </c>
      <c r="H513" s="27">
        <v>2381.5302</v>
      </c>
      <c r="I513" s="27">
        <v>4046.815</v>
      </c>
      <c r="J513" s="27">
        <v>415.0606</v>
      </c>
      <c r="K513" s="28">
        <v>7.8672</v>
      </c>
      <c r="L513" s="27">
        <v>0</v>
      </c>
      <c r="M513" s="28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9">
        <f t="shared" si="234"/>
        <v>98903.1527</v>
      </c>
    </row>
    <row r="514" spans="2:21" ht="13.5" customHeight="1">
      <c r="B514" s="13"/>
      <c r="C514" s="14" t="s">
        <v>34</v>
      </c>
      <c r="D514" s="27">
        <v>48233.5374</v>
      </c>
      <c r="E514" s="27">
        <v>103579.5858</v>
      </c>
      <c r="F514" s="27">
        <v>28080.929</v>
      </c>
      <c r="G514" s="27">
        <v>28895.5572</v>
      </c>
      <c r="H514" s="27">
        <v>8107.4349</v>
      </c>
      <c r="I514" s="27">
        <v>6137.8107</v>
      </c>
      <c r="J514" s="27">
        <v>643.4277</v>
      </c>
      <c r="K514" s="28">
        <v>0</v>
      </c>
      <c r="L514" s="27">
        <v>0</v>
      </c>
      <c r="M514" s="28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9">
        <f t="shared" si="234"/>
        <v>223678.2827</v>
      </c>
    </row>
    <row r="515" spans="2:21" ht="13.5" customHeight="1">
      <c r="B515" s="13" t="s">
        <v>35</v>
      </c>
      <c r="C515" s="14" t="s">
        <v>36</v>
      </c>
      <c r="D515" s="27">
        <v>0</v>
      </c>
      <c r="E515" s="27">
        <v>0</v>
      </c>
      <c r="F515" s="27">
        <v>0</v>
      </c>
      <c r="G515" s="27">
        <v>0</v>
      </c>
      <c r="H515" s="27">
        <v>11.9174</v>
      </c>
      <c r="I515" s="27">
        <v>0</v>
      </c>
      <c r="J515" s="27">
        <v>0</v>
      </c>
      <c r="K515" s="28">
        <v>0</v>
      </c>
      <c r="L515" s="27">
        <v>0</v>
      </c>
      <c r="M515" s="28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9">
        <f t="shared" si="234"/>
        <v>11.9174</v>
      </c>
    </row>
    <row r="516" spans="2:21" ht="13.5" customHeight="1">
      <c r="B516" s="13"/>
      <c r="C516" s="14" t="s">
        <v>37</v>
      </c>
      <c r="D516" s="27">
        <v>249006.3894</v>
      </c>
      <c r="E516" s="27">
        <v>93121.583</v>
      </c>
      <c r="F516" s="27">
        <v>17501.3828</v>
      </c>
      <c r="G516" s="27">
        <v>23844.6842</v>
      </c>
      <c r="H516" s="27">
        <v>8324.9457</v>
      </c>
      <c r="I516" s="27">
        <v>2333.3377</v>
      </c>
      <c r="J516" s="27">
        <v>52.3741</v>
      </c>
      <c r="K516" s="28">
        <v>0</v>
      </c>
      <c r="L516" s="27">
        <v>0</v>
      </c>
      <c r="M516" s="28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9">
        <f t="shared" si="234"/>
        <v>394184.6969</v>
      </c>
    </row>
    <row r="517" spans="2:21" ht="13.5" customHeight="1">
      <c r="B517" s="15"/>
      <c r="C517" s="16" t="s">
        <v>2</v>
      </c>
      <c r="D517" s="30">
        <f aca="true" t="shared" si="235" ref="D517:T517">SUM(D508:D516)</f>
        <v>374236.7925</v>
      </c>
      <c r="E517" s="30">
        <f t="shared" si="235"/>
        <v>248509.8331</v>
      </c>
      <c r="F517" s="30">
        <f t="shared" si="235"/>
        <v>77216.2164</v>
      </c>
      <c r="G517" s="30">
        <f t="shared" si="235"/>
        <v>94278.10310000001</v>
      </c>
      <c r="H517" s="30">
        <f t="shared" si="235"/>
        <v>22358.3007</v>
      </c>
      <c r="I517" s="30">
        <f t="shared" si="235"/>
        <v>19095.801</v>
      </c>
      <c r="J517" s="30">
        <f t="shared" si="235"/>
        <v>1382.1367</v>
      </c>
      <c r="K517" s="31">
        <f t="shared" si="235"/>
        <v>7.8672</v>
      </c>
      <c r="L517" s="30">
        <f t="shared" si="235"/>
        <v>0</v>
      </c>
      <c r="M517" s="31">
        <f t="shared" si="235"/>
        <v>0</v>
      </c>
      <c r="N517" s="30">
        <f t="shared" si="235"/>
        <v>0</v>
      </c>
      <c r="O517" s="30">
        <f t="shared" si="235"/>
        <v>0</v>
      </c>
      <c r="P517" s="30">
        <f t="shared" si="235"/>
        <v>0</v>
      </c>
      <c r="Q517" s="30">
        <f t="shared" si="235"/>
        <v>0</v>
      </c>
      <c r="R517" s="30">
        <f t="shared" si="235"/>
        <v>0</v>
      </c>
      <c r="S517" s="30">
        <f t="shared" si="235"/>
        <v>0</v>
      </c>
      <c r="T517" s="30">
        <f t="shared" si="235"/>
        <v>0</v>
      </c>
      <c r="U517" s="32">
        <f t="shared" si="234"/>
        <v>837085.0506999999</v>
      </c>
    </row>
    <row r="518" spans="2:21" ht="13.5" customHeight="1">
      <c r="B518" s="13" t="s">
        <v>38</v>
      </c>
      <c r="C518" s="14" t="s">
        <v>39</v>
      </c>
      <c r="D518" s="27">
        <v>0</v>
      </c>
      <c r="E518" s="27">
        <v>0</v>
      </c>
      <c r="F518" s="27">
        <v>0</v>
      </c>
      <c r="G518" s="27">
        <v>0</v>
      </c>
      <c r="H518" s="27">
        <v>21.3668</v>
      </c>
      <c r="I518" s="27">
        <v>0</v>
      </c>
      <c r="J518" s="27">
        <v>0</v>
      </c>
      <c r="K518" s="28">
        <v>0</v>
      </c>
      <c r="L518" s="27">
        <v>0</v>
      </c>
      <c r="M518" s="28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9">
        <f t="shared" si="234"/>
        <v>21.3668</v>
      </c>
    </row>
    <row r="519" spans="2:21" ht="13.5" customHeight="1">
      <c r="B519" s="13"/>
      <c r="C519" s="14" t="s">
        <v>40</v>
      </c>
      <c r="D519" s="27">
        <v>5787.9261</v>
      </c>
      <c r="E519" s="27">
        <v>5353.5597</v>
      </c>
      <c r="F519" s="27">
        <v>2804.5395</v>
      </c>
      <c r="G519" s="27">
        <v>7020.7032</v>
      </c>
      <c r="H519" s="27">
        <v>306.6623</v>
      </c>
      <c r="I519" s="27">
        <v>254.3685</v>
      </c>
      <c r="J519" s="27">
        <v>15.5522</v>
      </c>
      <c r="K519" s="28">
        <v>0</v>
      </c>
      <c r="L519" s="27">
        <v>0</v>
      </c>
      <c r="M519" s="28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9">
        <f t="shared" si="234"/>
        <v>21543.311499999996</v>
      </c>
    </row>
    <row r="520" spans="2:21" ht="13.5" customHeight="1">
      <c r="B520" s="13" t="s">
        <v>32</v>
      </c>
      <c r="C520" s="14" t="s">
        <v>41</v>
      </c>
      <c r="D520" s="27">
        <v>5181.6897</v>
      </c>
      <c r="E520" s="27">
        <v>1456.3642</v>
      </c>
      <c r="F520" s="27">
        <v>985.3015</v>
      </c>
      <c r="G520" s="27">
        <v>129.5283</v>
      </c>
      <c r="H520" s="27">
        <v>0</v>
      </c>
      <c r="I520" s="27">
        <v>0</v>
      </c>
      <c r="J520" s="27">
        <v>0</v>
      </c>
      <c r="K520" s="28">
        <v>0</v>
      </c>
      <c r="L520" s="27">
        <v>0</v>
      </c>
      <c r="M520" s="28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9">
        <f t="shared" si="234"/>
        <v>7752.8837</v>
      </c>
    </row>
    <row r="521" spans="2:21" ht="13.5" customHeight="1">
      <c r="B521" s="13"/>
      <c r="C521" s="14" t="s">
        <v>42</v>
      </c>
      <c r="D521" s="27">
        <v>0</v>
      </c>
      <c r="E521" s="27">
        <v>388.6474</v>
      </c>
      <c r="F521" s="27">
        <v>2.8494</v>
      </c>
      <c r="G521" s="27">
        <v>3.6988</v>
      </c>
      <c r="H521" s="27">
        <v>0</v>
      </c>
      <c r="I521" s="27">
        <v>3.4102</v>
      </c>
      <c r="J521" s="27">
        <v>0</v>
      </c>
      <c r="K521" s="28">
        <v>0</v>
      </c>
      <c r="L521" s="27">
        <v>0</v>
      </c>
      <c r="M521" s="28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9">
        <f t="shared" si="234"/>
        <v>398.6058</v>
      </c>
    </row>
    <row r="522" spans="2:21" ht="13.5" customHeight="1">
      <c r="B522" s="13" t="s">
        <v>35</v>
      </c>
      <c r="C522" s="17" t="s">
        <v>43</v>
      </c>
      <c r="D522" s="27">
        <v>1186.707</v>
      </c>
      <c r="E522" s="27">
        <v>1325.0414</v>
      </c>
      <c r="F522" s="27">
        <v>840.6877</v>
      </c>
      <c r="G522" s="27">
        <v>466.2509</v>
      </c>
      <c r="H522" s="27">
        <v>8.8602</v>
      </c>
      <c r="I522" s="27">
        <v>120.7118</v>
      </c>
      <c r="J522" s="27">
        <v>0</v>
      </c>
      <c r="K522" s="28">
        <v>0</v>
      </c>
      <c r="L522" s="27">
        <v>0</v>
      </c>
      <c r="M522" s="28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9">
        <f t="shared" si="234"/>
        <v>3948.2590000000005</v>
      </c>
    </row>
    <row r="523" spans="1:21" ht="13.5" customHeight="1">
      <c r="A523" s="39"/>
      <c r="B523" s="15"/>
      <c r="C523" s="16" t="s">
        <v>2</v>
      </c>
      <c r="D523" s="30">
        <f aca="true" t="shared" si="236" ref="D523:T523">SUM(D518:D522)</f>
        <v>12156.3228</v>
      </c>
      <c r="E523" s="30">
        <f t="shared" si="236"/>
        <v>8523.6127</v>
      </c>
      <c r="F523" s="30">
        <f t="shared" si="236"/>
        <v>4633.3781</v>
      </c>
      <c r="G523" s="30">
        <f t="shared" si="236"/>
        <v>7620.1812</v>
      </c>
      <c r="H523" s="30">
        <f t="shared" si="236"/>
        <v>336.88930000000005</v>
      </c>
      <c r="I523" s="30">
        <f t="shared" si="236"/>
        <v>378.4905</v>
      </c>
      <c r="J523" s="30">
        <f t="shared" si="236"/>
        <v>15.5522</v>
      </c>
      <c r="K523" s="31">
        <f t="shared" si="236"/>
        <v>0</v>
      </c>
      <c r="L523" s="30">
        <f t="shared" si="236"/>
        <v>0</v>
      </c>
      <c r="M523" s="31">
        <f t="shared" si="236"/>
        <v>0</v>
      </c>
      <c r="N523" s="30">
        <f t="shared" si="236"/>
        <v>0</v>
      </c>
      <c r="O523" s="30">
        <f t="shared" si="236"/>
        <v>0</v>
      </c>
      <c r="P523" s="30">
        <f t="shared" si="236"/>
        <v>0</v>
      </c>
      <c r="Q523" s="30">
        <f t="shared" si="236"/>
        <v>0</v>
      </c>
      <c r="R523" s="30">
        <f t="shared" si="236"/>
        <v>0</v>
      </c>
      <c r="S523" s="30">
        <f t="shared" si="236"/>
        <v>0</v>
      </c>
      <c r="T523" s="30">
        <f t="shared" si="236"/>
        <v>0</v>
      </c>
      <c r="U523" s="32">
        <f t="shared" si="234"/>
        <v>33664.4268</v>
      </c>
    </row>
    <row r="524" spans="2:21" ht="13.5" customHeight="1">
      <c r="B524" s="11"/>
      <c r="C524" s="12" t="s">
        <v>44</v>
      </c>
      <c r="D524" s="27">
        <v>0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8">
        <v>0</v>
      </c>
      <c r="L524" s="27">
        <v>0</v>
      </c>
      <c r="M524" s="28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9">
        <f t="shared" si="234"/>
        <v>0</v>
      </c>
    </row>
    <row r="525" spans="2:21" ht="13.5" customHeight="1">
      <c r="B525" s="13" t="s">
        <v>0</v>
      </c>
      <c r="C525" s="14" t="s">
        <v>45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8">
        <v>0</v>
      </c>
      <c r="L525" s="27">
        <v>0</v>
      </c>
      <c r="M525" s="28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9">
        <f t="shared" si="234"/>
        <v>0</v>
      </c>
    </row>
    <row r="526" spans="2:21" ht="13.5" customHeight="1">
      <c r="B526" s="13"/>
      <c r="C526" s="14" t="s">
        <v>46</v>
      </c>
      <c r="D526" s="27">
        <v>26.616</v>
      </c>
      <c r="E526" s="27">
        <v>173.1803</v>
      </c>
      <c r="F526" s="27">
        <v>63.8957</v>
      </c>
      <c r="G526" s="27">
        <v>259.3006</v>
      </c>
      <c r="H526" s="27">
        <v>30.7872</v>
      </c>
      <c r="I526" s="27">
        <v>25.9685</v>
      </c>
      <c r="J526" s="27">
        <v>0</v>
      </c>
      <c r="K526" s="28">
        <v>0</v>
      </c>
      <c r="L526" s="27">
        <v>0</v>
      </c>
      <c r="M526" s="28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9">
        <f t="shared" si="234"/>
        <v>579.7482999999999</v>
      </c>
    </row>
    <row r="527" spans="2:21" ht="13.5" customHeight="1">
      <c r="B527" s="13"/>
      <c r="C527" s="14" t="s">
        <v>47</v>
      </c>
      <c r="D527" s="27">
        <v>0</v>
      </c>
      <c r="E527" s="27">
        <v>215.5928</v>
      </c>
      <c r="F527" s="27">
        <v>0</v>
      </c>
      <c r="G527" s="27">
        <v>38.9156</v>
      </c>
      <c r="H527" s="27">
        <v>20.4687</v>
      </c>
      <c r="I527" s="27">
        <v>23.8431</v>
      </c>
      <c r="J527" s="27">
        <v>0</v>
      </c>
      <c r="K527" s="28">
        <v>0</v>
      </c>
      <c r="L527" s="27">
        <v>0</v>
      </c>
      <c r="M527" s="28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9">
        <f t="shared" si="234"/>
        <v>298.8202</v>
      </c>
    </row>
    <row r="528" spans="2:21" ht="13.5" customHeight="1">
      <c r="B528" s="13" t="s">
        <v>32</v>
      </c>
      <c r="C528" s="14" t="s">
        <v>48</v>
      </c>
      <c r="D528" s="27">
        <v>0</v>
      </c>
      <c r="E528" s="27">
        <v>20.0277</v>
      </c>
      <c r="F528" s="27">
        <v>1</v>
      </c>
      <c r="G528" s="27">
        <v>20.0277</v>
      </c>
      <c r="H528" s="27">
        <v>69.8062</v>
      </c>
      <c r="I528" s="27">
        <v>0</v>
      </c>
      <c r="J528" s="27">
        <v>0</v>
      </c>
      <c r="K528" s="28">
        <v>0</v>
      </c>
      <c r="L528" s="27">
        <v>0</v>
      </c>
      <c r="M528" s="28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9">
        <f t="shared" si="234"/>
        <v>110.86160000000001</v>
      </c>
    </row>
    <row r="529" spans="2:21" ht="13.5" customHeight="1">
      <c r="B529" s="13"/>
      <c r="C529" s="14" t="s">
        <v>49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8">
        <v>0</v>
      </c>
      <c r="L529" s="27">
        <v>0</v>
      </c>
      <c r="M529" s="28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9">
        <f t="shared" si="234"/>
        <v>0</v>
      </c>
    </row>
    <row r="530" spans="2:21" ht="13.5" customHeight="1">
      <c r="B530" s="13"/>
      <c r="C530" s="14" t="s">
        <v>50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8">
        <v>0</v>
      </c>
      <c r="L530" s="27">
        <v>0</v>
      </c>
      <c r="M530" s="28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9">
        <f t="shared" si="234"/>
        <v>0</v>
      </c>
    </row>
    <row r="531" spans="2:21" ht="13.5" customHeight="1">
      <c r="B531" s="13" t="s">
        <v>35</v>
      </c>
      <c r="C531" s="14" t="s">
        <v>51</v>
      </c>
      <c r="D531" s="27">
        <v>0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8">
        <v>0</v>
      </c>
      <c r="L531" s="27">
        <v>0</v>
      </c>
      <c r="M531" s="28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9">
        <f t="shared" si="234"/>
        <v>0</v>
      </c>
    </row>
    <row r="532" spans="2:21" ht="13.5" customHeight="1">
      <c r="B532" s="13"/>
      <c r="C532" s="14" t="s">
        <v>52</v>
      </c>
      <c r="D532" s="27">
        <v>4420.4584</v>
      </c>
      <c r="E532" s="27">
        <v>4659.0204</v>
      </c>
      <c r="F532" s="27">
        <v>2316.4612</v>
      </c>
      <c r="G532" s="27">
        <v>3254.7589</v>
      </c>
      <c r="H532" s="27">
        <v>1088.4976</v>
      </c>
      <c r="I532" s="27">
        <v>2016.2736</v>
      </c>
      <c r="J532" s="27">
        <v>4.8204</v>
      </c>
      <c r="K532" s="28">
        <v>0</v>
      </c>
      <c r="L532" s="27">
        <v>0</v>
      </c>
      <c r="M532" s="28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9">
        <f t="shared" si="234"/>
        <v>17760.2905</v>
      </c>
    </row>
    <row r="533" spans="1:21" ht="13.5" customHeight="1">
      <c r="A533" s="39"/>
      <c r="B533" s="15"/>
      <c r="C533" s="16" t="s">
        <v>2</v>
      </c>
      <c r="D533" s="30">
        <f aca="true" t="shared" si="237" ref="D533:T533">SUM(D524:D532)</f>
        <v>4447.0744</v>
      </c>
      <c r="E533" s="30">
        <f t="shared" si="237"/>
        <v>5067.8212</v>
      </c>
      <c r="F533" s="30">
        <f t="shared" si="237"/>
        <v>2381.3569</v>
      </c>
      <c r="G533" s="30">
        <f t="shared" si="237"/>
        <v>3573.0027999999998</v>
      </c>
      <c r="H533" s="30">
        <f t="shared" si="237"/>
        <v>1209.5597</v>
      </c>
      <c r="I533" s="30">
        <f t="shared" si="237"/>
        <v>2066.0852</v>
      </c>
      <c r="J533" s="30">
        <f t="shared" si="237"/>
        <v>4.8204</v>
      </c>
      <c r="K533" s="31">
        <f t="shared" si="237"/>
        <v>0</v>
      </c>
      <c r="L533" s="30">
        <f t="shared" si="237"/>
        <v>0</v>
      </c>
      <c r="M533" s="31">
        <f t="shared" si="237"/>
        <v>0</v>
      </c>
      <c r="N533" s="30">
        <f t="shared" si="237"/>
        <v>0</v>
      </c>
      <c r="O533" s="30">
        <f t="shared" si="237"/>
        <v>0</v>
      </c>
      <c r="P533" s="30">
        <f t="shared" si="237"/>
        <v>0</v>
      </c>
      <c r="Q533" s="30">
        <f t="shared" si="237"/>
        <v>0</v>
      </c>
      <c r="R533" s="30">
        <f t="shared" si="237"/>
        <v>0</v>
      </c>
      <c r="S533" s="30">
        <f t="shared" si="237"/>
        <v>0</v>
      </c>
      <c r="T533" s="30">
        <f t="shared" si="237"/>
        <v>0</v>
      </c>
      <c r="U533" s="32">
        <f t="shared" si="234"/>
        <v>18749.720600000004</v>
      </c>
    </row>
    <row r="534" spans="2:21" ht="13.5" customHeight="1">
      <c r="B534" s="13"/>
      <c r="C534" s="14" t="s">
        <v>53</v>
      </c>
      <c r="D534" s="27">
        <v>76055.0303</v>
      </c>
      <c r="E534" s="27">
        <v>23886.9169</v>
      </c>
      <c r="F534" s="27">
        <v>10398.6938</v>
      </c>
      <c r="G534" s="27">
        <v>21236.2712</v>
      </c>
      <c r="H534" s="27">
        <v>5768.9947</v>
      </c>
      <c r="I534" s="27">
        <v>13111.2931</v>
      </c>
      <c r="J534" s="27">
        <v>675.174</v>
      </c>
      <c r="K534" s="28">
        <v>0</v>
      </c>
      <c r="L534" s="27">
        <v>0</v>
      </c>
      <c r="M534" s="28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9">
        <f t="shared" si="234"/>
        <v>151132.374</v>
      </c>
    </row>
    <row r="535" spans="2:21" ht="13.5" customHeight="1">
      <c r="B535" s="13"/>
      <c r="C535" s="14" t="s">
        <v>54</v>
      </c>
      <c r="D535" s="27">
        <v>153838.3724</v>
      </c>
      <c r="E535" s="27">
        <v>77731.1592</v>
      </c>
      <c r="F535" s="27">
        <v>33899.5783</v>
      </c>
      <c r="G535" s="27">
        <v>35011.4403</v>
      </c>
      <c r="H535" s="27">
        <v>5846.6431</v>
      </c>
      <c r="I535" s="27">
        <v>2569.9274</v>
      </c>
      <c r="J535" s="27">
        <v>144.7812</v>
      </c>
      <c r="K535" s="28">
        <v>7.0847</v>
      </c>
      <c r="L535" s="27">
        <v>0</v>
      </c>
      <c r="M535" s="28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9">
        <f t="shared" si="234"/>
        <v>309048.9866</v>
      </c>
    </row>
    <row r="536" spans="2:21" ht="13.5" customHeight="1">
      <c r="B536" s="13" t="s">
        <v>55</v>
      </c>
      <c r="C536" s="14" t="s">
        <v>56</v>
      </c>
      <c r="D536" s="27">
        <v>540998.5611</v>
      </c>
      <c r="E536" s="27">
        <v>477270.4766</v>
      </c>
      <c r="F536" s="27">
        <v>33800.6157</v>
      </c>
      <c r="G536" s="27">
        <v>48597.6885</v>
      </c>
      <c r="H536" s="27">
        <v>7920.8288</v>
      </c>
      <c r="I536" s="27">
        <v>6162.5723</v>
      </c>
      <c r="J536" s="27">
        <v>589.4332</v>
      </c>
      <c r="K536" s="28">
        <v>0</v>
      </c>
      <c r="L536" s="27">
        <v>0</v>
      </c>
      <c r="M536" s="28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9">
        <f t="shared" si="234"/>
        <v>1115340.1761999999</v>
      </c>
    </row>
    <row r="537" spans="2:21" ht="13.5" customHeight="1">
      <c r="B537" s="13" t="s">
        <v>57</v>
      </c>
      <c r="C537" s="14" t="s">
        <v>58</v>
      </c>
      <c r="D537" s="27">
        <v>487045.2531</v>
      </c>
      <c r="E537" s="27">
        <v>441845.6502</v>
      </c>
      <c r="F537" s="27">
        <v>74577.9172</v>
      </c>
      <c r="G537" s="27">
        <v>78554.1332</v>
      </c>
      <c r="H537" s="27">
        <v>6652.3143</v>
      </c>
      <c r="I537" s="27">
        <v>3898.58</v>
      </c>
      <c r="J537" s="27">
        <v>345.1322</v>
      </c>
      <c r="K537" s="28">
        <v>0</v>
      </c>
      <c r="L537" s="27">
        <v>0</v>
      </c>
      <c r="M537" s="28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9">
        <f t="shared" si="234"/>
        <v>1092918.9802</v>
      </c>
    </row>
    <row r="538" spans="2:21" ht="13.5" customHeight="1">
      <c r="B538" s="13" t="s">
        <v>59</v>
      </c>
      <c r="C538" s="14" t="s">
        <v>60</v>
      </c>
      <c r="D538" s="27">
        <v>777116.816</v>
      </c>
      <c r="E538" s="27">
        <v>272515.0813</v>
      </c>
      <c r="F538" s="27">
        <v>66151.2337</v>
      </c>
      <c r="G538" s="27">
        <v>105526.1667</v>
      </c>
      <c r="H538" s="27">
        <v>8979.8943</v>
      </c>
      <c r="I538" s="27">
        <v>5515.9158</v>
      </c>
      <c r="J538" s="27">
        <v>665.9118</v>
      </c>
      <c r="K538" s="28">
        <v>0</v>
      </c>
      <c r="L538" s="27">
        <v>0</v>
      </c>
      <c r="M538" s="28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9">
        <f t="shared" si="234"/>
        <v>1236471.0196</v>
      </c>
    </row>
    <row r="539" spans="2:21" ht="13.5" customHeight="1">
      <c r="B539" s="13" t="s">
        <v>61</v>
      </c>
      <c r="C539" s="14" t="s">
        <v>62</v>
      </c>
      <c r="D539" s="27">
        <v>136.229</v>
      </c>
      <c r="E539" s="27">
        <v>229.1608</v>
      </c>
      <c r="F539" s="27">
        <v>24.4398</v>
      </c>
      <c r="G539" s="27">
        <v>48.6567</v>
      </c>
      <c r="H539" s="27">
        <v>22.449</v>
      </c>
      <c r="I539" s="27">
        <v>74.8532</v>
      </c>
      <c r="J539" s="27">
        <v>14.0326</v>
      </c>
      <c r="K539" s="28">
        <v>0</v>
      </c>
      <c r="L539" s="27">
        <v>0</v>
      </c>
      <c r="M539" s="28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9">
        <f t="shared" si="234"/>
        <v>549.8211</v>
      </c>
    </row>
    <row r="540" spans="2:21" ht="13.5" customHeight="1">
      <c r="B540" s="13" t="s">
        <v>63</v>
      </c>
      <c r="C540" s="14" t="s">
        <v>64</v>
      </c>
      <c r="D540" s="27">
        <v>511954.3617</v>
      </c>
      <c r="E540" s="27">
        <v>115413.0784</v>
      </c>
      <c r="F540" s="27">
        <v>14006.3774</v>
      </c>
      <c r="G540" s="27">
        <v>23786.3074</v>
      </c>
      <c r="H540" s="27">
        <v>6740.4824</v>
      </c>
      <c r="I540" s="27">
        <v>5795.0569</v>
      </c>
      <c r="J540" s="27">
        <v>480.045</v>
      </c>
      <c r="K540" s="28">
        <v>0</v>
      </c>
      <c r="L540" s="27">
        <v>0</v>
      </c>
      <c r="M540" s="28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9">
        <f t="shared" si="234"/>
        <v>678175.7092</v>
      </c>
    </row>
    <row r="541" spans="2:21" ht="13.5" customHeight="1">
      <c r="B541" s="13" t="s">
        <v>1</v>
      </c>
      <c r="C541" s="14" t="s">
        <v>65</v>
      </c>
      <c r="D541" s="27">
        <v>18048.4116</v>
      </c>
      <c r="E541" s="27">
        <v>31094.6102</v>
      </c>
      <c r="F541" s="27">
        <v>7999.5742</v>
      </c>
      <c r="G541" s="27">
        <v>3330.0858</v>
      </c>
      <c r="H541" s="27">
        <v>881.2875</v>
      </c>
      <c r="I541" s="27">
        <v>311.8028</v>
      </c>
      <c r="J541" s="27">
        <v>95.3932</v>
      </c>
      <c r="K541" s="28">
        <v>0</v>
      </c>
      <c r="L541" s="27">
        <v>0</v>
      </c>
      <c r="M541" s="28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9">
        <f t="shared" si="234"/>
        <v>61761.1653</v>
      </c>
    </row>
    <row r="542" spans="2:21" ht="13.5" customHeight="1">
      <c r="B542" s="13" t="s">
        <v>35</v>
      </c>
      <c r="C542" s="14" t="s">
        <v>66</v>
      </c>
      <c r="D542" s="27">
        <v>437242.5153</v>
      </c>
      <c r="E542" s="27">
        <v>142078.438</v>
      </c>
      <c r="F542" s="27">
        <v>21965.3614</v>
      </c>
      <c r="G542" s="27">
        <v>13717.7499</v>
      </c>
      <c r="H542" s="27">
        <v>2010.8895</v>
      </c>
      <c r="I542" s="27">
        <v>929.4423</v>
      </c>
      <c r="J542" s="27">
        <v>36.3291</v>
      </c>
      <c r="K542" s="28">
        <v>0</v>
      </c>
      <c r="L542" s="27">
        <v>0</v>
      </c>
      <c r="M542" s="28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9">
        <f t="shared" si="234"/>
        <v>617980.7255000002</v>
      </c>
    </row>
    <row r="543" spans="2:21" ht="13.5" customHeight="1">
      <c r="B543" s="13"/>
      <c r="C543" s="14" t="s">
        <v>67</v>
      </c>
      <c r="D543" s="27">
        <v>146457.2197</v>
      </c>
      <c r="E543" s="27">
        <v>36810.8264</v>
      </c>
      <c r="F543" s="27">
        <v>8859.2618</v>
      </c>
      <c r="G543" s="27">
        <v>13060.5686</v>
      </c>
      <c r="H543" s="27">
        <v>3493.45</v>
      </c>
      <c r="I543" s="27">
        <v>2329.6602</v>
      </c>
      <c r="J543" s="27">
        <v>55.3672</v>
      </c>
      <c r="K543" s="28">
        <v>0</v>
      </c>
      <c r="L543" s="27">
        <v>0</v>
      </c>
      <c r="M543" s="28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9">
        <f t="shared" si="234"/>
        <v>211066.35390000002</v>
      </c>
    </row>
    <row r="544" spans="1:21" ht="13.5" customHeight="1">
      <c r="A544" s="39"/>
      <c r="B544" s="15"/>
      <c r="C544" s="16" t="s">
        <v>2</v>
      </c>
      <c r="D544" s="30">
        <f aca="true" t="shared" si="238" ref="D544:T544">SUM(D534:D543)</f>
        <v>3148892.7702</v>
      </c>
      <c r="E544" s="30">
        <f t="shared" si="238"/>
        <v>1618875.3979999998</v>
      </c>
      <c r="F544" s="30">
        <f t="shared" si="238"/>
        <v>271683.05329999997</v>
      </c>
      <c r="G544" s="30">
        <f t="shared" si="238"/>
        <v>342869.0683</v>
      </c>
      <c r="H544" s="30">
        <f t="shared" si="238"/>
        <v>48317.23359999999</v>
      </c>
      <c r="I544" s="30">
        <f t="shared" si="238"/>
        <v>40699.10400000001</v>
      </c>
      <c r="J544" s="30">
        <f t="shared" si="238"/>
        <v>3101.5995000000003</v>
      </c>
      <c r="K544" s="31">
        <f t="shared" si="238"/>
        <v>7.0847</v>
      </c>
      <c r="L544" s="30">
        <f t="shared" si="238"/>
        <v>0</v>
      </c>
      <c r="M544" s="31">
        <f t="shared" si="238"/>
        <v>0</v>
      </c>
      <c r="N544" s="30">
        <f t="shared" si="238"/>
        <v>0</v>
      </c>
      <c r="O544" s="30">
        <f t="shared" si="238"/>
        <v>0</v>
      </c>
      <c r="P544" s="30">
        <f t="shared" si="238"/>
        <v>0</v>
      </c>
      <c r="Q544" s="30">
        <f t="shared" si="238"/>
        <v>0</v>
      </c>
      <c r="R544" s="30">
        <f t="shared" si="238"/>
        <v>0</v>
      </c>
      <c r="S544" s="30">
        <f t="shared" si="238"/>
        <v>0</v>
      </c>
      <c r="T544" s="30">
        <f t="shared" si="238"/>
        <v>0</v>
      </c>
      <c r="U544" s="32">
        <f t="shared" si="234"/>
        <v>5474445.3116</v>
      </c>
    </row>
    <row r="545" spans="2:21" ht="13.5" customHeight="1">
      <c r="B545" s="11"/>
      <c r="C545" s="12" t="s">
        <v>68</v>
      </c>
      <c r="D545" s="27">
        <v>10.5549</v>
      </c>
      <c r="E545" s="27">
        <v>10.2143</v>
      </c>
      <c r="F545" s="27">
        <v>196.0639</v>
      </c>
      <c r="G545" s="27">
        <v>229.4849</v>
      </c>
      <c r="H545" s="27">
        <v>21.1098</v>
      </c>
      <c r="I545" s="27">
        <v>16.037</v>
      </c>
      <c r="J545" s="27">
        <v>0</v>
      </c>
      <c r="K545" s="28">
        <v>0</v>
      </c>
      <c r="L545" s="27">
        <v>0</v>
      </c>
      <c r="M545" s="28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9">
        <f t="shared" si="234"/>
        <v>483.46479999999997</v>
      </c>
    </row>
    <row r="546" spans="2:21" ht="13.5" customHeight="1">
      <c r="B546" s="13"/>
      <c r="C546" s="14" t="s">
        <v>69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8">
        <v>0</v>
      </c>
      <c r="L546" s="27">
        <v>0</v>
      </c>
      <c r="M546" s="28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9">
        <f t="shared" si="234"/>
        <v>0</v>
      </c>
    </row>
    <row r="547" spans="2:21" ht="13.5" customHeight="1">
      <c r="B547" s="13"/>
      <c r="C547" s="14" t="s">
        <v>70</v>
      </c>
      <c r="D547" s="27">
        <v>352.317</v>
      </c>
      <c r="E547" s="27">
        <v>964.3299</v>
      </c>
      <c r="F547" s="27">
        <v>1095.0397</v>
      </c>
      <c r="G547" s="27">
        <v>777.9208</v>
      </c>
      <c r="H547" s="27">
        <v>135.8389</v>
      </c>
      <c r="I547" s="27">
        <v>230.0372</v>
      </c>
      <c r="J547" s="27">
        <v>44.6706</v>
      </c>
      <c r="K547" s="28">
        <v>0</v>
      </c>
      <c r="L547" s="27">
        <v>0</v>
      </c>
      <c r="M547" s="28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9">
        <f t="shared" si="234"/>
        <v>3600.1541</v>
      </c>
    </row>
    <row r="548" spans="2:21" ht="13.5" customHeight="1">
      <c r="B548" s="13" t="s">
        <v>71</v>
      </c>
      <c r="C548" s="14" t="s">
        <v>72</v>
      </c>
      <c r="D548" s="27">
        <v>30489.7721</v>
      </c>
      <c r="E548" s="27">
        <v>22185.8171</v>
      </c>
      <c r="F548" s="27">
        <v>41084.7466</v>
      </c>
      <c r="G548" s="27">
        <v>8174.679</v>
      </c>
      <c r="H548" s="27">
        <v>1464.6036</v>
      </c>
      <c r="I548" s="27">
        <v>299.9506</v>
      </c>
      <c r="J548" s="27">
        <v>37.807</v>
      </c>
      <c r="K548" s="28">
        <v>0</v>
      </c>
      <c r="L548" s="27">
        <v>0</v>
      </c>
      <c r="M548" s="28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9">
        <f t="shared" si="234"/>
        <v>103737.376</v>
      </c>
    </row>
    <row r="549" spans="2:21" ht="13.5" customHeight="1">
      <c r="B549" s="13"/>
      <c r="C549" s="14" t="s">
        <v>73</v>
      </c>
      <c r="D549" s="27">
        <v>103455.2618</v>
      </c>
      <c r="E549" s="27">
        <v>15627.2908</v>
      </c>
      <c r="F549" s="27">
        <v>7566.0946</v>
      </c>
      <c r="G549" s="27">
        <v>5132.3305</v>
      </c>
      <c r="H549" s="27">
        <v>561.3705</v>
      </c>
      <c r="I549" s="27">
        <v>686.2153</v>
      </c>
      <c r="J549" s="27">
        <v>65.519</v>
      </c>
      <c r="K549" s="28">
        <v>0</v>
      </c>
      <c r="L549" s="27">
        <v>0</v>
      </c>
      <c r="M549" s="28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9">
        <f t="shared" si="234"/>
        <v>133094.0825</v>
      </c>
    </row>
    <row r="550" spans="2:21" ht="13.5" customHeight="1">
      <c r="B550" s="13"/>
      <c r="C550" s="14" t="s">
        <v>74</v>
      </c>
      <c r="D550" s="27">
        <v>11267.2141</v>
      </c>
      <c r="E550" s="27">
        <v>6916.2486</v>
      </c>
      <c r="F550" s="27">
        <v>1821.0773</v>
      </c>
      <c r="G550" s="27">
        <v>13287.2676</v>
      </c>
      <c r="H550" s="27">
        <v>2346.1745</v>
      </c>
      <c r="I550" s="27">
        <v>4333.2563</v>
      </c>
      <c r="J550" s="27">
        <v>44.813</v>
      </c>
      <c r="K550" s="28">
        <v>0</v>
      </c>
      <c r="L550" s="27">
        <v>0</v>
      </c>
      <c r="M550" s="28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9">
        <f t="shared" si="234"/>
        <v>40016.051400000004</v>
      </c>
    </row>
    <row r="551" spans="2:21" ht="13.5" customHeight="1">
      <c r="B551" s="13" t="s">
        <v>75</v>
      </c>
      <c r="C551" s="14" t="s">
        <v>76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8">
        <v>0</v>
      </c>
      <c r="L551" s="27">
        <v>0</v>
      </c>
      <c r="M551" s="28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9">
        <f t="shared" si="234"/>
        <v>0</v>
      </c>
    </row>
    <row r="552" spans="2:21" ht="13.5" customHeight="1">
      <c r="B552" s="13"/>
      <c r="C552" s="14" t="s">
        <v>77</v>
      </c>
      <c r="D552" s="27">
        <v>3.4961</v>
      </c>
      <c r="E552" s="27">
        <v>18.9363</v>
      </c>
      <c r="F552" s="27">
        <v>7.069</v>
      </c>
      <c r="G552" s="27">
        <v>42.0709</v>
      </c>
      <c r="H552" s="27">
        <v>10.1535</v>
      </c>
      <c r="I552" s="27">
        <v>0</v>
      </c>
      <c r="J552" s="27">
        <v>0</v>
      </c>
      <c r="K552" s="28">
        <v>0</v>
      </c>
      <c r="L552" s="27">
        <v>0</v>
      </c>
      <c r="M552" s="28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9">
        <f t="shared" si="234"/>
        <v>81.72579999999999</v>
      </c>
    </row>
    <row r="553" spans="2:21" ht="13.5" customHeight="1">
      <c r="B553" s="13"/>
      <c r="C553" s="14" t="s">
        <v>78</v>
      </c>
      <c r="D553" s="27">
        <v>4652.6111</v>
      </c>
      <c r="E553" s="27">
        <v>4419.9641</v>
      </c>
      <c r="F553" s="27">
        <v>983.5973</v>
      </c>
      <c r="G553" s="27">
        <v>1439.6398</v>
      </c>
      <c r="H553" s="27">
        <v>107.6311</v>
      </c>
      <c r="I553" s="27">
        <v>68.8413</v>
      </c>
      <c r="J553" s="27">
        <v>1.1551</v>
      </c>
      <c r="K553" s="28">
        <v>0</v>
      </c>
      <c r="L553" s="27">
        <v>0</v>
      </c>
      <c r="M553" s="28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</v>
      </c>
      <c r="U553" s="29">
        <f t="shared" si="234"/>
        <v>11673.439799999998</v>
      </c>
    </row>
    <row r="554" spans="2:21" ht="13.5" customHeight="1">
      <c r="B554" s="13" t="s">
        <v>63</v>
      </c>
      <c r="C554" s="14" t="s">
        <v>79</v>
      </c>
      <c r="D554" s="27">
        <v>2.4172</v>
      </c>
      <c r="E554" s="27">
        <v>1.2086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8">
        <v>0</v>
      </c>
      <c r="L554" s="27">
        <v>0</v>
      </c>
      <c r="M554" s="28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9">
        <f t="shared" si="234"/>
        <v>3.6258</v>
      </c>
    </row>
    <row r="555" spans="2:21" ht="13.5" customHeight="1">
      <c r="B555" s="13"/>
      <c r="C555" s="14" t="s">
        <v>80</v>
      </c>
      <c r="D555" s="27">
        <v>2436.7929</v>
      </c>
      <c r="E555" s="27">
        <v>5278.9292</v>
      </c>
      <c r="F555" s="27">
        <v>4365.0694</v>
      </c>
      <c r="G555" s="27">
        <v>1801.4276</v>
      </c>
      <c r="H555" s="27">
        <v>361.5306</v>
      </c>
      <c r="I555" s="27">
        <v>186.4785</v>
      </c>
      <c r="J555" s="27">
        <v>16.9193</v>
      </c>
      <c r="K555" s="28">
        <v>0</v>
      </c>
      <c r="L555" s="27">
        <v>0</v>
      </c>
      <c r="M555" s="28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9">
        <f t="shared" si="234"/>
        <v>14447.147499999997</v>
      </c>
    </row>
    <row r="556" spans="2:21" ht="13.5" customHeight="1">
      <c r="B556" s="13"/>
      <c r="C556" s="14" t="s">
        <v>81</v>
      </c>
      <c r="D556" s="27">
        <v>62.4447</v>
      </c>
      <c r="E556" s="27">
        <v>0</v>
      </c>
      <c r="F556" s="27">
        <v>0</v>
      </c>
      <c r="G556" s="27">
        <v>65.2123</v>
      </c>
      <c r="H556" s="27">
        <v>0</v>
      </c>
      <c r="I556" s="27">
        <v>0</v>
      </c>
      <c r="J556" s="27">
        <v>0</v>
      </c>
      <c r="K556" s="28">
        <v>0</v>
      </c>
      <c r="L556" s="27">
        <v>0</v>
      </c>
      <c r="M556" s="28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9">
        <f t="shared" si="234"/>
        <v>127.657</v>
      </c>
    </row>
    <row r="557" spans="2:21" ht="13.5" customHeight="1">
      <c r="B557" s="13" t="s">
        <v>1</v>
      </c>
      <c r="C557" s="14" t="s">
        <v>82</v>
      </c>
      <c r="D557" s="27">
        <v>77.3128</v>
      </c>
      <c r="E557" s="27">
        <v>74.1407</v>
      </c>
      <c r="F557" s="27">
        <v>15</v>
      </c>
      <c r="G557" s="27">
        <v>65.3843</v>
      </c>
      <c r="H557" s="27">
        <v>15</v>
      </c>
      <c r="I557" s="27">
        <v>6</v>
      </c>
      <c r="J557" s="27">
        <v>0</v>
      </c>
      <c r="K557" s="28">
        <v>0</v>
      </c>
      <c r="L557" s="27">
        <v>0</v>
      </c>
      <c r="M557" s="28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9">
        <f t="shared" si="234"/>
        <v>252.8378</v>
      </c>
    </row>
    <row r="558" spans="2:21" ht="13.5" customHeight="1">
      <c r="B558" s="13"/>
      <c r="C558" s="14" t="s">
        <v>83</v>
      </c>
      <c r="D558" s="27">
        <v>24091.4345</v>
      </c>
      <c r="E558" s="27">
        <v>15081.0115</v>
      </c>
      <c r="F558" s="27">
        <v>8105.4727</v>
      </c>
      <c r="G558" s="27">
        <v>18010.9039</v>
      </c>
      <c r="H558" s="27">
        <v>4223.4018</v>
      </c>
      <c r="I558" s="27">
        <v>2838.4913</v>
      </c>
      <c r="J558" s="27">
        <v>75.8372</v>
      </c>
      <c r="K558" s="28">
        <v>0</v>
      </c>
      <c r="L558" s="27">
        <v>0</v>
      </c>
      <c r="M558" s="28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9">
        <f t="shared" si="234"/>
        <v>72426.5529</v>
      </c>
    </row>
    <row r="559" spans="2:21" ht="13.5" customHeight="1">
      <c r="B559" s="13"/>
      <c r="C559" s="14" t="s">
        <v>84</v>
      </c>
      <c r="D559" s="27">
        <v>45.425</v>
      </c>
      <c r="E559" s="27">
        <v>580.8258</v>
      </c>
      <c r="F559" s="27">
        <v>210.5772</v>
      </c>
      <c r="G559" s="27">
        <v>1106.1101</v>
      </c>
      <c r="H559" s="27">
        <v>353.7946</v>
      </c>
      <c r="I559" s="27">
        <v>534.7498</v>
      </c>
      <c r="J559" s="27">
        <v>28.1571</v>
      </c>
      <c r="K559" s="28">
        <v>0</v>
      </c>
      <c r="L559" s="27">
        <v>0</v>
      </c>
      <c r="M559" s="28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9">
        <f t="shared" si="234"/>
        <v>2859.6396</v>
      </c>
    </row>
    <row r="560" spans="2:21" ht="13.5" customHeight="1">
      <c r="B560" s="13" t="s">
        <v>35</v>
      </c>
      <c r="C560" s="14" t="s">
        <v>85</v>
      </c>
      <c r="D560" s="27">
        <v>16776.0209</v>
      </c>
      <c r="E560" s="27">
        <v>38748.1205</v>
      </c>
      <c r="F560" s="27">
        <v>10184.5729</v>
      </c>
      <c r="G560" s="27">
        <v>19415.0694</v>
      </c>
      <c r="H560" s="27">
        <v>2790.0722</v>
      </c>
      <c r="I560" s="27">
        <v>1307.5483</v>
      </c>
      <c r="J560" s="27">
        <v>98.2682</v>
      </c>
      <c r="K560" s="28">
        <v>0</v>
      </c>
      <c r="L560" s="27">
        <v>0</v>
      </c>
      <c r="M560" s="28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9">
        <f t="shared" si="234"/>
        <v>89319.6724</v>
      </c>
    </row>
    <row r="561" spans="2:21" ht="13.5" customHeight="1">
      <c r="B561" s="13"/>
      <c r="C561" s="14" t="s">
        <v>86</v>
      </c>
      <c r="D561" s="27">
        <v>85621.359</v>
      </c>
      <c r="E561" s="27">
        <v>70978.4258</v>
      </c>
      <c r="F561" s="27">
        <v>28555.4877</v>
      </c>
      <c r="G561" s="27">
        <v>44828.2353</v>
      </c>
      <c r="H561" s="27">
        <v>9443.7578</v>
      </c>
      <c r="I561" s="27">
        <v>7072.4761</v>
      </c>
      <c r="J561" s="27">
        <v>772.511</v>
      </c>
      <c r="K561" s="28">
        <v>0</v>
      </c>
      <c r="L561" s="27">
        <v>0</v>
      </c>
      <c r="M561" s="28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9">
        <f t="shared" si="234"/>
        <v>247272.25269999998</v>
      </c>
    </row>
    <row r="562" spans="2:21" ht="13.5" customHeight="1">
      <c r="B562" s="13"/>
      <c r="C562" s="14" t="s">
        <v>87</v>
      </c>
      <c r="D562" s="27">
        <v>1726.4696</v>
      </c>
      <c r="E562" s="27">
        <v>1716.2896</v>
      </c>
      <c r="F562" s="27">
        <v>1936.8752</v>
      </c>
      <c r="G562" s="27">
        <v>3938.4535</v>
      </c>
      <c r="H562" s="27">
        <v>1778.5292</v>
      </c>
      <c r="I562" s="27">
        <v>1129.2156</v>
      </c>
      <c r="J562" s="27">
        <v>47.3701</v>
      </c>
      <c r="K562" s="28">
        <v>0</v>
      </c>
      <c r="L562" s="27">
        <v>0</v>
      </c>
      <c r="M562" s="28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9">
        <f t="shared" si="234"/>
        <v>12273.2028</v>
      </c>
    </row>
    <row r="563" spans="2:21" ht="13.5" customHeight="1">
      <c r="B563" s="13"/>
      <c r="C563" s="17" t="s">
        <v>88</v>
      </c>
      <c r="D563" s="27">
        <v>907273.8371</v>
      </c>
      <c r="E563" s="27">
        <v>278510.5945</v>
      </c>
      <c r="F563" s="27">
        <v>74368.4818</v>
      </c>
      <c r="G563" s="27">
        <v>95975.0417</v>
      </c>
      <c r="H563" s="27">
        <v>17915.8935</v>
      </c>
      <c r="I563" s="27">
        <v>14631.0481</v>
      </c>
      <c r="J563" s="27">
        <v>705.1893</v>
      </c>
      <c r="K563" s="28">
        <v>0</v>
      </c>
      <c r="L563" s="27">
        <v>0</v>
      </c>
      <c r="M563" s="28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9">
        <f t="shared" si="234"/>
        <v>1389380.086</v>
      </c>
    </row>
    <row r="564" spans="1:21" ht="13.5" customHeight="1">
      <c r="A564" s="39"/>
      <c r="B564" s="15"/>
      <c r="C564" s="16" t="s">
        <v>2</v>
      </c>
      <c r="D564" s="30">
        <f aca="true" t="shared" si="239" ref="D564:T564">SUM(D545:D563)</f>
        <v>1188344.7408</v>
      </c>
      <c r="E564" s="30">
        <f t="shared" si="239"/>
        <v>461112.3473</v>
      </c>
      <c r="F564" s="30">
        <f t="shared" si="239"/>
        <v>180495.2253</v>
      </c>
      <c r="G564" s="30">
        <f t="shared" si="239"/>
        <v>214289.2316</v>
      </c>
      <c r="H564" s="30">
        <f t="shared" si="239"/>
        <v>41528.8616</v>
      </c>
      <c r="I564" s="30">
        <f t="shared" si="239"/>
        <v>33340.345400000006</v>
      </c>
      <c r="J564" s="30">
        <f t="shared" si="239"/>
        <v>1938.2169</v>
      </c>
      <c r="K564" s="31">
        <f t="shared" si="239"/>
        <v>0</v>
      </c>
      <c r="L564" s="30">
        <f t="shared" si="239"/>
        <v>0</v>
      </c>
      <c r="M564" s="31">
        <f t="shared" si="239"/>
        <v>0</v>
      </c>
      <c r="N564" s="30">
        <f t="shared" si="239"/>
        <v>0</v>
      </c>
      <c r="O564" s="30">
        <f t="shared" si="239"/>
        <v>0</v>
      </c>
      <c r="P564" s="30">
        <f t="shared" si="239"/>
        <v>0</v>
      </c>
      <c r="Q564" s="30">
        <f t="shared" si="239"/>
        <v>0</v>
      </c>
      <c r="R564" s="30">
        <f t="shared" si="239"/>
        <v>0</v>
      </c>
      <c r="S564" s="30">
        <f t="shared" si="239"/>
        <v>0</v>
      </c>
      <c r="T564" s="30">
        <f t="shared" si="239"/>
        <v>0</v>
      </c>
      <c r="U564" s="32">
        <f t="shared" si="234"/>
        <v>2121048.9689</v>
      </c>
    </row>
    <row r="565" spans="2:21" ht="13.5" customHeight="1">
      <c r="B565" s="13"/>
      <c r="C565" s="14" t="s">
        <v>89</v>
      </c>
      <c r="D565" s="27">
        <v>0</v>
      </c>
      <c r="E565" s="27">
        <v>48.0901</v>
      </c>
      <c r="F565" s="27">
        <v>43.1761</v>
      </c>
      <c r="G565" s="27">
        <v>121.882</v>
      </c>
      <c r="H565" s="27">
        <v>14.2912</v>
      </c>
      <c r="I565" s="27">
        <v>29.0716</v>
      </c>
      <c r="J565" s="27">
        <v>9.3902</v>
      </c>
      <c r="K565" s="28">
        <v>0</v>
      </c>
      <c r="L565" s="27">
        <v>0</v>
      </c>
      <c r="M565" s="28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9">
        <f t="shared" si="234"/>
        <v>265.9012</v>
      </c>
    </row>
    <row r="566" spans="2:21" ht="13.5" customHeight="1">
      <c r="B566" s="13" t="s">
        <v>90</v>
      </c>
      <c r="C566" s="14" t="s">
        <v>91</v>
      </c>
      <c r="D566" s="27">
        <v>28474.0559</v>
      </c>
      <c r="E566" s="27">
        <v>38057.8418</v>
      </c>
      <c r="F566" s="27">
        <v>13812.3588</v>
      </c>
      <c r="G566" s="27">
        <v>24594.7836</v>
      </c>
      <c r="H566" s="27">
        <v>4876.6474</v>
      </c>
      <c r="I566" s="27">
        <v>3978.8766</v>
      </c>
      <c r="J566" s="27">
        <v>450.4092</v>
      </c>
      <c r="K566" s="28">
        <v>0</v>
      </c>
      <c r="L566" s="27">
        <v>0</v>
      </c>
      <c r="M566" s="28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9">
        <f t="shared" si="234"/>
        <v>114244.9733</v>
      </c>
    </row>
    <row r="567" spans="2:21" ht="13.5" customHeight="1">
      <c r="B567" s="13" t="s">
        <v>63</v>
      </c>
      <c r="C567" s="14" t="s">
        <v>119</v>
      </c>
      <c r="D567" s="27">
        <v>4465.1823</v>
      </c>
      <c r="E567" s="27">
        <v>5785.5132</v>
      </c>
      <c r="F567" s="27">
        <v>2178.3401</v>
      </c>
      <c r="G567" s="27">
        <v>4282.6843</v>
      </c>
      <c r="H567" s="27">
        <v>1421.8215</v>
      </c>
      <c r="I567" s="27">
        <v>1254.9645</v>
      </c>
      <c r="J567" s="27">
        <v>198.3801</v>
      </c>
      <c r="K567" s="28">
        <v>0</v>
      </c>
      <c r="L567" s="27">
        <v>0</v>
      </c>
      <c r="M567" s="28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9">
        <f t="shared" si="234"/>
        <v>19586.886000000002</v>
      </c>
    </row>
    <row r="568" spans="2:21" ht="13.5" customHeight="1">
      <c r="B568" s="13" t="s">
        <v>1</v>
      </c>
      <c r="C568" s="14" t="s">
        <v>92</v>
      </c>
      <c r="D568" s="27">
        <v>94632.396</v>
      </c>
      <c r="E568" s="27">
        <v>29654.0938</v>
      </c>
      <c r="F568" s="27">
        <v>35568.6663</v>
      </c>
      <c r="G568" s="27">
        <v>10184.6321</v>
      </c>
      <c r="H568" s="27">
        <v>4288.6198</v>
      </c>
      <c r="I568" s="27">
        <v>720.1413</v>
      </c>
      <c r="J568" s="27">
        <v>94.2468</v>
      </c>
      <c r="K568" s="28">
        <v>0</v>
      </c>
      <c r="L568" s="27">
        <v>0</v>
      </c>
      <c r="M568" s="28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9">
        <f t="shared" si="234"/>
        <v>175142.79609999998</v>
      </c>
    </row>
    <row r="569" spans="2:21" ht="13.5" customHeight="1">
      <c r="B569" s="13" t="s">
        <v>35</v>
      </c>
      <c r="C569" s="14" t="s">
        <v>93</v>
      </c>
      <c r="D569" s="27">
        <v>2212.2023</v>
      </c>
      <c r="E569" s="27">
        <v>9258.9399</v>
      </c>
      <c r="F569" s="27">
        <v>6962.3124</v>
      </c>
      <c r="G569" s="27">
        <v>4232.9502</v>
      </c>
      <c r="H569" s="27">
        <v>519.7139</v>
      </c>
      <c r="I569" s="27">
        <v>593.2201</v>
      </c>
      <c r="J569" s="27">
        <v>7.0068</v>
      </c>
      <c r="K569" s="28">
        <v>0</v>
      </c>
      <c r="L569" s="27">
        <v>0</v>
      </c>
      <c r="M569" s="28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9">
        <f t="shared" si="234"/>
        <v>23786.345599999993</v>
      </c>
    </row>
    <row r="570" spans="2:21" ht="13.5" customHeight="1">
      <c r="B570" s="13"/>
      <c r="C570" s="14" t="s">
        <v>94</v>
      </c>
      <c r="D570" s="27">
        <v>543417.7781</v>
      </c>
      <c r="E570" s="27">
        <v>660994.587</v>
      </c>
      <c r="F570" s="27">
        <v>181160.5904</v>
      </c>
      <c r="G570" s="27">
        <v>260967.2866</v>
      </c>
      <c r="H570" s="27">
        <v>39762.0362</v>
      </c>
      <c r="I570" s="27">
        <v>29287.5705</v>
      </c>
      <c r="J570" s="27">
        <v>2776.83</v>
      </c>
      <c r="K570" s="28">
        <v>0</v>
      </c>
      <c r="L570" s="27">
        <v>0</v>
      </c>
      <c r="M570" s="28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9">
        <f t="shared" si="234"/>
        <v>1718366.6788</v>
      </c>
    </row>
    <row r="571" spans="2:21" ht="13.5" customHeight="1">
      <c r="B571" s="13"/>
      <c r="C571" s="14" t="s">
        <v>95</v>
      </c>
      <c r="D571" s="27">
        <v>22611.7401</v>
      </c>
      <c r="E571" s="27">
        <v>32707.5964</v>
      </c>
      <c r="F571" s="27">
        <v>22574.5984</v>
      </c>
      <c r="G571" s="27">
        <v>33488.7355</v>
      </c>
      <c r="H571" s="27">
        <v>2864.3236</v>
      </c>
      <c r="I571" s="27">
        <v>5859.9202</v>
      </c>
      <c r="J571" s="27">
        <v>731.2827</v>
      </c>
      <c r="K571" s="28">
        <v>0</v>
      </c>
      <c r="L571" s="27">
        <v>0</v>
      </c>
      <c r="M571" s="28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9">
        <f t="shared" si="234"/>
        <v>120838.1969</v>
      </c>
    </row>
    <row r="572" spans="1:21" ht="13.5" customHeight="1">
      <c r="A572" s="39"/>
      <c r="B572" s="15"/>
      <c r="C572" s="16" t="s">
        <v>2</v>
      </c>
      <c r="D572" s="30">
        <f aca="true" t="shared" si="240" ref="D572:T572">SUM(D565:D571)</f>
        <v>695813.3547</v>
      </c>
      <c r="E572" s="30">
        <f t="shared" si="240"/>
        <v>776506.6622000001</v>
      </c>
      <c r="F572" s="30">
        <f t="shared" si="240"/>
        <v>262300.0425</v>
      </c>
      <c r="G572" s="30">
        <f t="shared" si="240"/>
        <v>337872.9543</v>
      </c>
      <c r="H572" s="30">
        <f t="shared" si="240"/>
        <v>53747.45360000001</v>
      </c>
      <c r="I572" s="30">
        <f t="shared" si="240"/>
        <v>41723.764800000004</v>
      </c>
      <c r="J572" s="30">
        <f t="shared" si="240"/>
        <v>4267.5458</v>
      </c>
      <c r="K572" s="31">
        <f t="shared" si="240"/>
        <v>0</v>
      </c>
      <c r="L572" s="30">
        <f t="shared" si="240"/>
        <v>0</v>
      </c>
      <c r="M572" s="31">
        <f t="shared" si="240"/>
        <v>0</v>
      </c>
      <c r="N572" s="30">
        <f t="shared" si="240"/>
        <v>0</v>
      </c>
      <c r="O572" s="30">
        <f t="shared" si="240"/>
        <v>0</v>
      </c>
      <c r="P572" s="30">
        <f t="shared" si="240"/>
        <v>0</v>
      </c>
      <c r="Q572" s="30">
        <f t="shared" si="240"/>
        <v>0</v>
      </c>
      <c r="R572" s="30">
        <f t="shared" si="240"/>
        <v>0</v>
      </c>
      <c r="S572" s="30">
        <f t="shared" si="240"/>
        <v>0</v>
      </c>
      <c r="T572" s="30">
        <f t="shared" si="240"/>
        <v>0</v>
      </c>
      <c r="U572" s="32">
        <f t="shared" si="234"/>
        <v>2172231.7779</v>
      </c>
    </row>
    <row r="573" spans="2:21" ht="13.5" customHeight="1">
      <c r="B573" s="11"/>
      <c r="C573" s="12" t="s">
        <v>96</v>
      </c>
      <c r="D573" s="27">
        <v>559014.764</v>
      </c>
      <c r="E573" s="27">
        <v>215907.7907</v>
      </c>
      <c r="F573" s="27">
        <v>41879.4459</v>
      </c>
      <c r="G573" s="27">
        <v>40163.931</v>
      </c>
      <c r="H573" s="27">
        <v>6974.6497</v>
      </c>
      <c r="I573" s="27">
        <v>4369.3322</v>
      </c>
      <c r="J573" s="27">
        <v>466.9246</v>
      </c>
      <c r="K573" s="28">
        <v>0</v>
      </c>
      <c r="L573" s="27">
        <v>0</v>
      </c>
      <c r="M573" s="28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9">
        <f aca="true" t="shared" si="241" ref="U573:U601">SUM(D573:T573)</f>
        <v>868776.8380999999</v>
      </c>
    </row>
    <row r="574" spans="2:21" ht="13.5" customHeight="1">
      <c r="B574" s="13" t="s">
        <v>97</v>
      </c>
      <c r="C574" s="14" t="s">
        <v>98</v>
      </c>
      <c r="D574" s="27">
        <v>28690.2641</v>
      </c>
      <c r="E574" s="27">
        <v>23900.5223</v>
      </c>
      <c r="F574" s="27">
        <v>2862.8439</v>
      </c>
      <c r="G574" s="27">
        <v>2072.6281</v>
      </c>
      <c r="H574" s="27">
        <v>350.4868</v>
      </c>
      <c r="I574" s="27">
        <v>235.3707</v>
      </c>
      <c r="J574" s="27">
        <v>27.4795</v>
      </c>
      <c r="K574" s="28">
        <v>0</v>
      </c>
      <c r="L574" s="27">
        <v>0</v>
      </c>
      <c r="M574" s="28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9">
        <f t="shared" si="241"/>
        <v>58139.5954</v>
      </c>
    </row>
    <row r="575" spans="2:21" ht="13.5" customHeight="1">
      <c r="B575" s="13"/>
      <c r="C575" s="14" t="s">
        <v>99</v>
      </c>
      <c r="D575" s="27">
        <v>880039.5189</v>
      </c>
      <c r="E575" s="27">
        <v>571915.8565</v>
      </c>
      <c r="F575" s="27">
        <v>32944.325</v>
      </c>
      <c r="G575" s="27">
        <v>44077.9407</v>
      </c>
      <c r="H575" s="27">
        <v>3079.9846</v>
      </c>
      <c r="I575" s="27">
        <v>2278.7731</v>
      </c>
      <c r="J575" s="27">
        <v>122.0098</v>
      </c>
      <c r="K575" s="28">
        <v>0</v>
      </c>
      <c r="L575" s="27">
        <v>0</v>
      </c>
      <c r="M575" s="28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9">
        <f t="shared" si="241"/>
        <v>1534458.4086000002</v>
      </c>
    </row>
    <row r="576" spans="2:21" ht="13.5" customHeight="1">
      <c r="B576" s="13" t="s">
        <v>63</v>
      </c>
      <c r="C576" s="14" t="s">
        <v>100</v>
      </c>
      <c r="D576" s="27">
        <v>87692.2827</v>
      </c>
      <c r="E576" s="27">
        <v>85147.6585</v>
      </c>
      <c r="F576" s="27">
        <v>20062.5019</v>
      </c>
      <c r="G576" s="27">
        <v>7541.7307</v>
      </c>
      <c r="H576" s="27">
        <v>538.2443</v>
      </c>
      <c r="I576" s="27">
        <v>179.3158</v>
      </c>
      <c r="J576" s="27">
        <v>12.1967</v>
      </c>
      <c r="K576" s="28">
        <v>0</v>
      </c>
      <c r="L576" s="27">
        <v>0</v>
      </c>
      <c r="M576" s="28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9">
        <f t="shared" si="241"/>
        <v>201173.9306</v>
      </c>
    </row>
    <row r="577" spans="2:21" ht="13.5" customHeight="1">
      <c r="B577" s="13"/>
      <c r="C577" s="14" t="s">
        <v>101</v>
      </c>
      <c r="D577" s="27">
        <v>149844.7817</v>
      </c>
      <c r="E577" s="27">
        <v>467065.6406</v>
      </c>
      <c r="F577" s="27">
        <v>16874.7682</v>
      </c>
      <c r="G577" s="27">
        <v>24459.7252</v>
      </c>
      <c r="H577" s="27">
        <v>2542.2716</v>
      </c>
      <c r="I577" s="27">
        <v>1043.842</v>
      </c>
      <c r="J577" s="27">
        <v>31.1967</v>
      </c>
      <c r="K577" s="28">
        <v>0</v>
      </c>
      <c r="L577" s="27">
        <v>0</v>
      </c>
      <c r="M577" s="28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9">
        <f t="shared" si="241"/>
        <v>661862.2259999999</v>
      </c>
    </row>
    <row r="578" spans="2:21" ht="13.5" customHeight="1">
      <c r="B578" s="13" t="s">
        <v>1</v>
      </c>
      <c r="C578" s="14" t="s">
        <v>102</v>
      </c>
      <c r="D578" s="27">
        <v>172488.1789</v>
      </c>
      <c r="E578" s="27">
        <v>220666.504</v>
      </c>
      <c r="F578" s="27">
        <v>35379.7353</v>
      </c>
      <c r="G578" s="27">
        <v>44112.5204</v>
      </c>
      <c r="H578" s="27">
        <v>2273.9531</v>
      </c>
      <c r="I578" s="27">
        <v>3987.1343</v>
      </c>
      <c r="J578" s="27">
        <v>203.9565</v>
      </c>
      <c r="K578" s="28">
        <v>0</v>
      </c>
      <c r="L578" s="27">
        <v>0</v>
      </c>
      <c r="M578" s="28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9">
        <f t="shared" si="241"/>
        <v>479111.9824999999</v>
      </c>
    </row>
    <row r="579" spans="2:21" ht="13.5" customHeight="1">
      <c r="B579" s="13"/>
      <c r="C579" s="14" t="s">
        <v>103</v>
      </c>
      <c r="D579" s="27">
        <v>4731.6327</v>
      </c>
      <c r="E579" s="27">
        <v>60490.8102</v>
      </c>
      <c r="F579" s="27">
        <v>8207.7088</v>
      </c>
      <c r="G579" s="27">
        <v>4413.7436</v>
      </c>
      <c r="H579" s="27">
        <v>2314.1251</v>
      </c>
      <c r="I579" s="27">
        <v>819.7361</v>
      </c>
      <c r="J579" s="27">
        <v>76.1031</v>
      </c>
      <c r="K579" s="28">
        <v>0</v>
      </c>
      <c r="L579" s="27">
        <v>0</v>
      </c>
      <c r="M579" s="28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9">
        <f t="shared" si="241"/>
        <v>81053.8596</v>
      </c>
    </row>
    <row r="580" spans="2:21" ht="13.5" customHeight="1">
      <c r="B580" s="13" t="s">
        <v>35</v>
      </c>
      <c r="C580" s="14" t="s">
        <v>104</v>
      </c>
      <c r="D580" s="27">
        <v>39410.0343</v>
      </c>
      <c r="E580" s="27">
        <v>28002.9408</v>
      </c>
      <c r="F580" s="27">
        <v>7350.1126</v>
      </c>
      <c r="G580" s="27">
        <v>14087.3847</v>
      </c>
      <c r="H580" s="27">
        <v>1874.3539</v>
      </c>
      <c r="I580" s="27">
        <v>566.1419</v>
      </c>
      <c r="J580" s="27">
        <v>76.0379</v>
      </c>
      <c r="K580" s="28">
        <v>0</v>
      </c>
      <c r="L580" s="27">
        <v>0</v>
      </c>
      <c r="M580" s="28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9">
        <f t="shared" si="241"/>
        <v>91367.0061</v>
      </c>
    </row>
    <row r="581" spans="2:21" ht="13.5" customHeight="1">
      <c r="B581" s="13"/>
      <c r="C581" s="17" t="s">
        <v>105</v>
      </c>
      <c r="D581" s="27">
        <v>403703.2488</v>
      </c>
      <c r="E581" s="27">
        <v>274119.9724</v>
      </c>
      <c r="F581" s="27">
        <v>56064.4574</v>
      </c>
      <c r="G581" s="27">
        <v>70139.846</v>
      </c>
      <c r="H581" s="27">
        <v>7393.617</v>
      </c>
      <c r="I581" s="27">
        <v>3578.6861</v>
      </c>
      <c r="J581" s="27">
        <v>352.4153</v>
      </c>
      <c r="K581" s="28">
        <v>0</v>
      </c>
      <c r="L581" s="27">
        <v>0</v>
      </c>
      <c r="M581" s="28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9">
        <f t="shared" si="241"/>
        <v>815352.243</v>
      </c>
    </row>
    <row r="582" spans="1:21" ht="13.5" customHeight="1">
      <c r="A582" s="39"/>
      <c r="B582" s="15"/>
      <c r="C582" s="16" t="s">
        <v>2</v>
      </c>
      <c r="D582" s="30">
        <f aca="true" t="shared" si="242" ref="D582:T582">SUM(D573:D581)</f>
        <v>2325614.7061</v>
      </c>
      <c r="E582" s="30">
        <f t="shared" si="242"/>
        <v>1947217.696</v>
      </c>
      <c r="F582" s="30">
        <f t="shared" si="242"/>
        <v>221625.89899999998</v>
      </c>
      <c r="G582" s="30">
        <f t="shared" si="242"/>
        <v>251069.45039999997</v>
      </c>
      <c r="H582" s="30">
        <f t="shared" si="242"/>
        <v>27341.6861</v>
      </c>
      <c r="I582" s="30">
        <f t="shared" si="242"/>
        <v>17058.3322</v>
      </c>
      <c r="J582" s="30">
        <f t="shared" si="242"/>
        <v>1368.3201</v>
      </c>
      <c r="K582" s="31">
        <f t="shared" si="242"/>
        <v>0</v>
      </c>
      <c r="L582" s="30">
        <f t="shared" si="242"/>
        <v>0</v>
      </c>
      <c r="M582" s="31">
        <f t="shared" si="242"/>
        <v>0</v>
      </c>
      <c r="N582" s="30">
        <f t="shared" si="242"/>
        <v>0</v>
      </c>
      <c r="O582" s="30">
        <f t="shared" si="242"/>
        <v>0</v>
      </c>
      <c r="P582" s="30">
        <f t="shared" si="242"/>
        <v>0</v>
      </c>
      <c r="Q582" s="30">
        <f t="shared" si="242"/>
        <v>0</v>
      </c>
      <c r="R582" s="30">
        <f t="shared" si="242"/>
        <v>0</v>
      </c>
      <c r="S582" s="30">
        <f t="shared" si="242"/>
        <v>0</v>
      </c>
      <c r="T582" s="30">
        <f t="shared" si="242"/>
        <v>0</v>
      </c>
      <c r="U582" s="32">
        <f t="shared" si="241"/>
        <v>4791296.089900001</v>
      </c>
    </row>
    <row r="583" spans="2:21" ht="13.5" customHeight="1">
      <c r="B583" s="13"/>
      <c r="C583" s="14" t="s">
        <v>120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8">
        <v>0</v>
      </c>
      <c r="L583" s="27">
        <v>0</v>
      </c>
      <c r="M583" s="28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9">
        <f t="shared" si="241"/>
        <v>0</v>
      </c>
    </row>
    <row r="584" spans="2:21" ht="13.5" customHeight="1">
      <c r="B584" s="13"/>
      <c r="C584" s="14" t="s">
        <v>121</v>
      </c>
      <c r="D584" s="27">
        <v>264.4839</v>
      </c>
      <c r="E584" s="27">
        <v>0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8">
        <v>0</v>
      </c>
      <c r="L584" s="27">
        <v>0</v>
      </c>
      <c r="M584" s="28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9">
        <f t="shared" si="241"/>
        <v>264.4839</v>
      </c>
    </row>
    <row r="585" spans="2:21" ht="13.5" customHeight="1">
      <c r="B585" s="13"/>
      <c r="C585" s="14" t="s">
        <v>122</v>
      </c>
      <c r="D585" s="27">
        <v>0</v>
      </c>
      <c r="E585" s="27">
        <v>265.6297</v>
      </c>
      <c r="F585" s="27">
        <v>2.2916</v>
      </c>
      <c r="G585" s="27">
        <v>6.8748</v>
      </c>
      <c r="H585" s="27">
        <v>3.4374</v>
      </c>
      <c r="I585" s="27">
        <v>3.4374</v>
      </c>
      <c r="J585" s="27">
        <v>0</v>
      </c>
      <c r="K585" s="28">
        <v>0</v>
      </c>
      <c r="L585" s="27">
        <v>0</v>
      </c>
      <c r="M585" s="28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9">
        <f t="shared" si="241"/>
        <v>281.6709000000001</v>
      </c>
    </row>
    <row r="586" spans="2:21" ht="13.5" customHeight="1">
      <c r="B586" s="13" t="s">
        <v>123</v>
      </c>
      <c r="C586" s="14" t="s">
        <v>106</v>
      </c>
      <c r="D586" s="27">
        <v>199.7499</v>
      </c>
      <c r="E586" s="27">
        <v>0</v>
      </c>
      <c r="F586" s="27">
        <v>0</v>
      </c>
      <c r="G586" s="27">
        <v>2.7087</v>
      </c>
      <c r="H586" s="27">
        <v>0</v>
      </c>
      <c r="I586" s="27">
        <v>0</v>
      </c>
      <c r="J586" s="27">
        <v>0</v>
      </c>
      <c r="K586" s="28">
        <v>0</v>
      </c>
      <c r="L586" s="27">
        <v>0</v>
      </c>
      <c r="M586" s="28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9">
        <f t="shared" si="241"/>
        <v>202.4586</v>
      </c>
    </row>
    <row r="587" spans="2:21" ht="13.5" customHeight="1">
      <c r="B587" s="13"/>
      <c r="C587" s="14" t="s">
        <v>124</v>
      </c>
      <c r="D587" s="27">
        <v>0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8">
        <v>0</v>
      </c>
      <c r="L587" s="27">
        <v>0</v>
      </c>
      <c r="M587" s="28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9">
        <f t="shared" si="241"/>
        <v>0</v>
      </c>
    </row>
    <row r="588" spans="2:21" ht="13.5" customHeight="1">
      <c r="B588" s="13"/>
      <c r="C588" s="14" t="s">
        <v>125</v>
      </c>
      <c r="D588" s="27">
        <v>223.2928</v>
      </c>
      <c r="E588" s="27">
        <v>24.1681</v>
      </c>
      <c r="F588" s="27">
        <v>19.4043</v>
      </c>
      <c r="G588" s="27">
        <v>7.935</v>
      </c>
      <c r="H588" s="27">
        <v>9.9123</v>
      </c>
      <c r="I588" s="27">
        <v>0</v>
      </c>
      <c r="J588" s="27">
        <v>0</v>
      </c>
      <c r="K588" s="28">
        <v>0</v>
      </c>
      <c r="L588" s="27">
        <v>0</v>
      </c>
      <c r="M588" s="28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9">
        <f t="shared" si="241"/>
        <v>284.71250000000003</v>
      </c>
    </row>
    <row r="589" spans="2:21" ht="13.5" customHeight="1">
      <c r="B589" s="13" t="s">
        <v>126</v>
      </c>
      <c r="C589" s="14" t="s">
        <v>127</v>
      </c>
      <c r="D589" s="27">
        <v>0</v>
      </c>
      <c r="E589" s="27">
        <v>0</v>
      </c>
      <c r="F589" s="27">
        <v>10.3581</v>
      </c>
      <c r="G589" s="27">
        <v>27.8474</v>
      </c>
      <c r="H589" s="27">
        <v>0</v>
      </c>
      <c r="I589" s="27">
        <v>0</v>
      </c>
      <c r="J589" s="27">
        <v>0</v>
      </c>
      <c r="K589" s="28">
        <v>0</v>
      </c>
      <c r="L589" s="27">
        <v>0</v>
      </c>
      <c r="M589" s="28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9">
        <f t="shared" si="241"/>
        <v>38.2055</v>
      </c>
    </row>
    <row r="590" spans="2:21" ht="13.5" customHeight="1">
      <c r="B590" s="13"/>
      <c r="C590" s="14" t="s">
        <v>128</v>
      </c>
      <c r="D590" s="27">
        <v>16.2151</v>
      </c>
      <c r="E590" s="27">
        <v>21.1612</v>
      </c>
      <c r="F590" s="27">
        <v>5.2903</v>
      </c>
      <c r="G590" s="27">
        <v>0</v>
      </c>
      <c r="H590" s="27">
        <v>0</v>
      </c>
      <c r="I590" s="27">
        <v>0</v>
      </c>
      <c r="J590" s="27">
        <v>0</v>
      </c>
      <c r="K590" s="28">
        <v>0</v>
      </c>
      <c r="L590" s="27">
        <v>0</v>
      </c>
      <c r="M590" s="28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9">
        <f t="shared" si="241"/>
        <v>42.6666</v>
      </c>
    </row>
    <row r="591" spans="2:21" ht="13.5" customHeight="1">
      <c r="B591" s="13"/>
      <c r="C591" s="14" t="s">
        <v>129</v>
      </c>
      <c r="D591" s="27">
        <v>0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8">
        <v>0</v>
      </c>
      <c r="L591" s="27">
        <v>0</v>
      </c>
      <c r="M591" s="28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9">
        <f t="shared" si="241"/>
        <v>0</v>
      </c>
    </row>
    <row r="592" spans="2:21" ht="13.5" customHeight="1">
      <c r="B592" s="13" t="s">
        <v>130</v>
      </c>
      <c r="C592" s="14" t="s">
        <v>131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8">
        <v>0</v>
      </c>
      <c r="L592" s="27">
        <v>0</v>
      </c>
      <c r="M592" s="28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9">
        <f t="shared" si="241"/>
        <v>0</v>
      </c>
    </row>
    <row r="593" spans="2:21" ht="13.5" customHeight="1">
      <c r="B593" s="13"/>
      <c r="C593" s="14" t="s">
        <v>132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8">
        <v>0</v>
      </c>
      <c r="L593" s="27">
        <v>0</v>
      </c>
      <c r="M593" s="28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9">
        <f t="shared" si="241"/>
        <v>0</v>
      </c>
    </row>
    <row r="594" spans="2:21" ht="13.5" customHeight="1">
      <c r="B594" s="13"/>
      <c r="C594" s="14" t="s">
        <v>133</v>
      </c>
      <c r="D594" s="27">
        <v>0</v>
      </c>
      <c r="E594" s="27">
        <v>0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8">
        <v>0</v>
      </c>
      <c r="L594" s="27">
        <v>0</v>
      </c>
      <c r="M594" s="28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9">
        <f t="shared" si="241"/>
        <v>0</v>
      </c>
    </row>
    <row r="595" spans="2:21" ht="13.5" customHeight="1">
      <c r="B595" s="13"/>
      <c r="C595" s="17" t="s">
        <v>134</v>
      </c>
      <c r="D595" s="27">
        <v>12.526</v>
      </c>
      <c r="E595" s="27">
        <v>13.0868</v>
      </c>
      <c r="F595" s="27">
        <v>6.0009</v>
      </c>
      <c r="G595" s="27">
        <v>22.5131</v>
      </c>
      <c r="H595" s="27">
        <v>2.3698</v>
      </c>
      <c r="I595" s="27">
        <v>7.1094</v>
      </c>
      <c r="J595" s="27">
        <v>0</v>
      </c>
      <c r="K595" s="28">
        <v>0</v>
      </c>
      <c r="L595" s="27">
        <v>0</v>
      </c>
      <c r="M595" s="28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9">
        <f t="shared" si="241"/>
        <v>63.606</v>
      </c>
    </row>
    <row r="596" spans="2:21" ht="13.5" customHeight="1">
      <c r="B596" s="15"/>
      <c r="C596" s="16" t="s">
        <v>2</v>
      </c>
      <c r="D596" s="30">
        <f aca="true" t="shared" si="243" ref="D596:T596">SUM(D583:D595)</f>
        <v>716.2676999999999</v>
      </c>
      <c r="E596" s="30">
        <f t="shared" si="243"/>
        <v>324.0458</v>
      </c>
      <c r="F596" s="30">
        <f t="shared" si="243"/>
        <v>43.345200000000006</v>
      </c>
      <c r="G596" s="30">
        <f t="shared" si="243"/>
        <v>67.87899999999999</v>
      </c>
      <c r="H596" s="30">
        <f t="shared" si="243"/>
        <v>15.7195</v>
      </c>
      <c r="I596" s="30">
        <f t="shared" si="243"/>
        <v>10.5468</v>
      </c>
      <c r="J596" s="30">
        <f t="shared" si="243"/>
        <v>0</v>
      </c>
      <c r="K596" s="31">
        <f t="shared" si="243"/>
        <v>0</v>
      </c>
      <c r="L596" s="30">
        <f t="shared" si="243"/>
        <v>0</v>
      </c>
      <c r="M596" s="31">
        <f t="shared" si="243"/>
        <v>0</v>
      </c>
      <c r="N596" s="30">
        <f t="shared" si="243"/>
        <v>0</v>
      </c>
      <c r="O596" s="30">
        <f t="shared" si="243"/>
        <v>0</v>
      </c>
      <c r="P596" s="30">
        <f t="shared" si="243"/>
        <v>0</v>
      </c>
      <c r="Q596" s="30">
        <f t="shared" si="243"/>
        <v>0</v>
      </c>
      <c r="R596" s="30">
        <f t="shared" si="243"/>
        <v>0</v>
      </c>
      <c r="S596" s="30">
        <f t="shared" si="243"/>
        <v>0</v>
      </c>
      <c r="T596" s="30">
        <f t="shared" si="243"/>
        <v>0</v>
      </c>
      <c r="U596" s="32">
        <f t="shared" si="241"/>
        <v>1177.8039999999996</v>
      </c>
    </row>
    <row r="597" spans="2:21" ht="13.5" customHeight="1">
      <c r="B597" s="13"/>
      <c r="C597" s="14" t="s">
        <v>135</v>
      </c>
      <c r="D597" s="27">
        <v>1915.5132</v>
      </c>
      <c r="E597" s="27">
        <v>5737.5951</v>
      </c>
      <c r="F597" s="27">
        <v>3226.0162</v>
      </c>
      <c r="G597" s="27">
        <v>5941.6091</v>
      </c>
      <c r="H597" s="27">
        <v>988.2553</v>
      </c>
      <c r="I597" s="27">
        <v>961.7503</v>
      </c>
      <c r="J597" s="27">
        <v>182.6393</v>
      </c>
      <c r="K597" s="28">
        <v>0</v>
      </c>
      <c r="L597" s="27">
        <v>0</v>
      </c>
      <c r="M597" s="28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9">
        <f t="shared" si="241"/>
        <v>18953.3785</v>
      </c>
    </row>
    <row r="598" spans="2:21" ht="13.5" customHeight="1">
      <c r="B598" s="13" t="s">
        <v>107</v>
      </c>
      <c r="C598" s="14" t="s">
        <v>136</v>
      </c>
      <c r="D598" s="27">
        <v>391.684</v>
      </c>
      <c r="E598" s="27">
        <v>1171.24</v>
      </c>
      <c r="F598" s="27">
        <v>188.9759</v>
      </c>
      <c r="G598" s="27">
        <v>160.2427</v>
      </c>
      <c r="H598" s="27">
        <v>51.8354</v>
      </c>
      <c r="I598" s="27">
        <v>12.7352</v>
      </c>
      <c r="J598" s="27">
        <v>0</v>
      </c>
      <c r="K598" s="28">
        <v>0</v>
      </c>
      <c r="L598" s="27">
        <v>0</v>
      </c>
      <c r="M598" s="28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9">
        <f t="shared" si="241"/>
        <v>1976.7132</v>
      </c>
    </row>
    <row r="599" spans="2:21" ht="13.5" customHeight="1">
      <c r="B599" s="13" t="s">
        <v>108</v>
      </c>
      <c r="C599" s="14" t="s">
        <v>137</v>
      </c>
      <c r="D599" s="27">
        <v>2562.1273</v>
      </c>
      <c r="E599" s="27">
        <v>8747.9918</v>
      </c>
      <c r="F599" s="27">
        <v>923.9742</v>
      </c>
      <c r="G599" s="27">
        <v>3107.272</v>
      </c>
      <c r="H599" s="27">
        <v>1418.3837</v>
      </c>
      <c r="I599" s="27">
        <v>1579.1751</v>
      </c>
      <c r="J599" s="27">
        <v>301.858</v>
      </c>
      <c r="K599" s="28">
        <v>0</v>
      </c>
      <c r="L599" s="27">
        <v>98.2084</v>
      </c>
      <c r="M599" s="28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9">
        <f t="shared" si="241"/>
        <v>18738.9905</v>
      </c>
    </row>
    <row r="600" spans="2:21" ht="13.5" customHeight="1">
      <c r="B600" s="13" t="s">
        <v>35</v>
      </c>
      <c r="C600" s="17" t="s">
        <v>138</v>
      </c>
      <c r="D600" s="27">
        <v>21460.3378</v>
      </c>
      <c r="E600" s="27">
        <v>35425.232</v>
      </c>
      <c r="F600" s="27">
        <v>7978.9869</v>
      </c>
      <c r="G600" s="27">
        <v>3114.4372</v>
      </c>
      <c r="H600" s="27">
        <v>1597.8868</v>
      </c>
      <c r="I600" s="27">
        <v>2174.0375</v>
      </c>
      <c r="J600" s="27">
        <v>161.4626</v>
      </c>
      <c r="K600" s="28">
        <v>0</v>
      </c>
      <c r="L600" s="27">
        <v>0</v>
      </c>
      <c r="M600" s="28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9">
        <f t="shared" si="241"/>
        <v>71912.3808</v>
      </c>
    </row>
    <row r="601" spans="2:21" ht="13.5" customHeight="1">
      <c r="B601" s="15"/>
      <c r="C601" s="16" t="s">
        <v>2</v>
      </c>
      <c r="D601" s="24">
        <f aca="true" t="shared" si="244" ref="D601:T601">SUM(D597:D600)</f>
        <v>26329.662300000004</v>
      </c>
      <c r="E601" s="24">
        <f t="shared" si="244"/>
        <v>51082.0589</v>
      </c>
      <c r="F601" s="24">
        <f t="shared" si="244"/>
        <v>12317.9532</v>
      </c>
      <c r="G601" s="24">
        <f t="shared" si="244"/>
        <v>12323.561</v>
      </c>
      <c r="H601" s="24">
        <f t="shared" si="244"/>
        <v>4056.3612000000003</v>
      </c>
      <c r="I601" s="24">
        <f t="shared" si="244"/>
        <v>4727.6981</v>
      </c>
      <c r="J601" s="24">
        <f t="shared" si="244"/>
        <v>645.9599000000001</v>
      </c>
      <c r="K601" s="25">
        <f t="shared" si="244"/>
        <v>0</v>
      </c>
      <c r="L601" s="24">
        <f t="shared" si="244"/>
        <v>98.2084</v>
      </c>
      <c r="M601" s="25">
        <f t="shared" si="244"/>
        <v>0</v>
      </c>
      <c r="N601" s="24">
        <f t="shared" si="244"/>
        <v>0</v>
      </c>
      <c r="O601" s="24">
        <f t="shared" si="244"/>
        <v>0</v>
      </c>
      <c r="P601" s="24">
        <f t="shared" si="244"/>
        <v>0</v>
      </c>
      <c r="Q601" s="24">
        <f t="shared" si="244"/>
        <v>0</v>
      </c>
      <c r="R601" s="24">
        <f t="shared" si="244"/>
        <v>0</v>
      </c>
      <c r="S601" s="24">
        <f t="shared" si="244"/>
        <v>0</v>
      </c>
      <c r="T601" s="24">
        <f t="shared" si="244"/>
        <v>0</v>
      </c>
      <c r="U601" s="26">
        <f t="shared" si="241"/>
        <v>111581.463</v>
      </c>
    </row>
    <row r="602" spans="1:21" ht="13.5" customHeight="1">
      <c r="A602" s="39"/>
      <c r="B602" s="46" t="s">
        <v>152</v>
      </c>
      <c r="C602" s="47"/>
      <c r="D602" s="33">
        <f>SUM(D601,D596,D582,D572,D564,D544,D533,D523,D517)</f>
        <v>7776551.691500001</v>
      </c>
      <c r="E602" s="33">
        <f aca="true" t="shared" si="245" ref="E602:U602">SUM(E601,E596,E582,E572,E564,E544,E533,E523,E517)</f>
        <v>5117219.475200001</v>
      </c>
      <c r="F602" s="33">
        <f t="shared" si="245"/>
        <v>1032696.4699</v>
      </c>
      <c r="G602" s="33">
        <f t="shared" si="245"/>
        <v>1263963.4316999998</v>
      </c>
      <c r="H602" s="33">
        <f t="shared" si="245"/>
        <v>198912.0653</v>
      </c>
      <c r="I602" s="33">
        <f t="shared" si="245"/>
        <v>159100.16800000006</v>
      </c>
      <c r="J602" s="33">
        <f t="shared" si="245"/>
        <v>12724.1515</v>
      </c>
      <c r="K602" s="34">
        <f t="shared" si="245"/>
        <v>14.9519</v>
      </c>
      <c r="L602" s="33">
        <f t="shared" si="245"/>
        <v>98.2084</v>
      </c>
      <c r="M602" s="34">
        <f t="shared" si="245"/>
        <v>0</v>
      </c>
      <c r="N602" s="33">
        <f t="shared" si="245"/>
        <v>0</v>
      </c>
      <c r="O602" s="33">
        <f t="shared" si="245"/>
        <v>0</v>
      </c>
      <c r="P602" s="33">
        <f t="shared" si="245"/>
        <v>0</v>
      </c>
      <c r="Q602" s="33">
        <f t="shared" si="245"/>
        <v>0</v>
      </c>
      <c r="R602" s="33">
        <f t="shared" si="245"/>
        <v>0</v>
      </c>
      <c r="S602" s="33">
        <f t="shared" si="245"/>
        <v>0</v>
      </c>
      <c r="T602" s="33">
        <f t="shared" si="245"/>
        <v>0</v>
      </c>
      <c r="U602" s="35">
        <f t="shared" si="245"/>
        <v>15561280.6134</v>
      </c>
    </row>
    <row r="604" spans="2:56" ht="13.5" customHeight="1">
      <c r="B604" s="18"/>
      <c r="C604" s="19" t="s">
        <v>110</v>
      </c>
      <c r="D604" s="44" t="s">
        <v>117</v>
      </c>
      <c r="E604" s="45"/>
      <c r="BC604" s="4"/>
      <c r="BD604" s="3"/>
    </row>
    <row r="605" spans="3:56" ht="13.5" customHeight="1">
      <c r="C605" s="6"/>
      <c r="L605" s="5"/>
      <c r="M605" s="2"/>
      <c r="N605" s="2"/>
      <c r="U605" s="5" t="str">
        <f>$U$5</f>
        <v>(３日間調査　単位：件）</v>
      </c>
      <c r="BD605" s="3"/>
    </row>
    <row r="606" spans="2:56" ht="13.5" customHeight="1">
      <c r="B606" s="7"/>
      <c r="C606" s="8" t="s">
        <v>109</v>
      </c>
      <c r="D606" s="20" t="s">
        <v>5</v>
      </c>
      <c r="E606" s="20" t="s">
        <v>8</v>
      </c>
      <c r="F606" s="20" t="s">
        <v>9</v>
      </c>
      <c r="G606" s="20" t="s">
        <v>10</v>
      </c>
      <c r="H606" s="20" t="s">
        <v>11</v>
      </c>
      <c r="I606" s="20" t="s">
        <v>12</v>
      </c>
      <c r="J606" s="20" t="s">
        <v>13</v>
      </c>
      <c r="K606" s="20" t="s">
        <v>14</v>
      </c>
      <c r="L606" s="21" t="s">
        <v>15</v>
      </c>
      <c r="M606" s="20" t="s">
        <v>16</v>
      </c>
      <c r="N606" s="20" t="s">
        <v>17</v>
      </c>
      <c r="O606" s="20" t="s">
        <v>18</v>
      </c>
      <c r="P606" s="20" t="s">
        <v>19</v>
      </c>
      <c r="Q606" s="20" t="s">
        <v>20</v>
      </c>
      <c r="R606" s="20" t="s">
        <v>21</v>
      </c>
      <c r="S606" s="20" t="s">
        <v>22</v>
      </c>
      <c r="T606" s="20" t="s">
        <v>23</v>
      </c>
      <c r="U606" s="42" t="s">
        <v>4</v>
      </c>
      <c r="BD606" s="3"/>
    </row>
    <row r="607" spans="2:56" ht="13.5" customHeight="1">
      <c r="B607" s="9" t="s">
        <v>25</v>
      </c>
      <c r="C607" s="10"/>
      <c r="D607" s="22" t="s">
        <v>7</v>
      </c>
      <c r="E607" s="22" t="s">
        <v>7</v>
      </c>
      <c r="F607" s="22" t="s">
        <v>7</v>
      </c>
      <c r="G607" s="22" t="s">
        <v>7</v>
      </c>
      <c r="H607" s="22" t="s">
        <v>7</v>
      </c>
      <c r="I607" s="22" t="s">
        <v>7</v>
      </c>
      <c r="J607" s="22" t="s">
        <v>7</v>
      </c>
      <c r="K607" s="22" t="s">
        <v>7</v>
      </c>
      <c r="L607" s="23" t="s">
        <v>6</v>
      </c>
      <c r="M607" s="22" t="s">
        <v>7</v>
      </c>
      <c r="N607" s="22" t="s">
        <v>7</v>
      </c>
      <c r="O607" s="22" t="s">
        <v>7</v>
      </c>
      <c r="P607" s="22" t="s">
        <v>7</v>
      </c>
      <c r="Q607" s="22" t="s">
        <v>7</v>
      </c>
      <c r="R607" s="22" t="s">
        <v>7</v>
      </c>
      <c r="S607" s="22" t="s">
        <v>7</v>
      </c>
      <c r="T607" s="22" t="s">
        <v>24</v>
      </c>
      <c r="U607" s="43"/>
      <c r="BD607" s="3"/>
    </row>
    <row r="608" spans="2:21" ht="13.5" customHeight="1">
      <c r="B608" s="11"/>
      <c r="C608" s="12" t="s">
        <v>118</v>
      </c>
      <c r="D608" s="24">
        <v>34.5536</v>
      </c>
      <c r="E608" s="24">
        <v>2135.2364</v>
      </c>
      <c r="F608" s="24">
        <v>3154.331</v>
      </c>
      <c r="G608" s="24">
        <v>1166.155</v>
      </c>
      <c r="H608" s="24">
        <v>242.9261</v>
      </c>
      <c r="I608" s="24">
        <v>890.3043</v>
      </c>
      <c r="J608" s="24">
        <v>420.0409</v>
      </c>
      <c r="K608" s="25">
        <v>331.6249</v>
      </c>
      <c r="L608" s="24">
        <v>131.6722</v>
      </c>
      <c r="M608" s="25">
        <v>292.4969</v>
      </c>
      <c r="N608" s="24">
        <v>43.1987</v>
      </c>
      <c r="O608" s="24">
        <v>112.3338</v>
      </c>
      <c r="P608" s="24">
        <v>71.977</v>
      </c>
      <c r="Q608" s="24">
        <v>69.2721</v>
      </c>
      <c r="R608" s="24">
        <v>71.1312</v>
      </c>
      <c r="S608" s="24">
        <v>2.8636</v>
      </c>
      <c r="T608" s="24">
        <v>0</v>
      </c>
      <c r="U608" s="26">
        <f>SUM(D608:T608)</f>
        <v>9170.117700000003</v>
      </c>
    </row>
    <row r="609" spans="2:21" ht="13.5" customHeight="1">
      <c r="B609" s="13" t="s">
        <v>26</v>
      </c>
      <c r="C609" s="14" t="s">
        <v>27</v>
      </c>
      <c r="D609" s="27">
        <v>31.5845</v>
      </c>
      <c r="E609" s="27">
        <v>2068.4148</v>
      </c>
      <c r="F609" s="27">
        <v>194.8412</v>
      </c>
      <c r="G609" s="27">
        <v>19177.6444</v>
      </c>
      <c r="H609" s="27">
        <v>1023.7426</v>
      </c>
      <c r="I609" s="27">
        <v>2244.3416</v>
      </c>
      <c r="J609" s="27">
        <v>1533.0374</v>
      </c>
      <c r="K609" s="28">
        <v>514.2128</v>
      </c>
      <c r="L609" s="27">
        <v>152.1983</v>
      </c>
      <c r="M609" s="28">
        <v>1011.2772</v>
      </c>
      <c r="N609" s="27">
        <v>397.4618</v>
      </c>
      <c r="O609" s="27">
        <v>67.707</v>
      </c>
      <c r="P609" s="27">
        <v>35.4553</v>
      </c>
      <c r="Q609" s="27">
        <v>7.9198</v>
      </c>
      <c r="R609" s="27">
        <v>7.2911</v>
      </c>
      <c r="S609" s="27">
        <v>1.6543</v>
      </c>
      <c r="T609" s="27">
        <v>1.6543</v>
      </c>
      <c r="U609" s="29">
        <f aca="true" t="shared" si="246" ref="U609:U672">SUM(D609:T609)</f>
        <v>28470.4384</v>
      </c>
    </row>
    <row r="610" spans="2:21" ht="13.5" customHeight="1">
      <c r="B610" s="13"/>
      <c r="C610" s="14" t="s">
        <v>28</v>
      </c>
      <c r="D610" s="27">
        <v>175.1944</v>
      </c>
      <c r="E610" s="27">
        <v>1905.5737</v>
      </c>
      <c r="F610" s="27">
        <v>3290.7542</v>
      </c>
      <c r="G610" s="27">
        <v>1266.748</v>
      </c>
      <c r="H610" s="27">
        <v>259.8615</v>
      </c>
      <c r="I610" s="27">
        <v>1247.7395</v>
      </c>
      <c r="J610" s="27">
        <v>999.2157</v>
      </c>
      <c r="K610" s="28">
        <v>176.4681</v>
      </c>
      <c r="L610" s="27">
        <v>197.4932</v>
      </c>
      <c r="M610" s="28">
        <v>508.4299</v>
      </c>
      <c r="N610" s="27">
        <v>104.4746</v>
      </c>
      <c r="O610" s="27">
        <v>103.0007</v>
      </c>
      <c r="P610" s="27">
        <v>67.3182</v>
      </c>
      <c r="Q610" s="27">
        <v>50.3065</v>
      </c>
      <c r="R610" s="27">
        <v>64.6343</v>
      </c>
      <c r="S610" s="27">
        <v>1.7677</v>
      </c>
      <c r="T610" s="27">
        <v>1.0318</v>
      </c>
      <c r="U610" s="29">
        <f t="shared" si="246"/>
        <v>10420.012</v>
      </c>
    </row>
    <row r="611" spans="2:21" ht="13.5" customHeight="1">
      <c r="B611" s="13" t="s">
        <v>29</v>
      </c>
      <c r="C611" s="14" t="s">
        <v>30</v>
      </c>
      <c r="D611" s="27">
        <v>409.7772</v>
      </c>
      <c r="E611" s="27">
        <v>4131.5144</v>
      </c>
      <c r="F611" s="27">
        <v>5090.8641</v>
      </c>
      <c r="G611" s="27">
        <v>13216.8216</v>
      </c>
      <c r="H611" s="27">
        <v>11446.9842</v>
      </c>
      <c r="I611" s="27">
        <v>25038.6933</v>
      </c>
      <c r="J611" s="27">
        <v>6060.4029</v>
      </c>
      <c r="K611" s="28">
        <v>1459.1111</v>
      </c>
      <c r="L611" s="27">
        <v>1221.5478</v>
      </c>
      <c r="M611" s="28">
        <v>1528.3833</v>
      </c>
      <c r="N611" s="27">
        <v>251.3461</v>
      </c>
      <c r="O611" s="27">
        <v>330.8709</v>
      </c>
      <c r="P611" s="27">
        <v>85.2339</v>
      </c>
      <c r="Q611" s="27">
        <v>140.492</v>
      </c>
      <c r="R611" s="27">
        <v>18.8127</v>
      </c>
      <c r="S611" s="27">
        <v>0</v>
      </c>
      <c r="T611" s="27">
        <v>0</v>
      </c>
      <c r="U611" s="29">
        <f t="shared" si="246"/>
        <v>70430.85549999999</v>
      </c>
    </row>
    <row r="612" spans="2:21" ht="13.5" customHeight="1">
      <c r="B612" s="13"/>
      <c r="C612" s="14" t="s">
        <v>31</v>
      </c>
      <c r="D612" s="27">
        <v>0</v>
      </c>
      <c r="E612" s="27">
        <v>0</v>
      </c>
      <c r="F612" s="27">
        <v>0</v>
      </c>
      <c r="G612" s="27">
        <v>0</v>
      </c>
      <c r="H612" s="27">
        <v>0</v>
      </c>
      <c r="I612" s="27">
        <v>8.034</v>
      </c>
      <c r="J612" s="27">
        <v>0</v>
      </c>
      <c r="K612" s="28">
        <v>0</v>
      </c>
      <c r="L612" s="27">
        <v>0</v>
      </c>
      <c r="M612" s="28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9">
        <f t="shared" si="246"/>
        <v>8.034</v>
      </c>
    </row>
    <row r="613" spans="2:21" ht="13.5" customHeight="1">
      <c r="B613" s="13" t="s">
        <v>32</v>
      </c>
      <c r="C613" s="14" t="s">
        <v>33</v>
      </c>
      <c r="D613" s="27">
        <v>1186.5221</v>
      </c>
      <c r="E613" s="27">
        <v>5133.6247</v>
      </c>
      <c r="F613" s="27">
        <v>4059.7335</v>
      </c>
      <c r="G613" s="27">
        <v>14063.6341</v>
      </c>
      <c r="H613" s="27">
        <v>5802.4529</v>
      </c>
      <c r="I613" s="27">
        <v>10063.7063</v>
      </c>
      <c r="J613" s="27">
        <v>2676.202</v>
      </c>
      <c r="K613" s="28">
        <v>1635.1828</v>
      </c>
      <c r="L613" s="27">
        <v>1208.0599</v>
      </c>
      <c r="M613" s="28">
        <v>977.3818</v>
      </c>
      <c r="N613" s="27">
        <v>232.9253</v>
      </c>
      <c r="O613" s="27">
        <v>124.2759</v>
      </c>
      <c r="P613" s="27">
        <v>70.0426</v>
      </c>
      <c r="Q613" s="27">
        <v>58.1299</v>
      </c>
      <c r="R613" s="27">
        <v>4.0094</v>
      </c>
      <c r="S613" s="27">
        <v>0</v>
      </c>
      <c r="T613" s="27">
        <v>0</v>
      </c>
      <c r="U613" s="29">
        <f t="shared" si="246"/>
        <v>47295.88320000001</v>
      </c>
    </row>
    <row r="614" spans="2:21" ht="13.5" customHeight="1">
      <c r="B614" s="13"/>
      <c r="C614" s="14" t="s">
        <v>34</v>
      </c>
      <c r="D614" s="27">
        <v>34939.7857</v>
      </c>
      <c r="E614" s="27">
        <v>45945.4443</v>
      </c>
      <c r="F614" s="27">
        <v>10682.4273</v>
      </c>
      <c r="G614" s="27">
        <v>24097.6932</v>
      </c>
      <c r="H614" s="27">
        <v>3734.7842</v>
      </c>
      <c r="I614" s="27">
        <v>5014.5718</v>
      </c>
      <c r="J614" s="27">
        <v>2194.2935</v>
      </c>
      <c r="K614" s="28">
        <v>1344.6219</v>
      </c>
      <c r="L614" s="27">
        <v>709.0813</v>
      </c>
      <c r="M614" s="28">
        <v>770.3953</v>
      </c>
      <c r="N614" s="27">
        <v>190.1596</v>
      </c>
      <c r="O614" s="27">
        <v>315.9108</v>
      </c>
      <c r="P614" s="27">
        <v>240.1087</v>
      </c>
      <c r="Q614" s="27">
        <v>33.2032</v>
      </c>
      <c r="R614" s="27">
        <v>26.26</v>
      </c>
      <c r="S614" s="27">
        <v>0</v>
      </c>
      <c r="T614" s="27">
        <v>0</v>
      </c>
      <c r="U614" s="29">
        <f t="shared" si="246"/>
        <v>130238.7408</v>
      </c>
    </row>
    <row r="615" spans="2:21" ht="13.5" customHeight="1">
      <c r="B615" s="13" t="s">
        <v>35</v>
      </c>
      <c r="C615" s="14" t="s">
        <v>36</v>
      </c>
      <c r="D615" s="27">
        <v>0</v>
      </c>
      <c r="E615" s="27">
        <v>2.7741</v>
      </c>
      <c r="F615" s="27">
        <v>0</v>
      </c>
      <c r="G615" s="27">
        <v>0</v>
      </c>
      <c r="H615" s="27">
        <v>0</v>
      </c>
      <c r="I615" s="27">
        <v>0</v>
      </c>
      <c r="J615" s="27">
        <v>1.6068</v>
      </c>
      <c r="K615" s="28">
        <v>1.6068</v>
      </c>
      <c r="L615" s="27">
        <v>0</v>
      </c>
      <c r="M615" s="28">
        <v>0</v>
      </c>
      <c r="N615" s="27">
        <v>1.6068</v>
      </c>
      <c r="O615" s="27">
        <v>1.6068</v>
      </c>
      <c r="P615" s="27">
        <v>6.4272</v>
      </c>
      <c r="Q615" s="27">
        <v>1.6068</v>
      </c>
      <c r="R615" s="27">
        <v>0</v>
      </c>
      <c r="S615" s="27">
        <v>0</v>
      </c>
      <c r="T615" s="27">
        <v>0</v>
      </c>
      <c r="U615" s="29">
        <f t="shared" si="246"/>
        <v>17.2353</v>
      </c>
    </row>
    <row r="616" spans="2:21" ht="13.5" customHeight="1">
      <c r="B616" s="13"/>
      <c r="C616" s="14" t="s">
        <v>37</v>
      </c>
      <c r="D616" s="27">
        <v>121.9048</v>
      </c>
      <c r="E616" s="27">
        <v>363.7474</v>
      </c>
      <c r="F616" s="27">
        <v>638.9367</v>
      </c>
      <c r="G616" s="27">
        <v>423.1522</v>
      </c>
      <c r="H616" s="27">
        <v>302.1194</v>
      </c>
      <c r="I616" s="27">
        <v>1499.6596</v>
      </c>
      <c r="J616" s="27">
        <v>1880.6513</v>
      </c>
      <c r="K616" s="28">
        <v>1234.0632</v>
      </c>
      <c r="L616" s="27">
        <v>759.0438</v>
      </c>
      <c r="M616" s="28">
        <v>311.8019</v>
      </c>
      <c r="N616" s="27">
        <v>77.1888</v>
      </c>
      <c r="O616" s="27">
        <v>122.4929</v>
      </c>
      <c r="P616" s="27">
        <v>80.7867</v>
      </c>
      <c r="Q616" s="27">
        <v>130.763</v>
      </c>
      <c r="R616" s="27">
        <v>88.7501</v>
      </c>
      <c r="S616" s="27">
        <v>4.914</v>
      </c>
      <c r="T616" s="27">
        <v>0</v>
      </c>
      <c r="U616" s="29">
        <f t="shared" si="246"/>
        <v>8039.9758</v>
      </c>
    </row>
    <row r="617" spans="2:21" ht="13.5" customHeight="1">
      <c r="B617" s="15"/>
      <c r="C617" s="16" t="s">
        <v>2</v>
      </c>
      <c r="D617" s="30">
        <f aca="true" t="shared" si="247" ref="D617:T617">SUM(D608:D616)</f>
        <v>36899.3223</v>
      </c>
      <c r="E617" s="30">
        <f t="shared" si="247"/>
        <v>61686.32980000001</v>
      </c>
      <c r="F617" s="30">
        <f t="shared" si="247"/>
        <v>27111.888</v>
      </c>
      <c r="G617" s="30">
        <f t="shared" si="247"/>
        <v>73411.84850000001</v>
      </c>
      <c r="H617" s="30">
        <f t="shared" si="247"/>
        <v>22812.870899999998</v>
      </c>
      <c r="I617" s="30">
        <f t="shared" si="247"/>
        <v>46007.05039999999</v>
      </c>
      <c r="J617" s="30">
        <f t="shared" si="247"/>
        <v>15765.450499999999</v>
      </c>
      <c r="K617" s="31">
        <f t="shared" si="247"/>
        <v>6696.891600000001</v>
      </c>
      <c r="L617" s="30">
        <f t="shared" si="247"/>
        <v>4379.096500000001</v>
      </c>
      <c r="M617" s="31">
        <f t="shared" si="247"/>
        <v>5400.166300000001</v>
      </c>
      <c r="N617" s="30">
        <f t="shared" si="247"/>
        <v>1298.3617</v>
      </c>
      <c r="O617" s="30">
        <f t="shared" si="247"/>
        <v>1178.1988</v>
      </c>
      <c r="P617" s="30">
        <f t="shared" si="247"/>
        <v>657.3496</v>
      </c>
      <c r="Q617" s="30">
        <f t="shared" si="247"/>
        <v>491.6933</v>
      </c>
      <c r="R617" s="30">
        <f t="shared" si="247"/>
        <v>280.8888</v>
      </c>
      <c r="S617" s="30">
        <f t="shared" si="247"/>
        <v>11.1996</v>
      </c>
      <c r="T617" s="30">
        <f t="shared" si="247"/>
        <v>2.6861</v>
      </c>
      <c r="U617" s="32">
        <f t="shared" si="246"/>
        <v>304091.29269999993</v>
      </c>
    </row>
    <row r="618" spans="2:21" ht="13.5" customHeight="1">
      <c r="B618" s="13" t="s">
        <v>38</v>
      </c>
      <c r="C618" s="14" t="s">
        <v>39</v>
      </c>
      <c r="D618" s="27">
        <v>0</v>
      </c>
      <c r="E618" s="27">
        <v>0</v>
      </c>
      <c r="F618" s="27">
        <v>0</v>
      </c>
      <c r="G618" s="27">
        <v>44.4588</v>
      </c>
      <c r="H618" s="27">
        <v>44.4588</v>
      </c>
      <c r="I618" s="27">
        <v>112.0794</v>
      </c>
      <c r="J618" s="27">
        <v>463.8908</v>
      </c>
      <c r="K618" s="28">
        <v>451.0602</v>
      </c>
      <c r="L618" s="27">
        <v>411.6784</v>
      </c>
      <c r="M618" s="28">
        <v>192.3343</v>
      </c>
      <c r="N618" s="27">
        <v>18.0598</v>
      </c>
      <c r="O618" s="27">
        <v>23.5619</v>
      </c>
      <c r="P618" s="27">
        <v>5.0628</v>
      </c>
      <c r="Q618" s="27">
        <v>11.8777</v>
      </c>
      <c r="R618" s="27">
        <v>6.6221</v>
      </c>
      <c r="S618" s="27">
        <v>0</v>
      </c>
      <c r="T618" s="27">
        <v>0</v>
      </c>
      <c r="U618" s="29">
        <f t="shared" si="246"/>
        <v>1785.1449999999998</v>
      </c>
    </row>
    <row r="619" spans="2:21" ht="13.5" customHeight="1">
      <c r="B619" s="13"/>
      <c r="C619" s="14" t="s">
        <v>40</v>
      </c>
      <c r="D619" s="27">
        <v>11.3307</v>
      </c>
      <c r="E619" s="27">
        <v>54.7583</v>
      </c>
      <c r="F619" s="27">
        <v>681.8729</v>
      </c>
      <c r="G619" s="27">
        <v>5646.4221</v>
      </c>
      <c r="H619" s="27">
        <v>3976.1402</v>
      </c>
      <c r="I619" s="27">
        <v>4950.4858</v>
      </c>
      <c r="J619" s="27">
        <v>15818.6243</v>
      </c>
      <c r="K619" s="28">
        <v>1169.6868</v>
      </c>
      <c r="L619" s="27">
        <v>1033.0758</v>
      </c>
      <c r="M619" s="28">
        <v>1435.2389</v>
      </c>
      <c r="N619" s="27">
        <v>625.7451</v>
      </c>
      <c r="O619" s="27">
        <v>495.2734</v>
      </c>
      <c r="P619" s="27">
        <v>439.6222</v>
      </c>
      <c r="Q619" s="27">
        <v>14.5946</v>
      </c>
      <c r="R619" s="27">
        <v>43.1646</v>
      </c>
      <c r="S619" s="27">
        <v>0</v>
      </c>
      <c r="T619" s="27">
        <v>0</v>
      </c>
      <c r="U619" s="29">
        <f t="shared" si="246"/>
        <v>36396.035699999986</v>
      </c>
    </row>
    <row r="620" spans="2:21" ht="13.5" customHeight="1">
      <c r="B620" s="13" t="s">
        <v>32</v>
      </c>
      <c r="C620" s="14" t="s">
        <v>41</v>
      </c>
      <c r="D620" s="27">
        <v>0</v>
      </c>
      <c r="E620" s="27">
        <v>0</v>
      </c>
      <c r="F620" s="27">
        <v>0</v>
      </c>
      <c r="G620" s="27">
        <v>10.8133</v>
      </c>
      <c r="H620" s="27">
        <v>6.3763</v>
      </c>
      <c r="I620" s="27">
        <v>13.375</v>
      </c>
      <c r="J620" s="27">
        <v>15.8208</v>
      </c>
      <c r="K620" s="28">
        <v>0</v>
      </c>
      <c r="L620" s="27">
        <v>0</v>
      </c>
      <c r="M620" s="28">
        <v>19.7671</v>
      </c>
      <c r="N620" s="27">
        <v>0</v>
      </c>
      <c r="O620" s="27">
        <v>15.8208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9">
        <f t="shared" si="246"/>
        <v>81.97330000000001</v>
      </c>
    </row>
    <row r="621" spans="2:21" ht="13.5" customHeight="1">
      <c r="B621" s="13"/>
      <c r="C621" s="14" t="s">
        <v>42</v>
      </c>
      <c r="D621" s="27">
        <v>0</v>
      </c>
      <c r="E621" s="27">
        <v>1.8494</v>
      </c>
      <c r="F621" s="27">
        <v>0</v>
      </c>
      <c r="G621" s="27">
        <v>0</v>
      </c>
      <c r="H621" s="27">
        <v>0</v>
      </c>
      <c r="I621" s="27">
        <v>10.5</v>
      </c>
      <c r="J621" s="27">
        <v>10.7397</v>
      </c>
      <c r="K621" s="28">
        <v>4.8204</v>
      </c>
      <c r="L621" s="27">
        <v>28.1494</v>
      </c>
      <c r="M621" s="28">
        <v>136.9476</v>
      </c>
      <c r="N621" s="27">
        <v>0</v>
      </c>
      <c r="O621" s="27">
        <v>2.1254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9">
        <f t="shared" si="246"/>
        <v>195.1319</v>
      </c>
    </row>
    <row r="622" spans="2:21" ht="13.5" customHeight="1">
      <c r="B622" s="13" t="s">
        <v>35</v>
      </c>
      <c r="C622" s="17" t="s">
        <v>43</v>
      </c>
      <c r="D622" s="27">
        <v>1.3344</v>
      </c>
      <c r="E622" s="27">
        <v>1.3344</v>
      </c>
      <c r="F622" s="27">
        <v>1.3344</v>
      </c>
      <c r="G622" s="27">
        <v>4.0032</v>
      </c>
      <c r="H622" s="27">
        <v>6.8826</v>
      </c>
      <c r="I622" s="27">
        <v>18.59</v>
      </c>
      <c r="J622" s="27">
        <v>32.8713</v>
      </c>
      <c r="K622" s="28">
        <v>12.7457</v>
      </c>
      <c r="L622" s="27">
        <v>154.3148</v>
      </c>
      <c r="M622" s="28">
        <v>213.2735</v>
      </c>
      <c r="N622" s="27">
        <v>46.0463</v>
      </c>
      <c r="O622" s="27">
        <v>23.9346</v>
      </c>
      <c r="P622" s="27">
        <v>0</v>
      </c>
      <c r="Q622" s="27">
        <v>15.6576</v>
      </c>
      <c r="R622" s="27">
        <v>0</v>
      </c>
      <c r="S622" s="27">
        <v>0</v>
      </c>
      <c r="T622" s="27">
        <v>0</v>
      </c>
      <c r="U622" s="29">
        <f t="shared" si="246"/>
        <v>532.3228</v>
      </c>
    </row>
    <row r="623" spans="1:21" ht="13.5" customHeight="1">
      <c r="A623" s="39"/>
      <c r="B623" s="15"/>
      <c r="C623" s="16" t="s">
        <v>2</v>
      </c>
      <c r="D623" s="30">
        <f aca="true" t="shared" si="248" ref="D623:T623">SUM(D618:D622)</f>
        <v>12.6651</v>
      </c>
      <c r="E623" s="30">
        <f t="shared" si="248"/>
        <v>57.9421</v>
      </c>
      <c r="F623" s="30">
        <f t="shared" si="248"/>
        <v>683.2072999999999</v>
      </c>
      <c r="G623" s="30">
        <f t="shared" si="248"/>
        <v>5705.6974</v>
      </c>
      <c r="H623" s="30">
        <f t="shared" si="248"/>
        <v>4033.8578999999995</v>
      </c>
      <c r="I623" s="30">
        <f t="shared" si="248"/>
        <v>5105.0302</v>
      </c>
      <c r="J623" s="30">
        <f t="shared" si="248"/>
        <v>16341.946899999999</v>
      </c>
      <c r="K623" s="31">
        <f t="shared" si="248"/>
        <v>1638.3130999999998</v>
      </c>
      <c r="L623" s="30">
        <f t="shared" si="248"/>
        <v>1627.2184000000002</v>
      </c>
      <c r="M623" s="31">
        <f t="shared" si="248"/>
        <v>1997.5614</v>
      </c>
      <c r="N623" s="30">
        <f t="shared" si="248"/>
        <v>689.8512</v>
      </c>
      <c r="O623" s="30">
        <f t="shared" si="248"/>
        <v>560.7161</v>
      </c>
      <c r="P623" s="30">
        <f t="shared" si="248"/>
        <v>444.685</v>
      </c>
      <c r="Q623" s="30">
        <f t="shared" si="248"/>
        <v>42.1299</v>
      </c>
      <c r="R623" s="30">
        <f t="shared" si="248"/>
        <v>49.786699999999996</v>
      </c>
      <c r="S623" s="30">
        <f t="shared" si="248"/>
        <v>0</v>
      </c>
      <c r="T623" s="30">
        <f t="shared" si="248"/>
        <v>0</v>
      </c>
      <c r="U623" s="32">
        <f t="shared" si="246"/>
        <v>38990.60869999998</v>
      </c>
    </row>
    <row r="624" spans="2:21" ht="13.5" customHeight="1">
      <c r="B624" s="11"/>
      <c r="C624" s="12" t="s">
        <v>44</v>
      </c>
      <c r="D624" s="27">
        <v>0</v>
      </c>
      <c r="E624" s="27">
        <v>0</v>
      </c>
      <c r="F624" s="27">
        <v>0</v>
      </c>
      <c r="G624" s="27">
        <v>0</v>
      </c>
      <c r="H624" s="27">
        <v>2.779</v>
      </c>
      <c r="I624" s="27">
        <v>5.558</v>
      </c>
      <c r="J624" s="27">
        <v>2.779</v>
      </c>
      <c r="K624" s="28">
        <v>0</v>
      </c>
      <c r="L624" s="27">
        <v>0</v>
      </c>
      <c r="M624" s="28">
        <v>117.5225</v>
      </c>
      <c r="N624" s="27">
        <v>3.0078</v>
      </c>
      <c r="O624" s="27">
        <v>2.5404</v>
      </c>
      <c r="P624" s="27">
        <v>0</v>
      </c>
      <c r="Q624" s="27">
        <v>2.0052</v>
      </c>
      <c r="R624" s="27">
        <v>64.1961</v>
      </c>
      <c r="S624" s="27">
        <v>16.0761</v>
      </c>
      <c r="T624" s="27">
        <v>1.151</v>
      </c>
      <c r="U624" s="29">
        <f t="shared" si="246"/>
        <v>217.6151</v>
      </c>
    </row>
    <row r="625" spans="2:21" ht="13.5" customHeight="1">
      <c r="B625" s="13" t="s">
        <v>0</v>
      </c>
      <c r="C625" s="14" t="s">
        <v>45</v>
      </c>
      <c r="D625" s="27">
        <v>0</v>
      </c>
      <c r="E625" s="27">
        <v>0</v>
      </c>
      <c r="F625" s="27">
        <v>0</v>
      </c>
      <c r="G625" s="27">
        <v>0</v>
      </c>
      <c r="H625" s="27">
        <v>0</v>
      </c>
      <c r="I625" s="27">
        <v>3.741</v>
      </c>
      <c r="J625" s="27">
        <v>0</v>
      </c>
      <c r="K625" s="28">
        <v>0</v>
      </c>
      <c r="L625" s="27">
        <v>0</v>
      </c>
      <c r="M625" s="28">
        <v>1.509</v>
      </c>
      <c r="N625" s="27">
        <v>0</v>
      </c>
      <c r="O625" s="27">
        <v>0</v>
      </c>
      <c r="P625" s="27">
        <v>2.457</v>
      </c>
      <c r="Q625" s="27">
        <v>1.0026</v>
      </c>
      <c r="R625" s="27">
        <v>6.6897</v>
      </c>
      <c r="S625" s="27">
        <v>0</v>
      </c>
      <c r="T625" s="27">
        <v>0</v>
      </c>
      <c r="U625" s="29">
        <f t="shared" si="246"/>
        <v>15.3993</v>
      </c>
    </row>
    <row r="626" spans="2:21" ht="13.5" customHeight="1">
      <c r="B626" s="13"/>
      <c r="C626" s="14" t="s">
        <v>46</v>
      </c>
      <c r="D626" s="27">
        <v>0</v>
      </c>
      <c r="E626" s="27">
        <v>0</v>
      </c>
      <c r="F626" s="27">
        <v>0</v>
      </c>
      <c r="G626" s="27">
        <v>3.1881</v>
      </c>
      <c r="H626" s="27">
        <v>5.7593</v>
      </c>
      <c r="I626" s="27">
        <v>27.8409</v>
      </c>
      <c r="J626" s="27">
        <v>37.3628</v>
      </c>
      <c r="K626" s="28">
        <v>15.5154</v>
      </c>
      <c r="L626" s="27">
        <v>32.2606</v>
      </c>
      <c r="M626" s="28">
        <v>59.6765</v>
      </c>
      <c r="N626" s="27">
        <v>80.6021</v>
      </c>
      <c r="O626" s="27">
        <v>15.1197</v>
      </c>
      <c r="P626" s="27">
        <v>6.6105</v>
      </c>
      <c r="Q626" s="27">
        <v>6.0459</v>
      </c>
      <c r="R626" s="27">
        <v>2.2468</v>
      </c>
      <c r="S626" s="27">
        <v>0</v>
      </c>
      <c r="T626" s="27">
        <v>0</v>
      </c>
      <c r="U626" s="29">
        <f t="shared" si="246"/>
        <v>292.22860000000003</v>
      </c>
    </row>
    <row r="627" spans="2:21" ht="13.5" customHeight="1">
      <c r="B627" s="13"/>
      <c r="C627" s="14" t="s">
        <v>47</v>
      </c>
      <c r="D627" s="27">
        <v>339.4822</v>
      </c>
      <c r="E627" s="27">
        <v>511.8908</v>
      </c>
      <c r="F627" s="27">
        <v>339.4822</v>
      </c>
      <c r="G627" s="27">
        <v>1545.7094</v>
      </c>
      <c r="H627" s="27">
        <v>354.4606</v>
      </c>
      <c r="I627" s="27">
        <v>263.2649</v>
      </c>
      <c r="J627" s="27">
        <v>1999.013</v>
      </c>
      <c r="K627" s="28">
        <v>2875.8233</v>
      </c>
      <c r="L627" s="27">
        <v>6824.1564</v>
      </c>
      <c r="M627" s="28">
        <v>8734.2915</v>
      </c>
      <c r="N627" s="27">
        <v>1571.6601</v>
      </c>
      <c r="O627" s="27">
        <v>2962.0772</v>
      </c>
      <c r="P627" s="27">
        <v>2646.1861</v>
      </c>
      <c r="Q627" s="27">
        <v>2869.3877</v>
      </c>
      <c r="R627" s="27">
        <v>2379.5066</v>
      </c>
      <c r="S627" s="27">
        <v>157.1215</v>
      </c>
      <c r="T627" s="27">
        <v>216.818</v>
      </c>
      <c r="U627" s="29">
        <f t="shared" si="246"/>
        <v>36590.3315</v>
      </c>
    </row>
    <row r="628" spans="2:21" ht="13.5" customHeight="1">
      <c r="B628" s="13" t="s">
        <v>32</v>
      </c>
      <c r="C628" s="14" t="s">
        <v>48</v>
      </c>
      <c r="D628" s="27">
        <v>0</v>
      </c>
      <c r="E628" s="27">
        <v>0</v>
      </c>
      <c r="F628" s="27">
        <v>0</v>
      </c>
      <c r="G628" s="27">
        <v>32.5246</v>
      </c>
      <c r="H628" s="27">
        <v>27.3562</v>
      </c>
      <c r="I628" s="27">
        <v>255.899</v>
      </c>
      <c r="J628" s="27">
        <v>422.6606</v>
      </c>
      <c r="K628" s="28">
        <v>121.0281</v>
      </c>
      <c r="L628" s="27">
        <v>530.0835</v>
      </c>
      <c r="M628" s="28">
        <v>2744.7594</v>
      </c>
      <c r="N628" s="27">
        <v>677.3707</v>
      </c>
      <c r="O628" s="27">
        <v>33.1453</v>
      </c>
      <c r="P628" s="27">
        <v>127.9279</v>
      </c>
      <c r="Q628" s="27">
        <v>163.5648</v>
      </c>
      <c r="R628" s="27">
        <v>145.8199</v>
      </c>
      <c r="S628" s="27">
        <v>10.4302</v>
      </c>
      <c r="T628" s="27">
        <v>39.9348</v>
      </c>
      <c r="U628" s="29">
        <f t="shared" si="246"/>
        <v>5332.505</v>
      </c>
    </row>
    <row r="629" spans="2:21" ht="13.5" customHeight="1">
      <c r="B629" s="13"/>
      <c r="C629" s="14" t="s">
        <v>49</v>
      </c>
      <c r="D629" s="27">
        <v>0</v>
      </c>
      <c r="E629" s="27">
        <v>0</v>
      </c>
      <c r="F629" s="27">
        <v>0</v>
      </c>
      <c r="G629" s="27">
        <v>0</v>
      </c>
      <c r="H629" s="27">
        <v>0</v>
      </c>
      <c r="I629" s="27">
        <v>1.5133</v>
      </c>
      <c r="J629" s="27">
        <v>0</v>
      </c>
      <c r="K629" s="28">
        <v>0</v>
      </c>
      <c r="L629" s="27">
        <v>0</v>
      </c>
      <c r="M629" s="28">
        <v>44.4732</v>
      </c>
      <c r="N629" s="27">
        <v>0</v>
      </c>
      <c r="O629" s="27">
        <v>0</v>
      </c>
      <c r="P629" s="27">
        <v>0</v>
      </c>
      <c r="Q629" s="27">
        <v>6.0532</v>
      </c>
      <c r="R629" s="27">
        <v>0</v>
      </c>
      <c r="S629" s="27">
        <v>0</v>
      </c>
      <c r="T629" s="27">
        <v>0</v>
      </c>
      <c r="U629" s="29">
        <f t="shared" si="246"/>
        <v>52.039699999999996</v>
      </c>
    </row>
    <row r="630" spans="2:21" ht="13.5" customHeight="1">
      <c r="B630" s="13"/>
      <c r="C630" s="14" t="s">
        <v>50</v>
      </c>
      <c r="D630" s="27">
        <v>0</v>
      </c>
      <c r="E630" s="27">
        <v>0</v>
      </c>
      <c r="F630" s="27">
        <v>0</v>
      </c>
      <c r="G630" s="27">
        <v>0</v>
      </c>
      <c r="H630" s="27">
        <v>0</v>
      </c>
      <c r="I630" s="27">
        <v>0</v>
      </c>
      <c r="J630" s="27">
        <v>0</v>
      </c>
      <c r="K630" s="28">
        <v>2.5255</v>
      </c>
      <c r="L630" s="27">
        <v>5.051</v>
      </c>
      <c r="M630" s="28">
        <v>7.051</v>
      </c>
      <c r="N630" s="27">
        <v>3.5255</v>
      </c>
      <c r="O630" s="27">
        <v>2.5255</v>
      </c>
      <c r="P630" s="27">
        <v>0</v>
      </c>
      <c r="Q630" s="27">
        <v>1.0026</v>
      </c>
      <c r="R630" s="27">
        <v>0</v>
      </c>
      <c r="S630" s="27">
        <v>0</v>
      </c>
      <c r="T630" s="27">
        <v>0</v>
      </c>
      <c r="U630" s="29">
        <f t="shared" si="246"/>
        <v>21.681100000000004</v>
      </c>
    </row>
    <row r="631" spans="2:21" ht="13.5" customHeight="1">
      <c r="B631" s="13" t="s">
        <v>35</v>
      </c>
      <c r="C631" s="14" t="s">
        <v>51</v>
      </c>
      <c r="D631" s="27">
        <v>0</v>
      </c>
      <c r="E631" s="27">
        <v>0</v>
      </c>
      <c r="F631" s="27">
        <v>0</v>
      </c>
      <c r="G631" s="27">
        <v>0</v>
      </c>
      <c r="H631" s="27">
        <v>0</v>
      </c>
      <c r="I631" s="27">
        <v>0</v>
      </c>
      <c r="J631" s="27">
        <v>6.9987</v>
      </c>
      <c r="K631" s="28">
        <v>0</v>
      </c>
      <c r="L631" s="27">
        <v>0</v>
      </c>
      <c r="M631" s="28">
        <v>57.8146</v>
      </c>
      <c r="N631" s="27">
        <v>0</v>
      </c>
      <c r="O631" s="27">
        <v>26.2836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9">
        <f t="shared" si="246"/>
        <v>91.0969</v>
      </c>
    </row>
    <row r="632" spans="2:21" ht="13.5" customHeight="1">
      <c r="B632" s="13"/>
      <c r="C632" s="14" t="s">
        <v>52</v>
      </c>
      <c r="D632" s="27">
        <v>0</v>
      </c>
      <c r="E632" s="27">
        <v>7.5193</v>
      </c>
      <c r="F632" s="27">
        <v>13.5435</v>
      </c>
      <c r="G632" s="27">
        <v>21.9953</v>
      </c>
      <c r="H632" s="27">
        <v>48.2569</v>
      </c>
      <c r="I632" s="27">
        <v>104.144</v>
      </c>
      <c r="J632" s="27">
        <v>3567.8685</v>
      </c>
      <c r="K632" s="28">
        <v>1746.0825</v>
      </c>
      <c r="L632" s="27">
        <v>1319.4527</v>
      </c>
      <c r="M632" s="28">
        <v>5798.9701</v>
      </c>
      <c r="N632" s="27">
        <v>909.8684</v>
      </c>
      <c r="O632" s="27">
        <v>838.6556</v>
      </c>
      <c r="P632" s="27">
        <v>166.6961</v>
      </c>
      <c r="Q632" s="27">
        <v>144.2588</v>
      </c>
      <c r="R632" s="27">
        <v>227.7526</v>
      </c>
      <c r="S632" s="27">
        <v>29.9323</v>
      </c>
      <c r="T632" s="27">
        <v>13.8058</v>
      </c>
      <c r="U632" s="29">
        <f t="shared" si="246"/>
        <v>14958.802399999999</v>
      </c>
    </row>
    <row r="633" spans="1:21" ht="13.5" customHeight="1">
      <c r="A633" s="39"/>
      <c r="B633" s="15"/>
      <c r="C633" s="16" t="s">
        <v>2</v>
      </c>
      <c r="D633" s="30">
        <f aca="true" t="shared" si="249" ref="D633:T633">SUM(D624:D632)</f>
        <v>339.4822</v>
      </c>
      <c r="E633" s="30">
        <f t="shared" si="249"/>
        <v>519.4101</v>
      </c>
      <c r="F633" s="30">
        <f t="shared" si="249"/>
        <v>353.0257</v>
      </c>
      <c r="G633" s="30">
        <f t="shared" si="249"/>
        <v>1603.4174</v>
      </c>
      <c r="H633" s="30">
        <f t="shared" si="249"/>
        <v>438.61199999999997</v>
      </c>
      <c r="I633" s="30">
        <f t="shared" si="249"/>
        <v>661.9611</v>
      </c>
      <c r="J633" s="30">
        <f t="shared" si="249"/>
        <v>6036.6826</v>
      </c>
      <c r="K633" s="31">
        <f t="shared" si="249"/>
        <v>4760.9748</v>
      </c>
      <c r="L633" s="30">
        <f t="shared" si="249"/>
        <v>8711.0042</v>
      </c>
      <c r="M633" s="31">
        <f t="shared" si="249"/>
        <v>17566.0678</v>
      </c>
      <c r="N633" s="30">
        <f t="shared" si="249"/>
        <v>3246.0346</v>
      </c>
      <c r="O633" s="30">
        <f t="shared" si="249"/>
        <v>3880.347300000001</v>
      </c>
      <c r="P633" s="30">
        <f t="shared" si="249"/>
        <v>2949.8776000000003</v>
      </c>
      <c r="Q633" s="30">
        <f t="shared" si="249"/>
        <v>3193.3208</v>
      </c>
      <c r="R633" s="30">
        <f t="shared" si="249"/>
        <v>2826.2117</v>
      </c>
      <c r="S633" s="30">
        <f t="shared" si="249"/>
        <v>213.56009999999998</v>
      </c>
      <c r="T633" s="30">
        <f t="shared" si="249"/>
        <v>271.7096</v>
      </c>
      <c r="U633" s="32">
        <f t="shared" si="246"/>
        <v>57571.69960000001</v>
      </c>
    </row>
    <row r="634" spans="2:21" ht="13.5" customHeight="1">
      <c r="B634" s="13"/>
      <c r="C634" s="14" t="s">
        <v>53</v>
      </c>
      <c r="D634" s="27">
        <v>1868.1588</v>
      </c>
      <c r="E634" s="27">
        <v>6827.7476</v>
      </c>
      <c r="F634" s="27">
        <v>5477.4464</v>
      </c>
      <c r="G634" s="27">
        <v>13012.3101</v>
      </c>
      <c r="H634" s="27">
        <v>6921.3549</v>
      </c>
      <c r="I634" s="27">
        <v>22833.9275</v>
      </c>
      <c r="J634" s="27">
        <v>14253.8596</v>
      </c>
      <c r="K634" s="28">
        <v>7596.2927</v>
      </c>
      <c r="L634" s="27">
        <v>15493.4047</v>
      </c>
      <c r="M634" s="28">
        <v>9490.6118</v>
      </c>
      <c r="N634" s="27">
        <v>1584.8098</v>
      </c>
      <c r="O634" s="27">
        <v>1251.3389</v>
      </c>
      <c r="P634" s="27">
        <v>456.5717</v>
      </c>
      <c r="Q634" s="27">
        <v>306.5893</v>
      </c>
      <c r="R634" s="27">
        <v>82.4824</v>
      </c>
      <c r="S634" s="27">
        <v>1.242</v>
      </c>
      <c r="T634" s="27">
        <v>0</v>
      </c>
      <c r="U634" s="29">
        <f t="shared" si="246"/>
        <v>107458.14820000001</v>
      </c>
    </row>
    <row r="635" spans="2:21" ht="13.5" customHeight="1">
      <c r="B635" s="13"/>
      <c r="C635" s="14" t="s">
        <v>54</v>
      </c>
      <c r="D635" s="27">
        <v>14294.9581</v>
      </c>
      <c r="E635" s="27">
        <v>25040.4921</v>
      </c>
      <c r="F635" s="27">
        <v>9361.9097</v>
      </c>
      <c r="G635" s="27">
        <v>14140.6564</v>
      </c>
      <c r="H635" s="27">
        <v>5400.6582</v>
      </c>
      <c r="I635" s="27">
        <v>12633.336</v>
      </c>
      <c r="J635" s="27">
        <v>2814.9354</v>
      </c>
      <c r="K635" s="28">
        <v>1368.2675</v>
      </c>
      <c r="L635" s="27">
        <v>1737.8114</v>
      </c>
      <c r="M635" s="28">
        <v>2960.6573</v>
      </c>
      <c r="N635" s="27">
        <v>384.837</v>
      </c>
      <c r="O635" s="27">
        <v>444.0172</v>
      </c>
      <c r="P635" s="27">
        <v>311.7845</v>
      </c>
      <c r="Q635" s="27">
        <v>174.8016</v>
      </c>
      <c r="R635" s="27">
        <v>101.5778</v>
      </c>
      <c r="S635" s="27">
        <v>0</v>
      </c>
      <c r="T635" s="27">
        <v>2.3017</v>
      </c>
      <c r="U635" s="29">
        <f t="shared" si="246"/>
        <v>91173.0019</v>
      </c>
    </row>
    <row r="636" spans="2:21" ht="13.5" customHeight="1">
      <c r="B636" s="13" t="s">
        <v>55</v>
      </c>
      <c r="C636" s="14" t="s">
        <v>56</v>
      </c>
      <c r="D636" s="27">
        <v>14584.6767</v>
      </c>
      <c r="E636" s="27">
        <v>24387.0575</v>
      </c>
      <c r="F636" s="27">
        <v>3814.5259</v>
      </c>
      <c r="G636" s="27">
        <v>14479.7035</v>
      </c>
      <c r="H636" s="27">
        <v>13078.0815</v>
      </c>
      <c r="I636" s="27">
        <v>26443.299</v>
      </c>
      <c r="J636" s="27">
        <v>10088.5495</v>
      </c>
      <c r="K636" s="28">
        <v>3769.0209</v>
      </c>
      <c r="L636" s="27">
        <v>4205.6531</v>
      </c>
      <c r="M636" s="28">
        <v>3430.1231</v>
      </c>
      <c r="N636" s="27">
        <v>586.0647</v>
      </c>
      <c r="O636" s="27">
        <v>773.494</v>
      </c>
      <c r="P636" s="27">
        <v>398.6059</v>
      </c>
      <c r="Q636" s="27">
        <v>192.5726</v>
      </c>
      <c r="R636" s="27">
        <v>147.6012</v>
      </c>
      <c r="S636" s="27">
        <v>0</v>
      </c>
      <c r="T636" s="27">
        <v>0</v>
      </c>
      <c r="U636" s="29">
        <f t="shared" si="246"/>
        <v>120379.0291</v>
      </c>
    </row>
    <row r="637" spans="2:21" ht="13.5" customHeight="1">
      <c r="B637" s="13" t="s">
        <v>57</v>
      </c>
      <c r="C637" s="14" t="s">
        <v>58</v>
      </c>
      <c r="D637" s="27">
        <v>2914.5821</v>
      </c>
      <c r="E637" s="27">
        <v>45985.78</v>
      </c>
      <c r="F637" s="27">
        <v>1825.1466</v>
      </c>
      <c r="G637" s="27">
        <v>10734.8721</v>
      </c>
      <c r="H637" s="27">
        <v>8999.9474</v>
      </c>
      <c r="I637" s="27">
        <v>10573.4709</v>
      </c>
      <c r="J637" s="27">
        <v>5050.5951</v>
      </c>
      <c r="K637" s="28">
        <v>1877.6071</v>
      </c>
      <c r="L637" s="27">
        <v>1859.3938</v>
      </c>
      <c r="M637" s="28">
        <v>1453.943</v>
      </c>
      <c r="N637" s="27">
        <v>366.7426</v>
      </c>
      <c r="O637" s="27">
        <v>208.3993</v>
      </c>
      <c r="P637" s="27">
        <v>302.7058</v>
      </c>
      <c r="Q637" s="27">
        <v>156.016</v>
      </c>
      <c r="R637" s="27">
        <v>91.4698</v>
      </c>
      <c r="S637" s="27">
        <v>0</v>
      </c>
      <c r="T637" s="27">
        <v>0</v>
      </c>
      <c r="U637" s="29">
        <f t="shared" si="246"/>
        <v>92400.67160000002</v>
      </c>
    </row>
    <row r="638" spans="2:21" ht="13.5" customHeight="1">
      <c r="B638" s="13" t="s">
        <v>59</v>
      </c>
      <c r="C638" s="14" t="s">
        <v>60</v>
      </c>
      <c r="D638" s="27">
        <v>10735.1728</v>
      </c>
      <c r="E638" s="27">
        <v>18383.2874</v>
      </c>
      <c r="F638" s="27">
        <v>7040.2209</v>
      </c>
      <c r="G638" s="27">
        <v>23174.6006</v>
      </c>
      <c r="H638" s="27">
        <v>5524.3185</v>
      </c>
      <c r="I638" s="27">
        <v>11343.0776</v>
      </c>
      <c r="J638" s="27">
        <v>5583.9832</v>
      </c>
      <c r="K638" s="28">
        <v>3898.5621</v>
      </c>
      <c r="L638" s="27">
        <v>2181.4013</v>
      </c>
      <c r="M638" s="28">
        <v>2756.2967</v>
      </c>
      <c r="N638" s="27">
        <v>430.0399</v>
      </c>
      <c r="O638" s="27">
        <v>509.4561</v>
      </c>
      <c r="P638" s="27">
        <v>329.5087</v>
      </c>
      <c r="Q638" s="27">
        <v>212.6785</v>
      </c>
      <c r="R638" s="27">
        <v>45.3163</v>
      </c>
      <c r="S638" s="27">
        <v>2.5637</v>
      </c>
      <c r="T638" s="27">
        <v>0</v>
      </c>
      <c r="U638" s="29">
        <f t="shared" si="246"/>
        <v>92150.48430000001</v>
      </c>
    </row>
    <row r="639" spans="2:21" ht="13.5" customHeight="1">
      <c r="B639" s="13" t="s">
        <v>61</v>
      </c>
      <c r="C639" s="14" t="s">
        <v>62</v>
      </c>
      <c r="D639" s="27">
        <v>15.3581</v>
      </c>
      <c r="E639" s="27">
        <v>11.6026</v>
      </c>
      <c r="F639" s="27">
        <v>0</v>
      </c>
      <c r="G639" s="27">
        <v>133.3215</v>
      </c>
      <c r="H639" s="27">
        <v>408.3191</v>
      </c>
      <c r="I639" s="27">
        <v>3388.6216</v>
      </c>
      <c r="J639" s="27">
        <v>944.1795</v>
      </c>
      <c r="K639" s="28">
        <v>755.1355</v>
      </c>
      <c r="L639" s="27">
        <v>422.4343</v>
      </c>
      <c r="M639" s="28">
        <v>263.0861</v>
      </c>
      <c r="N639" s="27">
        <v>86.5306</v>
      </c>
      <c r="O639" s="27">
        <v>70.8034</v>
      </c>
      <c r="P639" s="27">
        <v>20.4574</v>
      </c>
      <c r="Q639" s="27">
        <v>36.7277</v>
      </c>
      <c r="R639" s="27">
        <v>30.2637</v>
      </c>
      <c r="S639" s="27">
        <v>4.0586</v>
      </c>
      <c r="T639" s="27">
        <v>1.3574</v>
      </c>
      <c r="U639" s="29">
        <f t="shared" si="246"/>
        <v>6592.257100000002</v>
      </c>
    </row>
    <row r="640" spans="2:21" ht="13.5" customHeight="1">
      <c r="B640" s="13" t="s">
        <v>63</v>
      </c>
      <c r="C640" s="14" t="s">
        <v>64</v>
      </c>
      <c r="D640" s="27">
        <v>10959.3661</v>
      </c>
      <c r="E640" s="27">
        <v>31817.4129</v>
      </c>
      <c r="F640" s="27">
        <v>9403.4927</v>
      </c>
      <c r="G640" s="27">
        <v>29949.5495</v>
      </c>
      <c r="H640" s="27">
        <v>16916.0589</v>
      </c>
      <c r="I640" s="27">
        <v>32290.3282</v>
      </c>
      <c r="J640" s="27">
        <v>17732.3125</v>
      </c>
      <c r="K640" s="28">
        <v>7948.7548</v>
      </c>
      <c r="L640" s="27">
        <v>7737.567</v>
      </c>
      <c r="M640" s="28">
        <v>5615.4658</v>
      </c>
      <c r="N640" s="27">
        <v>1090.7657</v>
      </c>
      <c r="O640" s="27">
        <v>935.112</v>
      </c>
      <c r="P640" s="27">
        <v>726.1716</v>
      </c>
      <c r="Q640" s="27">
        <v>526.5174</v>
      </c>
      <c r="R640" s="27">
        <v>455.8359</v>
      </c>
      <c r="S640" s="27">
        <v>23.6943</v>
      </c>
      <c r="T640" s="27">
        <v>0</v>
      </c>
      <c r="U640" s="29">
        <f t="shared" si="246"/>
        <v>174128.4053</v>
      </c>
    </row>
    <row r="641" spans="2:21" ht="13.5" customHeight="1">
      <c r="B641" s="13" t="s">
        <v>1</v>
      </c>
      <c r="C641" s="14" t="s">
        <v>65</v>
      </c>
      <c r="D641" s="27">
        <v>90.1671</v>
      </c>
      <c r="E641" s="27">
        <v>446.2186</v>
      </c>
      <c r="F641" s="27">
        <v>242.8919</v>
      </c>
      <c r="G641" s="27">
        <v>1199.9546</v>
      </c>
      <c r="H641" s="27">
        <v>801.0809</v>
      </c>
      <c r="I641" s="27">
        <v>2912.7884</v>
      </c>
      <c r="J641" s="27">
        <v>1768.9872</v>
      </c>
      <c r="K641" s="28">
        <v>875.4473</v>
      </c>
      <c r="L641" s="27">
        <v>1672.0547</v>
      </c>
      <c r="M641" s="28">
        <v>531.6657</v>
      </c>
      <c r="N641" s="27">
        <v>64.3744</v>
      </c>
      <c r="O641" s="27">
        <v>53.5548</v>
      </c>
      <c r="P641" s="27">
        <v>42.874</v>
      </c>
      <c r="Q641" s="27">
        <v>71.875</v>
      </c>
      <c r="R641" s="27">
        <v>44.7775</v>
      </c>
      <c r="S641" s="27">
        <v>0</v>
      </c>
      <c r="T641" s="27">
        <v>7.977</v>
      </c>
      <c r="U641" s="29">
        <f t="shared" si="246"/>
        <v>10826.689100000001</v>
      </c>
    </row>
    <row r="642" spans="2:21" ht="13.5" customHeight="1">
      <c r="B642" s="13" t="s">
        <v>35</v>
      </c>
      <c r="C642" s="14" t="s">
        <v>66</v>
      </c>
      <c r="D642" s="27">
        <v>13110.3173</v>
      </c>
      <c r="E642" s="27">
        <v>3796.303</v>
      </c>
      <c r="F642" s="27">
        <v>1284.1345</v>
      </c>
      <c r="G642" s="27">
        <v>2519.2194</v>
      </c>
      <c r="H642" s="27">
        <v>1360.5953</v>
      </c>
      <c r="I642" s="27">
        <v>3932.0445</v>
      </c>
      <c r="J642" s="27">
        <v>860.6839</v>
      </c>
      <c r="K642" s="28">
        <v>629.2954</v>
      </c>
      <c r="L642" s="27">
        <v>381.0573</v>
      </c>
      <c r="M642" s="28">
        <v>191.5438</v>
      </c>
      <c r="N642" s="27">
        <v>29.6569</v>
      </c>
      <c r="O642" s="27">
        <v>28.976</v>
      </c>
      <c r="P642" s="27">
        <v>24.2512</v>
      </c>
      <c r="Q642" s="27">
        <v>0</v>
      </c>
      <c r="R642" s="27">
        <v>5.1516</v>
      </c>
      <c r="S642" s="27">
        <v>0</v>
      </c>
      <c r="T642" s="27">
        <v>0</v>
      </c>
      <c r="U642" s="29">
        <f t="shared" si="246"/>
        <v>28153.230100000004</v>
      </c>
    </row>
    <row r="643" spans="2:21" ht="13.5" customHeight="1">
      <c r="B643" s="13"/>
      <c r="C643" s="14" t="s">
        <v>67</v>
      </c>
      <c r="D643" s="27">
        <v>7228.3029</v>
      </c>
      <c r="E643" s="27">
        <v>4704.4635</v>
      </c>
      <c r="F643" s="27">
        <v>1870.7456</v>
      </c>
      <c r="G643" s="27">
        <v>1202.2298</v>
      </c>
      <c r="H643" s="27">
        <v>724.2641</v>
      </c>
      <c r="I643" s="27">
        <v>1902.5533</v>
      </c>
      <c r="J643" s="27">
        <v>552.2695</v>
      </c>
      <c r="K643" s="28">
        <v>256.4277</v>
      </c>
      <c r="L643" s="27">
        <v>155.1528</v>
      </c>
      <c r="M643" s="28">
        <v>134.1304</v>
      </c>
      <c r="N643" s="27">
        <v>25.5776</v>
      </c>
      <c r="O643" s="27">
        <v>26.3192</v>
      </c>
      <c r="P643" s="27">
        <v>59.2032</v>
      </c>
      <c r="Q643" s="27">
        <v>5.5724</v>
      </c>
      <c r="R643" s="27">
        <v>7.3976</v>
      </c>
      <c r="S643" s="27">
        <v>0</v>
      </c>
      <c r="T643" s="27">
        <v>0</v>
      </c>
      <c r="U643" s="29">
        <f t="shared" si="246"/>
        <v>18854.6096</v>
      </c>
    </row>
    <row r="644" spans="1:21" ht="13.5" customHeight="1">
      <c r="A644" s="39"/>
      <c r="B644" s="15"/>
      <c r="C644" s="16" t="s">
        <v>2</v>
      </c>
      <c r="D644" s="30">
        <f aca="true" t="shared" si="250" ref="D644:T644">SUM(D634:D643)</f>
        <v>75801.05999999998</v>
      </c>
      <c r="E644" s="30">
        <f t="shared" si="250"/>
        <v>161400.3652</v>
      </c>
      <c r="F644" s="30">
        <f t="shared" si="250"/>
        <v>40320.514200000005</v>
      </c>
      <c r="G644" s="30">
        <f t="shared" si="250"/>
        <v>110546.41750000001</v>
      </c>
      <c r="H644" s="30">
        <f t="shared" si="250"/>
        <v>60134.67880000001</v>
      </c>
      <c r="I644" s="30">
        <f t="shared" si="250"/>
        <v>128253.44700000001</v>
      </c>
      <c r="J644" s="30">
        <f t="shared" si="250"/>
        <v>59650.35540000001</v>
      </c>
      <c r="K644" s="31">
        <f t="shared" si="250"/>
        <v>28974.810999999998</v>
      </c>
      <c r="L644" s="30">
        <f t="shared" si="250"/>
        <v>35845.930400000005</v>
      </c>
      <c r="M644" s="31">
        <f t="shared" si="250"/>
        <v>26827.523699999998</v>
      </c>
      <c r="N644" s="30">
        <f t="shared" si="250"/>
        <v>4649.399199999999</v>
      </c>
      <c r="O644" s="30">
        <f t="shared" si="250"/>
        <v>4301.470899999999</v>
      </c>
      <c r="P644" s="30">
        <f t="shared" si="250"/>
        <v>2672.1339999999996</v>
      </c>
      <c r="Q644" s="30">
        <f t="shared" si="250"/>
        <v>1683.3504999999998</v>
      </c>
      <c r="R644" s="30">
        <f t="shared" si="250"/>
        <v>1011.8738000000001</v>
      </c>
      <c r="S644" s="30">
        <f t="shared" si="250"/>
        <v>31.5586</v>
      </c>
      <c r="T644" s="30">
        <f t="shared" si="250"/>
        <v>11.636099999999999</v>
      </c>
      <c r="U644" s="32">
        <f t="shared" si="246"/>
        <v>742116.5262999998</v>
      </c>
    </row>
    <row r="645" spans="2:21" ht="13.5" customHeight="1">
      <c r="B645" s="11"/>
      <c r="C645" s="12" t="s">
        <v>68</v>
      </c>
      <c r="D645" s="27">
        <v>0</v>
      </c>
      <c r="E645" s="27">
        <v>45.0433</v>
      </c>
      <c r="F645" s="27">
        <v>23.5322</v>
      </c>
      <c r="G645" s="27">
        <v>457.2435</v>
      </c>
      <c r="H645" s="27">
        <v>103.45</v>
      </c>
      <c r="I645" s="27">
        <v>7334.7398</v>
      </c>
      <c r="J645" s="27">
        <v>1463.1373</v>
      </c>
      <c r="K645" s="28">
        <v>313.9072</v>
      </c>
      <c r="L645" s="27">
        <v>381.2186</v>
      </c>
      <c r="M645" s="28">
        <v>9931.5644</v>
      </c>
      <c r="N645" s="27">
        <v>1480.5055</v>
      </c>
      <c r="O645" s="27">
        <v>1558.0886</v>
      </c>
      <c r="P645" s="27">
        <v>298.4005</v>
      </c>
      <c r="Q645" s="27">
        <v>213.5891</v>
      </c>
      <c r="R645" s="27">
        <v>118.1094</v>
      </c>
      <c r="S645" s="27">
        <v>0</v>
      </c>
      <c r="T645" s="27">
        <v>0</v>
      </c>
      <c r="U645" s="29">
        <f t="shared" si="246"/>
        <v>23722.5294</v>
      </c>
    </row>
    <row r="646" spans="2:21" ht="13.5" customHeight="1">
      <c r="B646" s="13"/>
      <c r="C646" s="14" t="s">
        <v>69</v>
      </c>
      <c r="D646" s="27">
        <v>0</v>
      </c>
      <c r="E646" s="27">
        <v>0</v>
      </c>
      <c r="F646" s="27">
        <v>82.3975</v>
      </c>
      <c r="G646" s="27">
        <v>130.7148</v>
      </c>
      <c r="H646" s="27">
        <v>558.6382</v>
      </c>
      <c r="I646" s="27">
        <v>6107.547</v>
      </c>
      <c r="J646" s="27">
        <v>5080.1993</v>
      </c>
      <c r="K646" s="28">
        <v>2828.7748</v>
      </c>
      <c r="L646" s="27">
        <v>6752.6373</v>
      </c>
      <c r="M646" s="28">
        <v>2273.4502</v>
      </c>
      <c r="N646" s="27">
        <v>5995.698</v>
      </c>
      <c r="O646" s="27">
        <v>957.0003</v>
      </c>
      <c r="P646" s="27">
        <v>1020.4168</v>
      </c>
      <c r="Q646" s="27">
        <v>1157.1563</v>
      </c>
      <c r="R646" s="27">
        <v>1010.8447</v>
      </c>
      <c r="S646" s="27">
        <v>202.5984</v>
      </c>
      <c r="T646" s="27">
        <v>96.8637</v>
      </c>
      <c r="U646" s="29">
        <f t="shared" si="246"/>
        <v>34254.937300000005</v>
      </c>
    </row>
    <row r="647" spans="2:21" ht="13.5" customHeight="1">
      <c r="B647" s="13"/>
      <c r="C647" s="14" t="s">
        <v>70</v>
      </c>
      <c r="D647" s="27">
        <v>827.0268</v>
      </c>
      <c r="E647" s="27">
        <v>132.4281</v>
      </c>
      <c r="F647" s="27">
        <v>166.7161</v>
      </c>
      <c r="G647" s="27">
        <v>3324.5899</v>
      </c>
      <c r="H647" s="27">
        <v>1643.6001</v>
      </c>
      <c r="I647" s="27">
        <v>15294.1045</v>
      </c>
      <c r="J647" s="27">
        <v>5252.451</v>
      </c>
      <c r="K647" s="28">
        <v>7104.7961</v>
      </c>
      <c r="L647" s="27">
        <v>8592.044</v>
      </c>
      <c r="M647" s="28">
        <v>8301.0976</v>
      </c>
      <c r="N647" s="27">
        <v>1050.895</v>
      </c>
      <c r="O647" s="27">
        <v>876.5419</v>
      </c>
      <c r="P647" s="27">
        <v>944.602</v>
      </c>
      <c r="Q647" s="27">
        <v>466.183</v>
      </c>
      <c r="R647" s="27">
        <v>538.6879</v>
      </c>
      <c r="S647" s="27">
        <v>0</v>
      </c>
      <c r="T647" s="27">
        <v>0</v>
      </c>
      <c r="U647" s="29">
        <f t="shared" si="246"/>
        <v>54515.76399999999</v>
      </c>
    </row>
    <row r="648" spans="2:21" ht="13.5" customHeight="1">
      <c r="B648" s="13" t="s">
        <v>71</v>
      </c>
      <c r="C648" s="14" t="s">
        <v>72</v>
      </c>
      <c r="D648" s="27">
        <v>2329.9931</v>
      </c>
      <c r="E648" s="27">
        <v>2296.523</v>
      </c>
      <c r="F648" s="27">
        <v>1189.0816</v>
      </c>
      <c r="G648" s="27">
        <v>7267.7064</v>
      </c>
      <c r="H648" s="27">
        <v>3056.9113</v>
      </c>
      <c r="I648" s="27">
        <v>5946.6849</v>
      </c>
      <c r="J648" s="27">
        <v>1445.0947</v>
      </c>
      <c r="K648" s="28">
        <v>909.1497</v>
      </c>
      <c r="L648" s="27">
        <v>1045.734</v>
      </c>
      <c r="M648" s="28">
        <v>1801.2044</v>
      </c>
      <c r="N648" s="27">
        <v>104.6342</v>
      </c>
      <c r="O648" s="27">
        <v>194.9349</v>
      </c>
      <c r="P648" s="27">
        <v>163.308</v>
      </c>
      <c r="Q648" s="27">
        <v>75.2471</v>
      </c>
      <c r="R648" s="27">
        <v>27.8442</v>
      </c>
      <c r="S648" s="27">
        <v>0</v>
      </c>
      <c r="T648" s="27">
        <v>0</v>
      </c>
      <c r="U648" s="29">
        <f t="shared" si="246"/>
        <v>27854.051500000005</v>
      </c>
    </row>
    <row r="649" spans="2:21" ht="13.5" customHeight="1">
      <c r="B649" s="13"/>
      <c r="C649" s="14" t="s">
        <v>73</v>
      </c>
      <c r="D649" s="27">
        <v>862.7764</v>
      </c>
      <c r="E649" s="27">
        <v>2974.5456</v>
      </c>
      <c r="F649" s="27">
        <v>3999.3597</v>
      </c>
      <c r="G649" s="27">
        <v>8080.481</v>
      </c>
      <c r="H649" s="27">
        <v>5651.8658</v>
      </c>
      <c r="I649" s="27">
        <v>8338.6031</v>
      </c>
      <c r="J649" s="27">
        <v>691.4436</v>
      </c>
      <c r="K649" s="28">
        <v>484.9175</v>
      </c>
      <c r="L649" s="27">
        <v>77.6283</v>
      </c>
      <c r="M649" s="28">
        <v>62.5028</v>
      </c>
      <c r="N649" s="27">
        <v>4.4748</v>
      </c>
      <c r="O649" s="27">
        <v>15.4195</v>
      </c>
      <c r="P649" s="27">
        <v>7.9488</v>
      </c>
      <c r="Q649" s="27">
        <v>4.9772</v>
      </c>
      <c r="R649" s="27">
        <v>16.0186</v>
      </c>
      <c r="S649" s="27">
        <v>0</v>
      </c>
      <c r="T649" s="27">
        <v>0</v>
      </c>
      <c r="U649" s="29">
        <f t="shared" si="246"/>
        <v>31272.962699999996</v>
      </c>
    </row>
    <row r="650" spans="2:21" ht="13.5" customHeight="1">
      <c r="B650" s="13"/>
      <c r="C650" s="14" t="s">
        <v>74</v>
      </c>
      <c r="D650" s="27">
        <v>291.886</v>
      </c>
      <c r="E650" s="27">
        <v>1499.3846</v>
      </c>
      <c r="F650" s="27">
        <v>1639.1685</v>
      </c>
      <c r="G650" s="27">
        <v>3436.1369</v>
      </c>
      <c r="H650" s="27">
        <v>2508.2539</v>
      </c>
      <c r="I650" s="27">
        <v>4362.1464</v>
      </c>
      <c r="J650" s="27">
        <v>5149.7016</v>
      </c>
      <c r="K650" s="28">
        <v>1302.6181</v>
      </c>
      <c r="L650" s="27">
        <v>4506.4639</v>
      </c>
      <c r="M650" s="28">
        <v>5062.064</v>
      </c>
      <c r="N650" s="27">
        <v>1888.7567</v>
      </c>
      <c r="O650" s="27">
        <v>1058.4913</v>
      </c>
      <c r="P650" s="27">
        <v>314.4395</v>
      </c>
      <c r="Q650" s="27">
        <v>298.9445</v>
      </c>
      <c r="R650" s="27">
        <v>200.0439</v>
      </c>
      <c r="S650" s="27">
        <v>4.4822</v>
      </c>
      <c r="T650" s="27">
        <v>2.2411</v>
      </c>
      <c r="U650" s="29">
        <f t="shared" si="246"/>
        <v>33525.223099999996</v>
      </c>
    </row>
    <row r="651" spans="2:21" ht="13.5" customHeight="1">
      <c r="B651" s="13" t="s">
        <v>75</v>
      </c>
      <c r="C651" s="14" t="s">
        <v>76</v>
      </c>
      <c r="D651" s="27">
        <v>0</v>
      </c>
      <c r="E651" s="27">
        <v>9.3744</v>
      </c>
      <c r="F651" s="27">
        <v>0</v>
      </c>
      <c r="G651" s="27">
        <v>324.28</v>
      </c>
      <c r="H651" s="27">
        <v>110.5944</v>
      </c>
      <c r="I651" s="27">
        <v>721.2625</v>
      </c>
      <c r="J651" s="27">
        <v>445.1987</v>
      </c>
      <c r="K651" s="28">
        <v>107.88</v>
      </c>
      <c r="L651" s="27">
        <v>180.8042</v>
      </c>
      <c r="M651" s="28">
        <v>489.3566</v>
      </c>
      <c r="N651" s="27">
        <v>33.5216</v>
      </c>
      <c r="O651" s="27">
        <v>28.9719</v>
      </c>
      <c r="P651" s="27">
        <v>36.3051</v>
      </c>
      <c r="Q651" s="27">
        <v>18.3279</v>
      </c>
      <c r="R651" s="27">
        <v>1</v>
      </c>
      <c r="S651" s="27">
        <v>0</v>
      </c>
      <c r="T651" s="27">
        <v>0</v>
      </c>
      <c r="U651" s="29">
        <f t="shared" si="246"/>
        <v>2506.8773</v>
      </c>
    </row>
    <row r="652" spans="2:21" ht="13.5" customHeight="1">
      <c r="B652" s="13"/>
      <c r="C652" s="14" t="s">
        <v>77</v>
      </c>
      <c r="D652" s="27">
        <v>0</v>
      </c>
      <c r="E652" s="27">
        <v>10.9743</v>
      </c>
      <c r="F652" s="27">
        <v>37.5308</v>
      </c>
      <c r="G652" s="27">
        <v>136.3893</v>
      </c>
      <c r="H652" s="27">
        <v>83.1671</v>
      </c>
      <c r="I652" s="27">
        <v>486.2596</v>
      </c>
      <c r="J652" s="27">
        <v>1063.8171</v>
      </c>
      <c r="K652" s="28">
        <v>668.5555</v>
      </c>
      <c r="L652" s="27">
        <v>1012.7878</v>
      </c>
      <c r="M652" s="28">
        <v>1217.3487</v>
      </c>
      <c r="N652" s="27">
        <v>881.2069</v>
      </c>
      <c r="O652" s="27">
        <v>250.9641</v>
      </c>
      <c r="P652" s="27">
        <v>52.8815</v>
      </c>
      <c r="Q652" s="27">
        <v>41.0159</v>
      </c>
      <c r="R652" s="27">
        <v>31.2725</v>
      </c>
      <c r="S652" s="27">
        <v>7.4753</v>
      </c>
      <c r="T652" s="27">
        <v>5</v>
      </c>
      <c r="U652" s="29">
        <f t="shared" si="246"/>
        <v>5986.646400000001</v>
      </c>
    </row>
    <row r="653" spans="2:21" ht="13.5" customHeight="1">
      <c r="B653" s="13"/>
      <c r="C653" s="14" t="s">
        <v>78</v>
      </c>
      <c r="D653" s="27">
        <v>542.0279</v>
      </c>
      <c r="E653" s="27">
        <v>4256.7473</v>
      </c>
      <c r="F653" s="27">
        <v>1559.3152</v>
      </c>
      <c r="G653" s="27">
        <v>11353.006</v>
      </c>
      <c r="H653" s="27">
        <v>780.945</v>
      </c>
      <c r="I653" s="27">
        <v>1338.7061</v>
      </c>
      <c r="J653" s="27">
        <v>1278.8807</v>
      </c>
      <c r="K653" s="28">
        <v>646.2483</v>
      </c>
      <c r="L653" s="27">
        <v>1207.7607</v>
      </c>
      <c r="M653" s="28">
        <v>3209.3292</v>
      </c>
      <c r="N653" s="27">
        <v>458.1978</v>
      </c>
      <c r="O653" s="27">
        <v>358.3855</v>
      </c>
      <c r="P653" s="27">
        <v>77.0494</v>
      </c>
      <c r="Q653" s="27">
        <v>60.1862</v>
      </c>
      <c r="R653" s="27">
        <v>61.4061</v>
      </c>
      <c r="S653" s="27">
        <v>3</v>
      </c>
      <c r="T653" s="27">
        <v>3</v>
      </c>
      <c r="U653" s="29">
        <f t="shared" si="246"/>
        <v>27194.1914</v>
      </c>
    </row>
    <row r="654" spans="2:21" ht="13.5" customHeight="1">
      <c r="B654" s="13" t="s">
        <v>63</v>
      </c>
      <c r="C654" s="14" t="s">
        <v>79</v>
      </c>
      <c r="D654" s="27">
        <v>0</v>
      </c>
      <c r="E654" s="27">
        <v>62.8776</v>
      </c>
      <c r="F654" s="27">
        <v>58.9757</v>
      </c>
      <c r="G654" s="27">
        <v>2596.7957</v>
      </c>
      <c r="H654" s="27">
        <v>9467.1185</v>
      </c>
      <c r="I654" s="27">
        <v>5171.0994</v>
      </c>
      <c r="J654" s="27">
        <v>74.7415</v>
      </c>
      <c r="K654" s="28">
        <v>258.6292</v>
      </c>
      <c r="L654" s="27">
        <v>1321.3375</v>
      </c>
      <c r="M654" s="28">
        <v>761.6534</v>
      </c>
      <c r="N654" s="27">
        <v>436.307</v>
      </c>
      <c r="O654" s="27">
        <v>302.9803</v>
      </c>
      <c r="P654" s="27">
        <v>31.6586</v>
      </c>
      <c r="Q654" s="27">
        <v>7.2391</v>
      </c>
      <c r="R654" s="27">
        <v>0</v>
      </c>
      <c r="S654" s="27">
        <v>0</v>
      </c>
      <c r="T654" s="27">
        <v>1</v>
      </c>
      <c r="U654" s="29">
        <f t="shared" si="246"/>
        <v>20552.4135</v>
      </c>
    </row>
    <row r="655" spans="2:21" ht="13.5" customHeight="1">
      <c r="B655" s="13"/>
      <c r="C655" s="14" t="s">
        <v>80</v>
      </c>
      <c r="D655" s="27">
        <v>427.3998</v>
      </c>
      <c r="E655" s="27">
        <v>1355.7165</v>
      </c>
      <c r="F655" s="27">
        <v>433.9113</v>
      </c>
      <c r="G655" s="27">
        <v>105.9467</v>
      </c>
      <c r="H655" s="27">
        <v>876.6296</v>
      </c>
      <c r="I655" s="27">
        <v>1428.5218</v>
      </c>
      <c r="J655" s="27">
        <v>988.1698</v>
      </c>
      <c r="K655" s="28">
        <v>351.5347</v>
      </c>
      <c r="L655" s="27">
        <v>2024.5838</v>
      </c>
      <c r="M655" s="28">
        <v>908.4768</v>
      </c>
      <c r="N655" s="27">
        <v>313.9113</v>
      </c>
      <c r="O655" s="27">
        <v>667.8334</v>
      </c>
      <c r="P655" s="27">
        <v>416.7911</v>
      </c>
      <c r="Q655" s="27">
        <v>476.8323</v>
      </c>
      <c r="R655" s="27">
        <v>614.0696</v>
      </c>
      <c r="S655" s="27">
        <v>14.3182</v>
      </c>
      <c r="T655" s="27">
        <v>0</v>
      </c>
      <c r="U655" s="29">
        <f t="shared" si="246"/>
        <v>11404.646700000001</v>
      </c>
    </row>
    <row r="656" spans="2:21" ht="13.5" customHeight="1">
      <c r="B656" s="13"/>
      <c r="C656" s="14" t="s">
        <v>81</v>
      </c>
      <c r="D656" s="27">
        <v>0</v>
      </c>
      <c r="E656" s="27">
        <v>0</v>
      </c>
      <c r="F656" s="27">
        <v>0</v>
      </c>
      <c r="G656" s="27">
        <v>0</v>
      </c>
      <c r="H656" s="27">
        <v>64.0984</v>
      </c>
      <c r="I656" s="27">
        <v>192.2952</v>
      </c>
      <c r="J656" s="27">
        <v>130.4379</v>
      </c>
      <c r="K656" s="28">
        <v>2.2411</v>
      </c>
      <c r="L656" s="27">
        <v>24.3418</v>
      </c>
      <c r="M656" s="28">
        <v>419.1046</v>
      </c>
      <c r="N656" s="27">
        <v>16.521</v>
      </c>
      <c r="O656" s="27">
        <v>108.9559</v>
      </c>
      <c r="P656" s="27">
        <v>66.6621</v>
      </c>
      <c r="Q656" s="27">
        <v>2.8507</v>
      </c>
      <c r="R656" s="27">
        <v>3.7014</v>
      </c>
      <c r="S656" s="27">
        <v>0</v>
      </c>
      <c r="T656" s="27">
        <v>0</v>
      </c>
      <c r="U656" s="29">
        <f t="shared" si="246"/>
        <v>1031.2100999999998</v>
      </c>
    </row>
    <row r="657" spans="2:21" ht="13.5" customHeight="1">
      <c r="B657" s="13" t="s">
        <v>1</v>
      </c>
      <c r="C657" s="14" t="s">
        <v>82</v>
      </c>
      <c r="D657" s="27">
        <v>20.9961</v>
      </c>
      <c r="E657" s="27">
        <v>55.9896</v>
      </c>
      <c r="F657" s="27">
        <v>29.1351</v>
      </c>
      <c r="G657" s="27">
        <v>46.4636</v>
      </c>
      <c r="H657" s="27">
        <v>43.1325</v>
      </c>
      <c r="I657" s="27">
        <v>44.2962</v>
      </c>
      <c r="J657" s="27">
        <v>13.2018</v>
      </c>
      <c r="K657" s="28">
        <v>8.8025</v>
      </c>
      <c r="L657" s="27">
        <v>65.2909</v>
      </c>
      <c r="M657" s="28">
        <v>50.2385</v>
      </c>
      <c r="N657" s="27">
        <v>1.1403</v>
      </c>
      <c r="O657" s="27">
        <v>12.3028</v>
      </c>
      <c r="P657" s="27">
        <v>3.3311</v>
      </c>
      <c r="Q657" s="27">
        <v>10.2596</v>
      </c>
      <c r="R657" s="27">
        <v>11.9933</v>
      </c>
      <c r="S657" s="27">
        <v>0</v>
      </c>
      <c r="T657" s="27">
        <v>0</v>
      </c>
      <c r="U657" s="29">
        <f t="shared" si="246"/>
        <v>416.5739</v>
      </c>
    </row>
    <row r="658" spans="2:21" ht="13.5" customHeight="1">
      <c r="B658" s="13"/>
      <c r="C658" s="14" t="s">
        <v>83</v>
      </c>
      <c r="D658" s="27">
        <v>2184.0025</v>
      </c>
      <c r="E658" s="27">
        <v>2125.499</v>
      </c>
      <c r="F658" s="27">
        <v>2620.5438</v>
      </c>
      <c r="G658" s="27">
        <v>6406.933</v>
      </c>
      <c r="H658" s="27">
        <v>2897.6478</v>
      </c>
      <c r="I658" s="27">
        <v>6686.129</v>
      </c>
      <c r="J658" s="27">
        <v>5522.583</v>
      </c>
      <c r="K658" s="28">
        <v>2294.934</v>
      </c>
      <c r="L658" s="27">
        <v>3643.8489</v>
      </c>
      <c r="M658" s="28">
        <v>6147.9037</v>
      </c>
      <c r="N658" s="27">
        <v>518.2869</v>
      </c>
      <c r="O658" s="27">
        <v>383.2177</v>
      </c>
      <c r="P658" s="27">
        <v>96.8689</v>
      </c>
      <c r="Q658" s="27">
        <v>128.2941</v>
      </c>
      <c r="R658" s="27">
        <v>19.7102</v>
      </c>
      <c r="S658" s="27">
        <v>0</v>
      </c>
      <c r="T658" s="27">
        <v>0</v>
      </c>
      <c r="U658" s="29">
        <f t="shared" si="246"/>
        <v>41676.402500000004</v>
      </c>
    </row>
    <row r="659" spans="2:21" ht="13.5" customHeight="1">
      <c r="B659" s="13"/>
      <c r="C659" s="14" t="s">
        <v>84</v>
      </c>
      <c r="D659" s="27">
        <v>96.1163</v>
      </c>
      <c r="E659" s="27">
        <v>1361.3615</v>
      </c>
      <c r="F659" s="27">
        <v>295.0021</v>
      </c>
      <c r="G659" s="27">
        <v>1375.1852</v>
      </c>
      <c r="H659" s="27">
        <v>567.5617</v>
      </c>
      <c r="I659" s="27">
        <v>1878.4992</v>
      </c>
      <c r="J659" s="27">
        <v>1019.3329</v>
      </c>
      <c r="K659" s="28">
        <v>614.6308</v>
      </c>
      <c r="L659" s="27">
        <v>839.8136</v>
      </c>
      <c r="M659" s="28">
        <v>3053.9475</v>
      </c>
      <c r="N659" s="27">
        <v>430.1863</v>
      </c>
      <c r="O659" s="27">
        <v>574.4562</v>
      </c>
      <c r="P659" s="27">
        <v>224.7401</v>
      </c>
      <c r="Q659" s="27">
        <v>97.8422</v>
      </c>
      <c r="R659" s="27">
        <v>21.9864</v>
      </c>
      <c r="S659" s="27">
        <v>8.3318</v>
      </c>
      <c r="T659" s="27">
        <v>0</v>
      </c>
      <c r="U659" s="29">
        <f t="shared" si="246"/>
        <v>12458.9938</v>
      </c>
    </row>
    <row r="660" spans="2:21" ht="13.5" customHeight="1">
      <c r="B660" s="13" t="s">
        <v>35</v>
      </c>
      <c r="C660" s="14" t="s">
        <v>85</v>
      </c>
      <c r="D660" s="27">
        <v>1754.3821</v>
      </c>
      <c r="E660" s="27">
        <v>2913.187</v>
      </c>
      <c r="F660" s="27">
        <v>1538.9336</v>
      </c>
      <c r="G660" s="27">
        <v>10866.7129</v>
      </c>
      <c r="H660" s="27">
        <v>2204.2166</v>
      </c>
      <c r="I660" s="27">
        <v>2175.2023</v>
      </c>
      <c r="J660" s="27">
        <v>1090.0927</v>
      </c>
      <c r="K660" s="28">
        <v>425.0766</v>
      </c>
      <c r="L660" s="27">
        <v>830.6693</v>
      </c>
      <c r="M660" s="28">
        <v>588.4072</v>
      </c>
      <c r="N660" s="27">
        <v>71.1873</v>
      </c>
      <c r="O660" s="27">
        <v>68.569</v>
      </c>
      <c r="P660" s="27">
        <v>239.3554</v>
      </c>
      <c r="Q660" s="27">
        <v>51.0036</v>
      </c>
      <c r="R660" s="27">
        <v>0</v>
      </c>
      <c r="S660" s="27">
        <v>0</v>
      </c>
      <c r="T660" s="27">
        <v>0</v>
      </c>
      <c r="U660" s="29">
        <f t="shared" si="246"/>
        <v>24816.995600000006</v>
      </c>
    </row>
    <row r="661" spans="2:21" ht="13.5" customHeight="1">
      <c r="B661" s="13"/>
      <c r="C661" s="14" t="s">
        <v>86</v>
      </c>
      <c r="D661" s="27">
        <v>9339.494</v>
      </c>
      <c r="E661" s="27">
        <v>5859.3644</v>
      </c>
      <c r="F661" s="27">
        <v>7123.2216</v>
      </c>
      <c r="G661" s="27">
        <v>14808.2896</v>
      </c>
      <c r="H661" s="27">
        <v>8145.1956</v>
      </c>
      <c r="I661" s="27">
        <v>18890.5759</v>
      </c>
      <c r="J661" s="27">
        <v>6694.1978</v>
      </c>
      <c r="K661" s="28">
        <v>3364.8537</v>
      </c>
      <c r="L661" s="27">
        <v>2876.025</v>
      </c>
      <c r="M661" s="28">
        <v>5297.1077</v>
      </c>
      <c r="N661" s="27">
        <v>933.4306</v>
      </c>
      <c r="O661" s="27">
        <v>863.1576</v>
      </c>
      <c r="P661" s="27">
        <v>442.9559</v>
      </c>
      <c r="Q661" s="27">
        <v>254.8943</v>
      </c>
      <c r="R661" s="27">
        <v>138.0902</v>
      </c>
      <c r="S661" s="27">
        <v>6.4446</v>
      </c>
      <c r="T661" s="27">
        <v>0</v>
      </c>
      <c r="U661" s="29">
        <f t="shared" si="246"/>
        <v>85037.29850000002</v>
      </c>
    </row>
    <row r="662" spans="2:21" ht="13.5" customHeight="1">
      <c r="B662" s="13"/>
      <c r="C662" s="14" t="s">
        <v>87</v>
      </c>
      <c r="D662" s="27">
        <v>219.8004</v>
      </c>
      <c r="E662" s="27">
        <v>1921.8725</v>
      </c>
      <c r="F662" s="27">
        <v>1407.2344</v>
      </c>
      <c r="G662" s="27">
        <v>6799.4508</v>
      </c>
      <c r="H662" s="27">
        <v>3315.9946</v>
      </c>
      <c r="I662" s="27">
        <v>3125.3083</v>
      </c>
      <c r="J662" s="27">
        <v>793.1177</v>
      </c>
      <c r="K662" s="28">
        <v>1073.0531</v>
      </c>
      <c r="L662" s="27">
        <v>1208.5391</v>
      </c>
      <c r="M662" s="28">
        <v>1587.9115</v>
      </c>
      <c r="N662" s="27">
        <v>94.6369</v>
      </c>
      <c r="O662" s="27">
        <v>34.243</v>
      </c>
      <c r="P662" s="27">
        <v>12.8906</v>
      </c>
      <c r="Q662" s="27">
        <v>2.5523</v>
      </c>
      <c r="R662" s="27">
        <v>10.6163</v>
      </c>
      <c r="S662" s="27">
        <v>0</v>
      </c>
      <c r="T662" s="27">
        <v>0</v>
      </c>
      <c r="U662" s="29">
        <f t="shared" si="246"/>
        <v>21607.2215</v>
      </c>
    </row>
    <row r="663" spans="2:21" ht="13.5" customHeight="1">
      <c r="B663" s="13"/>
      <c r="C663" s="17" t="s">
        <v>88</v>
      </c>
      <c r="D663" s="27">
        <v>25519.8506</v>
      </c>
      <c r="E663" s="27">
        <v>25191.3227</v>
      </c>
      <c r="F663" s="27">
        <v>7680.1337</v>
      </c>
      <c r="G663" s="27">
        <v>14258.1392</v>
      </c>
      <c r="H663" s="27">
        <v>7397.6205</v>
      </c>
      <c r="I663" s="27">
        <v>12452.4299</v>
      </c>
      <c r="J663" s="27">
        <v>7750.3703</v>
      </c>
      <c r="K663" s="28">
        <v>11270.6444</v>
      </c>
      <c r="L663" s="27">
        <v>5094.9858</v>
      </c>
      <c r="M663" s="28">
        <v>7167.2696</v>
      </c>
      <c r="N663" s="27">
        <v>970.9485</v>
      </c>
      <c r="O663" s="27">
        <v>766.5635</v>
      </c>
      <c r="P663" s="27">
        <v>286.95</v>
      </c>
      <c r="Q663" s="27">
        <v>208.1424</v>
      </c>
      <c r="R663" s="27">
        <v>43.9799</v>
      </c>
      <c r="S663" s="27">
        <v>4.1974</v>
      </c>
      <c r="T663" s="27">
        <v>2</v>
      </c>
      <c r="U663" s="29">
        <f t="shared" si="246"/>
        <v>126065.54840000001</v>
      </c>
    </row>
    <row r="664" spans="1:21" ht="13.5" customHeight="1">
      <c r="A664" s="39"/>
      <c r="B664" s="15"/>
      <c r="C664" s="16" t="s">
        <v>2</v>
      </c>
      <c r="D664" s="30">
        <f aca="true" t="shared" si="251" ref="D664:T664">SUM(D645:D663)</f>
        <v>44415.75200000001</v>
      </c>
      <c r="E664" s="30">
        <f t="shared" si="251"/>
        <v>52072.2114</v>
      </c>
      <c r="F664" s="30">
        <f t="shared" si="251"/>
        <v>29884.192900000002</v>
      </c>
      <c r="G664" s="30">
        <f t="shared" si="251"/>
        <v>91774.46450000002</v>
      </c>
      <c r="H664" s="30">
        <f t="shared" si="251"/>
        <v>49476.641599999995</v>
      </c>
      <c r="I664" s="30">
        <f t="shared" si="251"/>
        <v>101974.4111</v>
      </c>
      <c r="J664" s="30">
        <f t="shared" si="251"/>
        <v>45946.169400000006</v>
      </c>
      <c r="K664" s="31">
        <f t="shared" si="251"/>
        <v>34031.247299999995</v>
      </c>
      <c r="L664" s="30">
        <f t="shared" si="251"/>
        <v>41686.514500000005</v>
      </c>
      <c r="M664" s="31">
        <f t="shared" si="251"/>
        <v>58329.93839999999</v>
      </c>
      <c r="N664" s="30">
        <f t="shared" si="251"/>
        <v>15684.446599999997</v>
      </c>
      <c r="O664" s="30">
        <f t="shared" si="251"/>
        <v>9081.077400000002</v>
      </c>
      <c r="P664" s="30">
        <f t="shared" si="251"/>
        <v>4737.555399999999</v>
      </c>
      <c r="Q664" s="30">
        <f t="shared" si="251"/>
        <v>3575.5378</v>
      </c>
      <c r="R664" s="30">
        <f t="shared" si="251"/>
        <v>2869.3745999999996</v>
      </c>
      <c r="S664" s="30">
        <f t="shared" si="251"/>
        <v>250.84789999999998</v>
      </c>
      <c r="T664" s="30">
        <f t="shared" si="251"/>
        <v>110.1048</v>
      </c>
      <c r="U664" s="32">
        <f t="shared" si="246"/>
        <v>585900.4876</v>
      </c>
    </row>
    <row r="665" spans="2:21" ht="13.5" customHeight="1">
      <c r="B665" s="13"/>
      <c r="C665" s="14" t="s">
        <v>89</v>
      </c>
      <c r="D665" s="27">
        <v>0</v>
      </c>
      <c r="E665" s="27">
        <v>0</v>
      </c>
      <c r="F665" s="27">
        <v>0</v>
      </c>
      <c r="G665" s="27">
        <v>18.2446</v>
      </c>
      <c r="H665" s="27">
        <v>28.2568</v>
      </c>
      <c r="I665" s="27">
        <v>270.2426</v>
      </c>
      <c r="J665" s="27">
        <v>223.584</v>
      </c>
      <c r="K665" s="28">
        <v>396.3399</v>
      </c>
      <c r="L665" s="27">
        <v>530.5457</v>
      </c>
      <c r="M665" s="28">
        <v>480.0619</v>
      </c>
      <c r="N665" s="27">
        <v>158.0389</v>
      </c>
      <c r="O665" s="27">
        <v>49.304</v>
      </c>
      <c r="P665" s="27">
        <v>35.2166</v>
      </c>
      <c r="Q665" s="27">
        <v>16.0603</v>
      </c>
      <c r="R665" s="27">
        <v>16.2765</v>
      </c>
      <c r="S665" s="27">
        <v>0</v>
      </c>
      <c r="T665" s="27">
        <v>0</v>
      </c>
      <c r="U665" s="29">
        <f t="shared" si="246"/>
        <v>2222.1718000000005</v>
      </c>
    </row>
    <row r="666" spans="2:21" ht="13.5" customHeight="1">
      <c r="B666" s="13" t="s">
        <v>90</v>
      </c>
      <c r="C666" s="14" t="s">
        <v>91</v>
      </c>
      <c r="D666" s="27">
        <v>823.7048</v>
      </c>
      <c r="E666" s="27">
        <v>5429.4189</v>
      </c>
      <c r="F666" s="27">
        <v>3950.7317</v>
      </c>
      <c r="G666" s="27">
        <v>13212.8745</v>
      </c>
      <c r="H666" s="27">
        <v>7316.6274</v>
      </c>
      <c r="I666" s="27">
        <v>21891.2015</v>
      </c>
      <c r="J666" s="27">
        <v>8871.5235</v>
      </c>
      <c r="K666" s="28">
        <v>4228.1476</v>
      </c>
      <c r="L666" s="27">
        <v>3952.4796</v>
      </c>
      <c r="M666" s="28">
        <v>11453.6397</v>
      </c>
      <c r="N666" s="27">
        <v>1176.1412</v>
      </c>
      <c r="O666" s="27">
        <v>1196.6362</v>
      </c>
      <c r="P666" s="27">
        <v>780.4117</v>
      </c>
      <c r="Q666" s="27">
        <v>476.1494</v>
      </c>
      <c r="R666" s="27">
        <v>124.1684</v>
      </c>
      <c r="S666" s="27">
        <v>13.3159</v>
      </c>
      <c r="T666" s="27">
        <v>6.9551</v>
      </c>
      <c r="U666" s="29">
        <f t="shared" si="246"/>
        <v>84904.12709999998</v>
      </c>
    </row>
    <row r="667" spans="2:21" ht="13.5" customHeight="1">
      <c r="B667" s="13" t="s">
        <v>63</v>
      </c>
      <c r="C667" s="14" t="s">
        <v>119</v>
      </c>
      <c r="D667" s="27">
        <v>14.6466</v>
      </c>
      <c r="E667" s="27">
        <v>155.8478</v>
      </c>
      <c r="F667" s="27">
        <v>187.6037</v>
      </c>
      <c r="G667" s="27">
        <v>674.6047</v>
      </c>
      <c r="H667" s="27">
        <v>300.9232</v>
      </c>
      <c r="I667" s="27">
        <v>981.6035</v>
      </c>
      <c r="J667" s="27">
        <v>525.5065</v>
      </c>
      <c r="K667" s="28">
        <v>336.1812</v>
      </c>
      <c r="L667" s="27">
        <v>368.9813</v>
      </c>
      <c r="M667" s="28">
        <v>285.9545</v>
      </c>
      <c r="N667" s="27">
        <v>15.6878</v>
      </c>
      <c r="O667" s="27">
        <v>52.7371</v>
      </c>
      <c r="P667" s="27">
        <v>21.3798</v>
      </c>
      <c r="Q667" s="27">
        <v>10.6741</v>
      </c>
      <c r="R667" s="27">
        <v>0</v>
      </c>
      <c r="S667" s="27">
        <v>0</v>
      </c>
      <c r="T667" s="27">
        <v>0</v>
      </c>
      <c r="U667" s="29">
        <f t="shared" si="246"/>
        <v>3932.3318</v>
      </c>
    </row>
    <row r="668" spans="2:21" ht="13.5" customHeight="1">
      <c r="B668" s="13" t="s">
        <v>1</v>
      </c>
      <c r="C668" s="14" t="s">
        <v>92</v>
      </c>
      <c r="D668" s="27">
        <v>47.0027</v>
      </c>
      <c r="E668" s="27">
        <v>811.5161</v>
      </c>
      <c r="F668" s="27">
        <v>5460.0431</v>
      </c>
      <c r="G668" s="27">
        <v>855.3533</v>
      </c>
      <c r="H668" s="27">
        <v>556.9184</v>
      </c>
      <c r="I668" s="27">
        <v>6227.042</v>
      </c>
      <c r="J668" s="27">
        <v>464.5369</v>
      </c>
      <c r="K668" s="28">
        <v>169.9207</v>
      </c>
      <c r="L668" s="27">
        <v>252.6809</v>
      </c>
      <c r="M668" s="28">
        <v>158.5711</v>
      </c>
      <c r="N668" s="27">
        <v>38.0955</v>
      </c>
      <c r="O668" s="27">
        <v>47.2745</v>
      </c>
      <c r="P668" s="27">
        <v>38.6843</v>
      </c>
      <c r="Q668" s="27">
        <v>4.8369</v>
      </c>
      <c r="R668" s="27">
        <v>0</v>
      </c>
      <c r="S668" s="27">
        <v>0</v>
      </c>
      <c r="T668" s="27">
        <v>0</v>
      </c>
      <c r="U668" s="29">
        <f t="shared" si="246"/>
        <v>15132.476399999998</v>
      </c>
    </row>
    <row r="669" spans="2:21" ht="13.5" customHeight="1">
      <c r="B669" s="13" t="s">
        <v>35</v>
      </c>
      <c r="C669" s="14" t="s">
        <v>93</v>
      </c>
      <c r="D669" s="27">
        <v>45.9114</v>
      </c>
      <c r="E669" s="27">
        <v>3893.956</v>
      </c>
      <c r="F669" s="27">
        <v>134.2552</v>
      </c>
      <c r="G669" s="27">
        <v>3467.2506</v>
      </c>
      <c r="H669" s="27">
        <v>478.5171</v>
      </c>
      <c r="I669" s="27">
        <v>363.4626</v>
      </c>
      <c r="J669" s="27">
        <v>783.2578</v>
      </c>
      <c r="K669" s="28">
        <v>310.4582</v>
      </c>
      <c r="L669" s="27">
        <v>490.2975</v>
      </c>
      <c r="M669" s="28">
        <v>1554.9342</v>
      </c>
      <c r="N669" s="27">
        <v>173.9161</v>
      </c>
      <c r="O669" s="27">
        <v>128.9687</v>
      </c>
      <c r="P669" s="27">
        <v>11.2725</v>
      </c>
      <c r="Q669" s="27">
        <v>8.1058</v>
      </c>
      <c r="R669" s="27">
        <v>39.5602</v>
      </c>
      <c r="S669" s="27">
        <v>19.5641</v>
      </c>
      <c r="T669" s="27">
        <v>0</v>
      </c>
      <c r="U669" s="29">
        <f t="shared" si="246"/>
        <v>11903.687999999996</v>
      </c>
    </row>
    <row r="670" spans="2:21" ht="13.5" customHeight="1">
      <c r="B670" s="13"/>
      <c r="C670" s="14" t="s">
        <v>94</v>
      </c>
      <c r="D670" s="27">
        <v>62368.1483</v>
      </c>
      <c r="E670" s="27">
        <v>130492.6288</v>
      </c>
      <c r="F670" s="27">
        <v>31862.0379</v>
      </c>
      <c r="G670" s="27">
        <v>104408.9514</v>
      </c>
      <c r="H670" s="27">
        <v>40997.4967</v>
      </c>
      <c r="I670" s="27">
        <v>77921.2493</v>
      </c>
      <c r="J670" s="27">
        <v>23076.783</v>
      </c>
      <c r="K670" s="28">
        <v>11371.6101</v>
      </c>
      <c r="L670" s="27">
        <v>9814.2675</v>
      </c>
      <c r="M670" s="28">
        <v>8947.2518</v>
      </c>
      <c r="N670" s="27">
        <v>1694.5908</v>
      </c>
      <c r="O670" s="27">
        <v>1657.8066</v>
      </c>
      <c r="P670" s="27">
        <v>921.8738</v>
      </c>
      <c r="Q670" s="27">
        <v>613.6794</v>
      </c>
      <c r="R670" s="27">
        <v>141.0755</v>
      </c>
      <c r="S670" s="27">
        <v>2.1103</v>
      </c>
      <c r="T670" s="27">
        <v>6.2933</v>
      </c>
      <c r="U670" s="29">
        <f t="shared" si="246"/>
        <v>506297.8545000001</v>
      </c>
    </row>
    <row r="671" spans="2:21" ht="13.5" customHeight="1">
      <c r="B671" s="13"/>
      <c r="C671" s="14" t="s">
        <v>95</v>
      </c>
      <c r="D671" s="27">
        <v>4780.1595</v>
      </c>
      <c r="E671" s="27">
        <v>15962.7024</v>
      </c>
      <c r="F671" s="27">
        <v>18956.1763</v>
      </c>
      <c r="G671" s="27">
        <v>32184.6994</v>
      </c>
      <c r="H671" s="27">
        <v>20692.2383</v>
      </c>
      <c r="I671" s="27">
        <v>19270.5625</v>
      </c>
      <c r="J671" s="27">
        <v>4343.2918</v>
      </c>
      <c r="K671" s="28">
        <v>2496.1637</v>
      </c>
      <c r="L671" s="27">
        <v>3278.8994</v>
      </c>
      <c r="M671" s="28">
        <v>7718.3139</v>
      </c>
      <c r="N671" s="27">
        <v>984.8212</v>
      </c>
      <c r="O671" s="27">
        <v>1017.9909</v>
      </c>
      <c r="P671" s="27">
        <v>732.8665</v>
      </c>
      <c r="Q671" s="27">
        <v>502.2556</v>
      </c>
      <c r="R671" s="27">
        <v>371.8606</v>
      </c>
      <c r="S671" s="27">
        <v>23.0448</v>
      </c>
      <c r="T671" s="27">
        <v>1.3878</v>
      </c>
      <c r="U671" s="29">
        <f t="shared" si="246"/>
        <v>133317.43459999998</v>
      </c>
    </row>
    <row r="672" spans="1:21" ht="13.5" customHeight="1">
      <c r="A672" s="39"/>
      <c r="B672" s="15"/>
      <c r="C672" s="16" t="s">
        <v>2</v>
      </c>
      <c r="D672" s="30">
        <f aca="true" t="shared" si="252" ref="D672:T672">SUM(D665:D671)</f>
        <v>68079.5733</v>
      </c>
      <c r="E672" s="30">
        <f t="shared" si="252"/>
        <v>156746.07</v>
      </c>
      <c r="F672" s="30">
        <f t="shared" si="252"/>
        <v>60550.8479</v>
      </c>
      <c r="G672" s="30">
        <f t="shared" si="252"/>
        <v>154821.97850000003</v>
      </c>
      <c r="H672" s="30">
        <f t="shared" si="252"/>
        <v>70370.9779</v>
      </c>
      <c r="I672" s="30">
        <f t="shared" si="252"/>
        <v>126925.364</v>
      </c>
      <c r="J672" s="30">
        <f t="shared" si="252"/>
        <v>38288.483499999995</v>
      </c>
      <c r="K672" s="31">
        <f t="shared" si="252"/>
        <v>19308.8214</v>
      </c>
      <c r="L672" s="30">
        <f t="shared" si="252"/>
        <v>18688.1519</v>
      </c>
      <c r="M672" s="31">
        <f t="shared" si="252"/>
        <v>30598.7271</v>
      </c>
      <c r="N672" s="30">
        <f t="shared" si="252"/>
        <v>4241.2915</v>
      </c>
      <c r="O672" s="30">
        <f t="shared" si="252"/>
        <v>4150.718</v>
      </c>
      <c r="P672" s="30">
        <f t="shared" si="252"/>
        <v>2541.7052</v>
      </c>
      <c r="Q672" s="30">
        <f t="shared" si="252"/>
        <v>1631.7615</v>
      </c>
      <c r="R672" s="30">
        <f t="shared" si="252"/>
        <v>692.9412</v>
      </c>
      <c r="S672" s="30">
        <f t="shared" si="252"/>
        <v>58.0351</v>
      </c>
      <c r="T672" s="30">
        <f t="shared" si="252"/>
        <v>14.6362</v>
      </c>
      <c r="U672" s="32">
        <f t="shared" si="246"/>
        <v>757710.0842</v>
      </c>
    </row>
    <row r="673" spans="2:21" ht="13.5" customHeight="1">
      <c r="B673" s="11"/>
      <c r="C673" s="12" t="s">
        <v>96</v>
      </c>
      <c r="D673" s="27">
        <v>3916.5485</v>
      </c>
      <c r="E673" s="27">
        <v>2190.4797</v>
      </c>
      <c r="F673" s="27">
        <v>1041.4277</v>
      </c>
      <c r="G673" s="27">
        <v>9267.8427</v>
      </c>
      <c r="H673" s="27">
        <v>7279.8956</v>
      </c>
      <c r="I673" s="27">
        <v>14636.0773</v>
      </c>
      <c r="J673" s="27">
        <v>4629.1391</v>
      </c>
      <c r="K673" s="28">
        <v>1440.7631</v>
      </c>
      <c r="L673" s="27">
        <v>1883.3694</v>
      </c>
      <c r="M673" s="28">
        <v>1747.5469</v>
      </c>
      <c r="N673" s="27">
        <v>212.8743</v>
      </c>
      <c r="O673" s="27">
        <v>305.6342</v>
      </c>
      <c r="P673" s="27">
        <v>60.4212</v>
      </c>
      <c r="Q673" s="27">
        <v>102.6104</v>
      </c>
      <c r="R673" s="27">
        <v>12.9996</v>
      </c>
      <c r="S673" s="27">
        <v>0</v>
      </c>
      <c r="T673" s="27">
        <v>0</v>
      </c>
      <c r="U673" s="29">
        <f aca="true" t="shared" si="253" ref="U673:U701">SUM(D673:T673)</f>
        <v>48727.629700000005</v>
      </c>
    </row>
    <row r="674" spans="2:21" ht="13.5" customHeight="1">
      <c r="B674" s="13" t="s">
        <v>97</v>
      </c>
      <c r="C674" s="14" t="s">
        <v>98</v>
      </c>
      <c r="D674" s="27">
        <v>465.7716</v>
      </c>
      <c r="E674" s="27">
        <v>205.6707</v>
      </c>
      <c r="F674" s="27">
        <v>91.5467</v>
      </c>
      <c r="G674" s="27">
        <v>219.272</v>
      </c>
      <c r="H674" s="27">
        <v>171.6298</v>
      </c>
      <c r="I674" s="27">
        <v>309.0941</v>
      </c>
      <c r="J674" s="27">
        <v>164.7821</v>
      </c>
      <c r="K674" s="28">
        <v>96.1118</v>
      </c>
      <c r="L674" s="27">
        <v>59.9932</v>
      </c>
      <c r="M674" s="28">
        <v>32.4362</v>
      </c>
      <c r="N674" s="27">
        <v>24.2531</v>
      </c>
      <c r="O674" s="27">
        <v>3.4994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9">
        <f t="shared" si="253"/>
        <v>1844.0606999999998</v>
      </c>
    </row>
    <row r="675" spans="2:21" ht="13.5" customHeight="1">
      <c r="B675" s="13"/>
      <c r="C675" s="14" t="s">
        <v>99</v>
      </c>
      <c r="D675" s="27">
        <v>6097.0018</v>
      </c>
      <c r="E675" s="27">
        <v>2698.7272</v>
      </c>
      <c r="F675" s="27">
        <v>971.3191</v>
      </c>
      <c r="G675" s="27">
        <v>1995.5762</v>
      </c>
      <c r="H675" s="27">
        <v>1766.7494</v>
      </c>
      <c r="I675" s="27">
        <v>2539.4061</v>
      </c>
      <c r="J675" s="27">
        <v>750.6196</v>
      </c>
      <c r="K675" s="28">
        <v>218.5456</v>
      </c>
      <c r="L675" s="27">
        <v>105.5867</v>
      </c>
      <c r="M675" s="28">
        <v>190.6852</v>
      </c>
      <c r="N675" s="27">
        <v>25.2055</v>
      </c>
      <c r="O675" s="27">
        <v>55.2541</v>
      </c>
      <c r="P675" s="27">
        <v>51.4738</v>
      </c>
      <c r="Q675" s="27">
        <v>7.1328</v>
      </c>
      <c r="R675" s="27">
        <v>1.509</v>
      </c>
      <c r="S675" s="27">
        <v>0</v>
      </c>
      <c r="T675" s="27">
        <v>0</v>
      </c>
      <c r="U675" s="29">
        <f t="shared" si="253"/>
        <v>17474.7921</v>
      </c>
    </row>
    <row r="676" spans="2:21" ht="13.5" customHeight="1">
      <c r="B676" s="13" t="s">
        <v>63</v>
      </c>
      <c r="C676" s="14" t="s">
        <v>100</v>
      </c>
      <c r="D676" s="27">
        <v>733.0682</v>
      </c>
      <c r="E676" s="27">
        <v>398.4404</v>
      </c>
      <c r="F676" s="27">
        <v>149.1577</v>
      </c>
      <c r="G676" s="27">
        <v>1620.8114</v>
      </c>
      <c r="H676" s="27">
        <v>1063.5041</v>
      </c>
      <c r="I676" s="27">
        <v>2140.922</v>
      </c>
      <c r="J676" s="27">
        <v>309.3105</v>
      </c>
      <c r="K676" s="28">
        <v>437.2655</v>
      </c>
      <c r="L676" s="27">
        <v>221.9414</v>
      </c>
      <c r="M676" s="28">
        <v>90.5174</v>
      </c>
      <c r="N676" s="27">
        <v>3.741</v>
      </c>
      <c r="O676" s="27">
        <v>50.3161</v>
      </c>
      <c r="P676" s="27">
        <v>5.5465</v>
      </c>
      <c r="Q676" s="27">
        <v>37.9955</v>
      </c>
      <c r="R676" s="27">
        <v>0</v>
      </c>
      <c r="S676" s="27">
        <v>0</v>
      </c>
      <c r="T676" s="27">
        <v>0</v>
      </c>
      <c r="U676" s="29">
        <f t="shared" si="253"/>
        <v>7262.537699999999</v>
      </c>
    </row>
    <row r="677" spans="2:21" ht="13.5" customHeight="1">
      <c r="B677" s="13"/>
      <c r="C677" s="14" t="s">
        <v>101</v>
      </c>
      <c r="D677" s="27">
        <v>777.2619</v>
      </c>
      <c r="E677" s="27">
        <v>1882.9274</v>
      </c>
      <c r="F677" s="27">
        <v>2328.7076</v>
      </c>
      <c r="G677" s="27">
        <v>3091.1224</v>
      </c>
      <c r="H677" s="27">
        <v>1230.6305</v>
      </c>
      <c r="I677" s="27">
        <v>5662.3984</v>
      </c>
      <c r="J677" s="27">
        <v>5479.8959</v>
      </c>
      <c r="K677" s="28">
        <v>3800.1736</v>
      </c>
      <c r="L677" s="27">
        <v>894.0668</v>
      </c>
      <c r="M677" s="28">
        <v>1008.8999</v>
      </c>
      <c r="N677" s="27">
        <v>96.3589</v>
      </c>
      <c r="O677" s="27">
        <v>306.0533</v>
      </c>
      <c r="P677" s="27">
        <v>39.1642</v>
      </c>
      <c r="Q677" s="27">
        <v>7.5466</v>
      </c>
      <c r="R677" s="27">
        <v>15.2316</v>
      </c>
      <c r="S677" s="27">
        <v>0</v>
      </c>
      <c r="T677" s="27">
        <v>0</v>
      </c>
      <c r="U677" s="29">
        <f t="shared" si="253"/>
        <v>26620.439000000002</v>
      </c>
    </row>
    <row r="678" spans="2:21" ht="13.5" customHeight="1">
      <c r="B678" s="13" t="s">
        <v>1</v>
      </c>
      <c r="C678" s="14" t="s">
        <v>102</v>
      </c>
      <c r="D678" s="27">
        <v>1956.3916</v>
      </c>
      <c r="E678" s="27">
        <v>8656.2009</v>
      </c>
      <c r="F678" s="27">
        <v>3685.0936</v>
      </c>
      <c r="G678" s="27">
        <v>5840.3946</v>
      </c>
      <c r="H678" s="27">
        <v>3257.394</v>
      </c>
      <c r="I678" s="27">
        <v>5577.3783</v>
      </c>
      <c r="J678" s="27">
        <v>2069.7782</v>
      </c>
      <c r="K678" s="28">
        <v>896.9759</v>
      </c>
      <c r="L678" s="27">
        <v>704.2989</v>
      </c>
      <c r="M678" s="28">
        <v>707.8849</v>
      </c>
      <c r="N678" s="27">
        <v>271.3888</v>
      </c>
      <c r="O678" s="27">
        <v>360.7427</v>
      </c>
      <c r="P678" s="27">
        <v>101.2601</v>
      </c>
      <c r="Q678" s="27">
        <v>51.0537</v>
      </c>
      <c r="R678" s="27">
        <v>12.5027</v>
      </c>
      <c r="S678" s="27">
        <v>4.8673</v>
      </c>
      <c r="T678" s="27">
        <v>0</v>
      </c>
      <c r="U678" s="29">
        <f t="shared" si="253"/>
        <v>34153.606199999995</v>
      </c>
    </row>
    <row r="679" spans="2:21" ht="13.5" customHeight="1">
      <c r="B679" s="13"/>
      <c r="C679" s="14" t="s">
        <v>103</v>
      </c>
      <c r="D679" s="27">
        <v>1907.0433</v>
      </c>
      <c r="E679" s="27">
        <v>4050.3998</v>
      </c>
      <c r="F679" s="27">
        <v>4129.0508</v>
      </c>
      <c r="G679" s="27">
        <v>7345.273</v>
      </c>
      <c r="H679" s="27">
        <v>14613.3363</v>
      </c>
      <c r="I679" s="27">
        <v>8725.3582</v>
      </c>
      <c r="J679" s="27">
        <v>9369.9157</v>
      </c>
      <c r="K679" s="28">
        <v>1161.2569</v>
      </c>
      <c r="L679" s="27">
        <v>1822.1426</v>
      </c>
      <c r="M679" s="28">
        <v>3624.7615</v>
      </c>
      <c r="N679" s="27">
        <v>497.6761</v>
      </c>
      <c r="O679" s="27">
        <v>321.7393</v>
      </c>
      <c r="P679" s="27">
        <v>84.5998</v>
      </c>
      <c r="Q679" s="27">
        <v>30.7407</v>
      </c>
      <c r="R679" s="27">
        <v>27.2438</v>
      </c>
      <c r="S679" s="27">
        <v>0</v>
      </c>
      <c r="T679" s="27">
        <v>0</v>
      </c>
      <c r="U679" s="29">
        <f t="shared" si="253"/>
        <v>57710.537800000006</v>
      </c>
    </row>
    <row r="680" spans="2:21" ht="13.5" customHeight="1">
      <c r="B680" s="13" t="s">
        <v>35</v>
      </c>
      <c r="C680" s="14" t="s">
        <v>104</v>
      </c>
      <c r="D680" s="27">
        <v>227.2248</v>
      </c>
      <c r="E680" s="27">
        <v>579.3917</v>
      </c>
      <c r="F680" s="27">
        <v>596.3499</v>
      </c>
      <c r="G680" s="27">
        <v>1635.2148</v>
      </c>
      <c r="H680" s="27">
        <v>716.5302</v>
      </c>
      <c r="I680" s="27">
        <v>2549.6156</v>
      </c>
      <c r="J680" s="27">
        <v>1923.0626</v>
      </c>
      <c r="K680" s="28">
        <v>59403.0974</v>
      </c>
      <c r="L680" s="27">
        <v>2766.7277</v>
      </c>
      <c r="M680" s="28">
        <v>784.717</v>
      </c>
      <c r="N680" s="27">
        <v>66.153</v>
      </c>
      <c r="O680" s="27">
        <v>78.1429</v>
      </c>
      <c r="P680" s="27">
        <v>42.9591</v>
      </c>
      <c r="Q680" s="27">
        <v>7.859</v>
      </c>
      <c r="R680" s="27">
        <v>2.3939</v>
      </c>
      <c r="S680" s="27">
        <v>2.54</v>
      </c>
      <c r="T680" s="27">
        <v>0</v>
      </c>
      <c r="U680" s="29">
        <f t="shared" si="253"/>
        <v>71381.97959999999</v>
      </c>
    </row>
    <row r="681" spans="2:21" ht="13.5" customHeight="1">
      <c r="B681" s="13"/>
      <c r="C681" s="17" t="s">
        <v>105</v>
      </c>
      <c r="D681" s="27">
        <v>37755.6158</v>
      </c>
      <c r="E681" s="27">
        <v>25007.7793</v>
      </c>
      <c r="F681" s="27">
        <v>5781.5284</v>
      </c>
      <c r="G681" s="27">
        <v>12263.191</v>
      </c>
      <c r="H681" s="27">
        <v>12603.1118</v>
      </c>
      <c r="I681" s="27">
        <v>15442.1072</v>
      </c>
      <c r="J681" s="27">
        <v>3657.3287</v>
      </c>
      <c r="K681" s="28">
        <v>1475.3897</v>
      </c>
      <c r="L681" s="27">
        <v>1022.9713</v>
      </c>
      <c r="M681" s="28">
        <v>832.7401</v>
      </c>
      <c r="N681" s="27">
        <v>187.8568</v>
      </c>
      <c r="O681" s="27">
        <v>154.4398</v>
      </c>
      <c r="P681" s="27">
        <v>77.0035</v>
      </c>
      <c r="Q681" s="27">
        <v>34.2302</v>
      </c>
      <c r="R681" s="27">
        <v>12.0348</v>
      </c>
      <c r="S681" s="27">
        <v>0</v>
      </c>
      <c r="T681" s="27">
        <v>0</v>
      </c>
      <c r="U681" s="29">
        <f t="shared" si="253"/>
        <v>116307.32839999998</v>
      </c>
    </row>
    <row r="682" spans="1:21" ht="13.5" customHeight="1">
      <c r="A682" s="39"/>
      <c r="B682" s="15"/>
      <c r="C682" s="16" t="s">
        <v>2</v>
      </c>
      <c r="D682" s="30">
        <f aca="true" t="shared" si="254" ref="D682:T682">SUM(D673:D681)</f>
        <v>53835.9275</v>
      </c>
      <c r="E682" s="30">
        <f t="shared" si="254"/>
        <v>45670.0171</v>
      </c>
      <c r="F682" s="30">
        <f t="shared" si="254"/>
        <v>18774.181500000002</v>
      </c>
      <c r="G682" s="30">
        <f t="shared" si="254"/>
        <v>43278.6981</v>
      </c>
      <c r="H682" s="30">
        <f t="shared" si="254"/>
        <v>42702.7817</v>
      </c>
      <c r="I682" s="30">
        <f t="shared" si="254"/>
        <v>57582.35719999999</v>
      </c>
      <c r="J682" s="30">
        <f t="shared" si="254"/>
        <v>28353.832400000007</v>
      </c>
      <c r="K682" s="31">
        <f t="shared" si="254"/>
        <v>68929.57949999999</v>
      </c>
      <c r="L682" s="30">
        <f t="shared" si="254"/>
        <v>9481.098</v>
      </c>
      <c r="M682" s="31">
        <f t="shared" si="254"/>
        <v>9020.1891</v>
      </c>
      <c r="N682" s="30">
        <f t="shared" si="254"/>
        <v>1385.5075</v>
      </c>
      <c r="O682" s="30">
        <f t="shared" si="254"/>
        <v>1635.8218000000002</v>
      </c>
      <c r="P682" s="30">
        <f t="shared" si="254"/>
        <v>462.42819999999995</v>
      </c>
      <c r="Q682" s="30">
        <f t="shared" si="254"/>
        <v>279.1689</v>
      </c>
      <c r="R682" s="30">
        <f t="shared" si="254"/>
        <v>83.91540000000002</v>
      </c>
      <c r="S682" s="30">
        <f t="shared" si="254"/>
        <v>7.4073</v>
      </c>
      <c r="T682" s="30">
        <f t="shared" si="254"/>
        <v>0</v>
      </c>
      <c r="U682" s="32">
        <f t="shared" si="253"/>
        <v>381482.91120000003</v>
      </c>
    </row>
    <row r="683" spans="2:21" ht="13.5" customHeight="1">
      <c r="B683" s="13"/>
      <c r="C683" s="14" t="s">
        <v>120</v>
      </c>
      <c r="D683" s="27">
        <v>0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1.5</v>
      </c>
      <c r="K683" s="28">
        <v>2.8438</v>
      </c>
      <c r="L683" s="27">
        <v>0</v>
      </c>
      <c r="M683" s="28">
        <v>0</v>
      </c>
      <c r="N683" s="27">
        <v>42.706</v>
      </c>
      <c r="O683" s="27">
        <v>6.5062</v>
      </c>
      <c r="P683" s="27">
        <v>0</v>
      </c>
      <c r="Q683" s="27">
        <v>38.9638</v>
      </c>
      <c r="R683" s="27">
        <v>0</v>
      </c>
      <c r="S683" s="27">
        <v>0</v>
      </c>
      <c r="T683" s="27">
        <v>0</v>
      </c>
      <c r="U683" s="29">
        <f t="shared" si="253"/>
        <v>92.5198</v>
      </c>
    </row>
    <row r="684" spans="2:21" ht="13.5" customHeight="1">
      <c r="B684" s="13"/>
      <c r="C684" s="14" t="s">
        <v>121</v>
      </c>
      <c r="D684" s="27">
        <v>0</v>
      </c>
      <c r="E684" s="27">
        <v>1.3438</v>
      </c>
      <c r="F684" s="27">
        <v>0</v>
      </c>
      <c r="G684" s="27">
        <v>0</v>
      </c>
      <c r="H684" s="27">
        <v>0</v>
      </c>
      <c r="I684" s="27">
        <v>527.0752</v>
      </c>
      <c r="J684" s="27">
        <v>2.1917</v>
      </c>
      <c r="K684" s="28">
        <v>10.9585</v>
      </c>
      <c r="L684" s="27">
        <v>3.0086</v>
      </c>
      <c r="M684" s="28">
        <v>26.3181</v>
      </c>
      <c r="N684" s="27">
        <v>0</v>
      </c>
      <c r="O684" s="27">
        <v>7.331</v>
      </c>
      <c r="P684" s="27">
        <v>7.5907</v>
      </c>
      <c r="Q684" s="27">
        <v>0</v>
      </c>
      <c r="R684" s="27">
        <v>0</v>
      </c>
      <c r="S684" s="27">
        <v>0</v>
      </c>
      <c r="T684" s="27">
        <v>0</v>
      </c>
      <c r="U684" s="29">
        <f t="shared" si="253"/>
        <v>585.8175999999999</v>
      </c>
    </row>
    <row r="685" spans="2:21" ht="13.5" customHeight="1">
      <c r="B685" s="13"/>
      <c r="C685" s="14" t="s">
        <v>122</v>
      </c>
      <c r="D685" s="27">
        <v>0</v>
      </c>
      <c r="E685" s="27">
        <v>1.3438</v>
      </c>
      <c r="F685" s="27">
        <v>3.5255</v>
      </c>
      <c r="G685" s="27">
        <v>983.0998</v>
      </c>
      <c r="H685" s="27">
        <v>452.3446</v>
      </c>
      <c r="I685" s="27">
        <v>6511.7253</v>
      </c>
      <c r="J685" s="27">
        <v>413.8089</v>
      </c>
      <c r="K685" s="28">
        <v>141.6978</v>
      </c>
      <c r="L685" s="27">
        <v>2065.1603</v>
      </c>
      <c r="M685" s="28">
        <v>1239.57</v>
      </c>
      <c r="N685" s="27">
        <v>78.8471</v>
      </c>
      <c r="O685" s="27">
        <v>370.1681</v>
      </c>
      <c r="P685" s="27">
        <v>52.2627</v>
      </c>
      <c r="Q685" s="27">
        <v>322.9973</v>
      </c>
      <c r="R685" s="27">
        <v>50.6624</v>
      </c>
      <c r="S685" s="27">
        <v>0</v>
      </c>
      <c r="T685" s="27">
        <v>0</v>
      </c>
      <c r="U685" s="29">
        <f t="shared" si="253"/>
        <v>12687.213600000001</v>
      </c>
    </row>
    <row r="686" spans="2:21" ht="13.5" customHeight="1">
      <c r="B686" s="13" t="s">
        <v>123</v>
      </c>
      <c r="C686" s="14" t="s">
        <v>106</v>
      </c>
      <c r="D686" s="27">
        <v>45.6703</v>
      </c>
      <c r="E686" s="27">
        <v>0</v>
      </c>
      <c r="F686" s="27">
        <v>0</v>
      </c>
      <c r="G686" s="27">
        <v>1.3438</v>
      </c>
      <c r="H686" s="27">
        <v>1.103</v>
      </c>
      <c r="I686" s="27">
        <v>105.5428</v>
      </c>
      <c r="J686" s="27">
        <v>3.3427</v>
      </c>
      <c r="K686" s="28">
        <v>3.3427</v>
      </c>
      <c r="L686" s="27">
        <v>3.3427</v>
      </c>
      <c r="M686" s="28">
        <v>13.3708</v>
      </c>
      <c r="N686" s="27">
        <v>10.4276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9">
        <f t="shared" si="253"/>
        <v>187.48640000000003</v>
      </c>
    </row>
    <row r="687" spans="2:21" ht="13.5" customHeight="1">
      <c r="B687" s="13"/>
      <c r="C687" s="14" t="s">
        <v>124</v>
      </c>
      <c r="D687" s="27">
        <v>0</v>
      </c>
      <c r="E687" s="27">
        <v>2.4462</v>
      </c>
      <c r="F687" s="27">
        <v>0</v>
      </c>
      <c r="G687" s="27">
        <v>2552.2008</v>
      </c>
      <c r="H687" s="27">
        <v>1275.4285</v>
      </c>
      <c r="I687" s="27">
        <v>118.7588</v>
      </c>
      <c r="J687" s="27">
        <v>240.6668</v>
      </c>
      <c r="K687" s="28">
        <v>123.4826</v>
      </c>
      <c r="L687" s="27">
        <v>525.2516</v>
      </c>
      <c r="M687" s="28">
        <v>120.2627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9">
        <f t="shared" si="253"/>
        <v>4958.4980000000005</v>
      </c>
    </row>
    <row r="688" spans="2:21" ht="13.5" customHeight="1">
      <c r="B688" s="13"/>
      <c r="C688" s="14" t="s">
        <v>125</v>
      </c>
      <c r="D688" s="27">
        <v>0</v>
      </c>
      <c r="E688" s="27">
        <v>0</v>
      </c>
      <c r="F688" s="27">
        <v>0</v>
      </c>
      <c r="G688" s="27">
        <v>22.7153</v>
      </c>
      <c r="H688" s="27">
        <v>25.9439</v>
      </c>
      <c r="I688" s="27">
        <v>4.0108</v>
      </c>
      <c r="J688" s="27">
        <v>491.2327</v>
      </c>
      <c r="K688" s="28">
        <v>70.6373</v>
      </c>
      <c r="L688" s="27">
        <v>19.8314</v>
      </c>
      <c r="M688" s="28">
        <v>116.9586</v>
      </c>
      <c r="N688" s="27">
        <v>6.3059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9">
        <f t="shared" si="253"/>
        <v>757.6359</v>
      </c>
    </row>
    <row r="689" spans="2:21" ht="13.5" customHeight="1">
      <c r="B689" s="13" t="s">
        <v>126</v>
      </c>
      <c r="C689" s="14" t="s">
        <v>127</v>
      </c>
      <c r="D689" s="27">
        <v>0</v>
      </c>
      <c r="E689" s="27">
        <v>1239.9896</v>
      </c>
      <c r="F689" s="27">
        <v>2.2913</v>
      </c>
      <c r="G689" s="27">
        <v>612.96</v>
      </c>
      <c r="H689" s="27">
        <v>1907.9543</v>
      </c>
      <c r="I689" s="27">
        <v>59.6067</v>
      </c>
      <c r="J689" s="27">
        <v>34.6181</v>
      </c>
      <c r="K689" s="28">
        <v>21.3337</v>
      </c>
      <c r="L689" s="27">
        <v>42.5522</v>
      </c>
      <c r="M689" s="28">
        <v>1154.1669</v>
      </c>
      <c r="N689" s="27">
        <v>334.0361</v>
      </c>
      <c r="O689" s="27">
        <v>74.0039</v>
      </c>
      <c r="P689" s="27">
        <v>35.0844</v>
      </c>
      <c r="Q689" s="27">
        <v>35.0844</v>
      </c>
      <c r="R689" s="27">
        <v>0</v>
      </c>
      <c r="S689" s="27">
        <v>0</v>
      </c>
      <c r="T689" s="27">
        <v>0</v>
      </c>
      <c r="U689" s="29">
        <f t="shared" si="253"/>
        <v>5553.6816</v>
      </c>
    </row>
    <row r="690" spans="2:21" ht="13.5" customHeight="1">
      <c r="B690" s="13"/>
      <c r="C690" s="14" t="s">
        <v>128</v>
      </c>
      <c r="D690" s="27">
        <v>0</v>
      </c>
      <c r="E690" s="27">
        <v>0</v>
      </c>
      <c r="F690" s="27">
        <v>2.0157</v>
      </c>
      <c r="G690" s="27">
        <v>174.0248</v>
      </c>
      <c r="H690" s="27">
        <v>98.3723</v>
      </c>
      <c r="I690" s="27">
        <v>203.4481</v>
      </c>
      <c r="J690" s="27">
        <v>104.9794</v>
      </c>
      <c r="K690" s="28">
        <v>462.9401</v>
      </c>
      <c r="L690" s="27">
        <v>304.9127</v>
      </c>
      <c r="M690" s="28">
        <v>660.0543</v>
      </c>
      <c r="N690" s="27">
        <v>11.0294</v>
      </c>
      <c r="O690" s="27">
        <v>92.533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9">
        <f t="shared" si="253"/>
        <v>2114.3098</v>
      </c>
    </row>
    <row r="691" spans="2:21" ht="13.5" customHeight="1">
      <c r="B691" s="13"/>
      <c r="C691" s="14" t="s">
        <v>129</v>
      </c>
      <c r="D691" s="27">
        <v>0</v>
      </c>
      <c r="E691" s="27">
        <v>0</v>
      </c>
      <c r="F691" s="27">
        <v>0</v>
      </c>
      <c r="G691" s="27">
        <v>3.523</v>
      </c>
      <c r="H691" s="27">
        <v>3.4179</v>
      </c>
      <c r="I691" s="27">
        <v>14.5231</v>
      </c>
      <c r="J691" s="27">
        <v>15.7616</v>
      </c>
      <c r="K691" s="28">
        <v>0</v>
      </c>
      <c r="L691" s="27">
        <v>16.2417</v>
      </c>
      <c r="M691" s="28">
        <v>40.9407</v>
      </c>
      <c r="N691" s="27">
        <v>16.0584</v>
      </c>
      <c r="O691" s="27">
        <v>18.4438</v>
      </c>
      <c r="P691" s="27">
        <v>5.2073</v>
      </c>
      <c r="Q691" s="27">
        <v>0</v>
      </c>
      <c r="R691" s="27">
        <v>5.2073</v>
      </c>
      <c r="S691" s="27">
        <v>0</v>
      </c>
      <c r="T691" s="27">
        <v>0</v>
      </c>
      <c r="U691" s="29">
        <f t="shared" si="253"/>
        <v>139.3248</v>
      </c>
    </row>
    <row r="692" spans="2:21" ht="13.5" customHeight="1">
      <c r="B692" s="13" t="s">
        <v>130</v>
      </c>
      <c r="C692" s="14" t="s">
        <v>131</v>
      </c>
      <c r="D692" s="27">
        <v>0</v>
      </c>
      <c r="E692" s="27">
        <v>2642.3451</v>
      </c>
      <c r="F692" s="27">
        <v>0</v>
      </c>
      <c r="G692" s="27">
        <v>37.104</v>
      </c>
      <c r="H692" s="27">
        <v>62.838</v>
      </c>
      <c r="I692" s="27">
        <v>155.8998</v>
      </c>
      <c r="J692" s="27">
        <v>108.7478</v>
      </c>
      <c r="K692" s="28">
        <v>52.2704</v>
      </c>
      <c r="L692" s="27">
        <v>157.645</v>
      </c>
      <c r="M692" s="28">
        <v>80.5107</v>
      </c>
      <c r="N692" s="27">
        <v>15.3661</v>
      </c>
      <c r="O692" s="27">
        <v>27.4812</v>
      </c>
      <c r="P692" s="27">
        <v>56.618</v>
      </c>
      <c r="Q692" s="27">
        <v>29.7576</v>
      </c>
      <c r="R692" s="27">
        <v>0</v>
      </c>
      <c r="S692" s="27">
        <v>0</v>
      </c>
      <c r="T692" s="27">
        <v>0</v>
      </c>
      <c r="U692" s="29">
        <f t="shared" si="253"/>
        <v>3426.5837</v>
      </c>
    </row>
    <row r="693" spans="2:21" ht="13.5" customHeight="1">
      <c r="B693" s="13"/>
      <c r="C693" s="14" t="s">
        <v>132</v>
      </c>
      <c r="D693" s="27">
        <v>0</v>
      </c>
      <c r="E693" s="27">
        <v>0</v>
      </c>
      <c r="F693" s="27">
        <v>0</v>
      </c>
      <c r="G693" s="27">
        <v>0</v>
      </c>
      <c r="H693" s="27">
        <v>0</v>
      </c>
      <c r="I693" s="27">
        <v>4.0399</v>
      </c>
      <c r="J693" s="27">
        <v>35.8464</v>
      </c>
      <c r="K693" s="28">
        <v>0</v>
      </c>
      <c r="L693" s="27">
        <v>172.8987</v>
      </c>
      <c r="M693" s="28">
        <v>643.2728</v>
      </c>
      <c r="N693" s="27">
        <v>86.6205</v>
      </c>
      <c r="O693" s="27">
        <v>207.9077</v>
      </c>
      <c r="P693" s="27">
        <v>142.3498</v>
      </c>
      <c r="Q693" s="27">
        <v>147.4435</v>
      </c>
      <c r="R693" s="27">
        <v>73.513</v>
      </c>
      <c r="S693" s="27">
        <v>27.2752</v>
      </c>
      <c r="T693" s="27">
        <v>4.5652</v>
      </c>
      <c r="U693" s="29">
        <f t="shared" si="253"/>
        <v>1545.7327</v>
      </c>
    </row>
    <row r="694" spans="2:21" ht="13.5" customHeight="1">
      <c r="B694" s="13"/>
      <c r="C694" s="14" t="s">
        <v>133</v>
      </c>
      <c r="D694" s="27">
        <v>0</v>
      </c>
      <c r="E694" s="27">
        <v>0</v>
      </c>
      <c r="F694" s="27">
        <v>0</v>
      </c>
      <c r="G694" s="27">
        <v>4</v>
      </c>
      <c r="H694" s="27">
        <v>0</v>
      </c>
      <c r="I694" s="27">
        <v>0</v>
      </c>
      <c r="J694" s="27">
        <v>0</v>
      </c>
      <c r="K694" s="28">
        <v>0</v>
      </c>
      <c r="L694" s="27">
        <v>27.0724</v>
      </c>
      <c r="M694" s="28">
        <v>17.824</v>
      </c>
      <c r="N694" s="27">
        <v>8.8094</v>
      </c>
      <c r="O694" s="27">
        <v>83.3476</v>
      </c>
      <c r="P694" s="27">
        <v>22.0869</v>
      </c>
      <c r="Q694" s="27">
        <v>2</v>
      </c>
      <c r="R694" s="27">
        <v>18.9918</v>
      </c>
      <c r="S694" s="27">
        <v>0</v>
      </c>
      <c r="T694" s="27">
        <v>0</v>
      </c>
      <c r="U694" s="29">
        <f t="shared" si="253"/>
        <v>184.13210000000004</v>
      </c>
    </row>
    <row r="695" spans="2:21" ht="13.5" customHeight="1">
      <c r="B695" s="13"/>
      <c r="C695" s="17" t="s">
        <v>134</v>
      </c>
      <c r="D695" s="27">
        <v>414.6225</v>
      </c>
      <c r="E695" s="27">
        <v>2683.8519</v>
      </c>
      <c r="F695" s="27">
        <v>14.4754</v>
      </c>
      <c r="G695" s="27">
        <v>153.2764</v>
      </c>
      <c r="H695" s="27">
        <v>235.4304</v>
      </c>
      <c r="I695" s="27">
        <v>429.4442</v>
      </c>
      <c r="J695" s="27">
        <v>576.1408</v>
      </c>
      <c r="K695" s="28">
        <v>171.6425</v>
      </c>
      <c r="L695" s="27">
        <v>609.7076</v>
      </c>
      <c r="M695" s="28">
        <v>711.933</v>
      </c>
      <c r="N695" s="27">
        <v>58.4829</v>
      </c>
      <c r="O695" s="27">
        <v>75.6839</v>
      </c>
      <c r="P695" s="27">
        <v>108.6666</v>
      </c>
      <c r="Q695" s="27">
        <v>112.7967</v>
      </c>
      <c r="R695" s="27">
        <v>427.9501</v>
      </c>
      <c r="S695" s="27">
        <v>2.4277</v>
      </c>
      <c r="T695" s="27">
        <v>0</v>
      </c>
      <c r="U695" s="29">
        <f t="shared" si="253"/>
        <v>6786.5326</v>
      </c>
    </row>
    <row r="696" spans="2:21" ht="13.5" customHeight="1">
      <c r="B696" s="15"/>
      <c r="C696" s="16" t="s">
        <v>2</v>
      </c>
      <c r="D696" s="30">
        <f aca="true" t="shared" si="255" ref="D696:T696">SUM(D683:D695)</f>
        <v>460.2928</v>
      </c>
      <c r="E696" s="30">
        <f t="shared" si="255"/>
        <v>6571.3204000000005</v>
      </c>
      <c r="F696" s="30">
        <f t="shared" si="255"/>
        <v>22.3079</v>
      </c>
      <c r="G696" s="30">
        <f t="shared" si="255"/>
        <v>4544.2479</v>
      </c>
      <c r="H696" s="30">
        <f t="shared" si="255"/>
        <v>4062.8329000000003</v>
      </c>
      <c r="I696" s="30">
        <f t="shared" si="255"/>
        <v>8134.0747</v>
      </c>
      <c r="J696" s="30">
        <f t="shared" si="255"/>
        <v>2028.8368999999998</v>
      </c>
      <c r="K696" s="31">
        <f t="shared" si="255"/>
        <v>1061.1494</v>
      </c>
      <c r="L696" s="30">
        <f t="shared" si="255"/>
        <v>3947.6249000000007</v>
      </c>
      <c r="M696" s="31">
        <f t="shared" si="255"/>
        <v>4825.182599999999</v>
      </c>
      <c r="N696" s="30">
        <f t="shared" si="255"/>
        <v>668.6894</v>
      </c>
      <c r="O696" s="30">
        <f t="shared" si="255"/>
        <v>963.4064000000001</v>
      </c>
      <c r="P696" s="30">
        <f t="shared" si="255"/>
        <v>429.8664</v>
      </c>
      <c r="Q696" s="30">
        <f t="shared" si="255"/>
        <v>689.0433</v>
      </c>
      <c r="R696" s="30">
        <f t="shared" si="255"/>
        <v>576.3246</v>
      </c>
      <c r="S696" s="30">
        <f t="shared" si="255"/>
        <v>29.702900000000003</v>
      </c>
      <c r="T696" s="30">
        <f t="shared" si="255"/>
        <v>4.5652</v>
      </c>
      <c r="U696" s="32">
        <f t="shared" si="253"/>
        <v>39019.46859999999</v>
      </c>
    </row>
    <row r="697" spans="2:21" ht="13.5" customHeight="1">
      <c r="B697" s="13"/>
      <c r="C697" s="14" t="s">
        <v>135</v>
      </c>
      <c r="D697" s="27">
        <v>62.4704</v>
      </c>
      <c r="E697" s="27">
        <v>356.4879</v>
      </c>
      <c r="F697" s="27">
        <v>703.4198</v>
      </c>
      <c r="G697" s="27">
        <v>1344.2866</v>
      </c>
      <c r="H697" s="27">
        <v>1651.002</v>
      </c>
      <c r="I697" s="27">
        <v>5421.4148</v>
      </c>
      <c r="J697" s="27">
        <v>2652.8475</v>
      </c>
      <c r="K697" s="28">
        <v>2069.7971</v>
      </c>
      <c r="L697" s="27">
        <v>2943.9202</v>
      </c>
      <c r="M697" s="28">
        <v>7047.1009</v>
      </c>
      <c r="N697" s="27">
        <v>895.7599</v>
      </c>
      <c r="O697" s="27">
        <v>887.127</v>
      </c>
      <c r="P697" s="27">
        <v>365.1393</v>
      </c>
      <c r="Q697" s="27">
        <v>233.1695</v>
      </c>
      <c r="R697" s="27">
        <v>184.5864</v>
      </c>
      <c r="S697" s="27">
        <v>12.4519</v>
      </c>
      <c r="T697" s="27">
        <v>1.6837</v>
      </c>
      <c r="U697" s="29">
        <f t="shared" si="253"/>
        <v>26832.664900000003</v>
      </c>
    </row>
    <row r="698" spans="2:21" ht="13.5" customHeight="1">
      <c r="B698" s="13" t="s">
        <v>107</v>
      </c>
      <c r="C698" s="14" t="s">
        <v>136</v>
      </c>
      <c r="D698" s="27">
        <v>0</v>
      </c>
      <c r="E698" s="27">
        <v>38.533</v>
      </c>
      <c r="F698" s="27">
        <v>3.6854</v>
      </c>
      <c r="G698" s="27">
        <v>476.9708</v>
      </c>
      <c r="H698" s="27">
        <v>116.0984</v>
      </c>
      <c r="I698" s="27">
        <v>921.4778</v>
      </c>
      <c r="J698" s="27">
        <v>830.8089</v>
      </c>
      <c r="K698" s="28">
        <v>73.4881</v>
      </c>
      <c r="L698" s="27">
        <v>63.0529</v>
      </c>
      <c r="M698" s="28">
        <v>372.2738</v>
      </c>
      <c r="N698" s="27">
        <v>21.4986</v>
      </c>
      <c r="O698" s="27">
        <v>30.4752</v>
      </c>
      <c r="P698" s="27">
        <v>38.6679</v>
      </c>
      <c r="Q698" s="27">
        <v>0</v>
      </c>
      <c r="R698" s="27">
        <v>0</v>
      </c>
      <c r="S698" s="27">
        <v>0</v>
      </c>
      <c r="T698" s="27">
        <v>0</v>
      </c>
      <c r="U698" s="29">
        <f t="shared" si="253"/>
        <v>2987.0308</v>
      </c>
    </row>
    <row r="699" spans="2:21" ht="13.5" customHeight="1">
      <c r="B699" s="13" t="s">
        <v>108</v>
      </c>
      <c r="C699" s="14" t="s">
        <v>137</v>
      </c>
      <c r="D699" s="27">
        <v>510.4544</v>
      </c>
      <c r="E699" s="27">
        <v>2367.7983</v>
      </c>
      <c r="F699" s="27">
        <v>2454.8904</v>
      </c>
      <c r="G699" s="27">
        <v>12326.559</v>
      </c>
      <c r="H699" s="27">
        <v>10948.5268</v>
      </c>
      <c r="I699" s="27">
        <v>25287.3669</v>
      </c>
      <c r="J699" s="27">
        <v>5075.6262</v>
      </c>
      <c r="K699" s="28">
        <v>1137.3497</v>
      </c>
      <c r="L699" s="27">
        <v>710.387</v>
      </c>
      <c r="M699" s="28">
        <v>382.2284</v>
      </c>
      <c r="N699" s="27">
        <v>96.3987</v>
      </c>
      <c r="O699" s="27">
        <v>79.2323</v>
      </c>
      <c r="P699" s="27">
        <v>63.2354</v>
      </c>
      <c r="Q699" s="27">
        <v>15.21</v>
      </c>
      <c r="R699" s="27">
        <v>0</v>
      </c>
      <c r="S699" s="27">
        <v>0</v>
      </c>
      <c r="T699" s="27">
        <v>0</v>
      </c>
      <c r="U699" s="29">
        <f t="shared" si="253"/>
        <v>61455.263499999994</v>
      </c>
    </row>
    <row r="700" spans="2:21" ht="13.5" customHeight="1">
      <c r="B700" s="13" t="s">
        <v>35</v>
      </c>
      <c r="C700" s="17" t="s">
        <v>138</v>
      </c>
      <c r="D700" s="27">
        <v>2507.4426</v>
      </c>
      <c r="E700" s="27">
        <v>1030.091</v>
      </c>
      <c r="F700" s="27">
        <v>957.2978</v>
      </c>
      <c r="G700" s="27">
        <v>9542.753</v>
      </c>
      <c r="H700" s="27">
        <v>2941.3721</v>
      </c>
      <c r="I700" s="27">
        <v>4485.8636</v>
      </c>
      <c r="J700" s="27">
        <v>1329.6936</v>
      </c>
      <c r="K700" s="28">
        <v>971.5751</v>
      </c>
      <c r="L700" s="27">
        <v>1742.4011</v>
      </c>
      <c r="M700" s="28">
        <v>83.5768</v>
      </c>
      <c r="N700" s="27">
        <v>0</v>
      </c>
      <c r="O700" s="27">
        <v>5.0178</v>
      </c>
      <c r="P700" s="27">
        <v>5.5269</v>
      </c>
      <c r="Q700" s="27">
        <v>2.5637</v>
      </c>
      <c r="R700" s="27">
        <v>5.558</v>
      </c>
      <c r="S700" s="27">
        <v>2.779</v>
      </c>
      <c r="T700" s="27">
        <v>0</v>
      </c>
      <c r="U700" s="29">
        <f t="shared" si="253"/>
        <v>25613.512099999996</v>
      </c>
    </row>
    <row r="701" spans="2:21" ht="13.5" customHeight="1">
      <c r="B701" s="15"/>
      <c r="C701" s="16" t="s">
        <v>2</v>
      </c>
      <c r="D701" s="24">
        <f aca="true" t="shared" si="256" ref="D701:T701">SUM(D697:D700)</f>
        <v>3080.3674</v>
      </c>
      <c r="E701" s="24">
        <f t="shared" si="256"/>
        <v>3792.9102</v>
      </c>
      <c r="F701" s="24">
        <f t="shared" si="256"/>
        <v>4119.2934000000005</v>
      </c>
      <c r="G701" s="24">
        <f t="shared" si="256"/>
        <v>23690.5694</v>
      </c>
      <c r="H701" s="24">
        <f t="shared" si="256"/>
        <v>15656.9993</v>
      </c>
      <c r="I701" s="24">
        <f t="shared" si="256"/>
        <v>36116.1231</v>
      </c>
      <c r="J701" s="24">
        <f t="shared" si="256"/>
        <v>9888.9762</v>
      </c>
      <c r="K701" s="25">
        <f t="shared" si="256"/>
        <v>4252.21</v>
      </c>
      <c r="L701" s="24">
        <f t="shared" si="256"/>
        <v>5459.7612</v>
      </c>
      <c r="M701" s="25">
        <f t="shared" si="256"/>
        <v>7885.1799</v>
      </c>
      <c r="N701" s="24">
        <f t="shared" si="256"/>
        <v>1013.6572</v>
      </c>
      <c r="O701" s="24">
        <f t="shared" si="256"/>
        <v>1001.8522999999999</v>
      </c>
      <c r="P701" s="24">
        <f t="shared" si="256"/>
        <v>472.5695</v>
      </c>
      <c r="Q701" s="24">
        <f t="shared" si="256"/>
        <v>250.94320000000002</v>
      </c>
      <c r="R701" s="24">
        <f t="shared" si="256"/>
        <v>190.1444</v>
      </c>
      <c r="S701" s="24">
        <f t="shared" si="256"/>
        <v>15.2309</v>
      </c>
      <c r="T701" s="24">
        <f t="shared" si="256"/>
        <v>1.6837</v>
      </c>
      <c r="U701" s="26">
        <f t="shared" si="253"/>
        <v>116888.47129999999</v>
      </c>
    </row>
    <row r="702" spans="1:21" ht="13.5" customHeight="1">
      <c r="A702" s="39"/>
      <c r="B702" s="46" t="s">
        <v>152</v>
      </c>
      <c r="C702" s="47"/>
      <c r="D702" s="33">
        <f>SUM(D701,D696,D682,D672,D664,D644,D633,D623,D617)</f>
        <v>282924.4426</v>
      </c>
      <c r="E702" s="33">
        <f aca="true" t="shared" si="257" ref="E702:U702">SUM(E701,E696,E682,E672,E664,E644,E633,E623,E617)</f>
        <v>488516.5763</v>
      </c>
      <c r="F702" s="33">
        <f t="shared" si="257"/>
        <v>181819.45880000002</v>
      </c>
      <c r="G702" s="33">
        <f t="shared" si="257"/>
        <v>509377.3392000001</v>
      </c>
      <c r="H702" s="33">
        <f t="shared" si="257"/>
        <v>269690.253</v>
      </c>
      <c r="I702" s="33">
        <f t="shared" si="257"/>
        <v>510759.81880000007</v>
      </c>
      <c r="J702" s="33">
        <f t="shared" si="257"/>
        <v>222300.73380000002</v>
      </c>
      <c r="K702" s="34">
        <f t="shared" si="257"/>
        <v>169653.99809999997</v>
      </c>
      <c r="L702" s="33">
        <f t="shared" si="257"/>
        <v>129826.4</v>
      </c>
      <c r="M702" s="34">
        <f t="shared" si="257"/>
        <v>162450.53629999998</v>
      </c>
      <c r="N702" s="33">
        <f t="shared" si="257"/>
        <v>32877.2389</v>
      </c>
      <c r="O702" s="33">
        <f t="shared" si="257"/>
        <v>26753.609000000004</v>
      </c>
      <c r="P702" s="33">
        <f t="shared" si="257"/>
        <v>15368.170899999997</v>
      </c>
      <c r="Q702" s="33">
        <f t="shared" si="257"/>
        <v>11836.949200000001</v>
      </c>
      <c r="R702" s="33">
        <f t="shared" si="257"/>
        <v>8581.461200000002</v>
      </c>
      <c r="S702" s="33">
        <f t="shared" si="257"/>
        <v>617.5424</v>
      </c>
      <c r="T702" s="33">
        <f t="shared" si="257"/>
        <v>417.0217</v>
      </c>
      <c r="U702" s="35">
        <f t="shared" si="257"/>
        <v>3023771.5501999995</v>
      </c>
    </row>
    <row r="704" spans="2:56" ht="13.5" customHeight="1">
      <c r="B704" s="18"/>
      <c r="C704" s="19" t="s">
        <v>110</v>
      </c>
      <c r="D704" s="44" t="s">
        <v>140</v>
      </c>
      <c r="E704" s="45"/>
      <c r="BC704" s="4"/>
      <c r="BD704" s="3"/>
    </row>
    <row r="705" spans="3:56" ht="13.5" customHeight="1">
      <c r="C705" s="6"/>
      <c r="L705" s="5"/>
      <c r="M705" s="2"/>
      <c r="N705" s="2"/>
      <c r="U705" s="5" t="str">
        <f>$U$5</f>
        <v>(３日間調査　単位：件）</v>
      </c>
      <c r="BD705" s="3"/>
    </row>
    <row r="706" spans="2:56" ht="13.5" customHeight="1">
      <c r="B706" s="7"/>
      <c r="C706" s="8" t="s">
        <v>109</v>
      </c>
      <c r="D706" s="20" t="s">
        <v>5</v>
      </c>
      <c r="E706" s="20" t="s">
        <v>8</v>
      </c>
      <c r="F706" s="20" t="s">
        <v>9</v>
      </c>
      <c r="G706" s="20" t="s">
        <v>10</v>
      </c>
      <c r="H706" s="20" t="s">
        <v>11</v>
      </c>
      <c r="I706" s="20" t="s">
        <v>12</v>
      </c>
      <c r="J706" s="20" t="s">
        <v>13</v>
      </c>
      <c r="K706" s="20" t="s">
        <v>14</v>
      </c>
      <c r="L706" s="21" t="s">
        <v>15</v>
      </c>
      <c r="M706" s="20" t="s">
        <v>16</v>
      </c>
      <c r="N706" s="20" t="s">
        <v>17</v>
      </c>
      <c r="O706" s="20" t="s">
        <v>18</v>
      </c>
      <c r="P706" s="20" t="s">
        <v>19</v>
      </c>
      <c r="Q706" s="20" t="s">
        <v>20</v>
      </c>
      <c r="R706" s="20" t="s">
        <v>21</v>
      </c>
      <c r="S706" s="20" t="s">
        <v>22</v>
      </c>
      <c r="T706" s="20" t="s">
        <v>23</v>
      </c>
      <c r="U706" s="42" t="s">
        <v>4</v>
      </c>
      <c r="BD706" s="3"/>
    </row>
    <row r="707" spans="2:56" ht="13.5" customHeight="1">
      <c r="B707" s="9" t="s">
        <v>25</v>
      </c>
      <c r="C707" s="10"/>
      <c r="D707" s="22" t="s">
        <v>7</v>
      </c>
      <c r="E707" s="22" t="s">
        <v>7</v>
      </c>
      <c r="F707" s="22" t="s">
        <v>7</v>
      </c>
      <c r="G707" s="22" t="s">
        <v>7</v>
      </c>
      <c r="H707" s="22" t="s">
        <v>7</v>
      </c>
      <c r="I707" s="22" t="s">
        <v>7</v>
      </c>
      <c r="J707" s="22" t="s">
        <v>7</v>
      </c>
      <c r="K707" s="22" t="s">
        <v>7</v>
      </c>
      <c r="L707" s="23" t="s">
        <v>6</v>
      </c>
      <c r="M707" s="22" t="s">
        <v>7</v>
      </c>
      <c r="N707" s="22" t="s">
        <v>7</v>
      </c>
      <c r="O707" s="22" t="s">
        <v>7</v>
      </c>
      <c r="P707" s="22" t="s">
        <v>7</v>
      </c>
      <c r="Q707" s="22" t="s">
        <v>7</v>
      </c>
      <c r="R707" s="22" t="s">
        <v>7</v>
      </c>
      <c r="S707" s="22" t="s">
        <v>7</v>
      </c>
      <c r="T707" s="22" t="s">
        <v>24</v>
      </c>
      <c r="U707" s="43"/>
      <c r="BD707" s="3"/>
    </row>
    <row r="708" spans="2:21" ht="13.5" customHeight="1">
      <c r="B708" s="11"/>
      <c r="C708" s="12" t="s">
        <v>118</v>
      </c>
      <c r="D708" s="24">
        <v>0</v>
      </c>
      <c r="E708" s="24">
        <v>0</v>
      </c>
      <c r="F708" s="24">
        <v>0</v>
      </c>
      <c r="G708" s="24">
        <v>0</v>
      </c>
      <c r="H708" s="24">
        <v>0</v>
      </c>
      <c r="I708" s="24">
        <v>4.498</v>
      </c>
      <c r="J708" s="24">
        <v>0</v>
      </c>
      <c r="K708" s="25">
        <v>0</v>
      </c>
      <c r="L708" s="24">
        <v>0</v>
      </c>
      <c r="M708" s="25">
        <v>21.7802</v>
      </c>
      <c r="N708" s="24">
        <v>22.7275</v>
      </c>
      <c r="O708" s="24">
        <v>84.5853</v>
      </c>
      <c r="P708" s="24">
        <v>26.5953</v>
      </c>
      <c r="Q708" s="24">
        <v>28.0539</v>
      </c>
      <c r="R708" s="24">
        <v>22.4373</v>
      </c>
      <c r="S708" s="24">
        <v>0</v>
      </c>
      <c r="T708" s="24">
        <v>0</v>
      </c>
      <c r="U708" s="26">
        <f>SUM(D708:T708)</f>
        <v>210.6775</v>
      </c>
    </row>
    <row r="709" spans="2:21" ht="13.5" customHeight="1">
      <c r="B709" s="13" t="s">
        <v>26</v>
      </c>
      <c r="C709" s="14" t="s">
        <v>27</v>
      </c>
      <c r="D709" s="27">
        <v>0</v>
      </c>
      <c r="E709" s="27">
        <v>0</v>
      </c>
      <c r="F709" s="27">
        <v>0</v>
      </c>
      <c r="G709" s="27">
        <v>0</v>
      </c>
      <c r="H709" s="27">
        <v>21.4635</v>
      </c>
      <c r="I709" s="27">
        <v>122.0462</v>
      </c>
      <c r="J709" s="27">
        <v>52.7922</v>
      </c>
      <c r="K709" s="28">
        <v>19.7798</v>
      </c>
      <c r="L709" s="27">
        <v>59.3394</v>
      </c>
      <c r="M709" s="28">
        <v>52.7922</v>
      </c>
      <c r="N709" s="27">
        <v>2.7553</v>
      </c>
      <c r="O709" s="27">
        <v>61.3881</v>
      </c>
      <c r="P709" s="27">
        <v>1.458</v>
      </c>
      <c r="Q709" s="27">
        <v>0</v>
      </c>
      <c r="R709" s="27">
        <v>1.458</v>
      </c>
      <c r="S709" s="27">
        <v>0</v>
      </c>
      <c r="T709" s="27">
        <v>0</v>
      </c>
      <c r="U709" s="29">
        <f aca="true" t="shared" si="258" ref="U709:U772">SUM(D709:T709)</f>
        <v>395.27270000000004</v>
      </c>
    </row>
    <row r="710" spans="2:21" ht="13.5" customHeight="1">
      <c r="B710" s="13"/>
      <c r="C710" s="14" t="s">
        <v>28</v>
      </c>
      <c r="D710" s="27">
        <v>0</v>
      </c>
      <c r="E710" s="27">
        <v>0</v>
      </c>
      <c r="F710" s="27">
        <v>0</v>
      </c>
      <c r="G710" s="27">
        <v>0</v>
      </c>
      <c r="H710" s="27">
        <v>0</v>
      </c>
      <c r="I710" s="27">
        <v>5.014</v>
      </c>
      <c r="J710" s="27">
        <v>15.042</v>
      </c>
      <c r="K710" s="28">
        <v>3.3427</v>
      </c>
      <c r="L710" s="27">
        <v>0</v>
      </c>
      <c r="M710" s="28">
        <v>19.1767</v>
      </c>
      <c r="N710" s="27">
        <v>35.1965</v>
      </c>
      <c r="O710" s="27">
        <v>37.4776</v>
      </c>
      <c r="P710" s="27">
        <v>18.0164</v>
      </c>
      <c r="Q710" s="27">
        <v>29.0713</v>
      </c>
      <c r="R710" s="27">
        <v>54.4605</v>
      </c>
      <c r="S710" s="27">
        <v>2.013</v>
      </c>
      <c r="T710" s="27">
        <v>0</v>
      </c>
      <c r="U710" s="29">
        <f t="shared" si="258"/>
        <v>218.81070000000003</v>
      </c>
    </row>
    <row r="711" spans="2:21" ht="13.5" customHeight="1">
      <c r="B711" s="13" t="s">
        <v>29</v>
      </c>
      <c r="C711" s="14" t="s">
        <v>30</v>
      </c>
      <c r="D711" s="27">
        <v>0</v>
      </c>
      <c r="E711" s="27">
        <v>9.4244</v>
      </c>
      <c r="F711" s="27">
        <v>14.1366</v>
      </c>
      <c r="G711" s="27">
        <v>83.2419</v>
      </c>
      <c r="H711" s="27">
        <v>32.9854</v>
      </c>
      <c r="I711" s="27">
        <v>179.6117</v>
      </c>
      <c r="J711" s="27">
        <v>78.5297</v>
      </c>
      <c r="K711" s="28">
        <v>27.2645</v>
      </c>
      <c r="L711" s="27">
        <v>4.7122</v>
      </c>
      <c r="M711" s="28">
        <v>47.3334</v>
      </c>
      <c r="N711" s="27">
        <v>45.1065</v>
      </c>
      <c r="O711" s="27">
        <v>28.3428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9">
        <f t="shared" si="258"/>
        <v>550.6890999999999</v>
      </c>
    </row>
    <row r="712" spans="2:21" ht="13.5" customHeight="1">
      <c r="B712" s="13"/>
      <c r="C712" s="14" t="s">
        <v>31</v>
      </c>
      <c r="D712" s="27">
        <v>0</v>
      </c>
      <c r="E712" s="27">
        <v>0</v>
      </c>
      <c r="F712" s="27">
        <v>0</v>
      </c>
      <c r="G712" s="27">
        <v>0</v>
      </c>
      <c r="H712" s="27">
        <v>0</v>
      </c>
      <c r="I712" s="27">
        <v>0</v>
      </c>
      <c r="J712" s="27">
        <v>0</v>
      </c>
      <c r="K712" s="28">
        <v>0</v>
      </c>
      <c r="L712" s="27">
        <v>0</v>
      </c>
      <c r="M712" s="28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9">
        <f t="shared" si="258"/>
        <v>0</v>
      </c>
    </row>
    <row r="713" spans="2:21" ht="13.5" customHeight="1">
      <c r="B713" s="13" t="s">
        <v>32</v>
      </c>
      <c r="C713" s="14" t="s">
        <v>33</v>
      </c>
      <c r="D713" s="27">
        <v>0</v>
      </c>
      <c r="E713" s="27">
        <v>0</v>
      </c>
      <c r="F713" s="27">
        <v>0</v>
      </c>
      <c r="G713" s="27">
        <v>83.7892</v>
      </c>
      <c r="H713" s="27">
        <v>0</v>
      </c>
      <c r="I713" s="27">
        <v>76.2465</v>
      </c>
      <c r="J713" s="27">
        <v>102.3122</v>
      </c>
      <c r="K713" s="28">
        <v>58.1915</v>
      </c>
      <c r="L713" s="27">
        <v>100.0645</v>
      </c>
      <c r="M713" s="28">
        <v>386.7928</v>
      </c>
      <c r="N713" s="27">
        <v>74.4789</v>
      </c>
      <c r="O713" s="27">
        <v>84.0153</v>
      </c>
      <c r="P713" s="27">
        <v>9.244</v>
      </c>
      <c r="Q713" s="27">
        <v>694.8656</v>
      </c>
      <c r="R713" s="27">
        <v>0</v>
      </c>
      <c r="S713" s="27">
        <v>0</v>
      </c>
      <c r="T713" s="27">
        <v>0</v>
      </c>
      <c r="U713" s="29">
        <f t="shared" si="258"/>
        <v>1670.0005</v>
      </c>
    </row>
    <row r="714" spans="2:21" ht="13.5" customHeight="1">
      <c r="B714" s="13"/>
      <c r="C714" s="14" t="s">
        <v>34</v>
      </c>
      <c r="D714" s="27">
        <v>0</v>
      </c>
      <c r="E714" s="27">
        <v>0</v>
      </c>
      <c r="F714" s="27">
        <v>0</v>
      </c>
      <c r="G714" s="27">
        <v>0</v>
      </c>
      <c r="H714" s="27">
        <v>0</v>
      </c>
      <c r="I714" s="27">
        <v>0</v>
      </c>
      <c r="J714" s="27">
        <v>0</v>
      </c>
      <c r="K714" s="28">
        <v>0</v>
      </c>
      <c r="L714" s="27">
        <v>23.6262</v>
      </c>
      <c r="M714" s="28">
        <v>19.8959</v>
      </c>
      <c r="N714" s="27">
        <v>19.0354</v>
      </c>
      <c r="O714" s="27">
        <v>9.4106</v>
      </c>
      <c r="P714" s="27">
        <v>4.4662</v>
      </c>
      <c r="Q714" s="27">
        <v>2.9754</v>
      </c>
      <c r="R714" s="27">
        <v>0</v>
      </c>
      <c r="S714" s="27">
        <v>0</v>
      </c>
      <c r="T714" s="27">
        <v>0</v>
      </c>
      <c r="U714" s="29">
        <f t="shared" si="258"/>
        <v>79.4097</v>
      </c>
    </row>
    <row r="715" spans="2:21" ht="13.5" customHeight="1">
      <c r="B715" s="13" t="s">
        <v>35</v>
      </c>
      <c r="C715" s="14" t="s">
        <v>36</v>
      </c>
      <c r="D715" s="27">
        <v>0</v>
      </c>
      <c r="E715" s="27">
        <v>0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8">
        <v>0</v>
      </c>
      <c r="L715" s="27">
        <v>0</v>
      </c>
      <c r="M715" s="28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9">
        <f t="shared" si="258"/>
        <v>0</v>
      </c>
    </row>
    <row r="716" spans="2:21" ht="13.5" customHeight="1">
      <c r="B716" s="13"/>
      <c r="C716" s="14" t="s">
        <v>37</v>
      </c>
      <c r="D716" s="27">
        <v>0</v>
      </c>
      <c r="E716" s="27">
        <v>0</v>
      </c>
      <c r="F716" s="27">
        <v>3.3427</v>
      </c>
      <c r="G716" s="27">
        <v>0</v>
      </c>
      <c r="H716" s="27">
        <v>6.6854</v>
      </c>
      <c r="I716" s="27">
        <v>36.7697</v>
      </c>
      <c r="J716" s="27">
        <v>13.7603</v>
      </c>
      <c r="K716" s="28">
        <v>37.3708</v>
      </c>
      <c r="L716" s="27">
        <v>10.4724</v>
      </c>
      <c r="M716" s="28">
        <v>39.0309</v>
      </c>
      <c r="N716" s="27">
        <v>53.7957</v>
      </c>
      <c r="O716" s="27">
        <v>22.8729</v>
      </c>
      <c r="P716" s="27">
        <v>24.7788</v>
      </c>
      <c r="Q716" s="27">
        <v>8.1434</v>
      </c>
      <c r="R716" s="27">
        <v>1.458</v>
      </c>
      <c r="S716" s="27">
        <v>0</v>
      </c>
      <c r="T716" s="27">
        <v>0</v>
      </c>
      <c r="U716" s="29">
        <f t="shared" si="258"/>
        <v>258.481</v>
      </c>
    </row>
    <row r="717" spans="2:21" ht="13.5" customHeight="1">
      <c r="B717" s="15"/>
      <c r="C717" s="16" t="s">
        <v>2</v>
      </c>
      <c r="D717" s="30">
        <f aca="true" t="shared" si="259" ref="D717:T717">SUM(D708:D716)</f>
        <v>0</v>
      </c>
      <c r="E717" s="30">
        <f t="shared" si="259"/>
        <v>9.4244</v>
      </c>
      <c r="F717" s="30">
        <f t="shared" si="259"/>
        <v>17.4793</v>
      </c>
      <c r="G717" s="30">
        <f t="shared" si="259"/>
        <v>167.03109999999998</v>
      </c>
      <c r="H717" s="30">
        <f t="shared" si="259"/>
        <v>61.134299999999996</v>
      </c>
      <c r="I717" s="30">
        <f t="shared" si="259"/>
        <v>424.18609999999995</v>
      </c>
      <c r="J717" s="30">
        <f t="shared" si="259"/>
        <v>262.43640000000005</v>
      </c>
      <c r="K717" s="31">
        <f t="shared" si="259"/>
        <v>145.9493</v>
      </c>
      <c r="L717" s="30">
        <f t="shared" si="259"/>
        <v>198.2147</v>
      </c>
      <c r="M717" s="31">
        <f t="shared" si="259"/>
        <v>586.8020999999999</v>
      </c>
      <c r="N717" s="30">
        <f t="shared" si="259"/>
        <v>253.0958</v>
      </c>
      <c r="O717" s="30">
        <f t="shared" si="259"/>
        <v>328.0926</v>
      </c>
      <c r="P717" s="30">
        <f t="shared" si="259"/>
        <v>84.5587</v>
      </c>
      <c r="Q717" s="30">
        <f t="shared" si="259"/>
        <v>763.1096</v>
      </c>
      <c r="R717" s="30">
        <f t="shared" si="259"/>
        <v>79.8138</v>
      </c>
      <c r="S717" s="30">
        <f t="shared" si="259"/>
        <v>2.013</v>
      </c>
      <c r="T717" s="30">
        <f t="shared" si="259"/>
        <v>0</v>
      </c>
      <c r="U717" s="32">
        <f t="shared" si="258"/>
        <v>3383.3412</v>
      </c>
    </row>
    <row r="718" spans="2:21" ht="13.5" customHeight="1">
      <c r="B718" s="13" t="s">
        <v>38</v>
      </c>
      <c r="C718" s="14" t="s">
        <v>39</v>
      </c>
      <c r="D718" s="27">
        <v>0</v>
      </c>
      <c r="E718" s="27">
        <v>0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8">
        <v>0</v>
      </c>
      <c r="L718" s="27">
        <v>0</v>
      </c>
      <c r="M718" s="28">
        <v>7.5279</v>
      </c>
      <c r="N718" s="27">
        <v>3.59</v>
      </c>
      <c r="O718" s="27">
        <v>13.0558</v>
      </c>
      <c r="P718" s="27">
        <v>7.3203</v>
      </c>
      <c r="Q718" s="27">
        <v>0</v>
      </c>
      <c r="R718" s="27">
        <v>0</v>
      </c>
      <c r="S718" s="27">
        <v>0</v>
      </c>
      <c r="T718" s="27">
        <v>0</v>
      </c>
      <c r="U718" s="29">
        <f t="shared" si="258"/>
        <v>31.493999999999996</v>
      </c>
    </row>
    <row r="719" spans="2:21" ht="13.5" customHeight="1">
      <c r="B719" s="13"/>
      <c r="C719" s="14" t="s">
        <v>40</v>
      </c>
      <c r="D719" s="27">
        <v>0</v>
      </c>
      <c r="E719" s="27">
        <v>0</v>
      </c>
      <c r="F719" s="27">
        <v>0</v>
      </c>
      <c r="G719" s="27">
        <v>0</v>
      </c>
      <c r="H719" s="27">
        <v>0</v>
      </c>
      <c r="I719" s="27">
        <v>9.379</v>
      </c>
      <c r="J719" s="27">
        <v>37.3193</v>
      </c>
      <c r="K719" s="28">
        <v>3.9021</v>
      </c>
      <c r="L719" s="27">
        <v>12.8571</v>
      </c>
      <c r="M719" s="28">
        <v>91.7521</v>
      </c>
      <c r="N719" s="27">
        <v>62.2832</v>
      </c>
      <c r="O719" s="27">
        <v>202.0989</v>
      </c>
      <c r="P719" s="27">
        <v>27.3411</v>
      </c>
      <c r="Q719" s="27">
        <v>18.4949</v>
      </c>
      <c r="R719" s="27">
        <v>0</v>
      </c>
      <c r="S719" s="27">
        <v>0</v>
      </c>
      <c r="T719" s="27">
        <v>0</v>
      </c>
      <c r="U719" s="29">
        <f t="shared" si="258"/>
        <v>465.42769999999996</v>
      </c>
    </row>
    <row r="720" spans="2:21" ht="13.5" customHeight="1">
      <c r="B720" s="13" t="s">
        <v>32</v>
      </c>
      <c r="C720" s="14" t="s">
        <v>41</v>
      </c>
      <c r="D720" s="27">
        <v>0</v>
      </c>
      <c r="E720" s="27">
        <v>0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8">
        <v>0</v>
      </c>
      <c r="L720" s="27">
        <v>0</v>
      </c>
      <c r="M720" s="28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9">
        <f t="shared" si="258"/>
        <v>0</v>
      </c>
    </row>
    <row r="721" spans="2:21" ht="13.5" customHeight="1">
      <c r="B721" s="13"/>
      <c r="C721" s="14" t="s">
        <v>42</v>
      </c>
      <c r="D721" s="27">
        <v>0</v>
      </c>
      <c r="E721" s="27">
        <v>0</v>
      </c>
      <c r="F721" s="27">
        <v>0</v>
      </c>
      <c r="G721" s="27">
        <v>0</v>
      </c>
      <c r="H721" s="27">
        <v>0</v>
      </c>
      <c r="I721" s="27">
        <v>0</v>
      </c>
      <c r="J721" s="27">
        <v>0</v>
      </c>
      <c r="K721" s="28">
        <v>0</v>
      </c>
      <c r="L721" s="27">
        <v>22.446</v>
      </c>
      <c r="M721" s="28">
        <v>0</v>
      </c>
      <c r="N721" s="27">
        <v>20.5317</v>
      </c>
      <c r="O721" s="27">
        <v>2.1254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9">
        <f t="shared" si="258"/>
        <v>45.1031</v>
      </c>
    </row>
    <row r="722" spans="2:21" ht="13.5" customHeight="1">
      <c r="B722" s="13" t="s">
        <v>35</v>
      </c>
      <c r="C722" s="17" t="s">
        <v>43</v>
      </c>
      <c r="D722" s="27">
        <v>0</v>
      </c>
      <c r="E722" s="27">
        <v>0</v>
      </c>
      <c r="F722" s="27">
        <v>0</v>
      </c>
      <c r="G722" s="27">
        <v>0</v>
      </c>
      <c r="H722" s="27">
        <v>0</v>
      </c>
      <c r="I722" s="27">
        <v>0</v>
      </c>
      <c r="J722" s="27">
        <v>3.8386</v>
      </c>
      <c r="K722" s="28">
        <v>0</v>
      </c>
      <c r="L722" s="27">
        <v>0</v>
      </c>
      <c r="M722" s="28">
        <v>17.9196</v>
      </c>
      <c r="N722" s="27">
        <v>94.0754</v>
      </c>
      <c r="O722" s="27">
        <v>23.0316</v>
      </c>
      <c r="P722" s="27">
        <v>0</v>
      </c>
      <c r="Q722" s="27">
        <v>3.5279</v>
      </c>
      <c r="R722" s="27">
        <v>7.0558</v>
      </c>
      <c r="S722" s="27">
        <v>0</v>
      </c>
      <c r="T722" s="27">
        <v>0</v>
      </c>
      <c r="U722" s="29">
        <f t="shared" si="258"/>
        <v>149.4489</v>
      </c>
    </row>
    <row r="723" spans="1:21" ht="13.5" customHeight="1">
      <c r="A723" s="39"/>
      <c r="B723" s="15"/>
      <c r="C723" s="16" t="s">
        <v>2</v>
      </c>
      <c r="D723" s="30">
        <f aca="true" t="shared" si="260" ref="D723:T723">SUM(D718:D722)</f>
        <v>0</v>
      </c>
      <c r="E723" s="30">
        <f t="shared" si="260"/>
        <v>0</v>
      </c>
      <c r="F723" s="30">
        <f t="shared" si="260"/>
        <v>0</v>
      </c>
      <c r="G723" s="30">
        <f t="shared" si="260"/>
        <v>0</v>
      </c>
      <c r="H723" s="30">
        <f t="shared" si="260"/>
        <v>0</v>
      </c>
      <c r="I723" s="30">
        <f t="shared" si="260"/>
        <v>9.379</v>
      </c>
      <c r="J723" s="30">
        <f t="shared" si="260"/>
        <v>41.1579</v>
      </c>
      <c r="K723" s="31">
        <f t="shared" si="260"/>
        <v>3.9021</v>
      </c>
      <c r="L723" s="30">
        <f t="shared" si="260"/>
        <v>35.3031</v>
      </c>
      <c r="M723" s="31">
        <f t="shared" si="260"/>
        <v>117.1996</v>
      </c>
      <c r="N723" s="30">
        <f t="shared" si="260"/>
        <v>180.4803</v>
      </c>
      <c r="O723" s="30">
        <f t="shared" si="260"/>
        <v>240.3117</v>
      </c>
      <c r="P723" s="30">
        <f t="shared" si="260"/>
        <v>34.6614</v>
      </c>
      <c r="Q723" s="30">
        <f t="shared" si="260"/>
        <v>22.0228</v>
      </c>
      <c r="R723" s="30">
        <f t="shared" si="260"/>
        <v>7.0558</v>
      </c>
      <c r="S723" s="30">
        <f t="shared" si="260"/>
        <v>0</v>
      </c>
      <c r="T723" s="30">
        <f t="shared" si="260"/>
        <v>0</v>
      </c>
      <c r="U723" s="32">
        <f t="shared" si="258"/>
        <v>691.4736999999999</v>
      </c>
    </row>
    <row r="724" spans="2:21" ht="13.5" customHeight="1">
      <c r="B724" s="11"/>
      <c r="C724" s="12" t="s">
        <v>44</v>
      </c>
      <c r="D724" s="27">
        <v>0</v>
      </c>
      <c r="E724" s="27">
        <v>0</v>
      </c>
      <c r="F724" s="27">
        <v>0</v>
      </c>
      <c r="G724" s="27">
        <v>0</v>
      </c>
      <c r="H724" s="27">
        <v>0</v>
      </c>
      <c r="I724" s="27">
        <v>0</v>
      </c>
      <c r="J724" s="27">
        <v>0</v>
      </c>
      <c r="K724" s="28">
        <v>0</v>
      </c>
      <c r="L724" s="27">
        <v>0</v>
      </c>
      <c r="M724" s="28">
        <v>0</v>
      </c>
      <c r="N724" s="27">
        <v>0</v>
      </c>
      <c r="O724" s="27">
        <v>0</v>
      </c>
      <c r="P724" s="27">
        <v>0</v>
      </c>
      <c r="Q724" s="27">
        <v>1.0323</v>
      </c>
      <c r="R724" s="27">
        <v>3.2156</v>
      </c>
      <c r="S724" s="27">
        <v>3.3334</v>
      </c>
      <c r="T724" s="27">
        <v>3.3334</v>
      </c>
      <c r="U724" s="29">
        <f t="shared" si="258"/>
        <v>10.9147</v>
      </c>
    </row>
    <row r="725" spans="2:21" ht="13.5" customHeight="1">
      <c r="B725" s="13" t="s">
        <v>0</v>
      </c>
      <c r="C725" s="14" t="s">
        <v>45</v>
      </c>
      <c r="D725" s="27">
        <v>0</v>
      </c>
      <c r="E725" s="27">
        <v>0</v>
      </c>
      <c r="F725" s="27">
        <v>0</v>
      </c>
      <c r="G725" s="27">
        <v>0</v>
      </c>
      <c r="H725" s="27">
        <v>0</v>
      </c>
      <c r="I725" s="27">
        <v>0</v>
      </c>
      <c r="J725" s="27">
        <v>0</v>
      </c>
      <c r="K725" s="28">
        <v>0</v>
      </c>
      <c r="L725" s="27">
        <v>0</v>
      </c>
      <c r="M725" s="28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</v>
      </c>
      <c r="U725" s="29">
        <f t="shared" si="258"/>
        <v>0</v>
      </c>
    </row>
    <row r="726" spans="2:21" ht="13.5" customHeight="1">
      <c r="B726" s="13"/>
      <c r="C726" s="14" t="s">
        <v>46</v>
      </c>
      <c r="D726" s="27">
        <v>0</v>
      </c>
      <c r="E726" s="27">
        <v>0</v>
      </c>
      <c r="F726" s="27">
        <v>0</v>
      </c>
      <c r="G726" s="27">
        <v>0</v>
      </c>
      <c r="H726" s="27">
        <v>0</v>
      </c>
      <c r="I726" s="27">
        <v>0</v>
      </c>
      <c r="J726" s="27">
        <v>17.7792</v>
      </c>
      <c r="K726" s="28">
        <v>0</v>
      </c>
      <c r="L726" s="27">
        <v>15.9408</v>
      </c>
      <c r="M726" s="28">
        <v>49.6608</v>
      </c>
      <c r="N726" s="27">
        <v>19.9046</v>
      </c>
      <c r="O726" s="27">
        <v>43.4265</v>
      </c>
      <c r="P726" s="27">
        <v>1.2409</v>
      </c>
      <c r="Q726" s="27">
        <v>0</v>
      </c>
      <c r="R726" s="27">
        <v>6.3763</v>
      </c>
      <c r="S726" s="27">
        <v>0</v>
      </c>
      <c r="T726" s="27">
        <v>0</v>
      </c>
      <c r="U726" s="29">
        <f t="shared" si="258"/>
        <v>154.32909999999998</v>
      </c>
    </row>
    <row r="727" spans="2:21" ht="13.5" customHeight="1">
      <c r="B727" s="13"/>
      <c r="C727" s="14" t="s">
        <v>47</v>
      </c>
      <c r="D727" s="27">
        <v>0</v>
      </c>
      <c r="E727" s="27">
        <v>0</v>
      </c>
      <c r="F727" s="27">
        <v>0</v>
      </c>
      <c r="G727" s="27">
        <v>0</v>
      </c>
      <c r="H727" s="27">
        <v>0</v>
      </c>
      <c r="I727" s="27">
        <v>0</v>
      </c>
      <c r="J727" s="27">
        <v>8.7075</v>
      </c>
      <c r="K727" s="28">
        <v>3.2822</v>
      </c>
      <c r="L727" s="27">
        <v>0</v>
      </c>
      <c r="M727" s="28">
        <v>36.5578</v>
      </c>
      <c r="N727" s="27">
        <v>48.0193</v>
      </c>
      <c r="O727" s="27">
        <v>33.9759</v>
      </c>
      <c r="P727" s="27">
        <v>31.4737</v>
      </c>
      <c r="Q727" s="27">
        <v>81.5418</v>
      </c>
      <c r="R727" s="27">
        <v>45.8663</v>
      </c>
      <c r="S727" s="27">
        <v>0</v>
      </c>
      <c r="T727" s="27">
        <v>4.0959</v>
      </c>
      <c r="U727" s="29">
        <f t="shared" si="258"/>
        <v>293.5204</v>
      </c>
    </row>
    <row r="728" spans="2:21" ht="13.5" customHeight="1">
      <c r="B728" s="13" t="s">
        <v>32</v>
      </c>
      <c r="C728" s="14" t="s">
        <v>48</v>
      </c>
      <c r="D728" s="27">
        <v>0</v>
      </c>
      <c r="E728" s="27">
        <v>0</v>
      </c>
      <c r="F728" s="27">
        <v>0</v>
      </c>
      <c r="G728" s="27">
        <v>0</v>
      </c>
      <c r="H728" s="27">
        <v>0</v>
      </c>
      <c r="I728" s="27">
        <v>0</v>
      </c>
      <c r="J728" s="27">
        <v>0</v>
      </c>
      <c r="K728" s="28">
        <v>0</v>
      </c>
      <c r="L728" s="27">
        <v>0</v>
      </c>
      <c r="M728" s="28">
        <v>34.9074</v>
      </c>
      <c r="N728" s="27">
        <v>4</v>
      </c>
      <c r="O728" s="27">
        <v>433.2661</v>
      </c>
      <c r="P728" s="27">
        <v>0</v>
      </c>
      <c r="Q728" s="27">
        <v>0</v>
      </c>
      <c r="R728" s="27">
        <v>0</v>
      </c>
      <c r="S728" s="27">
        <v>3</v>
      </c>
      <c r="T728" s="27">
        <v>3</v>
      </c>
      <c r="U728" s="29">
        <f t="shared" si="258"/>
        <v>478.1735</v>
      </c>
    </row>
    <row r="729" spans="2:21" ht="13.5" customHeight="1">
      <c r="B729" s="13"/>
      <c r="C729" s="14" t="s">
        <v>49</v>
      </c>
      <c r="D729" s="27">
        <v>0</v>
      </c>
      <c r="E729" s="27">
        <v>0</v>
      </c>
      <c r="F729" s="27">
        <v>0</v>
      </c>
      <c r="G729" s="27">
        <v>0</v>
      </c>
      <c r="H729" s="27">
        <v>0</v>
      </c>
      <c r="I729" s="27">
        <v>0</v>
      </c>
      <c r="J729" s="27">
        <v>0</v>
      </c>
      <c r="K729" s="28">
        <v>0</v>
      </c>
      <c r="L729" s="27">
        <v>0</v>
      </c>
      <c r="M729" s="28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9">
        <f t="shared" si="258"/>
        <v>0</v>
      </c>
    </row>
    <row r="730" spans="2:21" ht="13.5" customHeight="1">
      <c r="B730" s="13"/>
      <c r="C730" s="14" t="s">
        <v>50</v>
      </c>
      <c r="D730" s="27">
        <v>0</v>
      </c>
      <c r="E730" s="27">
        <v>0</v>
      </c>
      <c r="F730" s="27">
        <v>0</v>
      </c>
      <c r="G730" s="27">
        <v>0</v>
      </c>
      <c r="H730" s="27">
        <v>0</v>
      </c>
      <c r="I730" s="27">
        <v>0</v>
      </c>
      <c r="J730" s="27">
        <v>0</v>
      </c>
      <c r="K730" s="28">
        <v>3.3427</v>
      </c>
      <c r="L730" s="27">
        <v>3.3427</v>
      </c>
      <c r="M730" s="28">
        <v>0</v>
      </c>
      <c r="N730" s="27">
        <v>0</v>
      </c>
      <c r="O730" s="27">
        <v>3.3427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9">
        <f t="shared" si="258"/>
        <v>10.028099999999998</v>
      </c>
    </row>
    <row r="731" spans="2:21" ht="13.5" customHeight="1">
      <c r="B731" s="13" t="s">
        <v>35</v>
      </c>
      <c r="C731" s="14" t="s">
        <v>51</v>
      </c>
      <c r="D731" s="27">
        <v>0</v>
      </c>
      <c r="E731" s="27">
        <v>0</v>
      </c>
      <c r="F731" s="27">
        <v>0</v>
      </c>
      <c r="G731" s="27">
        <v>0</v>
      </c>
      <c r="H731" s="27">
        <v>0</v>
      </c>
      <c r="I731" s="27">
        <v>0</v>
      </c>
      <c r="J731" s="27">
        <v>0</v>
      </c>
      <c r="K731" s="28">
        <v>0</v>
      </c>
      <c r="L731" s="27">
        <v>0</v>
      </c>
      <c r="M731" s="28">
        <v>0</v>
      </c>
      <c r="N731" s="27">
        <v>16.7135</v>
      </c>
      <c r="O731" s="27">
        <v>3.3427</v>
      </c>
      <c r="P731" s="27">
        <v>10.0281</v>
      </c>
      <c r="Q731" s="27">
        <v>0</v>
      </c>
      <c r="R731" s="27">
        <v>0</v>
      </c>
      <c r="S731" s="27">
        <v>0</v>
      </c>
      <c r="T731" s="27">
        <v>0</v>
      </c>
      <c r="U731" s="29">
        <f t="shared" si="258"/>
        <v>30.0843</v>
      </c>
    </row>
    <row r="732" spans="2:21" ht="13.5" customHeight="1">
      <c r="B732" s="13"/>
      <c r="C732" s="14" t="s">
        <v>52</v>
      </c>
      <c r="D732" s="27">
        <v>0</v>
      </c>
      <c r="E732" s="27">
        <v>0</v>
      </c>
      <c r="F732" s="27">
        <v>0</v>
      </c>
      <c r="G732" s="27">
        <v>0</v>
      </c>
      <c r="H732" s="27">
        <v>0</v>
      </c>
      <c r="I732" s="27">
        <v>0</v>
      </c>
      <c r="J732" s="27">
        <v>5.8107</v>
      </c>
      <c r="K732" s="28">
        <v>0</v>
      </c>
      <c r="L732" s="27">
        <v>0</v>
      </c>
      <c r="M732" s="28">
        <v>86.6623</v>
      </c>
      <c r="N732" s="27">
        <v>119.2406</v>
      </c>
      <c r="O732" s="27">
        <v>1324.2405</v>
      </c>
      <c r="P732" s="27">
        <v>33.5736</v>
      </c>
      <c r="Q732" s="27">
        <v>1.509</v>
      </c>
      <c r="R732" s="27">
        <v>36.9407</v>
      </c>
      <c r="S732" s="27">
        <v>4.6554</v>
      </c>
      <c r="T732" s="27">
        <v>0</v>
      </c>
      <c r="U732" s="29">
        <f t="shared" si="258"/>
        <v>1612.6328000000003</v>
      </c>
    </row>
    <row r="733" spans="1:21" ht="13.5" customHeight="1">
      <c r="A733" s="39"/>
      <c r="B733" s="15"/>
      <c r="C733" s="16" t="s">
        <v>2</v>
      </c>
      <c r="D733" s="30">
        <f aca="true" t="shared" si="261" ref="D733:T733">SUM(D724:D732)</f>
        <v>0</v>
      </c>
      <c r="E733" s="30">
        <f t="shared" si="261"/>
        <v>0</v>
      </c>
      <c r="F733" s="30">
        <f t="shared" si="261"/>
        <v>0</v>
      </c>
      <c r="G733" s="30">
        <f t="shared" si="261"/>
        <v>0</v>
      </c>
      <c r="H733" s="30">
        <f t="shared" si="261"/>
        <v>0</v>
      </c>
      <c r="I733" s="30">
        <f t="shared" si="261"/>
        <v>0</v>
      </c>
      <c r="J733" s="30">
        <f t="shared" si="261"/>
        <v>32.297399999999996</v>
      </c>
      <c r="K733" s="31">
        <f t="shared" si="261"/>
        <v>6.6249</v>
      </c>
      <c r="L733" s="30">
        <f t="shared" si="261"/>
        <v>19.2835</v>
      </c>
      <c r="M733" s="31">
        <f t="shared" si="261"/>
        <v>207.7883</v>
      </c>
      <c r="N733" s="30">
        <f t="shared" si="261"/>
        <v>207.878</v>
      </c>
      <c r="O733" s="30">
        <f t="shared" si="261"/>
        <v>1841.5944000000002</v>
      </c>
      <c r="P733" s="30">
        <f t="shared" si="261"/>
        <v>76.31630000000001</v>
      </c>
      <c r="Q733" s="30">
        <f t="shared" si="261"/>
        <v>84.0831</v>
      </c>
      <c r="R733" s="30">
        <f t="shared" si="261"/>
        <v>92.3989</v>
      </c>
      <c r="S733" s="30">
        <f t="shared" si="261"/>
        <v>10.988800000000001</v>
      </c>
      <c r="T733" s="30">
        <f t="shared" si="261"/>
        <v>10.429300000000001</v>
      </c>
      <c r="U733" s="32">
        <f t="shared" si="258"/>
        <v>2589.6829</v>
      </c>
    </row>
    <row r="734" spans="2:21" ht="13.5" customHeight="1">
      <c r="B734" s="13"/>
      <c r="C734" s="14" t="s">
        <v>53</v>
      </c>
      <c r="D734" s="27">
        <v>0</v>
      </c>
      <c r="E734" s="27">
        <v>1.1896</v>
      </c>
      <c r="F734" s="27">
        <v>19.2316</v>
      </c>
      <c r="G734" s="27">
        <v>227.4838</v>
      </c>
      <c r="H734" s="27">
        <v>288.8705</v>
      </c>
      <c r="I734" s="27">
        <v>1468.2056</v>
      </c>
      <c r="J734" s="27">
        <v>1398.6337</v>
      </c>
      <c r="K734" s="28">
        <v>1387.7079</v>
      </c>
      <c r="L734" s="27">
        <v>1884.2681</v>
      </c>
      <c r="M734" s="28">
        <v>3868.5088</v>
      </c>
      <c r="N734" s="27">
        <v>4262.4674</v>
      </c>
      <c r="O734" s="27">
        <v>11697.1012</v>
      </c>
      <c r="P734" s="27">
        <v>1445.8733</v>
      </c>
      <c r="Q734" s="27">
        <v>1360.794</v>
      </c>
      <c r="R734" s="27">
        <v>789.9096</v>
      </c>
      <c r="S734" s="27">
        <v>50.6675</v>
      </c>
      <c r="T734" s="27">
        <v>9.4091</v>
      </c>
      <c r="U734" s="29">
        <f t="shared" si="258"/>
        <v>30160.3217</v>
      </c>
    </row>
    <row r="735" spans="2:21" ht="13.5" customHeight="1">
      <c r="B735" s="13"/>
      <c r="C735" s="14" t="s">
        <v>54</v>
      </c>
      <c r="D735" s="27">
        <v>1.2329</v>
      </c>
      <c r="E735" s="27">
        <v>0</v>
      </c>
      <c r="F735" s="27">
        <v>5.5482</v>
      </c>
      <c r="G735" s="27">
        <v>9.349</v>
      </c>
      <c r="H735" s="27">
        <v>17.2325</v>
      </c>
      <c r="I735" s="27">
        <v>90.005</v>
      </c>
      <c r="J735" s="27">
        <v>88.9489</v>
      </c>
      <c r="K735" s="28">
        <v>69.892</v>
      </c>
      <c r="L735" s="27">
        <v>275.652</v>
      </c>
      <c r="M735" s="28">
        <v>470.8405</v>
      </c>
      <c r="N735" s="27">
        <v>424.1865</v>
      </c>
      <c r="O735" s="27">
        <v>885.8235</v>
      </c>
      <c r="P735" s="27">
        <v>198.6807</v>
      </c>
      <c r="Q735" s="27">
        <v>98.5697</v>
      </c>
      <c r="R735" s="27">
        <v>52.9007</v>
      </c>
      <c r="S735" s="27">
        <v>0</v>
      </c>
      <c r="T735" s="27">
        <v>0</v>
      </c>
      <c r="U735" s="29">
        <f t="shared" si="258"/>
        <v>2688.8621000000003</v>
      </c>
    </row>
    <row r="736" spans="2:21" ht="13.5" customHeight="1">
      <c r="B736" s="13" t="s">
        <v>55</v>
      </c>
      <c r="C736" s="14" t="s">
        <v>56</v>
      </c>
      <c r="D736" s="27">
        <v>0</v>
      </c>
      <c r="E736" s="27">
        <v>0</v>
      </c>
      <c r="F736" s="27">
        <v>5.5482</v>
      </c>
      <c r="G736" s="27">
        <v>54.1607</v>
      </c>
      <c r="H736" s="27">
        <v>76.5568</v>
      </c>
      <c r="I736" s="27">
        <v>367.9501</v>
      </c>
      <c r="J736" s="27">
        <v>178.9249</v>
      </c>
      <c r="K736" s="28">
        <v>130.5007</v>
      </c>
      <c r="L736" s="27">
        <v>106.2874</v>
      </c>
      <c r="M736" s="28">
        <v>300.3229</v>
      </c>
      <c r="N736" s="27">
        <v>312.5343</v>
      </c>
      <c r="O736" s="27">
        <v>528.0588</v>
      </c>
      <c r="P736" s="27">
        <v>150.244</v>
      </c>
      <c r="Q736" s="27">
        <v>120.1792</v>
      </c>
      <c r="R736" s="27">
        <v>41.0094</v>
      </c>
      <c r="S736" s="27">
        <v>0</v>
      </c>
      <c r="T736" s="27">
        <v>0</v>
      </c>
      <c r="U736" s="29">
        <f t="shared" si="258"/>
        <v>2372.2774</v>
      </c>
    </row>
    <row r="737" spans="2:21" ht="13.5" customHeight="1">
      <c r="B737" s="13" t="s">
        <v>57</v>
      </c>
      <c r="C737" s="14" t="s">
        <v>58</v>
      </c>
      <c r="D737" s="27">
        <v>22.1928</v>
      </c>
      <c r="E737" s="27">
        <v>33.2892</v>
      </c>
      <c r="F737" s="27">
        <v>22.1928</v>
      </c>
      <c r="G737" s="27">
        <v>57.5155</v>
      </c>
      <c r="H737" s="27">
        <v>38.9199</v>
      </c>
      <c r="I737" s="27">
        <v>151.8481</v>
      </c>
      <c r="J737" s="27">
        <v>206.9755</v>
      </c>
      <c r="K737" s="28">
        <v>184.2029</v>
      </c>
      <c r="L737" s="27">
        <v>492.6609</v>
      </c>
      <c r="M737" s="28">
        <v>490.6171</v>
      </c>
      <c r="N737" s="27">
        <v>518.2198</v>
      </c>
      <c r="O737" s="27">
        <v>358.071</v>
      </c>
      <c r="P737" s="27">
        <v>222.7559</v>
      </c>
      <c r="Q737" s="27">
        <v>104.3042</v>
      </c>
      <c r="R737" s="27">
        <v>63.6817</v>
      </c>
      <c r="S737" s="27">
        <v>0</v>
      </c>
      <c r="T737" s="27">
        <v>0</v>
      </c>
      <c r="U737" s="29">
        <f t="shared" si="258"/>
        <v>2967.4473000000003</v>
      </c>
    </row>
    <row r="738" spans="2:21" ht="13.5" customHeight="1">
      <c r="B738" s="13" t="s">
        <v>59</v>
      </c>
      <c r="C738" s="14" t="s">
        <v>60</v>
      </c>
      <c r="D738" s="27">
        <v>122.2503</v>
      </c>
      <c r="E738" s="27">
        <v>209.2566</v>
      </c>
      <c r="F738" s="27">
        <v>77.8647</v>
      </c>
      <c r="G738" s="27">
        <v>198.3501</v>
      </c>
      <c r="H738" s="27">
        <v>59.9906</v>
      </c>
      <c r="I738" s="27">
        <v>166.588</v>
      </c>
      <c r="J738" s="27">
        <v>72.6295</v>
      </c>
      <c r="K738" s="28">
        <v>25.1459</v>
      </c>
      <c r="L738" s="27">
        <v>73.6427</v>
      </c>
      <c r="M738" s="28">
        <v>70.7683</v>
      </c>
      <c r="N738" s="27">
        <v>33.2515</v>
      </c>
      <c r="O738" s="27">
        <v>28.0572</v>
      </c>
      <c r="P738" s="27">
        <v>14.5723</v>
      </c>
      <c r="Q738" s="27">
        <v>4.8501</v>
      </c>
      <c r="R738" s="27">
        <v>9.7466</v>
      </c>
      <c r="S738" s="27">
        <v>0</v>
      </c>
      <c r="T738" s="27">
        <v>0</v>
      </c>
      <c r="U738" s="29">
        <f t="shared" si="258"/>
        <v>1166.9644</v>
      </c>
    </row>
    <row r="739" spans="2:21" ht="13.5" customHeight="1">
      <c r="B739" s="13" t="s">
        <v>61</v>
      </c>
      <c r="C739" s="14" t="s">
        <v>62</v>
      </c>
      <c r="D739" s="27">
        <v>0</v>
      </c>
      <c r="E739" s="27">
        <v>0</v>
      </c>
      <c r="F739" s="27">
        <v>0</v>
      </c>
      <c r="G739" s="27">
        <v>0</v>
      </c>
      <c r="H739" s="27">
        <v>115.5888</v>
      </c>
      <c r="I739" s="27">
        <v>5638.4098</v>
      </c>
      <c r="J739" s="27">
        <v>1964.9652</v>
      </c>
      <c r="K739" s="28">
        <v>1088.4628</v>
      </c>
      <c r="L739" s="27">
        <v>1075.1</v>
      </c>
      <c r="M739" s="28">
        <v>507.6232</v>
      </c>
      <c r="N739" s="27">
        <v>128.4971</v>
      </c>
      <c r="O739" s="27">
        <v>137.911</v>
      </c>
      <c r="P739" s="27">
        <v>96.6216</v>
      </c>
      <c r="Q739" s="27">
        <v>57.1762</v>
      </c>
      <c r="R739" s="27">
        <v>51.9027</v>
      </c>
      <c r="S739" s="27">
        <v>4.2646</v>
      </c>
      <c r="T739" s="27">
        <v>5.3043</v>
      </c>
      <c r="U739" s="29">
        <f t="shared" si="258"/>
        <v>10871.827300000003</v>
      </c>
    </row>
    <row r="740" spans="2:21" ht="13.5" customHeight="1">
      <c r="B740" s="13" t="s">
        <v>63</v>
      </c>
      <c r="C740" s="14" t="s">
        <v>64</v>
      </c>
      <c r="D740" s="27">
        <v>0</v>
      </c>
      <c r="E740" s="27">
        <v>7.4097</v>
      </c>
      <c r="F740" s="27">
        <v>25.851</v>
      </c>
      <c r="G740" s="27">
        <v>153.4088</v>
      </c>
      <c r="H740" s="27">
        <v>121.0295</v>
      </c>
      <c r="I740" s="27">
        <v>443.6064</v>
      </c>
      <c r="J740" s="27">
        <v>383.5784</v>
      </c>
      <c r="K740" s="28">
        <v>125.2021</v>
      </c>
      <c r="L740" s="27">
        <v>363.0025</v>
      </c>
      <c r="M740" s="28">
        <v>661.0449</v>
      </c>
      <c r="N740" s="27">
        <v>413.9591</v>
      </c>
      <c r="O740" s="27">
        <v>337.7713</v>
      </c>
      <c r="P740" s="27">
        <v>101.1246</v>
      </c>
      <c r="Q740" s="27">
        <v>79.2085</v>
      </c>
      <c r="R740" s="27">
        <v>74.5034</v>
      </c>
      <c r="S740" s="27">
        <v>6.9522</v>
      </c>
      <c r="T740" s="27">
        <v>0</v>
      </c>
      <c r="U740" s="29">
        <f t="shared" si="258"/>
        <v>3297.6524000000004</v>
      </c>
    </row>
    <row r="741" spans="2:21" ht="13.5" customHeight="1">
      <c r="B741" s="13" t="s">
        <v>1</v>
      </c>
      <c r="C741" s="14" t="s">
        <v>65</v>
      </c>
      <c r="D741" s="27">
        <v>0</v>
      </c>
      <c r="E741" s="27">
        <v>0</v>
      </c>
      <c r="F741" s="27">
        <v>0</v>
      </c>
      <c r="G741" s="27">
        <v>4.7862</v>
      </c>
      <c r="H741" s="27">
        <v>18.4508</v>
      </c>
      <c r="I741" s="27">
        <v>412.2544</v>
      </c>
      <c r="J741" s="27">
        <v>238.9245</v>
      </c>
      <c r="K741" s="28">
        <v>42.2385</v>
      </c>
      <c r="L741" s="27">
        <v>40.7863</v>
      </c>
      <c r="M741" s="28">
        <v>165.5597</v>
      </c>
      <c r="N741" s="27">
        <v>113.4709</v>
      </c>
      <c r="O741" s="27">
        <v>229.6345</v>
      </c>
      <c r="P741" s="27">
        <v>66.9561</v>
      </c>
      <c r="Q741" s="27">
        <v>19.1545</v>
      </c>
      <c r="R741" s="27">
        <v>1.8693</v>
      </c>
      <c r="S741" s="27">
        <v>0</v>
      </c>
      <c r="T741" s="27">
        <v>0</v>
      </c>
      <c r="U741" s="29">
        <f t="shared" si="258"/>
        <v>1354.0857</v>
      </c>
    </row>
    <row r="742" spans="2:21" ht="13.5" customHeight="1">
      <c r="B742" s="13" t="s">
        <v>35</v>
      </c>
      <c r="C742" s="14" t="s">
        <v>66</v>
      </c>
      <c r="D742" s="27">
        <v>0</v>
      </c>
      <c r="E742" s="27">
        <v>0</v>
      </c>
      <c r="F742" s="27">
        <v>0</v>
      </c>
      <c r="G742" s="27">
        <v>5.6115</v>
      </c>
      <c r="H742" s="27">
        <v>0</v>
      </c>
      <c r="I742" s="27">
        <v>91.5129</v>
      </c>
      <c r="J742" s="27">
        <v>19.091</v>
      </c>
      <c r="K742" s="28">
        <v>60.4969</v>
      </c>
      <c r="L742" s="27">
        <v>77.0901</v>
      </c>
      <c r="M742" s="28">
        <v>19.7879</v>
      </c>
      <c r="N742" s="27">
        <v>13.9974</v>
      </c>
      <c r="O742" s="27">
        <v>8.4405</v>
      </c>
      <c r="P742" s="27">
        <v>13.9974</v>
      </c>
      <c r="Q742" s="27">
        <v>0</v>
      </c>
      <c r="R742" s="27">
        <v>3.741</v>
      </c>
      <c r="S742" s="27">
        <v>0</v>
      </c>
      <c r="T742" s="27">
        <v>0</v>
      </c>
      <c r="U742" s="29">
        <f t="shared" si="258"/>
        <v>313.76660000000004</v>
      </c>
    </row>
    <row r="743" spans="2:21" ht="13.5" customHeight="1">
      <c r="B743" s="13"/>
      <c r="C743" s="14" t="s">
        <v>67</v>
      </c>
      <c r="D743" s="27">
        <v>0</v>
      </c>
      <c r="E743" s="27">
        <v>0</v>
      </c>
      <c r="F743" s="27">
        <v>0</v>
      </c>
      <c r="G743" s="27">
        <v>7.9831</v>
      </c>
      <c r="H743" s="27">
        <v>3.4994</v>
      </c>
      <c r="I743" s="27">
        <v>118.6989</v>
      </c>
      <c r="J743" s="27">
        <v>424.1211</v>
      </c>
      <c r="K743" s="28">
        <v>376.0326</v>
      </c>
      <c r="L743" s="27">
        <v>109.4062</v>
      </c>
      <c r="M743" s="28">
        <v>195.965</v>
      </c>
      <c r="N743" s="27">
        <v>69.0748</v>
      </c>
      <c r="O743" s="27">
        <v>16.8968</v>
      </c>
      <c r="P743" s="27">
        <v>52.4784</v>
      </c>
      <c r="Q743" s="27">
        <v>5.8435</v>
      </c>
      <c r="R743" s="27">
        <v>7.2295</v>
      </c>
      <c r="S743" s="27">
        <v>0</v>
      </c>
      <c r="T743" s="27">
        <v>0</v>
      </c>
      <c r="U743" s="29">
        <f t="shared" si="258"/>
        <v>1387.2292999999997</v>
      </c>
    </row>
    <row r="744" spans="1:21" ht="13.5" customHeight="1">
      <c r="A744" s="39"/>
      <c r="B744" s="15"/>
      <c r="C744" s="16" t="s">
        <v>2</v>
      </c>
      <c r="D744" s="30">
        <f aca="true" t="shared" si="262" ref="D744:T744">SUM(D734:D743)</f>
        <v>145.676</v>
      </c>
      <c r="E744" s="30">
        <f t="shared" si="262"/>
        <v>251.14509999999999</v>
      </c>
      <c r="F744" s="30">
        <f t="shared" si="262"/>
        <v>156.2365</v>
      </c>
      <c r="G744" s="30">
        <f t="shared" si="262"/>
        <v>718.6487000000001</v>
      </c>
      <c r="H744" s="30">
        <f t="shared" si="262"/>
        <v>740.1388</v>
      </c>
      <c r="I744" s="30">
        <f t="shared" si="262"/>
        <v>8949.0792</v>
      </c>
      <c r="J744" s="30">
        <f t="shared" si="262"/>
        <v>4976.792700000001</v>
      </c>
      <c r="K744" s="31">
        <f t="shared" si="262"/>
        <v>3489.8823</v>
      </c>
      <c r="L744" s="30">
        <f t="shared" si="262"/>
        <v>4497.8962</v>
      </c>
      <c r="M744" s="31">
        <f t="shared" si="262"/>
        <v>6751.0383</v>
      </c>
      <c r="N744" s="30">
        <f t="shared" si="262"/>
        <v>6289.658800000001</v>
      </c>
      <c r="O744" s="30">
        <f t="shared" si="262"/>
        <v>14227.765800000001</v>
      </c>
      <c r="P744" s="30">
        <f t="shared" si="262"/>
        <v>2363.3043000000002</v>
      </c>
      <c r="Q744" s="30">
        <f t="shared" si="262"/>
        <v>1850.0799000000004</v>
      </c>
      <c r="R744" s="30">
        <f t="shared" si="262"/>
        <v>1096.4939</v>
      </c>
      <c r="S744" s="30">
        <f t="shared" si="262"/>
        <v>61.884299999999996</v>
      </c>
      <c r="T744" s="30">
        <f t="shared" si="262"/>
        <v>14.7134</v>
      </c>
      <c r="U744" s="32">
        <f t="shared" si="258"/>
        <v>56580.4342</v>
      </c>
    </row>
    <row r="745" spans="2:21" ht="13.5" customHeight="1">
      <c r="B745" s="11"/>
      <c r="C745" s="12" t="s">
        <v>68</v>
      </c>
      <c r="D745" s="27">
        <v>0</v>
      </c>
      <c r="E745" s="27">
        <v>0</v>
      </c>
      <c r="F745" s="27">
        <v>0</v>
      </c>
      <c r="G745" s="27">
        <v>0</v>
      </c>
      <c r="H745" s="27">
        <v>0</v>
      </c>
      <c r="I745" s="27">
        <v>1.1007</v>
      </c>
      <c r="J745" s="27">
        <v>39.6113</v>
      </c>
      <c r="K745" s="28">
        <v>0</v>
      </c>
      <c r="L745" s="27">
        <v>69.3163</v>
      </c>
      <c r="M745" s="28">
        <v>469.8058</v>
      </c>
      <c r="N745" s="27">
        <v>302.2599</v>
      </c>
      <c r="O745" s="27">
        <v>1326.8095</v>
      </c>
      <c r="P745" s="27">
        <v>137.8935</v>
      </c>
      <c r="Q745" s="27">
        <v>175.2804</v>
      </c>
      <c r="R745" s="27">
        <v>126.4437</v>
      </c>
      <c r="S745" s="27">
        <v>0</v>
      </c>
      <c r="T745" s="27">
        <v>0</v>
      </c>
      <c r="U745" s="29">
        <f t="shared" si="258"/>
        <v>2648.5211000000004</v>
      </c>
    </row>
    <row r="746" spans="2:21" ht="13.5" customHeight="1">
      <c r="B746" s="13"/>
      <c r="C746" s="14" t="s">
        <v>69</v>
      </c>
      <c r="D746" s="27">
        <v>0</v>
      </c>
      <c r="E746" s="27">
        <v>0</v>
      </c>
      <c r="F746" s="27">
        <v>0</v>
      </c>
      <c r="G746" s="27">
        <v>0</v>
      </c>
      <c r="H746" s="27">
        <v>0</v>
      </c>
      <c r="I746" s="27">
        <v>0</v>
      </c>
      <c r="J746" s="27">
        <v>0</v>
      </c>
      <c r="K746" s="28">
        <v>0</v>
      </c>
      <c r="L746" s="27">
        <v>0</v>
      </c>
      <c r="M746" s="28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9">
        <f t="shared" si="258"/>
        <v>0</v>
      </c>
    </row>
    <row r="747" spans="2:21" ht="13.5" customHeight="1">
      <c r="B747" s="13"/>
      <c r="C747" s="14" t="s">
        <v>70</v>
      </c>
      <c r="D747" s="27">
        <v>0</v>
      </c>
      <c r="E747" s="27">
        <v>0</v>
      </c>
      <c r="F747" s="27">
        <v>0</v>
      </c>
      <c r="G747" s="27">
        <v>64.9634</v>
      </c>
      <c r="H747" s="27">
        <v>64.9634</v>
      </c>
      <c r="I747" s="27">
        <v>102.5405</v>
      </c>
      <c r="J747" s="27">
        <v>140.4451</v>
      </c>
      <c r="K747" s="28">
        <v>261.8548</v>
      </c>
      <c r="L747" s="27">
        <v>923.1892</v>
      </c>
      <c r="M747" s="28">
        <v>1640.5099</v>
      </c>
      <c r="N747" s="27">
        <v>702.4436</v>
      </c>
      <c r="O747" s="27">
        <v>2058.8092</v>
      </c>
      <c r="P747" s="27">
        <v>120.1345</v>
      </c>
      <c r="Q747" s="27">
        <v>72.874</v>
      </c>
      <c r="R747" s="27">
        <v>81.797</v>
      </c>
      <c r="S747" s="27">
        <v>0</v>
      </c>
      <c r="T747" s="27">
        <v>0</v>
      </c>
      <c r="U747" s="29">
        <f t="shared" si="258"/>
        <v>6234.5246</v>
      </c>
    </row>
    <row r="748" spans="2:21" ht="13.5" customHeight="1">
      <c r="B748" s="13" t="s">
        <v>71</v>
      </c>
      <c r="C748" s="14" t="s">
        <v>72</v>
      </c>
      <c r="D748" s="27">
        <v>0</v>
      </c>
      <c r="E748" s="27">
        <v>5.5482</v>
      </c>
      <c r="F748" s="27">
        <v>5.5482</v>
      </c>
      <c r="G748" s="27">
        <v>0</v>
      </c>
      <c r="H748" s="27">
        <v>0</v>
      </c>
      <c r="I748" s="27">
        <v>0</v>
      </c>
      <c r="J748" s="27">
        <v>7.323</v>
      </c>
      <c r="K748" s="28">
        <v>0</v>
      </c>
      <c r="L748" s="27">
        <v>7.2542</v>
      </c>
      <c r="M748" s="28">
        <v>21.9447</v>
      </c>
      <c r="N748" s="27">
        <v>22.2993</v>
      </c>
      <c r="O748" s="27">
        <v>11.5817</v>
      </c>
      <c r="P748" s="27">
        <v>46.5723</v>
      </c>
      <c r="Q748" s="27">
        <v>36.5401</v>
      </c>
      <c r="R748" s="27">
        <v>16.8864</v>
      </c>
      <c r="S748" s="27">
        <v>0</v>
      </c>
      <c r="T748" s="27">
        <v>0</v>
      </c>
      <c r="U748" s="29">
        <f t="shared" si="258"/>
        <v>181.4981</v>
      </c>
    </row>
    <row r="749" spans="2:21" ht="13.5" customHeight="1">
      <c r="B749" s="13"/>
      <c r="C749" s="14" t="s">
        <v>73</v>
      </c>
      <c r="D749" s="27">
        <v>0</v>
      </c>
      <c r="E749" s="27">
        <v>0</v>
      </c>
      <c r="F749" s="27">
        <v>0</v>
      </c>
      <c r="G749" s="27">
        <v>0</v>
      </c>
      <c r="H749" s="27">
        <v>0</v>
      </c>
      <c r="I749" s="27">
        <v>0</v>
      </c>
      <c r="J749" s="27">
        <v>0</v>
      </c>
      <c r="K749" s="28">
        <v>0</v>
      </c>
      <c r="L749" s="27">
        <v>4.1596</v>
      </c>
      <c r="M749" s="28">
        <v>0</v>
      </c>
      <c r="N749" s="27">
        <v>0</v>
      </c>
      <c r="O749" s="27">
        <v>27.1401</v>
      </c>
      <c r="P749" s="27">
        <v>4.1596</v>
      </c>
      <c r="Q749" s="27">
        <v>0</v>
      </c>
      <c r="R749" s="27">
        <v>0</v>
      </c>
      <c r="S749" s="27">
        <v>0</v>
      </c>
      <c r="T749" s="27">
        <v>0</v>
      </c>
      <c r="U749" s="29">
        <f t="shared" si="258"/>
        <v>35.4593</v>
      </c>
    </row>
    <row r="750" spans="2:21" ht="13.5" customHeight="1">
      <c r="B750" s="13"/>
      <c r="C750" s="14" t="s">
        <v>74</v>
      </c>
      <c r="D750" s="27">
        <v>0</v>
      </c>
      <c r="E750" s="27">
        <v>0</v>
      </c>
      <c r="F750" s="27">
        <v>0</v>
      </c>
      <c r="G750" s="27">
        <v>48.9053</v>
      </c>
      <c r="H750" s="27">
        <v>43.0728</v>
      </c>
      <c r="I750" s="27">
        <v>10.1798</v>
      </c>
      <c r="J750" s="27">
        <v>52.6806</v>
      </c>
      <c r="K750" s="28">
        <v>57.0758</v>
      </c>
      <c r="L750" s="27">
        <v>99.6042</v>
      </c>
      <c r="M750" s="28">
        <v>164.2415</v>
      </c>
      <c r="N750" s="27">
        <v>271.3439</v>
      </c>
      <c r="O750" s="27">
        <v>570.9929</v>
      </c>
      <c r="P750" s="27">
        <v>60.2991</v>
      </c>
      <c r="Q750" s="27">
        <v>31.8734</v>
      </c>
      <c r="R750" s="27">
        <v>16.6804</v>
      </c>
      <c r="S750" s="27">
        <v>0</v>
      </c>
      <c r="T750" s="27">
        <v>0</v>
      </c>
      <c r="U750" s="29">
        <f t="shared" si="258"/>
        <v>1426.9497</v>
      </c>
    </row>
    <row r="751" spans="2:21" ht="13.5" customHeight="1">
      <c r="B751" s="13" t="s">
        <v>75</v>
      </c>
      <c r="C751" s="14" t="s">
        <v>76</v>
      </c>
      <c r="D751" s="27">
        <v>0</v>
      </c>
      <c r="E751" s="27">
        <v>0</v>
      </c>
      <c r="F751" s="27">
        <v>0</v>
      </c>
      <c r="G751" s="27">
        <v>0</v>
      </c>
      <c r="H751" s="27">
        <v>0</v>
      </c>
      <c r="I751" s="27">
        <v>0</v>
      </c>
      <c r="J751" s="27">
        <v>0</v>
      </c>
      <c r="K751" s="28">
        <v>0</v>
      </c>
      <c r="L751" s="27">
        <v>0</v>
      </c>
      <c r="M751" s="28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9">
        <f t="shared" si="258"/>
        <v>0</v>
      </c>
    </row>
    <row r="752" spans="2:21" ht="13.5" customHeight="1">
      <c r="B752" s="13"/>
      <c r="C752" s="14" t="s">
        <v>77</v>
      </c>
      <c r="D752" s="27">
        <v>0</v>
      </c>
      <c r="E752" s="27">
        <v>0</v>
      </c>
      <c r="F752" s="27">
        <v>0</v>
      </c>
      <c r="G752" s="27">
        <v>0</v>
      </c>
      <c r="H752" s="27">
        <v>0</v>
      </c>
      <c r="I752" s="27">
        <v>0</v>
      </c>
      <c r="J752" s="27">
        <v>0</v>
      </c>
      <c r="K752" s="28">
        <v>0</v>
      </c>
      <c r="L752" s="27">
        <v>15.5242</v>
      </c>
      <c r="M752" s="28">
        <v>14.6783</v>
      </c>
      <c r="N752" s="27">
        <v>4.2964</v>
      </c>
      <c r="O752" s="27">
        <v>1.1551</v>
      </c>
      <c r="P752" s="27">
        <v>0</v>
      </c>
      <c r="Q752" s="27">
        <v>1.1551</v>
      </c>
      <c r="R752" s="27">
        <v>0</v>
      </c>
      <c r="S752" s="27">
        <v>0</v>
      </c>
      <c r="T752" s="27">
        <v>0</v>
      </c>
      <c r="U752" s="29">
        <f t="shared" si="258"/>
        <v>36.809099999999994</v>
      </c>
    </row>
    <row r="753" spans="2:21" ht="13.5" customHeight="1">
      <c r="B753" s="13"/>
      <c r="C753" s="14" t="s">
        <v>78</v>
      </c>
      <c r="D753" s="27">
        <v>0</v>
      </c>
      <c r="E753" s="27">
        <v>0</v>
      </c>
      <c r="F753" s="27">
        <v>0</v>
      </c>
      <c r="G753" s="27">
        <v>0</v>
      </c>
      <c r="H753" s="27">
        <v>0</v>
      </c>
      <c r="I753" s="27">
        <v>0</v>
      </c>
      <c r="J753" s="27">
        <v>4.6689</v>
      </c>
      <c r="K753" s="28">
        <v>0</v>
      </c>
      <c r="L753" s="27">
        <v>0</v>
      </c>
      <c r="M753" s="28">
        <v>2</v>
      </c>
      <c r="N753" s="27">
        <v>9.4761</v>
      </c>
      <c r="O753" s="27">
        <v>8.1619</v>
      </c>
      <c r="P753" s="27">
        <v>3.1556</v>
      </c>
      <c r="Q753" s="27">
        <v>1.053</v>
      </c>
      <c r="R753" s="27">
        <v>2.106</v>
      </c>
      <c r="S753" s="27">
        <v>0</v>
      </c>
      <c r="T753" s="27">
        <v>0</v>
      </c>
      <c r="U753" s="29">
        <f t="shared" si="258"/>
        <v>30.621499999999997</v>
      </c>
    </row>
    <row r="754" spans="2:21" ht="13.5" customHeight="1">
      <c r="B754" s="13" t="s">
        <v>63</v>
      </c>
      <c r="C754" s="14" t="s">
        <v>79</v>
      </c>
      <c r="D754" s="27">
        <v>0</v>
      </c>
      <c r="E754" s="27">
        <v>0</v>
      </c>
      <c r="F754" s="27">
        <v>0</v>
      </c>
      <c r="G754" s="27">
        <v>0</v>
      </c>
      <c r="H754" s="27">
        <v>0</v>
      </c>
      <c r="I754" s="27">
        <v>0</v>
      </c>
      <c r="J754" s="27">
        <v>0</v>
      </c>
      <c r="K754" s="28">
        <v>0</v>
      </c>
      <c r="L754" s="27">
        <v>1</v>
      </c>
      <c r="M754" s="28">
        <v>0</v>
      </c>
      <c r="N754" s="27">
        <v>1</v>
      </c>
      <c r="O754" s="27">
        <v>1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9">
        <f t="shared" si="258"/>
        <v>3</v>
      </c>
    </row>
    <row r="755" spans="2:21" ht="13.5" customHeight="1">
      <c r="B755" s="13"/>
      <c r="C755" s="14" t="s">
        <v>80</v>
      </c>
      <c r="D755" s="27">
        <v>0</v>
      </c>
      <c r="E755" s="27">
        <v>0</v>
      </c>
      <c r="F755" s="27">
        <v>0</v>
      </c>
      <c r="G755" s="27">
        <v>3.2136</v>
      </c>
      <c r="H755" s="27">
        <v>0</v>
      </c>
      <c r="I755" s="27">
        <v>0</v>
      </c>
      <c r="J755" s="27">
        <v>13.9974</v>
      </c>
      <c r="K755" s="28">
        <v>2.2399</v>
      </c>
      <c r="L755" s="27">
        <v>1</v>
      </c>
      <c r="M755" s="28">
        <v>51.1129</v>
      </c>
      <c r="N755" s="27">
        <v>15.4069</v>
      </c>
      <c r="O755" s="27">
        <v>3.9754</v>
      </c>
      <c r="P755" s="27">
        <v>14.0926</v>
      </c>
      <c r="Q755" s="27">
        <v>0</v>
      </c>
      <c r="R755" s="27">
        <v>20.9764</v>
      </c>
      <c r="S755" s="27">
        <v>0</v>
      </c>
      <c r="T755" s="27">
        <v>0</v>
      </c>
      <c r="U755" s="29">
        <f t="shared" si="258"/>
        <v>126.01509999999999</v>
      </c>
    </row>
    <row r="756" spans="2:21" ht="13.5" customHeight="1">
      <c r="B756" s="13"/>
      <c r="C756" s="14" t="s">
        <v>81</v>
      </c>
      <c r="D756" s="27">
        <v>0</v>
      </c>
      <c r="E756" s="27">
        <v>0</v>
      </c>
      <c r="F756" s="27">
        <v>0</v>
      </c>
      <c r="G756" s="27">
        <v>0</v>
      </c>
      <c r="H756" s="27">
        <v>0</v>
      </c>
      <c r="I756" s="27">
        <v>0</v>
      </c>
      <c r="J756" s="27">
        <v>0</v>
      </c>
      <c r="K756" s="28">
        <v>0</v>
      </c>
      <c r="L756" s="27">
        <v>0</v>
      </c>
      <c r="M756" s="28">
        <v>5.2584</v>
      </c>
      <c r="N756" s="27">
        <v>0</v>
      </c>
      <c r="O756" s="27">
        <v>4.6195</v>
      </c>
      <c r="P756" s="27">
        <v>0</v>
      </c>
      <c r="Q756" s="27">
        <v>0</v>
      </c>
      <c r="R756" s="27">
        <v>1</v>
      </c>
      <c r="S756" s="27">
        <v>0</v>
      </c>
      <c r="T756" s="27">
        <v>0</v>
      </c>
      <c r="U756" s="29">
        <f t="shared" si="258"/>
        <v>10.8779</v>
      </c>
    </row>
    <row r="757" spans="2:21" ht="13.5" customHeight="1">
      <c r="B757" s="13" t="s">
        <v>1</v>
      </c>
      <c r="C757" s="14" t="s">
        <v>82</v>
      </c>
      <c r="D757" s="27">
        <v>0</v>
      </c>
      <c r="E757" s="27">
        <v>11.0964</v>
      </c>
      <c r="F757" s="27">
        <v>0</v>
      </c>
      <c r="G757" s="27">
        <v>22.1928</v>
      </c>
      <c r="H757" s="27">
        <v>11.0964</v>
      </c>
      <c r="I757" s="27">
        <v>5.5482</v>
      </c>
      <c r="J757" s="27">
        <v>20.9961</v>
      </c>
      <c r="K757" s="28">
        <v>0</v>
      </c>
      <c r="L757" s="27">
        <v>0</v>
      </c>
      <c r="M757" s="28">
        <v>2.3095</v>
      </c>
      <c r="N757" s="27">
        <v>16.1376</v>
      </c>
      <c r="O757" s="27">
        <v>3.4209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9">
        <f t="shared" si="258"/>
        <v>92.79790000000001</v>
      </c>
    </row>
    <row r="758" spans="2:21" ht="13.5" customHeight="1">
      <c r="B758" s="13"/>
      <c r="C758" s="14" t="s">
        <v>83</v>
      </c>
      <c r="D758" s="27">
        <v>1</v>
      </c>
      <c r="E758" s="27">
        <v>5.5482</v>
      </c>
      <c r="F758" s="27">
        <v>0</v>
      </c>
      <c r="G758" s="27">
        <v>7.5272</v>
      </c>
      <c r="H758" s="27">
        <v>17.9147</v>
      </c>
      <c r="I758" s="27">
        <v>44.1278</v>
      </c>
      <c r="J758" s="27">
        <v>96.2286</v>
      </c>
      <c r="K758" s="28">
        <v>255.1562</v>
      </c>
      <c r="L758" s="27">
        <v>170.1268</v>
      </c>
      <c r="M758" s="28">
        <v>1098.7539</v>
      </c>
      <c r="N758" s="27">
        <v>435.4245</v>
      </c>
      <c r="O758" s="27">
        <v>266.9537</v>
      </c>
      <c r="P758" s="27">
        <v>60.9242</v>
      </c>
      <c r="Q758" s="27">
        <v>44.3884</v>
      </c>
      <c r="R758" s="27">
        <v>58.0376</v>
      </c>
      <c r="S758" s="27">
        <v>0</v>
      </c>
      <c r="T758" s="27">
        <v>1.1266</v>
      </c>
      <c r="U758" s="29">
        <f t="shared" si="258"/>
        <v>2563.2383999999997</v>
      </c>
    </row>
    <row r="759" spans="2:21" ht="13.5" customHeight="1">
      <c r="B759" s="13"/>
      <c r="C759" s="14" t="s">
        <v>84</v>
      </c>
      <c r="D759" s="27">
        <v>0</v>
      </c>
      <c r="E759" s="27">
        <v>0</v>
      </c>
      <c r="F759" s="27">
        <v>0</v>
      </c>
      <c r="G759" s="27">
        <v>0</v>
      </c>
      <c r="H759" s="27">
        <v>3.3427</v>
      </c>
      <c r="I759" s="27">
        <v>1.1403</v>
      </c>
      <c r="J759" s="27">
        <v>0</v>
      </c>
      <c r="K759" s="28">
        <v>2.1254</v>
      </c>
      <c r="L759" s="27">
        <v>0</v>
      </c>
      <c r="M759" s="28">
        <v>33.7985</v>
      </c>
      <c r="N759" s="27">
        <v>123.1484</v>
      </c>
      <c r="O759" s="27">
        <v>409.5975</v>
      </c>
      <c r="P759" s="27">
        <v>32.9569</v>
      </c>
      <c r="Q759" s="27">
        <v>12.8038</v>
      </c>
      <c r="R759" s="27">
        <v>0</v>
      </c>
      <c r="S759" s="27">
        <v>0</v>
      </c>
      <c r="T759" s="27">
        <v>0</v>
      </c>
      <c r="U759" s="29">
        <f t="shared" si="258"/>
        <v>618.9135000000001</v>
      </c>
    </row>
    <row r="760" spans="2:21" ht="13.5" customHeight="1">
      <c r="B760" s="13" t="s">
        <v>35</v>
      </c>
      <c r="C760" s="14" t="s">
        <v>85</v>
      </c>
      <c r="D760" s="27">
        <v>0</v>
      </c>
      <c r="E760" s="27">
        <v>0</v>
      </c>
      <c r="F760" s="27">
        <v>0</v>
      </c>
      <c r="G760" s="27">
        <v>34.7635</v>
      </c>
      <c r="H760" s="27">
        <v>34.7635</v>
      </c>
      <c r="I760" s="27">
        <v>57.0498</v>
      </c>
      <c r="J760" s="27">
        <v>31.7024</v>
      </c>
      <c r="K760" s="28">
        <v>14.3073</v>
      </c>
      <c r="L760" s="27">
        <v>7.2914</v>
      </c>
      <c r="M760" s="28">
        <v>24.0276</v>
      </c>
      <c r="N760" s="27">
        <v>37.7348</v>
      </c>
      <c r="O760" s="27">
        <v>9.6263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9">
        <f t="shared" si="258"/>
        <v>251.26660000000004</v>
      </c>
    </row>
    <row r="761" spans="2:21" ht="13.5" customHeight="1">
      <c r="B761" s="13"/>
      <c r="C761" s="14" t="s">
        <v>86</v>
      </c>
      <c r="D761" s="27">
        <v>0</v>
      </c>
      <c r="E761" s="27">
        <v>7.5614</v>
      </c>
      <c r="F761" s="27">
        <v>0</v>
      </c>
      <c r="G761" s="27">
        <v>12.5513</v>
      </c>
      <c r="H761" s="27">
        <v>10.708</v>
      </c>
      <c r="I761" s="27">
        <v>162.9429</v>
      </c>
      <c r="J761" s="27">
        <v>88.2501</v>
      </c>
      <c r="K761" s="28">
        <v>135.5961</v>
      </c>
      <c r="L761" s="27">
        <v>173.3235</v>
      </c>
      <c r="M761" s="28">
        <v>442.4718</v>
      </c>
      <c r="N761" s="27">
        <v>874.3411</v>
      </c>
      <c r="O761" s="27">
        <v>528.8155</v>
      </c>
      <c r="P761" s="27">
        <v>207.5215</v>
      </c>
      <c r="Q761" s="27">
        <v>108.4373</v>
      </c>
      <c r="R761" s="27">
        <v>46.651</v>
      </c>
      <c r="S761" s="27">
        <v>0</v>
      </c>
      <c r="T761" s="27">
        <v>3</v>
      </c>
      <c r="U761" s="29">
        <f t="shared" si="258"/>
        <v>2802.1715</v>
      </c>
    </row>
    <row r="762" spans="2:21" ht="13.5" customHeight="1">
      <c r="B762" s="13"/>
      <c r="C762" s="14" t="s">
        <v>87</v>
      </c>
      <c r="D762" s="27">
        <v>0</v>
      </c>
      <c r="E762" s="27">
        <v>0</v>
      </c>
      <c r="F762" s="27">
        <v>0</v>
      </c>
      <c r="G762" s="27">
        <v>3.3427</v>
      </c>
      <c r="H762" s="27">
        <v>0</v>
      </c>
      <c r="I762" s="27">
        <v>4.2508</v>
      </c>
      <c r="J762" s="27">
        <v>5.4681</v>
      </c>
      <c r="K762" s="28">
        <v>0</v>
      </c>
      <c r="L762" s="27">
        <v>0</v>
      </c>
      <c r="M762" s="28">
        <v>71.2449</v>
      </c>
      <c r="N762" s="27">
        <v>78.0406</v>
      </c>
      <c r="O762" s="27">
        <v>43.3218</v>
      </c>
      <c r="P762" s="27">
        <v>1.1777</v>
      </c>
      <c r="Q762" s="27">
        <v>11.5608</v>
      </c>
      <c r="R762" s="27">
        <v>2.2952</v>
      </c>
      <c r="S762" s="27">
        <v>0</v>
      </c>
      <c r="T762" s="27">
        <v>0</v>
      </c>
      <c r="U762" s="29">
        <f t="shared" si="258"/>
        <v>220.7026</v>
      </c>
    </row>
    <row r="763" spans="2:21" ht="13.5" customHeight="1">
      <c r="B763" s="13"/>
      <c r="C763" s="17" t="s">
        <v>88</v>
      </c>
      <c r="D763" s="27">
        <v>53.8827</v>
      </c>
      <c r="E763" s="27">
        <v>21.213</v>
      </c>
      <c r="F763" s="27">
        <v>24.9616</v>
      </c>
      <c r="G763" s="27">
        <v>94.4926</v>
      </c>
      <c r="H763" s="27">
        <v>60.1766</v>
      </c>
      <c r="I763" s="27">
        <v>293.2766</v>
      </c>
      <c r="J763" s="27">
        <v>109.9676</v>
      </c>
      <c r="K763" s="28">
        <v>125.0174</v>
      </c>
      <c r="L763" s="27">
        <v>305.1251</v>
      </c>
      <c r="M763" s="28">
        <v>605.5841</v>
      </c>
      <c r="N763" s="27">
        <v>1027.7753</v>
      </c>
      <c r="O763" s="27">
        <v>649.4729</v>
      </c>
      <c r="P763" s="27">
        <v>174.6144</v>
      </c>
      <c r="Q763" s="27">
        <v>122.0434</v>
      </c>
      <c r="R763" s="27">
        <v>73.818</v>
      </c>
      <c r="S763" s="27">
        <v>2.6663</v>
      </c>
      <c r="T763" s="27">
        <v>0</v>
      </c>
      <c r="U763" s="29">
        <f t="shared" si="258"/>
        <v>3744.0876</v>
      </c>
    </row>
    <row r="764" spans="1:21" ht="13.5" customHeight="1">
      <c r="A764" s="39"/>
      <c r="B764" s="15"/>
      <c r="C764" s="16" t="s">
        <v>2</v>
      </c>
      <c r="D764" s="30">
        <f aca="true" t="shared" si="263" ref="D764:T764">SUM(D745:D763)</f>
        <v>54.8827</v>
      </c>
      <c r="E764" s="30">
        <f t="shared" si="263"/>
        <v>50.9672</v>
      </c>
      <c r="F764" s="30">
        <f t="shared" si="263"/>
        <v>30.5098</v>
      </c>
      <c r="G764" s="30">
        <f t="shared" si="263"/>
        <v>291.95239999999995</v>
      </c>
      <c r="H764" s="30">
        <f t="shared" si="263"/>
        <v>246.03810000000001</v>
      </c>
      <c r="I764" s="30">
        <f t="shared" si="263"/>
        <v>682.1574</v>
      </c>
      <c r="J764" s="30">
        <f t="shared" si="263"/>
        <v>611.3392</v>
      </c>
      <c r="K764" s="31">
        <f t="shared" si="263"/>
        <v>853.3729000000001</v>
      </c>
      <c r="L764" s="30">
        <f t="shared" si="263"/>
        <v>1776.9145</v>
      </c>
      <c r="M764" s="31">
        <f t="shared" si="263"/>
        <v>4647.7418</v>
      </c>
      <c r="N764" s="30">
        <f t="shared" si="263"/>
        <v>3921.1283999999996</v>
      </c>
      <c r="O764" s="30">
        <f t="shared" si="263"/>
        <v>5925.453899999999</v>
      </c>
      <c r="P764" s="30">
        <f t="shared" si="263"/>
        <v>863.5019</v>
      </c>
      <c r="Q764" s="30">
        <f t="shared" si="263"/>
        <v>618.0097000000001</v>
      </c>
      <c r="R764" s="30">
        <f t="shared" si="263"/>
        <v>446.6917</v>
      </c>
      <c r="S764" s="30">
        <f t="shared" si="263"/>
        <v>2.6663</v>
      </c>
      <c r="T764" s="30">
        <f t="shared" si="263"/>
        <v>4.1266</v>
      </c>
      <c r="U764" s="32">
        <f t="shared" si="258"/>
        <v>21027.454499999996</v>
      </c>
    </row>
    <row r="765" spans="2:21" ht="13.5" customHeight="1">
      <c r="B765" s="13"/>
      <c r="C765" s="14" t="s">
        <v>89</v>
      </c>
      <c r="D765" s="27">
        <v>0</v>
      </c>
      <c r="E765" s="27">
        <v>0</v>
      </c>
      <c r="F765" s="27">
        <v>0</v>
      </c>
      <c r="G765" s="27">
        <v>0</v>
      </c>
      <c r="H765" s="27">
        <v>9.6408</v>
      </c>
      <c r="I765" s="27">
        <v>4.8204</v>
      </c>
      <c r="J765" s="27">
        <v>0</v>
      </c>
      <c r="K765" s="28">
        <v>4.8204</v>
      </c>
      <c r="L765" s="27">
        <v>32.6643</v>
      </c>
      <c r="M765" s="28">
        <v>57.1667</v>
      </c>
      <c r="N765" s="27">
        <v>18.697</v>
      </c>
      <c r="O765" s="27">
        <v>38.089</v>
      </c>
      <c r="P765" s="27">
        <v>19.5246</v>
      </c>
      <c r="Q765" s="27">
        <v>18.3416</v>
      </c>
      <c r="R765" s="27">
        <v>0</v>
      </c>
      <c r="S765" s="27">
        <v>4.0899</v>
      </c>
      <c r="T765" s="27">
        <v>0</v>
      </c>
      <c r="U765" s="29">
        <f t="shared" si="258"/>
        <v>207.85469999999998</v>
      </c>
    </row>
    <row r="766" spans="2:21" ht="13.5" customHeight="1">
      <c r="B766" s="13" t="s">
        <v>90</v>
      </c>
      <c r="C766" s="14" t="s">
        <v>91</v>
      </c>
      <c r="D766" s="27">
        <v>0</v>
      </c>
      <c r="E766" s="27">
        <v>0</v>
      </c>
      <c r="F766" s="27">
        <v>1.685</v>
      </c>
      <c r="G766" s="27">
        <v>466.1577</v>
      </c>
      <c r="H766" s="27">
        <v>212.1255</v>
      </c>
      <c r="I766" s="27">
        <v>197.1486</v>
      </c>
      <c r="J766" s="27">
        <v>77.4571</v>
      </c>
      <c r="K766" s="28">
        <v>79.125</v>
      </c>
      <c r="L766" s="27">
        <v>98.2815</v>
      </c>
      <c r="M766" s="28">
        <v>196.3272</v>
      </c>
      <c r="N766" s="27">
        <v>623.8446</v>
      </c>
      <c r="O766" s="27">
        <v>319.9506</v>
      </c>
      <c r="P766" s="27">
        <v>93.2649</v>
      </c>
      <c r="Q766" s="27">
        <v>56.5976</v>
      </c>
      <c r="R766" s="27">
        <v>36.3695</v>
      </c>
      <c r="S766" s="27">
        <v>0</v>
      </c>
      <c r="T766" s="27">
        <v>0</v>
      </c>
      <c r="U766" s="29">
        <f t="shared" si="258"/>
        <v>2458.3348</v>
      </c>
    </row>
    <row r="767" spans="2:21" ht="13.5" customHeight="1">
      <c r="B767" s="13" t="s">
        <v>63</v>
      </c>
      <c r="C767" s="14" t="s">
        <v>119</v>
      </c>
      <c r="D767" s="27">
        <v>0</v>
      </c>
      <c r="E767" s="27">
        <v>0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8">
        <v>0</v>
      </c>
      <c r="L767" s="27">
        <v>3.2681</v>
      </c>
      <c r="M767" s="28">
        <v>26.408</v>
      </c>
      <c r="N767" s="27">
        <v>30.8176</v>
      </c>
      <c r="O767" s="27">
        <v>41.5845</v>
      </c>
      <c r="P767" s="27">
        <v>7.7513</v>
      </c>
      <c r="Q767" s="27">
        <v>3</v>
      </c>
      <c r="R767" s="27">
        <v>0</v>
      </c>
      <c r="S767" s="27">
        <v>0</v>
      </c>
      <c r="T767" s="27">
        <v>0</v>
      </c>
      <c r="U767" s="29">
        <f t="shared" si="258"/>
        <v>112.82950000000001</v>
      </c>
    </row>
    <row r="768" spans="2:21" ht="13.5" customHeight="1">
      <c r="B768" s="13" t="s">
        <v>1</v>
      </c>
      <c r="C768" s="14" t="s">
        <v>92</v>
      </c>
      <c r="D768" s="27">
        <v>0</v>
      </c>
      <c r="E768" s="27">
        <v>0</v>
      </c>
      <c r="F768" s="27">
        <v>0</v>
      </c>
      <c r="G768" s="27">
        <v>1.5258</v>
      </c>
      <c r="H768" s="27">
        <v>1.5258</v>
      </c>
      <c r="I768" s="27">
        <v>38.4422</v>
      </c>
      <c r="J768" s="27">
        <v>43.8985</v>
      </c>
      <c r="K768" s="28">
        <v>26.0787</v>
      </c>
      <c r="L768" s="27">
        <v>46.8469</v>
      </c>
      <c r="M768" s="28">
        <v>36.9132</v>
      </c>
      <c r="N768" s="27">
        <v>15.2163</v>
      </c>
      <c r="O768" s="27">
        <v>32.5649</v>
      </c>
      <c r="P768" s="27">
        <v>4.5269</v>
      </c>
      <c r="Q768" s="27">
        <v>10.8731</v>
      </c>
      <c r="R768" s="27">
        <v>0</v>
      </c>
      <c r="S768" s="27">
        <v>0</v>
      </c>
      <c r="T768" s="27">
        <v>0</v>
      </c>
      <c r="U768" s="29">
        <f t="shared" si="258"/>
        <v>258.4123</v>
      </c>
    </row>
    <row r="769" spans="2:21" ht="13.5" customHeight="1">
      <c r="B769" s="13" t="s">
        <v>35</v>
      </c>
      <c r="C769" s="14" t="s">
        <v>93</v>
      </c>
      <c r="D769" s="27">
        <v>0</v>
      </c>
      <c r="E769" s="27">
        <v>0</v>
      </c>
      <c r="F769" s="27">
        <v>0</v>
      </c>
      <c r="G769" s="27">
        <v>0</v>
      </c>
      <c r="H769" s="27">
        <v>0</v>
      </c>
      <c r="I769" s="27">
        <v>2.7058</v>
      </c>
      <c r="J769" s="27">
        <v>0</v>
      </c>
      <c r="K769" s="28">
        <v>0</v>
      </c>
      <c r="L769" s="27">
        <v>17.4803</v>
      </c>
      <c r="M769" s="28">
        <v>1.458</v>
      </c>
      <c r="N769" s="27">
        <v>28.2748</v>
      </c>
      <c r="O769" s="27">
        <v>10.1242</v>
      </c>
      <c r="P769" s="27">
        <v>27.4154</v>
      </c>
      <c r="Q769" s="27">
        <v>2.7058</v>
      </c>
      <c r="R769" s="27">
        <v>12.7267</v>
      </c>
      <c r="S769" s="27">
        <v>0</v>
      </c>
      <c r="T769" s="27">
        <v>0</v>
      </c>
      <c r="U769" s="29">
        <f t="shared" si="258"/>
        <v>102.89099999999999</v>
      </c>
    </row>
    <row r="770" spans="2:21" ht="13.5" customHeight="1">
      <c r="B770" s="13"/>
      <c r="C770" s="14" t="s">
        <v>94</v>
      </c>
      <c r="D770" s="27">
        <v>0</v>
      </c>
      <c r="E770" s="27">
        <v>0</v>
      </c>
      <c r="F770" s="27">
        <v>0</v>
      </c>
      <c r="G770" s="27">
        <v>15.8422</v>
      </c>
      <c r="H770" s="27">
        <v>236.0164</v>
      </c>
      <c r="I770" s="27">
        <v>186.9401</v>
      </c>
      <c r="J770" s="27">
        <v>119.2459</v>
      </c>
      <c r="K770" s="28">
        <v>135.3055</v>
      </c>
      <c r="L770" s="27">
        <v>205.4559</v>
      </c>
      <c r="M770" s="28">
        <v>685.7185</v>
      </c>
      <c r="N770" s="27">
        <v>188.6754</v>
      </c>
      <c r="O770" s="27">
        <v>62.2966</v>
      </c>
      <c r="P770" s="27">
        <v>59.367</v>
      </c>
      <c r="Q770" s="27">
        <v>18.5943</v>
      </c>
      <c r="R770" s="27">
        <v>12.3911</v>
      </c>
      <c r="S770" s="27">
        <v>0</v>
      </c>
      <c r="T770" s="27">
        <v>0</v>
      </c>
      <c r="U770" s="29">
        <f t="shared" si="258"/>
        <v>1925.8489</v>
      </c>
    </row>
    <row r="771" spans="2:21" ht="13.5" customHeight="1">
      <c r="B771" s="13"/>
      <c r="C771" s="14" t="s">
        <v>95</v>
      </c>
      <c r="D771" s="27">
        <v>13.1796</v>
      </c>
      <c r="E771" s="27">
        <v>0</v>
      </c>
      <c r="F771" s="27">
        <v>5.5602</v>
      </c>
      <c r="G771" s="27">
        <v>894.3788</v>
      </c>
      <c r="H771" s="27">
        <v>1009.3465</v>
      </c>
      <c r="I771" s="27">
        <v>415.5841</v>
      </c>
      <c r="J771" s="27">
        <v>354.1437</v>
      </c>
      <c r="K771" s="28">
        <v>206.0532</v>
      </c>
      <c r="L771" s="27">
        <v>423.0518</v>
      </c>
      <c r="M771" s="28">
        <v>725.6519</v>
      </c>
      <c r="N771" s="27">
        <v>689.3366</v>
      </c>
      <c r="O771" s="27">
        <v>189.0312</v>
      </c>
      <c r="P771" s="27">
        <v>146.8275</v>
      </c>
      <c r="Q771" s="27">
        <v>93.8001</v>
      </c>
      <c r="R771" s="27">
        <v>69.0454</v>
      </c>
      <c r="S771" s="27">
        <v>6.5062</v>
      </c>
      <c r="T771" s="27">
        <v>0</v>
      </c>
      <c r="U771" s="29">
        <f t="shared" si="258"/>
        <v>5241.496800000001</v>
      </c>
    </row>
    <row r="772" spans="1:21" ht="13.5" customHeight="1">
      <c r="A772" s="39"/>
      <c r="B772" s="15"/>
      <c r="C772" s="16" t="s">
        <v>2</v>
      </c>
      <c r="D772" s="30">
        <f aca="true" t="shared" si="264" ref="D772:T772">SUM(D765:D771)</f>
        <v>13.1796</v>
      </c>
      <c r="E772" s="30">
        <f t="shared" si="264"/>
        <v>0</v>
      </c>
      <c r="F772" s="30">
        <f t="shared" si="264"/>
        <v>7.2452000000000005</v>
      </c>
      <c r="G772" s="30">
        <f t="shared" si="264"/>
        <v>1377.9044999999999</v>
      </c>
      <c r="H772" s="30">
        <f t="shared" si="264"/>
        <v>1468.655</v>
      </c>
      <c r="I772" s="30">
        <f t="shared" si="264"/>
        <v>845.6412</v>
      </c>
      <c r="J772" s="30">
        <f t="shared" si="264"/>
        <v>594.7452000000001</v>
      </c>
      <c r="K772" s="31">
        <f t="shared" si="264"/>
        <v>451.3828</v>
      </c>
      <c r="L772" s="30">
        <f t="shared" si="264"/>
        <v>827.0488</v>
      </c>
      <c r="M772" s="31">
        <f t="shared" si="264"/>
        <v>1729.6435000000001</v>
      </c>
      <c r="N772" s="30">
        <f t="shared" si="264"/>
        <v>1594.8623</v>
      </c>
      <c r="O772" s="30">
        <f t="shared" si="264"/>
        <v>693.6410000000001</v>
      </c>
      <c r="P772" s="30">
        <f t="shared" si="264"/>
        <v>358.6776</v>
      </c>
      <c r="Q772" s="30">
        <f t="shared" si="264"/>
        <v>203.9125</v>
      </c>
      <c r="R772" s="30">
        <f t="shared" si="264"/>
        <v>130.5327</v>
      </c>
      <c r="S772" s="30">
        <f t="shared" si="264"/>
        <v>10.5961</v>
      </c>
      <c r="T772" s="30">
        <f t="shared" si="264"/>
        <v>0</v>
      </c>
      <c r="U772" s="32">
        <f t="shared" si="258"/>
        <v>10307.668000000001</v>
      </c>
    </row>
    <row r="773" spans="2:21" ht="13.5" customHeight="1">
      <c r="B773" s="11"/>
      <c r="C773" s="12" t="s">
        <v>96</v>
      </c>
      <c r="D773" s="27">
        <v>0</v>
      </c>
      <c r="E773" s="27">
        <v>0</v>
      </c>
      <c r="F773" s="27">
        <v>0</v>
      </c>
      <c r="G773" s="27">
        <v>0</v>
      </c>
      <c r="H773" s="27">
        <v>0</v>
      </c>
      <c r="I773" s="27">
        <v>41.7642</v>
      </c>
      <c r="J773" s="27">
        <v>23.7324</v>
      </c>
      <c r="K773" s="28">
        <v>3.2316</v>
      </c>
      <c r="L773" s="27">
        <v>71.2992</v>
      </c>
      <c r="M773" s="28">
        <v>43.224</v>
      </c>
      <c r="N773" s="27">
        <v>0</v>
      </c>
      <c r="O773" s="27">
        <v>1.2086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9">
        <f aca="true" t="shared" si="265" ref="U773:U801">SUM(D773:T773)</f>
        <v>184.45999999999998</v>
      </c>
    </row>
    <row r="774" spans="2:21" ht="13.5" customHeight="1">
      <c r="B774" s="13" t="s">
        <v>97</v>
      </c>
      <c r="C774" s="14" t="s">
        <v>98</v>
      </c>
      <c r="D774" s="27">
        <v>0</v>
      </c>
      <c r="E774" s="27">
        <v>0</v>
      </c>
      <c r="F774" s="27">
        <v>0</v>
      </c>
      <c r="G774" s="27">
        <v>0</v>
      </c>
      <c r="H774" s="27">
        <v>0</v>
      </c>
      <c r="I774" s="27">
        <v>0</v>
      </c>
      <c r="J774" s="27">
        <v>0</v>
      </c>
      <c r="K774" s="28">
        <v>3.741</v>
      </c>
      <c r="L774" s="27">
        <v>0</v>
      </c>
      <c r="M774" s="28">
        <v>0</v>
      </c>
      <c r="N774" s="27">
        <v>0</v>
      </c>
      <c r="O774" s="27">
        <v>0</v>
      </c>
      <c r="P774" s="27">
        <v>3.741</v>
      </c>
      <c r="Q774" s="27">
        <v>0</v>
      </c>
      <c r="R774" s="27">
        <v>0</v>
      </c>
      <c r="S774" s="27">
        <v>0</v>
      </c>
      <c r="T774" s="27">
        <v>0</v>
      </c>
      <c r="U774" s="29">
        <f t="shared" si="265"/>
        <v>7.482</v>
      </c>
    </row>
    <row r="775" spans="2:21" ht="13.5" customHeight="1">
      <c r="B775" s="13"/>
      <c r="C775" s="14" t="s">
        <v>99</v>
      </c>
      <c r="D775" s="27">
        <v>0</v>
      </c>
      <c r="E775" s="27">
        <v>0</v>
      </c>
      <c r="F775" s="27">
        <v>0</v>
      </c>
      <c r="G775" s="27">
        <v>0</v>
      </c>
      <c r="H775" s="27">
        <v>1.6068</v>
      </c>
      <c r="I775" s="27">
        <v>3.2136</v>
      </c>
      <c r="J775" s="27">
        <v>6.4272</v>
      </c>
      <c r="K775" s="28">
        <v>11.1534</v>
      </c>
      <c r="L775" s="27">
        <v>6.1048</v>
      </c>
      <c r="M775" s="28">
        <v>11.8167</v>
      </c>
      <c r="N775" s="27">
        <v>0</v>
      </c>
      <c r="O775" s="27">
        <v>10.5612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9">
        <f t="shared" si="265"/>
        <v>50.883700000000005</v>
      </c>
    </row>
    <row r="776" spans="2:21" ht="13.5" customHeight="1">
      <c r="B776" s="13" t="s">
        <v>63</v>
      </c>
      <c r="C776" s="14" t="s">
        <v>100</v>
      </c>
      <c r="D776" s="27">
        <v>0</v>
      </c>
      <c r="E776" s="27">
        <v>0</v>
      </c>
      <c r="F776" s="27">
        <v>3.2136</v>
      </c>
      <c r="G776" s="27">
        <v>6.7097</v>
      </c>
      <c r="H776" s="27">
        <v>0</v>
      </c>
      <c r="I776" s="27">
        <v>13.7019</v>
      </c>
      <c r="J776" s="27">
        <v>5.1029</v>
      </c>
      <c r="K776" s="28">
        <v>10.4883</v>
      </c>
      <c r="L776" s="27">
        <v>21.1646</v>
      </c>
      <c r="M776" s="28">
        <v>13.9844</v>
      </c>
      <c r="N776" s="27">
        <v>0</v>
      </c>
      <c r="O776" s="27">
        <v>3.4961</v>
      </c>
      <c r="P776" s="27">
        <v>3.4961</v>
      </c>
      <c r="Q776" s="27">
        <v>3.4961</v>
      </c>
      <c r="R776" s="27">
        <v>0</v>
      </c>
      <c r="S776" s="27">
        <v>0</v>
      </c>
      <c r="T776" s="27">
        <v>0</v>
      </c>
      <c r="U776" s="29">
        <f t="shared" si="265"/>
        <v>84.85369999999999</v>
      </c>
    </row>
    <row r="777" spans="2:21" ht="13.5" customHeight="1">
      <c r="B777" s="13"/>
      <c r="C777" s="14" t="s">
        <v>101</v>
      </c>
      <c r="D777" s="27">
        <v>0</v>
      </c>
      <c r="E777" s="27">
        <v>0</v>
      </c>
      <c r="F777" s="27">
        <v>0</v>
      </c>
      <c r="G777" s="27">
        <v>27.4074</v>
      </c>
      <c r="H777" s="27">
        <v>0</v>
      </c>
      <c r="I777" s="27">
        <v>252.8288</v>
      </c>
      <c r="J777" s="27">
        <v>30.5955</v>
      </c>
      <c r="K777" s="28">
        <v>0</v>
      </c>
      <c r="L777" s="27">
        <v>3.741</v>
      </c>
      <c r="M777" s="28">
        <v>12.4316</v>
      </c>
      <c r="N777" s="27">
        <v>3.741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9">
        <f t="shared" si="265"/>
        <v>330.7453</v>
      </c>
    </row>
    <row r="778" spans="2:21" ht="13.5" customHeight="1">
      <c r="B778" s="13" t="s">
        <v>1</v>
      </c>
      <c r="C778" s="14" t="s">
        <v>102</v>
      </c>
      <c r="D778" s="27">
        <v>0</v>
      </c>
      <c r="E778" s="27">
        <v>0</v>
      </c>
      <c r="F778" s="27">
        <v>0</v>
      </c>
      <c r="G778" s="27">
        <v>0</v>
      </c>
      <c r="H778" s="27">
        <v>0</v>
      </c>
      <c r="I778" s="27">
        <v>5.339</v>
      </c>
      <c r="J778" s="27">
        <v>6.7451</v>
      </c>
      <c r="K778" s="28">
        <v>3.0041</v>
      </c>
      <c r="L778" s="27">
        <v>4.3511</v>
      </c>
      <c r="M778" s="28">
        <v>20.1201</v>
      </c>
      <c r="N778" s="27">
        <v>19.0761</v>
      </c>
      <c r="O778" s="27">
        <v>13.6682</v>
      </c>
      <c r="P778" s="27">
        <v>5.8578</v>
      </c>
      <c r="Q778" s="27">
        <v>3.9052</v>
      </c>
      <c r="R778" s="27">
        <v>4.5269</v>
      </c>
      <c r="S778" s="27">
        <v>0</v>
      </c>
      <c r="T778" s="27">
        <v>0</v>
      </c>
      <c r="U778" s="29">
        <f t="shared" si="265"/>
        <v>86.59359999999998</v>
      </c>
    </row>
    <row r="779" spans="2:21" ht="13.5" customHeight="1">
      <c r="B779" s="13"/>
      <c r="C779" s="14" t="s">
        <v>103</v>
      </c>
      <c r="D779" s="27">
        <v>0</v>
      </c>
      <c r="E779" s="27">
        <v>0</v>
      </c>
      <c r="F779" s="27">
        <v>0</v>
      </c>
      <c r="G779" s="27">
        <v>0</v>
      </c>
      <c r="H779" s="27">
        <v>0</v>
      </c>
      <c r="I779" s="27">
        <v>5.5239</v>
      </c>
      <c r="J779" s="27">
        <v>3.3985</v>
      </c>
      <c r="K779" s="28">
        <v>0</v>
      </c>
      <c r="L779" s="27">
        <v>23.1699</v>
      </c>
      <c r="M779" s="28">
        <v>49.3102</v>
      </c>
      <c r="N779" s="27">
        <v>124.4485</v>
      </c>
      <c r="O779" s="27">
        <v>154.9365</v>
      </c>
      <c r="P779" s="27">
        <v>10.6683</v>
      </c>
      <c r="Q779" s="27">
        <v>15.793</v>
      </c>
      <c r="R779" s="27">
        <v>0</v>
      </c>
      <c r="S779" s="27">
        <v>0</v>
      </c>
      <c r="T779" s="27">
        <v>0</v>
      </c>
      <c r="U779" s="29">
        <f t="shared" si="265"/>
        <v>387.2488</v>
      </c>
    </row>
    <row r="780" spans="2:21" ht="13.5" customHeight="1">
      <c r="B780" s="13" t="s">
        <v>35</v>
      </c>
      <c r="C780" s="14" t="s">
        <v>104</v>
      </c>
      <c r="D780" s="27">
        <v>0</v>
      </c>
      <c r="E780" s="27">
        <v>0</v>
      </c>
      <c r="F780" s="27">
        <v>0</v>
      </c>
      <c r="G780" s="27">
        <v>0</v>
      </c>
      <c r="H780" s="27">
        <v>0</v>
      </c>
      <c r="I780" s="27">
        <v>10.2402</v>
      </c>
      <c r="J780" s="27">
        <v>9.0897</v>
      </c>
      <c r="K780" s="28">
        <v>39.1171</v>
      </c>
      <c r="L780" s="27">
        <v>219.1743</v>
      </c>
      <c r="M780" s="28">
        <v>153.8292</v>
      </c>
      <c r="N780" s="27">
        <v>36.1512</v>
      </c>
      <c r="O780" s="27">
        <v>62.0924</v>
      </c>
      <c r="P780" s="27">
        <v>0</v>
      </c>
      <c r="Q780" s="27">
        <v>0</v>
      </c>
      <c r="R780" s="27">
        <v>5.9586</v>
      </c>
      <c r="S780" s="27">
        <v>0</v>
      </c>
      <c r="T780" s="27">
        <v>0</v>
      </c>
      <c r="U780" s="29">
        <f t="shared" si="265"/>
        <v>535.6527000000001</v>
      </c>
    </row>
    <row r="781" spans="2:21" ht="13.5" customHeight="1">
      <c r="B781" s="13"/>
      <c r="C781" s="17" t="s">
        <v>105</v>
      </c>
      <c r="D781" s="27">
        <v>0</v>
      </c>
      <c r="E781" s="27">
        <v>0</v>
      </c>
      <c r="F781" s="27">
        <v>11.0964</v>
      </c>
      <c r="G781" s="27">
        <v>15.6233</v>
      </c>
      <c r="H781" s="27">
        <v>11.223</v>
      </c>
      <c r="I781" s="27">
        <v>26.8229</v>
      </c>
      <c r="J781" s="27">
        <v>101.0002</v>
      </c>
      <c r="K781" s="28">
        <v>51.9862</v>
      </c>
      <c r="L781" s="27">
        <v>60.1585</v>
      </c>
      <c r="M781" s="28">
        <v>112.2085</v>
      </c>
      <c r="N781" s="27">
        <v>101.7241</v>
      </c>
      <c r="O781" s="27">
        <v>76.0473</v>
      </c>
      <c r="P781" s="27">
        <v>48.8093</v>
      </c>
      <c r="Q781" s="27">
        <v>4.5269</v>
      </c>
      <c r="R781" s="27">
        <v>9.4926</v>
      </c>
      <c r="S781" s="27">
        <v>0</v>
      </c>
      <c r="T781" s="27">
        <v>0</v>
      </c>
      <c r="U781" s="29">
        <f t="shared" si="265"/>
        <v>630.7192</v>
      </c>
    </row>
    <row r="782" spans="1:21" ht="13.5" customHeight="1">
      <c r="A782" s="39"/>
      <c r="B782" s="15"/>
      <c r="C782" s="16" t="s">
        <v>2</v>
      </c>
      <c r="D782" s="30">
        <f aca="true" t="shared" si="266" ref="D782:T782">SUM(D773:D781)</f>
        <v>0</v>
      </c>
      <c r="E782" s="30">
        <f t="shared" si="266"/>
        <v>0</v>
      </c>
      <c r="F782" s="30">
        <f t="shared" si="266"/>
        <v>14.309999999999999</v>
      </c>
      <c r="G782" s="30">
        <f t="shared" si="266"/>
        <v>49.7404</v>
      </c>
      <c r="H782" s="30">
        <f t="shared" si="266"/>
        <v>12.8298</v>
      </c>
      <c r="I782" s="30">
        <f t="shared" si="266"/>
        <v>359.43450000000007</v>
      </c>
      <c r="J782" s="30">
        <f t="shared" si="266"/>
        <v>186.0915</v>
      </c>
      <c r="K782" s="31">
        <f t="shared" si="266"/>
        <v>122.7217</v>
      </c>
      <c r="L782" s="30">
        <f t="shared" si="266"/>
        <v>409.1634</v>
      </c>
      <c r="M782" s="31">
        <f t="shared" si="266"/>
        <v>416.92470000000003</v>
      </c>
      <c r="N782" s="30">
        <f t="shared" si="266"/>
        <v>285.14090000000004</v>
      </c>
      <c r="O782" s="30">
        <f t="shared" si="266"/>
        <v>322.01030000000003</v>
      </c>
      <c r="P782" s="30">
        <f t="shared" si="266"/>
        <v>72.57249999999999</v>
      </c>
      <c r="Q782" s="30">
        <f t="shared" si="266"/>
        <v>27.7212</v>
      </c>
      <c r="R782" s="30">
        <f t="shared" si="266"/>
        <v>19.978099999999998</v>
      </c>
      <c r="S782" s="30">
        <f t="shared" si="266"/>
        <v>0</v>
      </c>
      <c r="T782" s="30">
        <f t="shared" si="266"/>
        <v>0</v>
      </c>
      <c r="U782" s="32">
        <f t="shared" si="265"/>
        <v>2298.6390000000006</v>
      </c>
    </row>
    <row r="783" spans="2:21" ht="13.5" customHeight="1">
      <c r="B783" s="13"/>
      <c r="C783" s="14" t="s">
        <v>120</v>
      </c>
      <c r="D783" s="27">
        <v>0</v>
      </c>
      <c r="E783" s="27">
        <v>0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8">
        <v>0</v>
      </c>
      <c r="L783" s="27">
        <v>0</v>
      </c>
      <c r="M783" s="28">
        <v>49.4685</v>
      </c>
      <c r="N783" s="27">
        <v>49.4685</v>
      </c>
      <c r="O783" s="27">
        <v>64.9857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9">
        <f t="shared" si="265"/>
        <v>163.9227</v>
      </c>
    </row>
    <row r="784" spans="2:21" ht="13.5" customHeight="1">
      <c r="B784" s="13"/>
      <c r="C784" s="14" t="s">
        <v>121</v>
      </c>
      <c r="D784" s="27">
        <v>0</v>
      </c>
      <c r="E784" s="27">
        <v>0</v>
      </c>
      <c r="F784" s="27">
        <v>0</v>
      </c>
      <c r="G784" s="27">
        <v>0</v>
      </c>
      <c r="H784" s="27">
        <v>0</v>
      </c>
      <c r="I784" s="27">
        <v>0</v>
      </c>
      <c r="J784" s="27">
        <v>0</v>
      </c>
      <c r="K784" s="28">
        <v>0</v>
      </c>
      <c r="L784" s="27">
        <v>0</v>
      </c>
      <c r="M784" s="28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9">
        <f t="shared" si="265"/>
        <v>0</v>
      </c>
    </row>
    <row r="785" spans="2:21" ht="13.5" customHeight="1">
      <c r="B785" s="13"/>
      <c r="C785" s="14" t="s">
        <v>122</v>
      </c>
      <c r="D785" s="27">
        <v>0</v>
      </c>
      <c r="E785" s="27">
        <v>1.3438</v>
      </c>
      <c r="F785" s="27">
        <v>1.3438</v>
      </c>
      <c r="G785" s="27">
        <v>2.6876</v>
      </c>
      <c r="H785" s="27">
        <v>4.0314</v>
      </c>
      <c r="I785" s="27">
        <v>10.9667</v>
      </c>
      <c r="J785" s="27">
        <v>8.0628</v>
      </c>
      <c r="K785" s="28">
        <v>11.3015</v>
      </c>
      <c r="L785" s="27">
        <v>57.5643</v>
      </c>
      <c r="M785" s="28">
        <v>177.7704</v>
      </c>
      <c r="N785" s="27">
        <v>1001.277</v>
      </c>
      <c r="O785" s="27">
        <v>3803.9684</v>
      </c>
      <c r="P785" s="27">
        <v>17.0025</v>
      </c>
      <c r="Q785" s="27">
        <v>17.8791</v>
      </c>
      <c r="R785" s="27">
        <v>2.2916</v>
      </c>
      <c r="S785" s="27">
        <v>0</v>
      </c>
      <c r="T785" s="27">
        <v>0</v>
      </c>
      <c r="U785" s="29">
        <f t="shared" si="265"/>
        <v>5117.4909</v>
      </c>
    </row>
    <row r="786" spans="2:21" ht="13.5" customHeight="1">
      <c r="B786" s="13" t="s">
        <v>123</v>
      </c>
      <c r="C786" s="14" t="s">
        <v>106</v>
      </c>
      <c r="D786" s="27">
        <v>0</v>
      </c>
      <c r="E786" s="27">
        <v>0</v>
      </c>
      <c r="F786" s="27">
        <v>0</v>
      </c>
      <c r="G786" s="27">
        <v>0</v>
      </c>
      <c r="H786" s="27">
        <v>0</v>
      </c>
      <c r="I786" s="27">
        <v>0</v>
      </c>
      <c r="J786" s="27">
        <v>0</v>
      </c>
      <c r="K786" s="28">
        <v>0</v>
      </c>
      <c r="L786" s="27">
        <v>0</v>
      </c>
      <c r="M786" s="28">
        <v>0</v>
      </c>
      <c r="N786" s="27">
        <v>0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9">
        <f t="shared" si="265"/>
        <v>0</v>
      </c>
    </row>
    <row r="787" spans="2:21" ht="13.5" customHeight="1">
      <c r="B787" s="13"/>
      <c r="C787" s="14" t="s">
        <v>124</v>
      </c>
      <c r="D787" s="27">
        <v>0</v>
      </c>
      <c r="E787" s="27">
        <v>0</v>
      </c>
      <c r="F787" s="27">
        <v>0</v>
      </c>
      <c r="G787" s="27">
        <v>0</v>
      </c>
      <c r="H787" s="27">
        <v>0</v>
      </c>
      <c r="I787" s="27">
        <v>0</v>
      </c>
      <c r="J787" s="27">
        <v>0</v>
      </c>
      <c r="K787" s="28">
        <v>0</v>
      </c>
      <c r="L787" s="27">
        <v>0</v>
      </c>
      <c r="M787" s="28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9">
        <f t="shared" si="265"/>
        <v>0</v>
      </c>
    </row>
    <row r="788" spans="2:21" ht="13.5" customHeight="1">
      <c r="B788" s="13"/>
      <c r="C788" s="14" t="s">
        <v>125</v>
      </c>
      <c r="D788" s="27">
        <v>0</v>
      </c>
      <c r="E788" s="27">
        <v>0</v>
      </c>
      <c r="F788" s="27">
        <v>0</v>
      </c>
      <c r="G788" s="27">
        <v>0</v>
      </c>
      <c r="H788" s="27">
        <v>0</v>
      </c>
      <c r="I788" s="27">
        <v>0</v>
      </c>
      <c r="J788" s="27">
        <v>0</v>
      </c>
      <c r="K788" s="28">
        <v>0</v>
      </c>
      <c r="L788" s="27">
        <v>0</v>
      </c>
      <c r="M788" s="28">
        <v>0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9">
        <f t="shared" si="265"/>
        <v>0</v>
      </c>
    </row>
    <row r="789" spans="2:21" ht="13.5" customHeight="1">
      <c r="B789" s="13" t="s">
        <v>126</v>
      </c>
      <c r="C789" s="14" t="s">
        <v>127</v>
      </c>
      <c r="D789" s="27">
        <v>0</v>
      </c>
      <c r="E789" s="27">
        <v>0</v>
      </c>
      <c r="F789" s="27">
        <v>0</v>
      </c>
      <c r="G789" s="27">
        <v>0</v>
      </c>
      <c r="H789" s="27">
        <v>0</v>
      </c>
      <c r="I789" s="27">
        <v>0</v>
      </c>
      <c r="J789" s="27">
        <v>0</v>
      </c>
      <c r="K789" s="28">
        <v>0</v>
      </c>
      <c r="L789" s="27">
        <v>25.8196</v>
      </c>
      <c r="M789" s="28">
        <v>27.3615</v>
      </c>
      <c r="N789" s="27">
        <v>368.9119</v>
      </c>
      <c r="O789" s="27">
        <v>982.5449</v>
      </c>
      <c r="P789" s="27">
        <v>0</v>
      </c>
      <c r="Q789" s="27">
        <v>17.5422</v>
      </c>
      <c r="R789" s="27">
        <v>0</v>
      </c>
      <c r="S789" s="27">
        <v>0</v>
      </c>
      <c r="T789" s="27">
        <v>0</v>
      </c>
      <c r="U789" s="29">
        <f t="shared" si="265"/>
        <v>1422.1801</v>
      </c>
    </row>
    <row r="790" spans="2:21" ht="13.5" customHeight="1">
      <c r="B790" s="13"/>
      <c r="C790" s="14" t="s">
        <v>128</v>
      </c>
      <c r="D790" s="27">
        <v>0</v>
      </c>
      <c r="E790" s="27">
        <v>0</v>
      </c>
      <c r="F790" s="27">
        <v>0</v>
      </c>
      <c r="G790" s="27">
        <v>0</v>
      </c>
      <c r="H790" s="27">
        <v>0</v>
      </c>
      <c r="I790" s="27">
        <v>0</v>
      </c>
      <c r="J790" s="27">
        <v>137.1452</v>
      </c>
      <c r="K790" s="28">
        <v>0</v>
      </c>
      <c r="L790" s="27">
        <v>10.164</v>
      </c>
      <c r="M790" s="28">
        <v>0</v>
      </c>
      <c r="N790" s="27">
        <v>0</v>
      </c>
      <c r="O790" s="27">
        <v>13.4214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9">
        <f t="shared" si="265"/>
        <v>160.73059999999998</v>
      </c>
    </row>
    <row r="791" spans="2:21" ht="13.5" customHeight="1">
      <c r="B791" s="13"/>
      <c r="C791" s="14" t="s">
        <v>129</v>
      </c>
      <c r="D791" s="27">
        <v>0</v>
      </c>
      <c r="E791" s="27">
        <v>0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8">
        <v>0</v>
      </c>
      <c r="L791" s="27">
        <v>1.7615</v>
      </c>
      <c r="M791" s="28">
        <v>0</v>
      </c>
      <c r="N791" s="27">
        <v>1.7615</v>
      </c>
      <c r="O791" s="27">
        <v>1.7615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9">
        <f t="shared" si="265"/>
        <v>5.2845</v>
      </c>
    </row>
    <row r="792" spans="2:21" ht="13.5" customHeight="1">
      <c r="B792" s="13" t="s">
        <v>130</v>
      </c>
      <c r="C792" s="14" t="s">
        <v>131</v>
      </c>
      <c r="D792" s="27">
        <v>0</v>
      </c>
      <c r="E792" s="27">
        <v>0</v>
      </c>
      <c r="F792" s="27">
        <v>0</v>
      </c>
      <c r="G792" s="27">
        <v>0</v>
      </c>
      <c r="H792" s="27">
        <v>0</v>
      </c>
      <c r="I792" s="27">
        <v>0</v>
      </c>
      <c r="J792" s="27">
        <v>0</v>
      </c>
      <c r="K792" s="28">
        <v>0</v>
      </c>
      <c r="L792" s="27">
        <v>0</v>
      </c>
      <c r="M792" s="28">
        <v>0</v>
      </c>
      <c r="N792" s="27">
        <v>12.406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9">
        <f t="shared" si="265"/>
        <v>12.406</v>
      </c>
    </row>
    <row r="793" spans="2:21" ht="13.5" customHeight="1">
      <c r="B793" s="13"/>
      <c r="C793" s="14" t="s">
        <v>132</v>
      </c>
      <c r="D793" s="27">
        <v>0</v>
      </c>
      <c r="E793" s="27">
        <v>0</v>
      </c>
      <c r="F793" s="27">
        <v>0</v>
      </c>
      <c r="G793" s="27">
        <v>0</v>
      </c>
      <c r="H793" s="27">
        <v>0</v>
      </c>
      <c r="I793" s="27">
        <v>0</v>
      </c>
      <c r="J793" s="27">
        <v>0</v>
      </c>
      <c r="K793" s="28">
        <v>0</v>
      </c>
      <c r="L793" s="27">
        <v>0</v>
      </c>
      <c r="M793" s="28">
        <v>1.2022</v>
      </c>
      <c r="N793" s="27">
        <v>0</v>
      </c>
      <c r="O793" s="27">
        <v>15.0247</v>
      </c>
      <c r="P793" s="27">
        <v>0</v>
      </c>
      <c r="Q793" s="27">
        <v>61.4629</v>
      </c>
      <c r="R793" s="27">
        <v>0</v>
      </c>
      <c r="S793" s="27">
        <v>0</v>
      </c>
      <c r="T793" s="27">
        <v>0</v>
      </c>
      <c r="U793" s="29">
        <f t="shared" si="265"/>
        <v>77.68979999999999</v>
      </c>
    </row>
    <row r="794" spans="2:21" ht="13.5" customHeight="1">
      <c r="B794" s="13"/>
      <c r="C794" s="14" t="s">
        <v>133</v>
      </c>
      <c r="D794" s="27">
        <v>0</v>
      </c>
      <c r="E794" s="27">
        <v>0</v>
      </c>
      <c r="F794" s="27">
        <v>0</v>
      </c>
      <c r="G794" s="27">
        <v>0</v>
      </c>
      <c r="H794" s="27">
        <v>0</v>
      </c>
      <c r="I794" s="27">
        <v>3.0834</v>
      </c>
      <c r="J794" s="27">
        <v>0</v>
      </c>
      <c r="K794" s="28">
        <v>0</v>
      </c>
      <c r="L794" s="27">
        <v>0</v>
      </c>
      <c r="M794" s="28">
        <v>19.2578</v>
      </c>
      <c r="N794" s="27">
        <v>0</v>
      </c>
      <c r="O794" s="27">
        <v>0</v>
      </c>
      <c r="P794" s="27">
        <v>0</v>
      </c>
      <c r="Q794" s="27">
        <v>40.1738</v>
      </c>
      <c r="R794" s="27">
        <v>0</v>
      </c>
      <c r="S794" s="27">
        <v>0</v>
      </c>
      <c r="T794" s="27">
        <v>0</v>
      </c>
      <c r="U794" s="29">
        <f t="shared" si="265"/>
        <v>62.515</v>
      </c>
    </row>
    <row r="795" spans="2:21" ht="13.5" customHeight="1">
      <c r="B795" s="13"/>
      <c r="C795" s="17" t="s">
        <v>134</v>
      </c>
      <c r="D795" s="27">
        <v>0</v>
      </c>
      <c r="E795" s="27">
        <v>0</v>
      </c>
      <c r="F795" s="27">
        <v>0</v>
      </c>
      <c r="G795" s="27">
        <v>0</v>
      </c>
      <c r="H795" s="27">
        <v>0</v>
      </c>
      <c r="I795" s="27">
        <v>0</v>
      </c>
      <c r="J795" s="27">
        <v>6.1398</v>
      </c>
      <c r="K795" s="28">
        <v>0</v>
      </c>
      <c r="L795" s="27">
        <v>15.0079</v>
      </c>
      <c r="M795" s="28">
        <v>59.8144</v>
      </c>
      <c r="N795" s="27">
        <v>16.6786</v>
      </c>
      <c r="O795" s="27">
        <v>94.2958</v>
      </c>
      <c r="P795" s="27">
        <v>188.5916</v>
      </c>
      <c r="Q795" s="27">
        <v>0</v>
      </c>
      <c r="R795" s="27">
        <v>0</v>
      </c>
      <c r="S795" s="27">
        <v>0</v>
      </c>
      <c r="T795" s="27">
        <v>0</v>
      </c>
      <c r="U795" s="29">
        <f t="shared" si="265"/>
        <v>380.5281</v>
      </c>
    </row>
    <row r="796" spans="2:21" ht="13.5" customHeight="1">
      <c r="B796" s="15"/>
      <c r="C796" s="16" t="s">
        <v>2</v>
      </c>
      <c r="D796" s="30">
        <f aca="true" t="shared" si="267" ref="D796:T796">SUM(D783:D795)</f>
        <v>0</v>
      </c>
      <c r="E796" s="30">
        <f t="shared" si="267"/>
        <v>1.3438</v>
      </c>
      <c r="F796" s="30">
        <f t="shared" si="267"/>
        <v>1.3438</v>
      </c>
      <c r="G796" s="30">
        <f t="shared" si="267"/>
        <v>2.6876</v>
      </c>
      <c r="H796" s="30">
        <f t="shared" si="267"/>
        <v>4.0314</v>
      </c>
      <c r="I796" s="30">
        <f t="shared" si="267"/>
        <v>14.0501</v>
      </c>
      <c r="J796" s="30">
        <f t="shared" si="267"/>
        <v>151.3478</v>
      </c>
      <c r="K796" s="31">
        <f t="shared" si="267"/>
        <v>11.3015</v>
      </c>
      <c r="L796" s="30">
        <f t="shared" si="267"/>
        <v>110.31730000000002</v>
      </c>
      <c r="M796" s="31">
        <f t="shared" si="267"/>
        <v>334.8748</v>
      </c>
      <c r="N796" s="30">
        <f t="shared" si="267"/>
        <v>1450.5035</v>
      </c>
      <c r="O796" s="30">
        <f t="shared" si="267"/>
        <v>4976.0024</v>
      </c>
      <c r="P796" s="30">
        <f t="shared" si="267"/>
        <v>205.5941</v>
      </c>
      <c r="Q796" s="30">
        <f t="shared" si="267"/>
        <v>137.058</v>
      </c>
      <c r="R796" s="30">
        <f t="shared" si="267"/>
        <v>2.2916</v>
      </c>
      <c r="S796" s="30">
        <f t="shared" si="267"/>
        <v>0</v>
      </c>
      <c r="T796" s="30">
        <f t="shared" si="267"/>
        <v>0</v>
      </c>
      <c r="U796" s="32">
        <f t="shared" si="265"/>
        <v>7402.7477</v>
      </c>
    </row>
    <row r="797" spans="2:21" ht="13.5" customHeight="1">
      <c r="B797" s="13"/>
      <c r="C797" s="14" t="s">
        <v>135</v>
      </c>
      <c r="D797" s="27">
        <v>0</v>
      </c>
      <c r="E797" s="27">
        <v>0</v>
      </c>
      <c r="F797" s="27">
        <v>0</v>
      </c>
      <c r="G797" s="27">
        <v>1.6837</v>
      </c>
      <c r="H797" s="27">
        <v>3.3427</v>
      </c>
      <c r="I797" s="27">
        <v>46.1891</v>
      </c>
      <c r="J797" s="27">
        <v>41.8822</v>
      </c>
      <c r="K797" s="28">
        <v>243.5414</v>
      </c>
      <c r="L797" s="27">
        <v>45.4552</v>
      </c>
      <c r="M797" s="28">
        <v>187.7277</v>
      </c>
      <c r="N797" s="27">
        <v>213.9501</v>
      </c>
      <c r="O797" s="27">
        <v>672.4034</v>
      </c>
      <c r="P797" s="27">
        <v>19.4201</v>
      </c>
      <c r="Q797" s="27">
        <v>36.8658</v>
      </c>
      <c r="R797" s="27">
        <v>66.0097</v>
      </c>
      <c r="S797" s="27">
        <v>3.3427</v>
      </c>
      <c r="T797" s="27">
        <v>0</v>
      </c>
      <c r="U797" s="29">
        <f t="shared" si="265"/>
        <v>1581.8138000000001</v>
      </c>
    </row>
    <row r="798" spans="2:21" ht="13.5" customHeight="1">
      <c r="B798" s="13" t="s">
        <v>107</v>
      </c>
      <c r="C798" s="14" t="s">
        <v>136</v>
      </c>
      <c r="D798" s="27">
        <v>0</v>
      </c>
      <c r="E798" s="27">
        <v>0</v>
      </c>
      <c r="F798" s="27">
        <v>0</v>
      </c>
      <c r="G798" s="27">
        <v>0</v>
      </c>
      <c r="H798" s="27">
        <v>0</v>
      </c>
      <c r="I798" s="27">
        <v>1.509</v>
      </c>
      <c r="J798" s="27">
        <v>28.121</v>
      </c>
      <c r="K798" s="28">
        <v>13.9712</v>
      </c>
      <c r="L798" s="27">
        <v>22.9053</v>
      </c>
      <c r="M798" s="28">
        <v>9.4786</v>
      </c>
      <c r="N798" s="27">
        <v>0</v>
      </c>
      <c r="O798" s="27">
        <v>0</v>
      </c>
      <c r="P798" s="27">
        <v>0</v>
      </c>
      <c r="Q798" s="27">
        <v>0</v>
      </c>
      <c r="R798" s="27">
        <v>0</v>
      </c>
      <c r="S798" s="27">
        <v>0</v>
      </c>
      <c r="T798" s="27">
        <v>0</v>
      </c>
      <c r="U798" s="29">
        <f t="shared" si="265"/>
        <v>75.9851</v>
      </c>
    </row>
    <row r="799" spans="2:21" ht="13.5" customHeight="1">
      <c r="B799" s="13" t="s">
        <v>108</v>
      </c>
      <c r="C799" s="14" t="s">
        <v>137</v>
      </c>
      <c r="D799" s="27">
        <v>0</v>
      </c>
      <c r="E799" s="27">
        <v>5.5482</v>
      </c>
      <c r="F799" s="27">
        <v>0</v>
      </c>
      <c r="G799" s="27">
        <v>2.3948</v>
      </c>
      <c r="H799" s="27">
        <v>11.974</v>
      </c>
      <c r="I799" s="27">
        <v>24.5151</v>
      </c>
      <c r="J799" s="27">
        <v>68.3424</v>
      </c>
      <c r="K799" s="28">
        <v>79.9096</v>
      </c>
      <c r="L799" s="27">
        <v>4.2589</v>
      </c>
      <c r="M799" s="28">
        <v>2.009</v>
      </c>
      <c r="N799" s="27">
        <v>47.0836</v>
      </c>
      <c r="O799" s="27">
        <v>24.108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9">
        <f t="shared" si="265"/>
        <v>270.1436</v>
      </c>
    </row>
    <row r="800" spans="2:21" ht="13.5" customHeight="1">
      <c r="B800" s="13" t="s">
        <v>35</v>
      </c>
      <c r="C800" s="17" t="s">
        <v>138</v>
      </c>
      <c r="D800" s="27">
        <v>0</v>
      </c>
      <c r="E800" s="27">
        <v>0</v>
      </c>
      <c r="F800" s="27">
        <v>0</v>
      </c>
      <c r="G800" s="27">
        <v>1.6068</v>
      </c>
      <c r="H800" s="27">
        <v>1.6068</v>
      </c>
      <c r="I800" s="27">
        <v>0</v>
      </c>
      <c r="J800" s="27">
        <v>1.6068</v>
      </c>
      <c r="K800" s="28">
        <v>1.6068</v>
      </c>
      <c r="L800" s="27">
        <v>0</v>
      </c>
      <c r="M800" s="28">
        <v>0</v>
      </c>
      <c r="N800" s="27">
        <v>9.5949</v>
      </c>
      <c r="O800" s="27">
        <v>12.8873</v>
      </c>
      <c r="P800" s="27">
        <v>9.5949</v>
      </c>
      <c r="Q800" s="27">
        <v>1.6068</v>
      </c>
      <c r="R800" s="27">
        <v>4.8204</v>
      </c>
      <c r="S800" s="27">
        <v>0</v>
      </c>
      <c r="T800" s="27">
        <v>0</v>
      </c>
      <c r="U800" s="29">
        <f t="shared" si="265"/>
        <v>44.9315</v>
      </c>
    </row>
    <row r="801" spans="2:21" ht="13.5" customHeight="1">
      <c r="B801" s="15"/>
      <c r="C801" s="16" t="s">
        <v>2</v>
      </c>
      <c r="D801" s="24">
        <f aca="true" t="shared" si="268" ref="D801:T801">SUM(D797:D800)</f>
        <v>0</v>
      </c>
      <c r="E801" s="24">
        <f t="shared" si="268"/>
        <v>5.5482</v>
      </c>
      <c r="F801" s="24">
        <f t="shared" si="268"/>
        <v>0</v>
      </c>
      <c r="G801" s="24">
        <f t="shared" si="268"/>
        <v>5.6853</v>
      </c>
      <c r="H801" s="24">
        <f t="shared" si="268"/>
        <v>16.9235</v>
      </c>
      <c r="I801" s="24">
        <f t="shared" si="268"/>
        <v>72.2132</v>
      </c>
      <c r="J801" s="24">
        <f t="shared" si="268"/>
        <v>139.95239999999998</v>
      </c>
      <c r="K801" s="25">
        <f t="shared" si="268"/>
        <v>339.02900000000005</v>
      </c>
      <c r="L801" s="24">
        <f t="shared" si="268"/>
        <v>72.6194</v>
      </c>
      <c r="M801" s="25">
        <f t="shared" si="268"/>
        <v>199.21529999999998</v>
      </c>
      <c r="N801" s="24">
        <f t="shared" si="268"/>
        <v>270.6286</v>
      </c>
      <c r="O801" s="24">
        <f t="shared" si="268"/>
        <v>709.3987</v>
      </c>
      <c r="P801" s="24">
        <f t="shared" si="268"/>
        <v>29.015</v>
      </c>
      <c r="Q801" s="24">
        <f t="shared" si="268"/>
        <v>38.4726</v>
      </c>
      <c r="R801" s="24">
        <f t="shared" si="268"/>
        <v>70.8301</v>
      </c>
      <c r="S801" s="24">
        <f t="shared" si="268"/>
        <v>3.3427</v>
      </c>
      <c r="T801" s="24">
        <f t="shared" si="268"/>
        <v>0</v>
      </c>
      <c r="U801" s="26">
        <f t="shared" si="265"/>
        <v>1972.8739999999998</v>
      </c>
    </row>
    <row r="802" spans="1:21" ht="13.5" customHeight="1">
      <c r="A802" s="39"/>
      <c r="B802" s="46" t="s">
        <v>152</v>
      </c>
      <c r="C802" s="47"/>
      <c r="D802" s="33">
        <f>SUM(D801,D796,D782,D772,D764,D744,D733,D723,D717)</f>
        <v>213.73829999999998</v>
      </c>
      <c r="E802" s="33">
        <f aca="true" t="shared" si="269" ref="E802:U802">SUM(E801,E796,E782,E772,E764,E744,E733,E723,E717)</f>
        <v>318.4287</v>
      </c>
      <c r="F802" s="33">
        <f t="shared" si="269"/>
        <v>227.12460000000002</v>
      </c>
      <c r="G802" s="33">
        <f t="shared" si="269"/>
        <v>2613.65</v>
      </c>
      <c r="H802" s="33">
        <f t="shared" si="269"/>
        <v>2549.7509</v>
      </c>
      <c r="I802" s="33">
        <f t="shared" si="269"/>
        <v>11356.140700000002</v>
      </c>
      <c r="J802" s="33">
        <f t="shared" si="269"/>
        <v>6996.160500000002</v>
      </c>
      <c r="K802" s="34">
        <f t="shared" si="269"/>
        <v>5424.1665</v>
      </c>
      <c r="L802" s="33">
        <f t="shared" si="269"/>
        <v>7946.760899999999</v>
      </c>
      <c r="M802" s="34">
        <f t="shared" si="269"/>
        <v>14991.2284</v>
      </c>
      <c r="N802" s="33">
        <f t="shared" si="269"/>
        <v>14453.3766</v>
      </c>
      <c r="O802" s="33">
        <f t="shared" si="269"/>
        <v>29264.270800000002</v>
      </c>
      <c r="P802" s="33">
        <f t="shared" si="269"/>
        <v>4088.2018000000003</v>
      </c>
      <c r="Q802" s="33">
        <f t="shared" si="269"/>
        <v>3744.469400000001</v>
      </c>
      <c r="R802" s="33">
        <f t="shared" si="269"/>
        <v>1946.0865999999999</v>
      </c>
      <c r="S802" s="33">
        <f t="shared" si="269"/>
        <v>91.49119999999999</v>
      </c>
      <c r="T802" s="33">
        <f t="shared" si="269"/>
        <v>29.2693</v>
      </c>
      <c r="U802" s="35">
        <f t="shared" si="269"/>
        <v>106254.3152</v>
      </c>
    </row>
    <row r="804" spans="2:56" ht="13.5" customHeight="1">
      <c r="B804" s="18"/>
      <c r="C804" s="19" t="s">
        <v>110</v>
      </c>
      <c r="D804" s="44" t="s">
        <v>141</v>
      </c>
      <c r="E804" s="45"/>
      <c r="BC804" s="4"/>
      <c r="BD804" s="3"/>
    </row>
    <row r="805" spans="3:56" ht="13.5" customHeight="1">
      <c r="C805" s="6"/>
      <c r="L805" s="5"/>
      <c r="M805" s="2"/>
      <c r="N805" s="2"/>
      <c r="U805" s="5" t="str">
        <f>$U$5</f>
        <v>(３日間調査　単位：件）</v>
      </c>
      <c r="BD805" s="3"/>
    </row>
    <row r="806" spans="2:56" ht="13.5" customHeight="1">
      <c r="B806" s="7"/>
      <c r="C806" s="8" t="s">
        <v>109</v>
      </c>
      <c r="D806" s="20" t="s">
        <v>5</v>
      </c>
      <c r="E806" s="20" t="s">
        <v>8</v>
      </c>
      <c r="F806" s="20" t="s">
        <v>9</v>
      </c>
      <c r="G806" s="20" t="s">
        <v>10</v>
      </c>
      <c r="H806" s="20" t="s">
        <v>11</v>
      </c>
      <c r="I806" s="20" t="s">
        <v>12</v>
      </c>
      <c r="J806" s="20" t="s">
        <v>13</v>
      </c>
      <c r="K806" s="20" t="s">
        <v>14</v>
      </c>
      <c r="L806" s="21" t="s">
        <v>15</v>
      </c>
      <c r="M806" s="20" t="s">
        <v>16</v>
      </c>
      <c r="N806" s="20" t="s">
        <v>17</v>
      </c>
      <c r="O806" s="20" t="s">
        <v>18</v>
      </c>
      <c r="P806" s="20" t="s">
        <v>19</v>
      </c>
      <c r="Q806" s="20" t="s">
        <v>20</v>
      </c>
      <c r="R806" s="20" t="s">
        <v>21</v>
      </c>
      <c r="S806" s="20" t="s">
        <v>22</v>
      </c>
      <c r="T806" s="20" t="s">
        <v>23</v>
      </c>
      <c r="U806" s="42" t="s">
        <v>4</v>
      </c>
      <c r="BD806" s="3"/>
    </row>
    <row r="807" spans="2:56" ht="13.5" customHeight="1">
      <c r="B807" s="9" t="s">
        <v>25</v>
      </c>
      <c r="C807" s="10"/>
      <c r="D807" s="22" t="s">
        <v>7</v>
      </c>
      <c r="E807" s="22" t="s">
        <v>7</v>
      </c>
      <c r="F807" s="22" t="s">
        <v>7</v>
      </c>
      <c r="G807" s="22" t="s">
        <v>7</v>
      </c>
      <c r="H807" s="22" t="s">
        <v>7</v>
      </c>
      <c r="I807" s="22" t="s">
        <v>7</v>
      </c>
      <c r="J807" s="22" t="s">
        <v>7</v>
      </c>
      <c r="K807" s="22" t="s">
        <v>7</v>
      </c>
      <c r="L807" s="23" t="s">
        <v>6</v>
      </c>
      <c r="M807" s="22" t="s">
        <v>7</v>
      </c>
      <c r="N807" s="22" t="s">
        <v>7</v>
      </c>
      <c r="O807" s="22" t="s">
        <v>7</v>
      </c>
      <c r="P807" s="22" t="s">
        <v>7</v>
      </c>
      <c r="Q807" s="22" t="s">
        <v>7</v>
      </c>
      <c r="R807" s="22" t="s">
        <v>7</v>
      </c>
      <c r="S807" s="22" t="s">
        <v>7</v>
      </c>
      <c r="T807" s="22" t="s">
        <v>24</v>
      </c>
      <c r="U807" s="43"/>
      <c r="BD807" s="3"/>
    </row>
    <row r="808" spans="2:21" ht="13.5" customHeight="1">
      <c r="B808" s="11"/>
      <c r="C808" s="12" t="s">
        <v>118</v>
      </c>
      <c r="D808" s="24">
        <f>SUM(D508,D608,D708)</f>
        <v>122.5423</v>
      </c>
      <c r="E808" s="24">
        <f aca="true" t="shared" si="270" ref="E808:U808">SUM(E508,E608,E708)</f>
        <v>2890.1557</v>
      </c>
      <c r="F808" s="24">
        <f t="shared" si="270"/>
        <v>3214.4236</v>
      </c>
      <c r="G808" s="24">
        <f t="shared" si="270"/>
        <v>1408.8245</v>
      </c>
      <c r="H808" s="24">
        <f t="shared" si="270"/>
        <v>286.4033</v>
      </c>
      <c r="I808" s="24">
        <f t="shared" si="270"/>
        <v>951.2134000000001</v>
      </c>
      <c r="J808" s="24">
        <f t="shared" si="270"/>
        <v>420.0409</v>
      </c>
      <c r="K808" s="25">
        <f t="shared" si="270"/>
        <v>331.6249</v>
      </c>
      <c r="L808" s="24">
        <f t="shared" si="270"/>
        <v>131.6722</v>
      </c>
      <c r="M808" s="25">
        <f t="shared" si="270"/>
        <v>314.27709999999996</v>
      </c>
      <c r="N808" s="24">
        <f t="shared" si="270"/>
        <v>65.9262</v>
      </c>
      <c r="O808" s="24">
        <f t="shared" si="270"/>
        <v>196.91910000000001</v>
      </c>
      <c r="P808" s="24">
        <f t="shared" si="270"/>
        <v>98.57230000000001</v>
      </c>
      <c r="Q808" s="24">
        <f t="shared" si="270"/>
        <v>97.326</v>
      </c>
      <c r="R808" s="24">
        <f t="shared" si="270"/>
        <v>93.5685</v>
      </c>
      <c r="S808" s="24">
        <f t="shared" si="270"/>
        <v>2.8636</v>
      </c>
      <c r="T808" s="24">
        <f t="shared" si="270"/>
        <v>0</v>
      </c>
      <c r="U808" s="26">
        <f t="shared" si="270"/>
        <v>10626.353600000002</v>
      </c>
    </row>
    <row r="809" spans="2:21" ht="13.5" customHeight="1">
      <c r="B809" s="13" t="s">
        <v>26</v>
      </c>
      <c r="C809" s="14" t="s">
        <v>27</v>
      </c>
      <c r="D809" s="27">
        <f aca="true" t="shared" si="271" ref="D809:U809">SUM(D509,D609,D709)</f>
        <v>4128.8717</v>
      </c>
      <c r="E809" s="27">
        <f t="shared" si="271"/>
        <v>9911.5075</v>
      </c>
      <c r="F809" s="27">
        <f t="shared" si="271"/>
        <v>3494.3201999999997</v>
      </c>
      <c r="G809" s="27">
        <f t="shared" si="271"/>
        <v>34028.832500000004</v>
      </c>
      <c r="H809" s="27">
        <f t="shared" si="271"/>
        <v>2001.3164000000002</v>
      </c>
      <c r="I809" s="27">
        <f t="shared" si="271"/>
        <v>2609.6725000000006</v>
      </c>
      <c r="J809" s="27">
        <f t="shared" si="271"/>
        <v>1628.7295000000001</v>
      </c>
      <c r="K809" s="28">
        <f t="shared" si="271"/>
        <v>533.9926</v>
      </c>
      <c r="L809" s="27">
        <f t="shared" si="271"/>
        <v>211.53769999999997</v>
      </c>
      <c r="M809" s="28">
        <f t="shared" si="271"/>
        <v>1064.0694</v>
      </c>
      <c r="N809" s="27">
        <f t="shared" si="271"/>
        <v>400.21709999999996</v>
      </c>
      <c r="O809" s="27">
        <f t="shared" si="271"/>
        <v>129.0951</v>
      </c>
      <c r="P809" s="27">
        <f t="shared" si="271"/>
        <v>36.9133</v>
      </c>
      <c r="Q809" s="27">
        <f t="shared" si="271"/>
        <v>7.9198</v>
      </c>
      <c r="R809" s="27">
        <f t="shared" si="271"/>
        <v>8.7491</v>
      </c>
      <c r="S809" s="27">
        <f t="shared" si="271"/>
        <v>1.6543</v>
      </c>
      <c r="T809" s="27">
        <f t="shared" si="271"/>
        <v>1.6543</v>
      </c>
      <c r="U809" s="29">
        <f t="shared" si="271"/>
        <v>60199.053</v>
      </c>
    </row>
    <row r="810" spans="2:21" ht="13.5" customHeight="1">
      <c r="B810" s="13"/>
      <c r="C810" s="14" t="s">
        <v>28</v>
      </c>
      <c r="D810" s="27">
        <f aca="true" t="shared" si="272" ref="D810:U810">SUM(D510,D610,D710)</f>
        <v>365.7547</v>
      </c>
      <c r="E810" s="27">
        <f t="shared" si="272"/>
        <v>17462.1301</v>
      </c>
      <c r="F810" s="27">
        <f t="shared" si="272"/>
        <v>8823.0692</v>
      </c>
      <c r="G810" s="27">
        <f t="shared" si="272"/>
        <v>7048.252</v>
      </c>
      <c r="H810" s="27">
        <f t="shared" si="272"/>
        <v>447.04519999999997</v>
      </c>
      <c r="I810" s="27">
        <f t="shared" si="272"/>
        <v>1357.4590999999998</v>
      </c>
      <c r="J810" s="27">
        <f t="shared" si="272"/>
        <v>1014.2577</v>
      </c>
      <c r="K810" s="28">
        <f t="shared" si="272"/>
        <v>179.8108</v>
      </c>
      <c r="L810" s="27">
        <f t="shared" si="272"/>
        <v>197.4932</v>
      </c>
      <c r="M810" s="28">
        <f t="shared" si="272"/>
        <v>527.6066</v>
      </c>
      <c r="N810" s="27">
        <f t="shared" si="272"/>
        <v>139.6711</v>
      </c>
      <c r="O810" s="27">
        <f t="shared" si="272"/>
        <v>140.4783</v>
      </c>
      <c r="P810" s="27">
        <f t="shared" si="272"/>
        <v>85.33460000000001</v>
      </c>
      <c r="Q810" s="27">
        <f t="shared" si="272"/>
        <v>79.37780000000001</v>
      </c>
      <c r="R810" s="27">
        <f t="shared" si="272"/>
        <v>119.09479999999999</v>
      </c>
      <c r="S810" s="27">
        <f t="shared" si="272"/>
        <v>3.7807</v>
      </c>
      <c r="T810" s="27">
        <f t="shared" si="272"/>
        <v>1.0318</v>
      </c>
      <c r="U810" s="29">
        <f t="shared" si="272"/>
        <v>37991.6477</v>
      </c>
    </row>
    <row r="811" spans="2:21" ht="13.5" customHeight="1">
      <c r="B811" s="13" t="s">
        <v>29</v>
      </c>
      <c r="C811" s="14" t="s">
        <v>30</v>
      </c>
      <c r="D811" s="27">
        <f aca="true" t="shared" si="273" ref="D811:U811">SUM(D511,D611,D711)</f>
        <v>18120.2785</v>
      </c>
      <c r="E811" s="27">
        <f t="shared" si="273"/>
        <v>17082.5505</v>
      </c>
      <c r="F811" s="27">
        <f t="shared" si="273"/>
        <v>15177.2721</v>
      </c>
      <c r="G811" s="27">
        <f t="shared" si="273"/>
        <v>24059.4309</v>
      </c>
      <c r="H811" s="27">
        <f t="shared" si="273"/>
        <v>13818.4703</v>
      </c>
      <c r="I811" s="27">
        <f t="shared" si="273"/>
        <v>31391.7412</v>
      </c>
      <c r="J811" s="27">
        <f t="shared" si="273"/>
        <v>6367.307</v>
      </c>
      <c r="K811" s="28">
        <f t="shared" si="273"/>
        <v>1486.3756</v>
      </c>
      <c r="L811" s="27">
        <f t="shared" si="273"/>
        <v>1226.26</v>
      </c>
      <c r="M811" s="28">
        <f t="shared" si="273"/>
        <v>1575.7167</v>
      </c>
      <c r="N811" s="27">
        <f t="shared" si="273"/>
        <v>296.4526</v>
      </c>
      <c r="O811" s="27">
        <f t="shared" si="273"/>
        <v>359.2137</v>
      </c>
      <c r="P811" s="27">
        <f t="shared" si="273"/>
        <v>85.2339</v>
      </c>
      <c r="Q811" s="27">
        <f t="shared" si="273"/>
        <v>140.492</v>
      </c>
      <c r="R811" s="27">
        <f t="shared" si="273"/>
        <v>18.8127</v>
      </c>
      <c r="S811" s="27">
        <f t="shared" si="273"/>
        <v>0</v>
      </c>
      <c r="T811" s="27">
        <f t="shared" si="273"/>
        <v>0</v>
      </c>
      <c r="U811" s="29">
        <f t="shared" si="273"/>
        <v>131205.6077</v>
      </c>
    </row>
    <row r="812" spans="2:21" ht="13.5" customHeight="1">
      <c r="B812" s="13"/>
      <c r="C812" s="14" t="s">
        <v>31</v>
      </c>
      <c r="D812" s="27">
        <f aca="true" t="shared" si="274" ref="D812:U812">SUM(D512,D612,D712)</f>
        <v>0</v>
      </c>
      <c r="E812" s="27">
        <f t="shared" si="274"/>
        <v>28.8024</v>
      </c>
      <c r="F812" s="27">
        <f t="shared" si="274"/>
        <v>43.2036</v>
      </c>
      <c r="G812" s="27">
        <f t="shared" si="274"/>
        <v>72.006</v>
      </c>
      <c r="H812" s="27">
        <f t="shared" si="274"/>
        <v>7.2006</v>
      </c>
      <c r="I812" s="27">
        <f t="shared" si="274"/>
        <v>8.034</v>
      </c>
      <c r="J812" s="27">
        <f t="shared" si="274"/>
        <v>0</v>
      </c>
      <c r="K812" s="28">
        <f t="shared" si="274"/>
        <v>0</v>
      </c>
      <c r="L812" s="27">
        <f t="shared" si="274"/>
        <v>0</v>
      </c>
      <c r="M812" s="28">
        <f t="shared" si="274"/>
        <v>0</v>
      </c>
      <c r="N812" s="27">
        <f t="shared" si="274"/>
        <v>0</v>
      </c>
      <c r="O812" s="27">
        <f t="shared" si="274"/>
        <v>0</v>
      </c>
      <c r="P812" s="27">
        <f t="shared" si="274"/>
        <v>0</v>
      </c>
      <c r="Q812" s="27">
        <f t="shared" si="274"/>
        <v>0</v>
      </c>
      <c r="R812" s="27">
        <f t="shared" si="274"/>
        <v>0</v>
      </c>
      <c r="S812" s="27">
        <f t="shared" si="274"/>
        <v>0</v>
      </c>
      <c r="T812" s="27">
        <f t="shared" si="274"/>
        <v>0</v>
      </c>
      <c r="U812" s="29">
        <f t="shared" si="274"/>
        <v>159.2466</v>
      </c>
    </row>
    <row r="813" spans="2:21" ht="13.5" customHeight="1">
      <c r="B813" s="13" t="s">
        <v>32</v>
      </c>
      <c r="C813" s="14" t="s">
        <v>33</v>
      </c>
      <c r="D813" s="27">
        <f aca="true" t="shared" si="275" ref="D813:U813">SUM(D513,D613,D713)</f>
        <v>56097.0503</v>
      </c>
      <c r="E813" s="27">
        <f t="shared" si="275"/>
        <v>19817.3065</v>
      </c>
      <c r="F813" s="27">
        <f t="shared" si="275"/>
        <v>16686.2765</v>
      </c>
      <c r="G813" s="27">
        <f t="shared" si="275"/>
        <v>23978.55</v>
      </c>
      <c r="H813" s="27">
        <f t="shared" si="275"/>
        <v>8183.9831</v>
      </c>
      <c r="I813" s="27">
        <f t="shared" si="275"/>
        <v>14186.7678</v>
      </c>
      <c r="J813" s="27">
        <f t="shared" si="275"/>
        <v>3193.5748</v>
      </c>
      <c r="K813" s="28">
        <f t="shared" si="275"/>
        <v>1701.2414999999999</v>
      </c>
      <c r="L813" s="27">
        <f t="shared" si="275"/>
        <v>1308.1244</v>
      </c>
      <c r="M813" s="28">
        <f t="shared" si="275"/>
        <v>1364.1746</v>
      </c>
      <c r="N813" s="27">
        <f t="shared" si="275"/>
        <v>307.4042</v>
      </c>
      <c r="O813" s="27">
        <f t="shared" si="275"/>
        <v>208.2912</v>
      </c>
      <c r="P813" s="27">
        <f t="shared" si="275"/>
        <v>79.28659999999999</v>
      </c>
      <c r="Q813" s="27">
        <f t="shared" si="275"/>
        <v>752.9955</v>
      </c>
      <c r="R813" s="27">
        <f t="shared" si="275"/>
        <v>4.0094</v>
      </c>
      <c r="S813" s="27">
        <f t="shared" si="275"/>
        <v>0</v>
      </c>
      <c r="T813" s="27">
        <f t="shared" si="275"/>
        <v>0</v>
      </c>
      <c r="U813" s="29">
        <f t="shared" si="275"/>
        <v>147869.0364</v>
      </c>
    </row>
    <row r="814" spans="2:21" ht="13.5" customHeight="1">
      <c r="B814" s="13"/>
      <c r="C814" s="14" t="s">
        <v>34</v>
      </c>
      <c r="D814" s="27">
        <f aca="true" t="shared" si="276" ref="D814:U814">SUM(D514,D614,D714)</f>
        <v>83173.32310000001</v>
      </c>
      <c r="E814" s="27">
        <f t="shared" si="276"/>
        <v>149525.0301</v>
      </c>
      <c r="F814" s="27">
        <f t="shared" si="276"/>
        <v>38763.3563</v>
      </c>
      <c r="G814" s="27">
        <f t="shared" si="276"/>
        <v>52993.250400000004</v>
      </c>
      <c r="H814" s="27">
        <f t="shared" si="276"/>
        <v>11842.2191</v>
      </c>
      <c r="I814" s="27">
        <f t="shared" si="276"/>
        <v>11152.3825</v>
      </c>
      <c r="J814" s="27">
        <f t="shared" si="276"/>
        <v>2837.7212</v>
      </c>
      <c r="K814" s="28">
        <f t="shared" si="276"/>
        <v>1344.6219</v>
      </c>
      <c r="L814" s="27">
        <f t="shared" si="276"/>
        <v>732.7075000000001</v>
      </c>
      <c r="M814" s="28">
        <f t="shared" si="276"/>
        <v>790.2912</v>
      </c>
      <c r="N814" s="27">
        <f t="shared" si="276"/>
        <v>209.19500000000002</v>
      </c>
      <c r="O814" s="27">
        <f t="shared" si="276"/>
        <v>325.3214</v>
      </c>
      <c r="P814" s="27">
        <f t="shared" si="276"/>
        <v>244.57489999999999</v>
      </c>
      <c r="Q814" s="27">
        <f t="shared" si="276"/>
        <v>36.1786</v>
      </c>
      <c r="R814" s="27">
        <f t="shared" si="276"/>
        <v>26.26</v>
      </c>
      <c r="S814" s="27">
        <f t="shared" si="276"/>
        <v>0</v>
      </c>
      <c r="T814" s="27">
        <f t="shared" si="276"/>
        <v>0</v>
      </c>
      <c r="U814" s="29">
        <f t="shared" si="276"/>
        <v>353996.4332</v>
      </c>
    </row>
    <row r="815" spans="2:21" ht="13.5" customHeight="1">
      <c r="B815" s="13" t="s">
        <v>35</v>
      </c>
      <c r="C815" s="14" t="s">
        <v>36</v>
      </c>
      <c r="D815" s="27">
        <f aca="true" t="shared" si="277" ref="D815:U815">SUM(D515,D615,D715)</f>
        <v>0</v>
      </c>
      <c r="E815" s="27">
        <f t="shared" si="277"/>
        <v>2.7741</v>
      </c>
      <c r="F815" s="27">
        <f t="shared" si="277"/>
        <v>0</v>
      </c>
      <c r="G815" s="27">
        <f t="shared" si="277"/>
        <v>0</v>
      </c>
      <c r="H815" s="27">
        <f t="shared" si="277"/>
        <v>11.9174</v>
      </c>
      <c r="I815" s="27">
        <f t="shared" si="277"/>
        <v>0</v>
      </c>
      <c r="J815" s="27">
        <f t="shared" si="277"/>
        <v>1.6068</v>
      </c>
      <c r="K815" s="28">
        <f t="shared" si="277"/>
        <v>1.6068</v>
      </c>
      <c r="L815" s="27">
        <f t="shared" si="277"/>
        <v>0</v>
      </c>
      <c r="M815" s="28">
        <f t="shared" si="277"/>
        <v>0</v>
      </c>
      <c r="N815" s="27">
        <f t="shared" si="277"/>
        <v>1.6068</v>
      </c>
      <c r="O815" s="27">
        <f t="shared" si="277"/>
        <v>1.6068</v>
      </c>
      <c r="P815" s="27">
        <f t="shared" si="277"/>
        <v>6.4272</v>
      </c>
      <c r="Q815" s="27">
        <f t="shared" si="277"/>
        <v>1.6068</v>
      </c>
      <c r="R815" s="27">
        <f t="shared" si="277"/>
        <v>0</v>
      </c>
      <c r="S815" s="27">
        <f t="shared" si="277"/>
        <v>0</v>
      </c>
      <c r="T815" s="27">
        <f t="shared" si="277"/>
        <v>0</v>
      </c>
      <c r="U815" s="29">
        <f t="shared" si="277"/>
        <v>29.1527</v>
      </c>
    </row>
    <row r="816" spans="2:21" ht="13.5" customHeight="1">
      <c r="B816" s="13"/>
      <c r="C816" s="14" t="s">
        <v>37</v>
      </c>
      <c r="D816" s="27">
        <f aca="true" t="shared" si="278" ref="D816:U816">SUM(D516,D616,D716)</f>
        <v>249128.29419999997</v>
      </c>
      <c r="E816" s="27">
        <f t="shared" si="278"/>
        <v>93485.33039999999</v>
      </c>
      <c r="F816" s="27">
        <f t="shared" si="278"/>
        <v>18143.6622</v>
      </c>
      <c r="G816" s="27">
        <f t="shared" si="278"/>
        <v>24267.8364</v>
      </c>
      <c r="H816" s="27">
        <f t="shared" si="278"/>
        <v>8633.7505</v>
      </c>
      <c r="I816" s="27">
        <f t="shared" si="278"/>
        <v>3869.767</v>
      </c>
      <c r="J816" s="27">
        <f t="shared" si="278"/>
        <v>1946.7857</v>
      </c>
      <c r="K816" s="28">
        <f t="shared" si="278"/>
        <v>1271.434</v>
      </c>
      <c r="L816" s="27">
        <f t="shared" si="278"/>
        <v>769.5162</v>
      </c>
      <c r="M816" s="28">
        <f t="shared" si="278"/>
        <v>350.8328</v>
      </c>
      <c r="N816" s="27">
        <f t="shared" si="278"/>
        <v>130.9845</v>
      </c>
      <c r="O816" s="27">
        <f t="shared" si="278"/>
        <v>145.3658</v>
      </c>
      <c r="P816" s="27">
        <f t="shared" si="278"/>
        <v>105.5655</v>
      </c>
      <c r="Q816" s="27">
        <f t="shared" si="278"/>
        <v>138.90640000000002</v>
      </c>
      <c r="R816" s="27">
        <f t="shared" si="278"/>
        <v>90.2081</v>
      </c>
      <c r="S816" s="27">
        <f t="shared" si="278"/>
        <v>4.914</v>
      </c>
      <c r="T816" s="27">
        <f t="shared" si="278"/>
        <v>0</v>
      </c>
      <c r="U816" s="29">
        <f t="shared" si="278"/>
        <v>402483.1537</v>
      </c>
    </row>
    <row r="817" spans="2:21" ht="13.5" customHeight="1">
      <c r="B817" s="15"/>
      <c r="C817" s="16" t="s">
        <v>2</v>
      </c>
      <c r="D817" s="30">
        <f aca="true" t="shared" si="279" ref="D817:U817">SUM(D517,D617,D717)</f>
        <v>411136.1148</v>
      </c>
      <c r="E817" s="30">
        <f t="shared" si="279"/>
        <v>310205.5873</v>
      </c>
      <c r="F817" s="30">
        <f t="shared" si="279"/>
        <v>104345.58370000002</v>
      </c>
      <c r="G817" s="30">
        <f t="shared" si="279"/>
        <v>167856.98270000002</v>
      </c>
      <c r="H817" s="30">
        <f t="shared" si="279"/>
        <v>45232.3059</v>
      </c>
      <c r="I817" s="30">
        <f t="shared" si="279"/>
        <v>65527.03749999999</v>
      </c>
      <c r="J817" s="30">
        <f t="shared" si="279"/>
        <v>17410.023599999997</v>
      </c>
      <c r="K817" s="31">
        <f t="shared" si="279"/>
        <v>6850.708100000001</v>
      </c>
      <c r="L817" s="30">
        <f t="shared" si="279"/>
        <v>4577.3112</v>
      </c>
      <c r="M817" s="31">
        <f t="shared" si="279"/>
        <v>5986.968400000001</v>
      </c>
      <c r="N817" s="30">
        <f t="shared" si="279"/>
        <v>1551.4575</v>
      </c>
      <c r="O817" s="30">
        <f t="shared" si="279"/>
        <v>1506.2913999999998</v>
      </c>
      <c r="P817" s="30">
        <f t="shared" si="279"/>
        <v>741.9083</v>
      </c>
      <c r="Q817" s="30">
        <f t="shared" si="279"/>
        <v>1254.8029000000001</v>
      </c>
      <c r="R817" s="30">
        <f t="shared" si="279"/>
        <v>360.7026</v>
      </c>
      <c r="S817" s="30">
        <f t="shared" si="279"/>
        <v>13.2126</v>
      </c>
      <c r="T817" s="30">
        <f t="shared" si="279"/>
        <v>2.6861</v>
      </c>
      <c r="U817" s="32">
        <f t="shared" si="279"/>
        <v>1144559.6845999998</v>
      </c>
    </row>
    <row r="818" spans="2:21" ht="13.5" customHeight="1">
      <c r="B818" s="13" t="s">
        <v>38</v>
      </c>
      <c r="C818" s="14" t="s">
        <v>39</v>
      </c>
      <c r="D818" s="27">
        <f aca="true" t="shared" si="280" ref="D818:U818">SUM(D518,D618,D718)</f>
        <v>0</v>
      </c>
      <c r="E818" s="27">
        <f t="shared" si="280"/>
        <v>0</v>
      </c>
      <c r="F818" s="27">
        <f t="shared" si="280"/>
        <v>0</v>
      </c>
      <c r="G818" s="27">
        <f t="shared" si="280"/>
        <v>44.4588</v>
      </c>
      <c r="H818" s="27">
        <f t="shared" si="280"/>
        <v>65.8256</v>
      </c>
      <c r="I818" s="27">
        <f t="shared" si="280"/>
        <v>112.0794</v>
      </c>
      <c r="J818" s="27">
        <f t="shared" si="280"/>
        <v>463.8908</v>
      </c>
      <c r="K818" s="28">
        <f t="shared" si="280"/>
        <v>451.0602</v>
      </c>
      <c r="L818" s="27">
        <f t="shared" si="280"/>
        <v>411.6784</v>
      </c>
      <c r="M818" s="28">
        <f t="shared" si="280"/>
        <v>199.8622</v>
      </c>
      <c r="N818" s="27">
        <f t="shared" si="280"/>
        <v>21.6498</v>
      </c>
      <c r="O818" s="27">
        <f t="shared" si="280"/>
        <v>36.6177</v>
      </c>
      <c r="P818" s="27">
        <f t="shared" si="280"/>
        <v>12.383099999999999</v>
      </c>
      <c r="Q818" s="27">
        <f t="shared" si="280"/>
        <v>11.8777</v>
      </c>
      <c r="R818" s="27">
        <f t="shared" si="280"/>
        <v>6.6221</v>
      </c>
      <c r="S818" s="27">
        <f t="shared" si="280"/>
        <v>0</v>
      </c>
      <c r="T818" s="27">
        <f t="shared" si="280"/>
        <v>0</v>
      </c>
      <c r="U818" s="29">
        <f t="shared" si="280"/>
        <v>1838.0057999999997</v>
      </c>
    </row>
    <row r="819" spans="2:21" ht="13.5" customHeight="1">
      <c r="B819" s="13"/>
      <c r="C819" s="14" t="s">
        <v>40</v>
      </c>
      <c r="D819" s="27">
        <f aca="true" t="shared" si="281" ref="D819:U819">SUM(D519,D619,D719)</f>
        <v>5799.2568</v>
      </c>
      <c r="E819" s="27">
        <f t="shared" si="281"/>
        <v>5408.318</v>
      </c>
      <c r="F819" s="27">
        <f t="shared" si="281"/>
        <v>3486.4123999999997</v>
      </c>
      <c r="G819" s="27">
        <f t="shared" si="281"/>
        <v>12667.1253</v>
      </c>
      <c r="H819" s="27">
        <f t="shared" si="281"/>
        <v>4282.8025</v>
      </c>
      <c r="I819" s="27">
        <f t="shared" si="281"/>
        <v>5214.2333</v>
      </c>
      <c r="J819" s="27">
        <f t="shared" si="281"/>
        <v>15871.495799999999</v>
      </c>
      <c r="K819" s="28">
        <f t="shared" si="281"/>
        <v>1173.5889</v>
      </c>
      <c r="L819" s="27">
        <f t="shared" si="281"/>
        <v>1045.9329</v>
      </c>
      <c r="M819" s="28">
        <f t="shared" si="281"/>
        <v>1526.991</v>
      </c>
      <c r="N819" s="27">
        <f t="shared" si="281"/>
        <v>688.0283</v>
      </c>
      <c r="O819" s="27">
        <f t="shared" si="281"/>
        <v>697.3723</v>
      </c>
      <c r="P819" s="27">
        <f t="shared" si="281"/>
        <v>466.9633</v>
      </c>
      <c r="Q819" s="27">
        <f t="shared" si="281"/>
        <v>33.0895</v>
      </c>
      <c r="R819" s="27">
        <f t="shared" si="281"/>
        <v>43.1646</v>
      </c>
      <c r="S819" s="27">
        <f t="shared" si="281"/>
        <v>0</v>
      </c>
      <c r="T819" s="27">
        <f t="shared" si="281"/>
        <v>0</v>
      </c>
      <c r="U819" s="29">
        <f t="shared" si="281"/>
        <v>58404.77489999998</v>
      </c>
    </row>
    <row r="820" spans="2:21" ht="13.5" customHeight="1">
      <c r="B820" s="13" t="s">
        <v>32</v>
      </c>
      <c r="C820" s="14" t="s">
        <v>41</v>
      </c>
      <c r="D820" s="27">
        <f aca="true" t="shared" si="282" ref="D820:U820">SUM(D520,D620,D720)</f>
        <v>5181.6897</v>
      </c>
      <c r="E820" s="27">
        <f t="shared" si="282"/>
        <v>1456.3642</v>
      </c>
      <c r="F820" s="27">
        <f t="shared" si="282"/>
        <v>985.3015</v>
      </c>
      <c r="G820" s="27">
        <f t="shared" si="282"/>
        <v>140.3416</v>
      </c>
      <c r="H820" s="27">
        <f t="shared" si="282"/>
        <v>6.3763</v>
      </c>
      <c r="I820" s="27">
        <f t="shared" si="282"/>
        <v>13.375</v>
      </c>
      <c r="J820" s="27">
        <f t="shared" si="282"/>
        <v>15.8208</v>
      </c>
      <c r="K820" s="28">
        <f t="shared" si="282"/>
        <v>0</v>
      </c>
      <c r="L820" s="27">
        <f t="shared" si="282"/>
        <v>0</v>
      </c>
      <c r="M820" s="28">
        <f t="shared" si="282"/>
        <v>19.7671</v>
      </c>
      <c r="N820" s="27">
        <f t="shared" si="282"/>
        <v>0</v>
      </c>
      <c r="O820" s="27">
        <f t="shared" si="282"/>
        <v>15.8208</v>
      </c>
      <c r="P820" s="27">
        <f t="shared" si="282"/>
        <v>0</v>
      </c>
      <c r="Q820" s="27">
        <f t="shared" si="282"/>
        <v>0</v>
      </c>
      <c r="R820" s="27">
        <f t="shared" si="282"/>
        <v>0</v>
      </c>
      <c r="S820" s="27">
        <f t="shared" si="282"/>
        <v>0</v>
      </c>
      <c r="T820" s="27">
        <f t="shared" si="282"/>
        <v>0</v>
      </c>
      <c r="U820" s="29">
        <f t="shared" si="282"/>
        <v>7834.857</v>
      </c>
    </row>
    <row r="821" spans="2:21" ht="13.5" customHeight="1">
      <c r="B821" s="13"/>
      <c r="C821" s="14" t="s">
        <v>42</v>
      </c>
      <c r="D821" s="27">
        <f aca="true" t="shared" si="283" ref="D821:U821">SUM(D521,D621,D721)</f>
        <v>0</v>
      </c>
      <c r="E821" s="27">
        <f t="shared" si="283"/>
        <v>390.4968</v>
      </c>
      <c r="F821" s="27">
        <f t="shared" si="283"/>
        <v>2.8494</v>
      </c>
      <c r="G821" s="27">
        <f t="shared" si="283"/>
        <v>3.6988</v>
      </c>
      <c r="H821" s="27">
        <f t="shared" si="283"/>
        <v>0</v>
      </c>
      <c r="I821" s="27">
        <f t="shared" si="283"/>
        <v>13.9102</v>
      </c>
      <c r="J821" s="27">
        <f t="shared" si="283"/>
        <v>10.7397</v>
      </c>
      <c r="K821" s="28">
        <f t="shared" si="283"/>
        <v>4.8204</v>
      </c>
      <c r="L821" s="27">
        <f t="shared" si="283"/>
        <v>50.5954</v>
      </c>
      <c r="M821" s="28">
        <f t="shared" si="283"/>
        <v>136.9476</v>
      </c>
      <c r="N821" s="27">
        <f t="shared" si="283"/>
        <v>20.5317</v>
      </c>
      <c r="O821" s="27">
        <f t="shared" si="283"/>
        <v>4.2508</v>
      </c>
      <c r="P821" s="27">
        <f t="shared" si="283"/>
        <v>0</v>
      </c>
      <c r="Q821" s="27">
        <f t="shared" si="283"/>
        <v>0</v>
      </c>
      <c r="R821" s="27">
        <f t="shared" si="283"/>
        <v>0</v>
      </c>
      <c r="S821" s="27">
        <f t="shared" si="283"/>
        <v>0</v>
      </c>
      <c r="T821" s="27">
        <f t="shared" si="283"/>
        <v>0</v>
      </c>
      <c r="U821" s="29">
        <f t="shared" si="283"/>
        <v>638.8408000000001</v>
      </c>
    </row>
    <row r="822" spans="2:21" ht="13.5" customHeight="1">
      <c r="B822" s="13" t="s">
        <v>35</v>
      </c>
      <c r="C822" s="17" t="s">
        <v>43</v>
      </c>
      <c r="D822" s="27">
        <f aca="true" t="shared" si="284" ref="D822:U822">SUM(D522,D622,D722)</f>
        <v>1188.0414</v>
      </c>
      <c r="E822" s="27">
        <f t="shared" si="284"/>
        <v>1326.3758</v>
      </c>
      <c r="F822" s="27">
        <f t="shared" si="284"/>
        <v>842.0220999999999</v>
      </c>
      <c r="G822" s="27">
        <f t="shared" si="284"/>
        <v>470.2541</v>
      </c>
      <c r="H822" s="27">
        <f t="shared" si="284"/>
        <v>15.7428</v>
      </c>
      <c r="I822" s="27">
        <f t="shared" si="284"/>
        <v>139.3018</v>
      </c>
      <c r="J822" s="27">
        <f t="shared" si="284"/>
        <v>36.7099</v>
      </c>
      <c r="K822" s="28">
        <f t="shared" si="284"/>
        <v>12.7457</v>
      </c>
      <c r="L822" s="27">
        <f t="shared" si="284"/>
        <v>154.3148</v>
      </c>
      <c r="M822" s="28">
        <f t="shared" si="284"/>
        <v>231.19310000000002</v>
      </c>
      <c r="N822" s="27">
        <f t="shared" si="284"/>
        <v>140.1217</v>
      </c>
      <c r="O822" s="27">
        <f t="shared" si="284"/>
        <v>46.9662</v>
      </c>
      <c r="P822" s="27">
        <f t="shared" si="284"/>
        <v>0</v>
      </c>
      <c r="Q822" s="27">
        <f t="shared" si="284"/>
        <v>19.1855</v>
      </c>
      <c r="R822" s="27">
        <f t="shared" si="284"/>
        <v>7.0558</v>
      </c>
      <c r="S822" s="27">
        <f t="shared" si="284"/>
        <v>0</v>
      </c>
      <c r="T822" s="27">
        <f t="shared" si="284"/>
        <v>0</v>
      </c>
      <c r="U822" s="29">
        <f t="shared" si="284"/>
        <v>4630.030700000001</v>
      </c>
    </row>
    <row r="823" spans="1:21" ht="13.5" customHeight="1">
      <c r="A823" s="39"/>
      <c r="B823" s="15"/>
      <c r="C823" s="16" t="s">
        <v>2</v>
      </c>
      <c r="D823" s="30">
        <f aca="true" t="shared" si="285" ref="D823:U823">SUM(D523,D623,D723)</f>
        <v>12168.9879</v>
      </c>
      <c r="E823" s="30">
        <f t="shared" si="285"/>
        <v>8581.5548</v>
      </c>
      <c r="F823" s="30">
        <f t="shared" si="285"/>
        <v>5316.5854</v>
      </c>
      <c r="G823" s="30">
        <f t="shared" si="285"/>
        <v>13325.8786</v>
      </c>
      <c r="H823" s="30">
        <f t="shared" si="285"/>
        <v>4370.7472</v>
      </c>
      <c r="I823" s="30">
        <f t="shared" si="285"/>
        <v>5492.8997</v>
      </c>
      <c r="J823" s="30">
        <f t="shared" si="285"/>
        <v>16398.657</v>
      </c>
      <c r="K823" s="31">
        <f t="shared" si="285"/>
        <v>1642.2151999999999</v>
      </c>
      <c r="L823" s="30">
        <f t="shared" si="285"/>
        <v>1662.5215000000003</v>
      </c>
      <c r="M823" s="31">
        <f t="shared" si="285"/>
        <v>2114.761</v>
      </c>
      <c r="N823" s="30">
        <f t="shared" si="285"/>
        <v>870.3315</v>
      </c>
      <c r="O823" s="30">
        <f t="shared" si="285"/>
        <v>801.0278</v>
      </c>
      <c r="P823" s="30">
        <f t="shared" si="285"/>
        <v>479.3464</v>
      </c>
      <c r="Q823" s="30">
        <f t="shared" si="285"/>
        <v>64.1527</v>
      </c>
      <c r="R823" s="30">
        <f t="shared" si="285"/>
        <v>56.842499999999994</v>
      </c>
      <c r="S823" s="30">
        <f t="shared" si="285"/>
        <v>0</v>
      </c>
      <c r="T823" s="30">
        <f t="shared" si="285"/>
        <v>0</v>
      </c>
      <c r="U823" s="32">
        <f t="shared" si="285"/>
        <v>73346.50919999999</v>
      </c>
    </row>
    <row r="824" spans="2:21" ht="13.5" customHeight="1">
      <c r="B824" s="11"/>
      <c r="C824" s="12" t="s">
        <v>44</v>
      </c>
      <c r="D824" s="27">
        <f aca="true" t="shared" si="286" ref="D824:U824">SUM(D524,D624,D724)</f>
        <v>0</v>
      </c>
      <c r="E824" s="27">
        <f t="shared" si="286"/>
        <v>0</v>
      </c>
      <c r="F824" s="27">
        <f t="shared" si="286"/>
        <v>0</v>
      </c>
      <c r="G824" s="27">
        <f t="shared" si="286"/>
        <v>0</v>
      </c>
      <c r="H824" s="27">
        <f t="shared" si="286"/>
        <v>2.779</v>
      </c>
      <c r="I824" s="27">
        <f t="shared" si="286"/>
        <v>5.558</v>
      </c>
      <c r="J824" s="27">
        <f t="shared" si="286"/>
        <v>2.779</v>
      </c>
      <c r="K824" s="28">
        <f t="shared" si="286"/>
        <v>0</v>
      </c>
      <c r="L824" s="27">
        <f t="shared" si="286"/>
        <v>0</v>
      </c>
      <c r="M824" s="28">
        <f t="shared" si="286"/>
        <v>117.5225</v>
      </c>
      <c r="N824" s="27">
        <f t="shared" si="286"/>
        <v>3.0078</v>
      </c>
      <c r="O824" s="27">
        <f t="shared" si="286"/>
        <v>2.5404</v>
      </c>
      <c r="P824" s="27">
        <f t="shared" si="286"/>
        <v>0</v>
      </c>
      <c r="Q824" s="27">
        <f t="shared" si="286"/>
        <v>3.0374999999999996</v>
      </c>
      <c r="R824" s="27">
        <f t="shared" si="286"/>
        <v>67.4117</v>
      </c>
      <c r="S824" s="27">
        <f t="shared" si="286"/>
        <v>19.4095</v>
      </c>
      <c r="T824" s="27">
        <f t="shared" si="286"/>
        <v>4.4844</v>
      </c>
      <c r="U824" s="29">
        <f t="shared" si="286"/>
        <v>228.52980000000002</v>
      </c>
    </row>
    <row r="825" spans="2:21" ht="13.5" customHeight="1">
      <c r="B825" s="13" t="s">
        <v>0</v>
      </c>
      <c r="C825" s="14" t="s">
        <v>45</v>
      </c>
      <c r="D825" s="27">
        <f aca="true" t="shared" si="287" ref="D825:U825">SUM(D525,D625,D725)</f>
        <v>0</v>
      </c>
      <c r="E825" s="27">
        <f t="shared" si="287"/>
        <v>0</v>
      </c>
      <c r="F825" s="27">
        <f t="shared" si="287"/>
        <v>0</v>
      </c>
      <c r="G825" s="27">
        <f t="shared" si="287"/>
        <v>0</v>
      </c>
      <c r="H825" s="27">
        <f t="shared" si="287"/>
        <v>0</v>
      </c>
      <c r="I825" s="27">
        <f t="shared" si="287"/>
        <v>3.741</v>
      </c>
      <c r="J825" s="27">
        <f t="shared" si="287"/>
        <v>0</v>
      </c>
      <c r="K825" s="28">
        <f t="shared" si="287"/>
        <v>0</v>
      </c>
      <c r="L825" s="27">
        <f t="shared" si="287"/>
        <v>0</v>
      </c>
      <c r="M825" s="28">
        <f t="shared" si="287"/>
        <v>1.509</v>
      </c>
      <c r="N825" s="27">
        <f t="shared" si="287"/>
        <v>0</v>
      </c>
      <c r="O825" s="27">
        <f t="shared" si="287"/>
        <v>0</v>
      </c>
      <c r="P825" s="27">
        <f t="shared" si="287"/>
        <v>2.457</v>
      </c>
      <c r="Q825" s="27">
        <f t="shared" si="287"/>
        <v>1.0026</v>
      </c>
      <c r="R825" s="27">
        <f t="shared" si="287"/>
        <v>6.6897</v>
      </c>
      <c r="S825" s="27">
        <f t="shared" si="287"/>
        <v>0</v>
      </c>
      <c r="T825" s="27">
        <f t="shared" si="287"/>
        <v>0</v>
      </c>
      <c r="U825" s="29">
        <f t="shared" si="287"/>
        <v>15.3993</v>
      </c>
    </row>
    <row r="826" spans="2:21" ht="13.5" customHeight="1">
      <c r="B826" s="13"/>
      <c r="C826" s="14" t="s">
        <v>46</v>
      </c>
      <c r="D826" s="27">
        <f aca="true" t="shared" si="288" ref="D826:U826">SUM(D526,D626,D726)</f>
        <v>26.616</v>
      </c>
      <c r="E826" s="27">
        <f t="shared" si="288"/>
        <v>173.1803</v>
      </c>
      <c r="F826" s="27">
        <f t="shared" si="288"/>
        <v>63.8957</v>
      </c>
      <c r="G826" s="27">
        <f t="shared" si="288"/>
        <v>262.4887</v>
      </c>
      <c r="H826" s="27">
        <f t="shared" si="288"/>
        <v>36.546499999999995</v>
      </c>
      <c r="I826" s="27">
        <f t="shared" si="288"/>
        <v>53.8094</v>
      </c>
      <c r="J826" s="27">
        <f t="shared" si="288"/>
        <v>55.141999999999996</v>
      </c>
      <c r="K826" s="28">
        <f t="shared" si="288"/>
        <v>15.5154</v>
      </c>
      <c r="L826" s="27">
        <f t="shared" si="288"/>
        <v>48.20139999999999</v>
      </c>
      <c r="M826" s="28">
        <f t="shared" si="288"/>
        <v>109.3373</v>
      </c>
      <c r="N826" s="27">
        <f t="shared" si="288"/>
        <v>100.5067</v>
      </c>
      <c r="O826" s="27">
        <f t="shared" si="288"/>
        <v>58.5462</v>
      </c>
      <c r="P826" s="27">
        <f t="shared" si="288"/>
        <v>7.8514</v>
      </c>
      <c r="Q826" s="27">
        <f t="shared" si="288"/>
        <v>6.0459</v>
      </c>
      <c r="R826" s="27">
        <f t="shared" si="288"/>
        <v>8.623099999999999</v>
      </c>
      <c r="S826" s="27">
        <f t="shared" si="288"/>
        <v>0</v>
      </c>
      <c r="T826" s="27">
        <f t="shared" si="288"/>
        <v>0</v>
      </c>
      <c r="U826" s="29">
        <f t="shared" si="288"/>
        <v>1026.3059999999998</v>
      </c>
    </row>
    <row r="827" spans="2:21" ht="13.5" customHeight="1">
      <c r="B827" s="13"/>
      <c r="C827" s="14" t="s">
        <v>47</v>
      </c>
      <c r="D827" s="27">
        <f aca="true" t="shared" si="289" ref="D827:U827">SUM(D527,D627,D727)</f>
        <v>339.4822</v>
      </c>
      <c r="E827" s="27">
        <f t="shared" si="289"/>
        <v>727.4836</v>
      </c>
      <c r="F827" s="27">
        <f t="shared" si="289"/>
        <v>339.4822</v>
      </c>
      <c r="G827" s="27">
        <f t="shared" si="289"/>
        <v>1584.625</v>
      </c>
      <c r="H827" s="27">
        <f t="shared" si="289"/>
        <v>374.9293</v>
      </c>
      <c r="I827" s="27">
        <f t="shared" si="289"/>
        <v>287.108</v>
      </c>
      <c r="J827" s="27">
        <f t="shared" si="289"/>
        <v>2007.7205</v>
      </c>
      <c r="K827" s="28">
        <f t="shared" si="289"/>
        <v>2879.1055</v>
      </c>
      <c r="L827" s="27">
        <f t="shared" si="289"/>
        <v>6824.1564</v>
      </c>
      <c r="M827" s="28">
        <f t="shared" si="289"/>
        <v>8770.8493</v>
      </c>
      <c r="N827" s="27">
        <f t="shared" si="289"/>
        <v>1619.6794</v>
      </c>
      <c r="O827" s="27">
        <f t="shared" si="289"/>
        <v>2996.0531</v>
      </c>
      <c r="P827" s="27">
        <f t="shared" si="289"/>
        <v>2677.6598</v>
      </c>
      <c r="Q827" s="27">
        <f t="shared" si="289"/>
        <v>2950.9295</v>
      </c>
      <c r="R827" s="27">
        <f t="shared" si="289"/>
        <v>2425.3729000000003</v>
      </c>
      <c r="S827" s="27">
        <f t="shared" si="289"/>
        <v>157.1215</v>
      </c>
      <c r="T827" s="27">
        <f t="shared" si="289"/>
        <v>220.9139</v>
      </c>
      <c r="U827" s="29">
        <f t="shared" si="289"/>
        <v>37182.6721</v>
      </c>
    </row>
    <row r="828" spans="2:21" ht="13.5" customHeight="1">
      <c r="B828" s="13" t="s">
        <v>32</v>
      </c>
      <c r="C828" s="14" t="s">
        <v>48</v>
      </c>
      <c r="D828" s="27">
        <f aca="true" t="shared" si="290" ref="D828:U828">SUM(D528,D628,D728)</f>
        <v>0</v>
      </c>
      <c r="E828" s="27">
        <f t="shared" si="290"/>
        <v>20.0277</v>
      </c>
      <c r="F828" s="27">
        <f t="shared" si="290"/>
        <v>1</v>
      </c>
      <c r="G828" s="27">
        <f t="shared" si="290"/>
        <v>52.5523</v>
      </c>
      <c r="H828" s="27">
        <f t="shared" si="290"/>
        <v>97.1624</v>
      </c>
      <c r="I828" s="27">
        <f t="shared" si="290"/>
        <v>255.899</v>
      </c>
      <c r="J828" s="27">
        <f t="shared" si="290"/>
        <v>422.6606</v>
      </c>
      <c r="K828" s="28">
        <f t="shared" si="290"/>
        <v>121.0281</v>
      </c>
      <c r="L828" s="27">
        <f t="shared" si="290"/>
        <v>530.0835</v>
      </c>
      <c r="M828" s="28">
        <f t="shared" si="290"/>
        <v>2779.6668</v>
      </c>
      <c r="N828" s="27">
        <f t="shared" si="290"/>
        <v>681.3707</v>
      </c>
      <c r="O828" s="27">
        <f t="shared" si="290"/>
        <v>466.4114</v>
      </c>
      <c r="P828" s="27">
        <f t="shared" si="290"/>
        <v>127.9279</v>
      </c>
      <c r="Q828" s="27">
        <f t="shared" si="290"/>
        <v>163.5648</v>
      </c>
      <c r="R828" s="27">
        <f t="shared" si="290"/>
        <v>145.8199</v>
      </c>
      <c r="S828" s="27">
        <f t="shared" si="290"/>
        <v>13.4302</v>
      </c>
      <c r="T828" s="27">
        <f t="shared" si="290"/>
        <v>42.9348</v>
      </c>
      <c r="U828" s="29">
        <f t="shared" si="290"/>
        <v>5921.5401</v>
      </c>
    </row>
    <row r="829" spans="2:21" ht="13.5" customHeight="1">
      <c r="B829" s="13"/>
      <c r="C829" s="14" t="s">
        <v>49</v>
      </c>
      <c r="D829" s="27">
        <f aca="true" t="shared" si="291" ref="D829:U829">SUM(D529,D629,D729)</f>
        <v>0</v>
      </c>
      <c r="E829" s="27">
        <f t="shared" si="291"/>
        <v>0</v>
      </c>
      <c r="F829" s="27">
        <f t="shared" si="291"/>
        <v>0</v>
      </c>
      <c r="G829" s="27">
        <f t="shared" si="291"/>
        <v>0</v>
      </c>
      <c r="H829" s="27">
        <f t="shared" si="291"/>
        <v>0</v>
      </c>
      <c r="I829" s="27">
        <f t="shared" si="291"/>
        <v>1.5133</v>
      </c>
      <c r="J829" s="27">
        <f t="shared" si="291"/>
        <v>0</v>
      </c>
      <c r="K829" s="28">
        <f t="shared" si="291"/>
        <v>0</v>
      </c>
      <c r="L829" s="27">
        <f t="shared" si="291"/>
        <v>0</v>
      </c>
      <c r="M829" s="28">
        <f t="shared" si="291"/>
        <v>44.4732</v>
      </c>
      <c r="N829" s="27">
        <f t="shared" si="291"/>
        <v>0</v>
      </c>
      <c r="O829" s="27">
        <f t="shared" si="291"/>
        <v>0</v>
      </c>
      <c r="P829" s="27">
        <f t="shared" si="291"/>
        <v>0</v>
      </c>
      <c r="Q829" s="27">
        <f t="shared" si="291"/>
        <v>6.0532</v>
      </c>
      <c r="R829" s="27">
        <f t="shared" si="291"/>
        <v>0</v>
      </c>
      <c r="S829" s="27">
        <f t="shared" si="291"/>
        <v>0</v>
      </c>
      <c r="T829" s="27">
        <f t="shared" si="291"/>
        <v>0</v>
      </c>
      <c r="U829" s="29">
        <f t="shared" si="291"/>
        <v>52.039699999999996</v>
      </c>
    </row>
    <row r="830" spans="2:21" ht="13.5" customHeight="1">
      <c r="B830" s="13"/>
      <c r="C830" s="14" t="s">
        <v>50</v>
      </c>
      <c r="D830" s="27">
        <f aca="true" t="shared" si="292" ref="D830:U830">SUM(D530,D630,D730)</f>
        <v>0</v>
      </c>
      <c r="E830" s="27">
        <f t="shared" si="292"/>
        <v>0</v>
      </c>
      <c r="F830" s="27">
        <f t="shared" si="292"/>
        <v>0</v>
      </c>
      <c r="G830" s="27">
        <f t="shared" si="292"/>
        <v>0</v>
      </c>
      <c r="H830" s="27">
        <f t="shared" si="292"/>
        <v>0</v>
      </c>
      <c r="I830" s="27">
        <f t="shared" si="292"/>
        <v>0</v>
      </c>
      <c r="J830" s="27">
        <f t="shared" si="292"/>
        <v>0</v>
      </c>
      <c r="K830" s="28">
        <f t="shared" si="292"/>
        <v>5.8682</v>
      </c>
      <c r="L830" s="27">
        <f t="shared" si="292"/>
        <v>8.393699999999999</v>
      </c>
      <c r="M830" s="28">
        <f t="shared" si="292"/>
        <v>7.051</v>
      </c>
      <c r="N830" s="27">
        <f t="shared" si="292"/>
        <v>3.5255</v>
      </c>
      <c r="O830" s="27">
        <f t="shared" si="292"/>
        <v>5.8682</v>
      </c>
      <c r="P830" s="27">
        <f t="shared" si="292"/>
        <v>0</v>
      </c>
      <c r="Q830" s="27">
        <f t="shared" si="292"/>
        <v>1.0026</v>
      </c>
      <c r="R830" s="27">
        <f t="shared" si="292"/>
        <v>0</v>
      </c>
      <c r="S830" s="27">
        <f t="shared" si="292"/>
        <v>0</v>
      </c>
      <c r="T830" s="27">
        <f t="shared" si="292"/>
        <v>0</v>
      </c>
      <c r="U830" s="29">
        <f t="shared" si="292"/>
        <v>31.709200000000003</v>
      </c>
    </row>
    <row r="831" spans="2:21" ht="13.5" customHeight="1">
      <c r="B831" s="13" t="s">
        <v>35</v>
      </c>
      <c r="C831" s="14" t="s">
        <v>51</v>
      </c>
      <c r="D831" s="27">
        <f aca="true" t="shared" si="293" ref="D831:U831">SUM(D531,D631,D731)</f>
        <v>0</v>
      </c>
      <c r="E831" s="27">
        <f t="shared" si="293"/>
        <v>0</v>
      </c>
      <c r="F831" s="27">
        <f t="shared" si="293"/>
        <v>0</v>
      </c>
      <c r="G831" s="27">
        <f t="shared" si="293"/>
        <v>0</v>
      </c>
      <c r="H831" s="27">
        <f t="shared" si="293"/>
        <v>0</v>
      </c>
      <c r="I831" s="27">
        <f t="shared" si="293"/>
        <v>0</v>
      </c>
      <c r="J831" s="27">
        <f t="shared" si="293"/>
        <v>6.9987</v>
      </c>
      <c r="K831" s="28">
        <f t="shared" si="293"/>
        <v>0</v>
      </c>
      <c r="L831" s="27">
        <f t="shared" si="293"/>
        <v>0</v>
      </c>
      <c r="M831" s="28">
        <f t="shared" si="293"/>
        <v>57.8146</v>
      </c>
      <c r="N831" s="27">
        <f t="shared" si="293"/>
        <v>16.7135</v>
      </c>
      <c r="O831" s="27">
        <f t="shared" si="293"/>
        <v>29.6263</v>
      </c>
      <c r="P831" s="27">
        <f t="shared" si="293"/>
        <v>10.0281</v>
      </c>
      <c r="Q831" s="27">
        <f t="shared" si="293"/>
        <v>0</v>
      </c>
      <c r="R831" s="27">
        <f t="shared" si="293"/>
        <v>0</v>
      </c>
      <c r="S831" s="27">
        <f t="shared" si="293"/>
        <v>0</v>
      </c>
      <c r="T831" s="27">
        <f t="shared" si="293"/>
        <v>0</v>
      </c>
      <c r="U831" s="29">
        <f t="shared" si="293"/>
        <v>121.1812</v>
      </c>
    </row>
    <row r="832" spans="2:21" ht="13.5" customHeight="1">
      <c r="B832" s="13"/>
      <c r="C832" s="14" t="s">
        <v>52</v>
      </c>
      <c r="D832" s="27">
        <f aca="true" t="shared" si="294" ref="D832:U832">SUM(D532,D632,D732)</f>
        <v>4420.4584</v>
      </c>
      <c r="E832" s="27">
        <f t="shared" si="294"/>
        <v>4666.5397</v>
      </c>
      <c r="F832" s="27">
        <f t="shared" si="294"/>
        <v>2330.0047000000004</v>
      </c>
      <c r="G832" s="27">
        <f t="shared" si="294"/>
        <v>3276.7542</v>
      </c>
      <c r="H832" s="27">
        <f t="shared" si="294"/>
        <v>1136.7545</v>
      </c>
      <c r="I832" s="27">
        <f t="shared" si="294"/>
        <v>2120.4175999999998</v>
      </c>
      <c r="J832" s="27">
        <f t="shared" si="294"/>
        <v>3578.4996</v>
      </c>
      <c r="K832" s="28">
        <f t="shared" si="294"/>
        <v>1746.0825</v>
      </c>
      <c r="L832" s="27">
        <f t="shared" si="294"/>
        <v>1319.4527</v>
      </c>
      <c r="M832" s="28">
        <f t="shared" si="294"/>
        <v>5885.6323999999995</v>
      </c>
      <c r="N832" s="27">
        <f t="shared" si="294"/>
        <v>1029.109</v>
      </c>
      <c r="O832" s="27">
        <f t="shared" si="294"/>
        <v>2162.8961</v>
      </c>
      <c r="P832" s="27">
        <f t="shared" si="294"/>
        <v>200.2697</v>
      </c>
      <c r="Q832" s="27">
        <f t="shared" si="294"/>
        <v>145.7678</v>
      </c>
      <c r="R832" s="27">
        <f t="shared" si="294"/>
        <v>264.6933</v>
      </c>
      <c r="S832" s="27">
        <f t="shared" si="294"/>
        <v>34.5877</v>
      </c>
      <c r="T832" s="27">
        <f t="shared" si="294"/>
        <v>13.8058</v>
      </c>
      <c r="U832" s="29">
        <f t="shared" si="294"/>
        <v>34331.725699999995</v>
      </c>
    </row>
    <row r="833" spans="1:21" ht="13.5" customHeight="1">
      <c r="A833" s="39"/>
      <c r="B833" s="15"/>
      <c r="C833" s="16" t="s">
        <v>2</v>
      </c>
      <c r="D833" s="30">
        <f aca="true" t="shared" si="295" ref="D833:U833">SUM(D533,D633,D733)</f>
        <v>4786.556600000001</v>
      </c>
      <c r="E833" s="30">
        <f t="shared" si="295"/>
        <v>5587.2313</v>
      </c>
      <c r="F833" s="30">
        <f t="shared" si="295"/>
        <v>2734.3826000000004</v>
      </c>
      <c r="G833" s="30">
        <f t="shared" si="295"/>
        <v>5176.4202</v>
      </c>
      <c r="H833" s="30">
        <f t="shared" si="295"/>
        <v>1648.1716999999999</v>
      </c>
      <c r="I833" s="30">
        <f t="shared" si="295"/>
        <v>2728.0463</v>
      </c>
      <c r="J833" s="30">
        <f t="shared" si="295"/>
        <v>6073.8004</v>
      </c>
      <c r="K833" s="31">
        <f t="shared" si="295"/>
        <v>4767.5997</v>
      </c>
      <c r="L833" s="30">
        <f t="shared" si="295"/>
        <v>8730.287699999999</v>
      </c>
      <c r="M833" s="31">
        <f t="shared" si="295"/>
        <v>17773.8561</v>
      </c>
      <c r="N833" s="30">
        <f t="shared" si="295"/>
        <v>3453.9126</v>
      </c>
      <c r="O833" s="30">
        <f t="shared" si="295"/>
        <v>5721.941700000001</v>
      </c>
      <c r="P833" s="30">
        <f t="shared" si="295"/>
        <v>3026.1939</v>
      </c>
      <c r="Q833" s="30">
        <f t="shared" si="295"/>
        <v>3277.4039</v>
      </c>
      <c r="R833" s="30">
        <f t="shared" si="295"/>
        <v>2918.6106</v>
      </c>
      <c r="S833" s="30">
        <f t="shared" si="295"/>
        <v>224.54889999999997</v>
      </c>
      <c r="T833" s="30">
        <f t="shared" si="295"/>
        <v>282.13890000000004</v>
      </c>
      <c r="U833" s="32">
        <f t="shared" si="295"/>
        <v>78911.10310000001</v>
      </c>
    </row>
    <row r="834" spans="2:21" ht="13.5" customHeight="1">
      <c r="B834" s="13"/>
      <c r="C834" s="14" t="s">
        <v>53</v>
      </c>
      <c r="D834" s="27">
        <f aca="true" t="shared" si="296" ref="D834:U834">SUM(D534,D634,D734)</f>
        <v>77923.1891</v>
      </c>
      <c r="E834" s="27">
        <f t="shared" si="296"/>
        <v>30715.8541</v>
      </c>
      <c r="F834" s="27">
        <f t="shared" si="296"/>
        <v>15895.371799999997</v>
      </c>
      <c r="G834" s="27">
        <f t="shared" si="296"/>
        <v>34476.0651</v>
      </c>
      <c r="H834" s="27">
        <f t="shared" si="296"/>
        <v>12979.220100000002</v>
      </c>
      <c r="I834" s="27">
        <f t="shared" si="296"/>
        <v>37413.4262</v>
      </c>
      <c r="J834" s="27">
        <f t="shared" si="296"/>
        <v>16327.6673</v>
      </c>
      <c r="K834" s="28">
        <f t="shared" si="296"/>
        <v>8984.0006</v>
      </c>
      <c r="L834" s="27">
        <f t="shared" si="296"/>
        <v>17377.6728</v>
      </c>
      <c r="M834" s="28">
        <f t="shared" si="296"/>
        <v>13359.1206</v>
      </c>
      <c r="N834" s="27">
        <f t="shared" si="296"/>
        <v>5847.2772</v>
      </c>
      <c r="O834" s="27">
        <f t="shared" si="296"/>
        <v>12948.4401</v>
      </c>
      <c r="P834" s="27">
        <f t="shared" si="296"/>
        <v>1902.445</v>
      </c>
      <c r="Q834" s="27">
        <f t="shared" si="296"/>
        <v>1667.3833</v>
      </c>
      <c r="R834" s="27">
        <f t="shared" si="296"/>
        <v>872.3919999999999</v>
      </c>
      <c r="S834" s="27">
        <f t="shared" si="296"/>
        <v>51.909499999999994</v>
      </c>
      <c r="T834" s="27">
        <f t="shared" si="296"/>
        <v>9.4091</v>
      </c>
      <c r="U834" s="29">
        <f t="shared" si="296"/>
        <v>288750.8439</v>
      </c>
    </row>
    <row r="835" spans="2:21" ht="13.5" customHeight="1">
      <c r="B835" s="13"/>
      <c r="C835" s="14" t="s">
        <v>54</v>
      </c>
      <c r="D835" s="27">
        <f aca="true" t="shared" si="297" ref="D835:U835">SUM(D535,D635,D735)</f>
        <v>168134.56339999998</v>
      </c>
      <c r="E835" s="27">
        <f t="shared" si="297"/>
        <v>102771.6513</v>
      </c>
      <c r="F835" s="27">
        <f t="shared" si="297"/>
        <v>43267.036199999995</v>
      </c>
      <c r="G835" s="27">
        <f t="shared" si="297"/>
        <v>49161.445700000004</v>
      </c>
      <c r="H835" s="27">
        <f t="shared" si="297"/>
        <v>11264.5338</v>
      </c>
      <c r="I835" s="27">
        <f t="shared" si="297"/>
        <v>15293.268399999999</v>
      </c>
      <c r="J835" s="27">
        <f t="shared" si="297"/>
        <v>3048.6654999999996</v>
      </c>
      <c r="K835" s="28">
        <f t="shared" si="297"/>
        <v>1445.2442</v>
      </c>
      <c r="L835" s="27">
        <f t="shared" si="297"/>
        <v>2013.4634</v>
      </c>
      <c r="M835" s="28">
        <f t="shared" si="297"/>
        <v>3431.4978</v>
      </c>
      <c r="N835" s="27">
        <f t="shared" si="297"/>
        <v>809.0235</v>
      </c>
      <c r="O835" s="27">
        <f t="shared" si="297"/>
        <v>1329.8407</v>
      </c>
      <c r="P835" s="27">
        <f t="shared" si="297"/>
        <v>510.4652</v>
      </c>
      <c r="Q835" s="27">
        <f t="shared" si="297"/>
        <v>273.3713</v>
      </c>
      <c r="R835" s="27">
        <f t="shared" si="297"/>
        <v>154.4785</v>
      </c>
      <c r="S835" s="27">
        <f t="shared" si="297"/>
        <v>0</v>
      </c>
      <c r="T835" s="27">
        <f t="shared" si="297"/>
        <v>2.3017</v>
      </c>
      <c r="U835" s="29">
        <f t="shared" si="297"/>
        <v>402910.8506</v>
      </c>
    </row>
    <row r="836" spans="2:21" ht="13.5" customHeight="1">
      <c r="B836" s="13" t="s">
        <v>55</v>
      </c>
      <c r="C836" s="14" t="s">
        <v>56</v>
      </c>
      <c r="D836" s="27">
        <f aca="true" t="shared" si="298" ref="D836:U836">SUM(D536,D636,D736)</f>
        <v>555583.2378</v>
      </c>
      <c r="E836" s="27">
        <f t="shared" si="298"/>
        <v>501657.5341</v>
      </c>
      <c r="F836" s="27">
        <f t="shared" si="298"/>
        <v>37620.6898</v>
      </c>
      <c r="G836" s="27">
        <f t="shared" si="298"/>
        <v>63131.55269999999</v>
      </c>
      <c r="H836" s="27">
        <f t="shared" si="298"/>
        <v>21075.467099999998</v>
      </c>
      <c r="I836" s="27">
        <f t="shared" si="298"/>
        <v>32973.8214</v>
      </c>
      <c r="J836" s="27">
        <f t="shared" si="298"/>
        <v>10856.907599999999</v>
      </c>
      <c r="K836" s="28">
        <f t="shared" si="298"/>
        <v>3899.5216</v>
      </c>
      <c r="L836" s="27">
        <f t="shared" si="298"/>
        <v>4311.940500000001</v>
      </c>
      <c r="M836" s="28">
        <f t="shared" si="298"/>
        <v>3730.446</v>
      </c>
      <c r="N836" s="27">
        <f t="shared" si="298"/>
        <v>898.5989999999999</v>
      </c>
      <c r="O836" s="27">
        <f t="shared" si="298"/>
        <v>1301.5528</v>
      </c>
      <c r="P836" s="27">
        <f t="shared" si="298"/>
        <v>548.8499</v>
      </c>
      <c r="Q836" s="27">
        <f t="shared" si="298"/>
        <v>312.7518</v>
      </c>
      <c r="R836" s="27">
        <f t="shared" si="298"/>
        <v>188.6106</v>
      </c>
      <c r="S836" s="27">
        <f t="shared" si="298"/>
        <v>0</v>
      </c>
      <c r="T836" s="27">
        <f t="shared" si="298"/>
        <v>0</v>
      </c>
      <c r="U836" s="29">
        <f t="shared" si="298"/>
        <v>1238091.4826999998</v>
      </c>
    </row>
    <row r="837" spans="2:21" ht="13.5" customHeight="1">
      <c r="B837" s="13" t="s">
        <v>57</v>
      </c>
      <c r="C837" s="14" t="s">
        <v>58</v>
      </c>
      <c r="D837" s="27">
        <f aca="true" t="shared" si="299" ref="D837:U837">SUM(D537,D637,D737)</f>
        <v>489982.028</v>
      </c>
      <c r="E837" s="27">
        <f t="shared" si="299"/>
        <v>487864.71939999994</v>
      </c>
      <c r="F837" s="27">
        <f t="shared" si="299"/>
        <v>76425.25660000001</v>
      </c>
      <c r="G837" s="27">
        <f t="shared" si="299"/>
        <v>89346.52079999998</v>
      </c>
      <c r="H837" s="27">
        <f t="shared" si="299"/>
        <v>15691.1816</v>
      </c>
      <c r="I837" s="27">
        <f t="shared" si="299"/>
        <v>14623.899</v>
      </c>
      <c r="J837" s="27">
        <f t="shared" si="299"/>
        <v>5602.702799999999</v>
      </c>
      <c r="K837" s="28">
        <f t="shared" si="299"/>
        <v>2061.81</v>
      </c>
      <c r="L837" s="27">
        <f t="shared" si="299"/>
        <v>2352.0547</v>
      </c>
      <c r="M837" s="28">
        <f t="shared" si="299"/>
        <v>1944.5601</v>
      </c>
      <c r="N837" s="27">
        <f t="shared" si="299"/>
        <v>884.9623999999999</v>
      </c>
      <c r="O837" s="27">
        <f t="shared" si="299"/>
        <v>566.4703000000001</v>
      </c>
      <c r="P837" s="27">
        <f t="shared" si="299"/>
        <v>525.4617000000001</v>
      </c>
      <c r="Q837" s="27">
        <f t="shared" si="299"/>
        <v>260.3202</v>
      </c>
      <c r="R837" s="27">
        <f t="shared" si="299"/>
        <v>155.1515</v>
      </c>
      <c r="S837" s="27">
        <f t="shared" si="299"/>
        <v>0</v>
      </c>
      <c r="T837" s="27">
        <f t="shared" si="299"/>
        <v>0</v>
      </c>
      <c r="U837" s="29">
        <f t="shared" si="299"/>
        <v>1188287.0991000002</v>
      </c>
    </row>
    <row r="838" spans="2:21" ht="13.5" customHeight="1">
      <c r="B838" s="13" t="s">
        <v>59</v>
      </c>
      <c r="C838" s="14" t="s">
        <v>60</v>
      </c>
      <c r="D838" s="27">
        <f aca="true" t="shared" si="300" ref="D838:U838">SUM(D538,D638,D738)</f>
        <v>787974.2390999999</v>
      </c>
      <c r="E838" s="27">
        <f t="shared" si="300"/>
        <v>291107.6253</v>
      </c>
      <c r="F838" s="27">
        <f t="shared" si="300"/>
        <v>73269.3193</v>
      </c>
      <c r="G838" s="27">
        <f t="shared" si="300"/>
        <v>128899.1174</v>
      </c>
      <c r="H838" s="27">
        <f t="shared" si="300"/>
        <v>14564.2034</v>
      </c>
      <c r="I838" s="27">
        <f t="shared" si="300"/>
        <v>17025.5814</v>
      </c>
      <c r="J838" s="27">
        <f t="shared" si="300"/>
        <v>6322.5244999999995</v>
      </c>
      <c r="K838" s="28">
        <f t="shared" si="300"/>
        <v>3923.708</v>
      </c>
      <c r="L838" s="27">
        <f t="shared" si="300"/>
        <v>2255.044</v>
      </c>
      <c r="M838" s="28">
        <f t="shared" si="300"/>
        <v>2827.065</v>
      </c>
      <c r="N838" s="27">
        <f t="shared" si="300"/>
        <v>463.2914</v>
      </c>
      <c r="O838" s="27">
        <f t="shared" si="300"/>
        <v>537.5133</v>
      </c>
      <c r="P838" s="27">
        <f t="shared" si="300"/>
        <v>344.08099999999996</v>
      </c>
      <c r="Q838" s="27">
        <f t="shared" si="300"/>
        <v>217.5286</v>
      </c>
      <c r="R838" s="27">
        <f t="shared" si="300"/>
        <v>55.0629</v>
      </c>
      <c r="S838" s="27">
        <f t="shared" si="300"/>
        <v>2.5637</v>
      </c>
      <c r="T838" s="27">
        <f t="shared" si="300"/>
        <v>0</v>
      </c>
      <c r="U838" s="29">
        <f t="shared" si="300"/>
        <v>1329788.4682999998</v>
      </c>
    </row>
    <row r="839" spans="2:21" ht="13.5" customHeight="1">
      <c r="B839" s="13" t="s">
        <v>61</v>
      </c>
      <c r="C839" s="14" t="s">
        <v>62</v>
      </c>
      <c r="D839" s="27">
        <f aca="true" t="shared" si="301" ref="D839:U839">SUM(D539,D639,D739)</f>
        <v>151.58710000000002</v>
      </c>
      <c r="E839" s="27">
        <f t="shared" si="301"/>
        <v>240.7634</v>
      </c>
      <c r="F839" s="27">
        <f t="shared" si="301"/>
        <v>24.4398</v>
      </c>
      <c r="G839" s="27">
        <f t="shared" si="301"/>
        <v>181.9782</v>
      </c>
      <c r="H839" s="27">
        <f t="shared" si="301"/>
        <v>546.3569</v>
      </c>
      <c r="I839" s="27">
        <f t="shared" si="301"/>
        <v>9101.884600000001</v>
      </c>
      <c r="J839" s="27">
        <f t="shared" si="301"/>
        <v>2923.1773000000003</v>
      </c>
      <c r="K839" s="28">
        <f t="shared" si="301"/>
        <v>1843.5983</v>
      </c>
      <c r="L839" s="27">
        <f t="shared" si="301"/>
        <v>1497.5342999999998</v>
      </c>
      <c r="M839" s="28">
        <f t="shared" si="301"/>
        <v>770.7093</v>
      </c>
      <c r="N839" s="27">
        <f t="shared" si="301"/>
        <v>215.02769999999998</v>
      </c>
      <c r="O839" s="27">
        <f t="shared" si="301"/>
        <v>208.7144</v>
      </c>
      <c r="P839" s="27">
        <f t="shared" si="301"/>
        <v>117.07900000000001</v>
      </c>
      <c r="Q839" s="27">
        <f t="shared" si="301"/>
        <v>93.9039</v>
      </c>
      <c r="R839" s="27">
        <f t="shared" si="301"/>
        <v>82.16640000000001</v>
      </c>
      <c r="S839" s="27">
        <f t="shared" si="301"/>
        <v>8.3232</v>
      </c>
      <c r="T839" s="27">
        <f t="shared" si="301"/>
        <v>6.6617</v>
      </c>
      <c r="U839" s="29">
        <f t="shared" si="301"/>
        <v>18013.905500000004</v>
      </c>
    </row>
    <row r="840" spans="2:21" ht="13.5" customHeight="1">
      <c r="B840" s="13" t="s">
        <v>63</v>
      </c>
      <c r="C840" s="14" t="s">
        <v>64</v>
      </c>
      <c r="D840" s="27">
        <f aca="true" t="shared" si="302" ref="D840:U840">SUM(D540,D640,D740)</f>
        <v>522913.7278</v>
      </c>
      <c r="E840" s="27">
        <f t="shared" si="302"/>
        <v>147237.90099999998</v>
      </c>
      <c r="F840" s="27">
        <f t="shared" si="302"/>
        <v>23435.7211</v>
      </c>
      <c r="G840" s="27">
        <f t="shared" si="302"/>
        <v>53889.265699999996</v>
      </c>
      <c r="H840" s="27">
        <f t="shared" si="302"/>
        <v>23777.5708</v>
      </c>
      <c r="I840" s="27">
        <f t="shared" si="302"/>
        <v>38528.9915</v>
      </c>
      <c r="J840" s="27">
        <f t="shared" si="302"/>
        <v>18595.935899999997</v>
      </c>
      <c r="K840" s="28">
        <f t="shared" si="302"/>
        <v>8073.9569</v>
      </c>
      <c r="L840" s="27">
        <f t="shared" si="302"/>
        <v>8100.5695</v>
      </c>
      <c r="M840" s="28">
        <f t="shared" si="302"/>
        <v>6276.5107</v>
      </c>
      <c r="N840" s="27">
        <f t="shared" si="302"/>
        <v>1504.7248</v>
      </c>
      <c r="O840" s="27">
        <f t="shared" si="302"/>
        <v>1272.8833</v>
      </c>
      <c r="P840" s="27">
        <f t="shared" si="302"/>
        <v>827.2962</v>
      </c>
      <c r="Q840" s="27">
        <f t="shared" si="302"/>
        <v>605.7258999999999</v>
      </c>
      <c r="R840" s="27">
        <f t="shared" si="302"/>
        <v>530.3393</v>
      </c>
      <c r="S840" s="27">
        <f t="shared" si="302"/>
        <v>30.6465</v>
      </c>
      <c r="T840" s="27">
        <f t="shared" si="302"/>
        <v>0</v>
      </c>
      <c r="U840" s="29">
        <f t="shared" si="302"/>
        <v>855601.7669</v>
      </c>
    </row>
    <row r="841" spans="2:21" ht="13.5" customHeight="1">
      <c r="B841" s="13" t="s">
        <v>1</v>
      </c>
      <c r="C841" s="14" t="s">
        <v>65</v>
      </c>
      <c r="D841" s="27">
        <f aca="true" t="shared" si="303" ref="D841:U841">SUM(D541,D641,D741)</f>
        <v>18138.5787</v>
      </c>
      <c r="E841" s="27">
        <f t="shared" si="303"/>
        <v>31540.8288</v>
      </c>
      <c r="F841" s="27">
        <f t="shared" si="303"/>
        <v>8242.4661</v>
      </c>
      <c r="G841" s="27">
        <f t="shared" si="303"/>
        <v>4534.826599999999</v>
      </c>
      <c r="H841" s="27">
        <f t="shared" si="303"/>
        <v>1700.8192000000001</v>
      </c>
      <c r="I841" s="27">
        <f t="shared" si="303"/>
        <v>3636.8455999999996</v>
      </c>
      <c r="J841" s="27">
        <f t="shared" si="303"/>
        <v>2103.3049</v>
      </c>
      <c r="K841" s="28">
        <f t="shared" si="303"/>
        <v>917.6858000000001</v>
      </c>
      <c r="L841" s="27">
        <f t="shared" si="303"/>
        <v>1712.841</v>
      </c>
      <c r="M841" s="28">
        <f t="shared" si="303"/>
        <v>697.2254</v>
      </c>
      <c r="N841" s="27">
        <f t="shared" si="303"/>
        <v>177.8453</v>
      </c>
      <c r="O841" s="27">
        <f t="shared" si="303"/>
        <v>283.1893</v>
      </c>
      <c r="P841" s="27">
        <f t="shared" si="303"/>
        <v>109.83010000000002</v>
      </c>
      <c r="Q841" s="27">
        <f t="shared" si="303"/>
        <v>91.0295</v>
      </c>
      <c r="R841" s="27">
        <f t="shared" si="303"/>
        <v>46.646800000000006</v>
      </c>
      <c r="S841" s="27">
        <f t="shared" si="303"/>
        <v>0</v>
      </c>
      <c r="T841" s="27">
        <f t="shared" si="303"/>
        <v>7.977</v>
      </c>
      <c r="U841" s="29">
        <f t="shared" si="303"/>
        <v>73941.94009999999</v>
      </c>
    </row>
    <row r="842" spans="2:21" ht="13.5" customHeight="1">
      <c r="B842" s="13" t="s">
        <v>35</v>
      </c>
      <c r="C842" s="14" t="s">
        <v>66</v>
      </c>
      <c r="D842" s="27">
        <f aca="true" t="shared" si="304" ref="D842:U842">SUM(D542,D642,D742)</f>
        <v>450352.8326</v>
      </c>
      <c r="E842" s="27">
        <f t="shared" si="304"/>
        <v>145874.74099999998</v>
      </c>
      <c r="F842" s="27">
        <f t="shared" si="304"/>
        <v>23249.4959</v>
      </c>
      <c r="G842" s="27">
        <f t="shared" si="304"/>
        <v>16242.580800000002</v>
      </c>
      <c r="H842" s="27">
        <f t="shared" si="304"/>
        <v>3371.4848</v>
      </c>
      <c r="I842" s="27">
        <f t="shared" si="304"/>
        <v>4952.999699999999</v>
      </c>
      <c r="J842" s="27">
        <f t="shared" si="304"/>
        <v>916.104</v>
      </c>
      <c r="K842" s="28">
        <f t="shared" si="304"/>
        <v>689.7923</v>
      </c>
      <c r="L842" s="27">
        <f t="shared" si="304"/>
        <v>458.1474</v>
      </c>
      <c r="M842" s="28">
        <f t="shared" si="304"/>
        <v>211.3317</v>
      </c>
      <c r="N842" s="27">
        <f t="shared" si="304"/>
        <v>43.6543</v>
      </c>
      <c r="O842" s="27">
        <f t="shared" si="304"/>
        <v>37.4165</v>
      </c>
      <c r="P842" s="27">
        <f t="shared" si="304"/>
        <v>38.2486</v>
      </c>
      <c r="Q842" s="27">
        <f t="shared" si="304"/>
        <v>0</v>
      </c>
      <c r="R842" s="27">
        <f t="shared" si="304"/>
        <v>8.8926</v>
      </c>
      <c r="S842" s="27">
        <f t="shared" si="304"/>
        <v>0</v>
      </c>
      <c r="T842" s="27">
        <f t="shared" si="304"/>
        <v>0</v>
      </c>
      <c r="U842" s="29">
        <f t="shared" si="304"/>
        <v>646447.7222000002</v>
      </c>
    </row>
    <row r="843" spans="2:21" ht="13.5" customHeight="1">
      <c r="B843" s="13"/>
      <c r="C843" s="14" t="s">
        <v>67</v>
      </c>
      <c r="D843" s="27">
        <f aca="true" t="shared" si="305" ref="D843:U843">SUM(D543,D643,D743)</f>
        <v>153685.5226</v>
      </c>
      <c r="E843" s="27">
        <f t="shared" si="305"/>
        <v>41515.289899999996</v>
      </c>
      <c r="F843" s="27">
        <f t="shared" si="305"/>
        <v>10730.0074</v>
      </c>
      <c r="G843" s="27">
        <f t="shared" si="305"/>
        <v>14270.7815</v>
      </c>
      <c r="H843" s="27">
        <f t="shared" si="305"/>
        <v>4221.2135</v>
      </c>
      <c r="I843" s="27">
        <f t="shared" si="305"/>
        <v>4350.9124</v>
      </c>
      <c r="J843" s="27">
        <f t="shared" si="305"/>
        <v>1031.7578</v>
      </c>
      <c r="K843" s="28">
        <f t="shared" si="305"/>
        <v>632.4603</v>
      </c>
      <c r="L843" s="27">
        <f t="shared" si="305"/>
        <v>264.559</v>
      </c>
      <c r="M843" s="28">
        <f t="shared" si="305"/>
        <v>330.09540000000004</v>
      </c>
      <c r="N843" s="27">
        <f t="shared" si="305"/>
        <v>94.6524</v>
      </c>
      <c r="O843" s="27">
        <f t="shared" si="305"/>
        <v>43.215999999999994</v>
      </c>
      <c r="P843" s="27">
        <f t="shared" si="305"/>
        <v>111.6816</v>
      </c>
      <c r="Q843" s="27">
        <f t="shared" si="305"/>
        <v>11.4159</v>
      </c>
      <c r="R843" s="27">
        <f t="shared" si="305"/>
        <v>14.627099999999999</v>
      </c>
      <c r="S843" s="27">
        <f t="shared" si="305"/>
        <v>0</v>
      </c>
      <c r="T843" s="27">
        <f t="shared" si="305"/>
        <v>0</v>
      </c>
      <c r="U843" s="29">
        <f t="shared" si="305"/>
        <v>231308.19280000002</v>
      </c>
    </row>
    <row r="844" spans="1:21" ht="13.5" customHeight="1">
      <c r="A844" s="39"/>
      <c r="B844" s="15"/>
      <c r="C844" s="16" t="s">
        <v>2</v>
      </c>
      <c r="D844" s="30">
        <f aca="true" t="shared" si="306" ref="D844:U844">SUM(D544,D644,D744)</f>
        <v>3224839.5062</v>
      </c>
      <c r="E844" s="30">
        <f t="shared" si="306"/>
        <v>1780526.9083</v>
      </c>
      <c r="F844" s="30">
        <f t="shared" si="306"/>
        <v>312159.804</v>
      </c>
      <c r="G844" s="30">
        <f t="shared" si="306"/>
        <v>454134.13450000004</v>
      </c>
      <c r="H844" s="30">
        <f t="shared" si="306"/>
        <v>109192.0512</v>
      </c>
      <c r="I844" s="30">
        <f t="shared" si="306"/>
        <v>177901.63020000004</v>
      </c>
      <c r="J844" s="30">
        <f t="shared" si="306"/>
        <v>67728.74760000002</v>
      </c>
      <c r="K844" s="31">
        <f t="shared" si="306"/>
        <v>32471.778</v>
      </c>
      <c r="L844" s="30">
        <f t="shared" si="306"/>
        <v>40343.82660000001</v>
      </c>
      <c r="M844" s="31">
        <f t="shared" si="306"/>
        <v>33578.562</v>
      </c>
      <c r="N844" s="30">
        <f t="shared" si="306"/>
        <v>10939.058</v>
      </c>
      <c r="O844" s="30">
        <f t="shared" si="306"/>
        <v>18529.2367</v>
      </c>
      <c r="P844" s="30">
        <f t="shared" si="306"/>
        <v>5035.4383</v>
      </c>
      <c r="Q844" s="30">
        <f t="shared" si="306"/>
        <v>3533.4304</v>
      </c>
      <c r="R844" s="30">
        <f t="shared" si="306"/>
        <v>2108.3677</v>
      </c>
      <c r="S844" s="30">
        <f t="shared" si="306"/>
        <v>93.4429</v>
      </c>
      <c r="T844" s="30">
        <f t="shared" si="306"/>
        <v>26.3495</v>
      </c>
      <c r="U844" s="32">
        <f t="shared" si="306"/>
        <v>6273142.2721</v>
      </c>
    </row>
    <row r="845" spans="2:21" ht="13.5" customHeight="1">
      <c r="B845" s="11"/>
      <c r="C845" s="12" t="s">
        <v>68</v>
      </c>
      <c r="D845" s="27">
        <f aca="true" t="shared" si="307" ref="D845:U845">SUM(D545,D645,D745)</f>
        <v>10.5549</v>
      </c>
      <c r="E845" s="27">
        <f t="shared" si="307"/>
        <v>55.257600000000004</v>
      </c>
      <c r="F845" s="27">
        <f t="shared" si="307"/>
        <v>219.59609999999998</v>
      </c>
      <c r="G845" s="27">
        <f t="shared" si="307"/>
        <v>686.7284</v>
      </c>
      <c r="H845" s="27">
        <f t="shared" si="307"/>
        <v>124.5598</v>
      </c>
      <c r="I845" s="27">
        <f t="shared" si="307"/>
        <v>7351.8775000000005</v>
      </c>
      <c r="J845" s="27">
        <f t="shared" si="307"/>
        <v>1502.7486000000001</v>
      </c>
      <c r="K845" s="28">
        <f t="shared" si="307"/>
        <v>313.9072</v>
      </c>
      <c r="L845" s="27">
        <f t="shared" si="307"/>
        <v>450.5349</v>
      </c>
      <c r="M845" s="28">
        <f t="shared" si="307"/>
        <v>10401.3702</v>
      </c>
      <c r="N845" s="27">
        <f t="shared" si="307"/>
        <v>1782.7654</v>
      </c>
      <c r="O845" s="27">
        <f t="shared" si="307"/>
        <v>2884.8981000000003</v>
      </c>
      <c r="P845" s="27">
        <f t="shared" si="307"/>
        <v>436.294</v>
      </c>
      <c r="Q845" s="27">
        <f t="shared" si="307"/>
        <v>388.8695</v>
      </c>
      <c r="R845" s="27">
        <f t="shared" si="307"/>
        <v>244.5531</v>
      </c>
      <c r="S845" s="27">
        <f t="shared" si="307"/>
        <v>0</v>
      </c>
      <c r="T845" s="27">
        <f t="shared" si="307"/>
        <v>0</v>
      </c>
      <c r="U845" s="29">
        <f t="shared" si="307"/>
        <v>26854.515300000003</v>
      </c>
    </row>
    <row r="846" spans="2:21" ht="13.5" customHeight="1">
      <c r="B846" s="13"/>
      <c r="C846" s="14" t="s">
        <v>69</v>
      </c>
      <c r="D846" s="27">
        <f aca="true" t="shared" si="308" ref="D846:U846">SUM(D546,D646,D746)</f>
        <v>0</v>
      </c>
      <c r="E846" s="27">
        <f t="shared" si="308"/>
        <v>0</v>
      </c>
      <c r="F846" s="27">
        <f t="shared" si="308"/>
        <v>82.3975</v>
      </c>
      <c r="G846" s="27">
        <f t="shared" si="308"/>
        <v>130.7148</v>
      </c>
      <c r="H846" s="27">
        <f t="shared" si="308"/>
        <v>558.6382</v>
      </c>
      <c r="I846" s="27">
        <f t="shared" si="308"/>
        <v>6107.547</v>
      </c>
      <c r="J846" s="27">
        <f t="shared" si="308"/>
        <v>5080.1993</v>
      </c>
      <c r="K846" s="28">
        <f t="shared" si="308"/>
        <v>2828.7748</v>
      </c>
      <c r="L846" s="27">
        <f t="shared" si="308"/>
        <v>6752.6373</v>
      </c>
      <c r="M846" s="28">
        <f t="shared" si="308"/>
        <v>2273.4502</v>
      </c>
      <c r="N846" s="27">
        <f t="shared" si="308"/>
        <v>5995.698</v>
      </c>
      <c r="O846" s="27">
        <f t="shared" si="308"/>
        <v>957.0003</v>
      </c>
      <c r="P846" s="27">
        <f t="shared" si="308"/>
        <v>1020.4168</v>
      </c>
      <c r="Q846" s="27">
        <f t="shared" si="308"/>
        <v>1157.1563</v>
      </c>
      <c r="R846" s="27">
        <f t="shared" si="308"/>
        <v>1010.8447</v>
      </c>
      <c r="S846" s="27">
        <f t="shared" si="308"/>
        <v>202.5984</v>
      </c>
      <c r="T846" s="27">
        <f t="shared" si="308"/>
        <v>96.8637</v>
      </c>
      <c r="U846" s="29">
        <f t="shared" si="308"/>
        <v>34254.937300000005</v>
      </c>
    </row>
    <row r="847" spans="2:21" ht="13.5" customHeight="1">
      <c r="B847" s="13"/>
      <c r="C847" s="14" t="s">
        <v>70</v>
      </c>
      <c r="D847" s="27">
        <f aca="true" t="shared" si="309" ref="D847:U847">SUM(D547,D647,D747)</f>
        <v>1179.3438</v>
      </c>
      <c r="E847" s="27">
        <f t="shared" si="309"/>
        <v>1096.758</v>
      </c>
      <c r="F847" s="27">
        <f t="shared" si="309"/>
        <v>1261.7558000000001</v>
      </c>
      <c r="G847" s="27">
        <f t="shared" si="309"/>
        <v>4167.474099999999</v>
      </c>
      <c r="H847" s="27">
        <f t="shared" si="309"/>
        <v>1844.4024000000002</v>
      </c>
      <c r="I847" s="27">
        <f t="shared" si="309"/>
        <v>15626.6822</v>
      </c>
      <c r="J847" s="27">
        <f t="shared" si="309"/>
        <v>5437.5667</v>
      </c>
      <c r="K847" s="28">
        <f t="shared" si="309"/>
        <v>7366.6509</v>
      </c>
      <c r="L847" s="27">
        <f t="shared" si="309"/>
        <v>9515.2332</v>
      </c>
      <c r="M847" s="28">
        <f t="shared" si="309"/>
        <v>9941.607499999998</v>
      </c>
      <c r="N847" s="27">
        <f t="shared" si="309"/>
        <v>1753.3386</v>
      </c>
      <c r="O847" s="27">
        <f t="shared" si="309"/>
        <v>2935.3511000000003</v>
      </c>
      <c r="P847" s="27">
        <f t="shared" si="309"/>
        <v>1064.7365</v>
      </c>
      <c r="Q847" s="27">
        <f t="shared" si="309"/>
        <v>539.057</v>
      </c>
      <c r="R847" s="27">
        <f t="shared" si="309"/>
        <v>620.4849</v>
      </c>
      <c r="S847" s="27">
        <f t="shared" si="309"/>
        <v>0</v>
      </c>
      <c r="T847" s="27">
        <f t="shared" si="309"/>
        <v>0</v>
      </c>
      <c r="U847" s="29">
        <f t="shared" si="309"/>
        <v>64350.442699999985</v>
      </c>
    </row>
    <row r="848" spans="2:21" ht="13.5" customHeight="1">
      <c r="B848" s="13" t="s">
        <v>71</v>
      </c>
      <c r="C848" s="14" t="s">
        <v>72</v>
      </c>
      <c r="D848" s="27">
        <f aca="true" t="shared" si="310" ref="D848:U848">SUM(D548,D648,D748)</f>
        <v>32819.7652</v>
      </c>
      <c r="E848" s="27">
        <f t="shared" si="310"/>
        <v>24487.888300000002</v>
      </c>
      <c r="F848" s="27">
        <f t="shared" si="310"/>
        <v>42279.376399999994</v>
      </c>
      <c r="G848" s="27">
        <f t="shared" si="310"/>
        <v>15442.3854</v>
      </c>
      <c r="H848" s="27">
        <f t="shared" si="310"/>
        <v>4521.5149</v>
      </c>
      <c r="I848" s="27">
        <f t="shared" si="310"/>
        <v>6246.6355</v>
      </c>
      <c r="J848" s="27">
        <f t="shared" si="310"/>
        <v>1490.2247000000002</v>
      </c>
      <c r="K848" s="28">
        <f t="shared" si="310"/>
        <v>909.1497</v>
      </c>
      <c r="L848" s="27">
        <f t="shared" si="310"/>
        <v>1052.9882</v>
      </c>
      <c r="M848" s="28">
        <f t="shared" si="310"/>
        <v>1823.1491</v>
      </c>
      <c r="N848" s="27">
        <f t="shared" si="310"/>
        <v>126.93350000000001</v>
      </c>
      <c r="O848" s="27">
        <f t="shared" si="310"/>
        <v>206.5166</v>
      </c>
      <c r="P848" s="27">
        <f t="shared" si="310"/>
        <v>209.88029999999998</v>
      </c>
      <c r="Q848" s="27">
        <f t="shared" si="310"/>
        <v>111.78720000000001</v>
      </c>
      <c r="R848" s="27">
        <f t="shared" si="310"/>
        <v>44.730599999999995</v>
      </c>
      <c r="S848" s="27">
        <f t="shared" si="310"/>
        <v>0</v>
      </c>
      <c r="T848" s="27">
        <f t="shared" si="310"/>
        <v>0</v>
      </c>
      <c r="U848" s="29">
        <f t="shared" si="310"/>
        <v>131772.92560000002</v>
      </c>
    </row>
    <row r="849" spans="2:21" ht="13.5" customHeight="1">
      <c r="B849" s="13"/>
      <c r="C849" s="14" t="s">
        <v>73</v>
      </c>
      <c r="D849" s="27">
        <f aca="true" t="shared" si="311" ref="D849:U849">SUM(D549,D649,D749)</f>
        <v>104318.0382</v>
      </c>
      <c r="E849" s="27">
        <f t="shared" si="311"/>
        <v>18601.8364</v>
      </c>
      <c r="F849" s="27">
        <f t="shared" si="311"/>
        <v>11565.454300000001</v>
      </c>
      <c r="G849" s="27">
        <f t="shared" si="311"/>
        <v>13212.8115</v>
      </c>
      <c r="H849" s="27">
        <f t="shared" si="311"/>
        <v>6213.2363</v>
      </c>
      <c r="I849" s="27">
        <f t="shared" si="311"/>
        <v>9024.8184</v>
      </c>
      <c r="J849" s="27">
        <f t="shared" si="311"/>
        <v>756.9626</v>
      </c>
      <c r="K849" s="28">
        <f t="shared" si="311"/>
        <v>484.9175</v>
      </c>
      <c r="L849" s="27">
        <f t="shared" si="311"/>
        <v>81.7879</v>
      </c>
      <c r="M849" s="28">
        <f t="shared" si="311"/>
        <v>62.5028</v>
      </c>
      <c r="N849" s="27">
        <f t="shared" si="311"/>
        <v>4.4748</v>
      </c>
      <c r="O849" s="27">
        <f t="shared" si="311"/>
        <v>42.5596</v>
      </c>
      <c r="P849" s="27">
        <f t="shared" si="311"/>
        <v>12.1084</v>
      </c>
      <c r="Q849" s="27">
        <f t="shared" si="311"/>
        <v>4.9772</v>
      </c>
      <c r="R849" s="27">
        <f t="shared" si="311"/>
        <v>16.0186</v>
      </c>
      <c r="S849" s="27">
        <f t="shared" si="311"/>
        <v>0</v>
      </c>
      <c r="T849" s="27">
        <f t="shared" si="311"/>
        <v>0</v>
      </c>
      <c r="U849" s="29">
        <f t="shared" si="311"/>
        <v>164402.50449999998</v>
      </c>
    </row>
    <row r="850" spans="2:21" ht="13.5" customHeight="1">
      <c r="B850" s="13"/>
      <c r="C850" s="14" t="s">
        <v>74</v>
      </c>
      <c r="D850" s="27">
        <f aca="true" t="shared" si="312" ref="D850:U850">SUM(D550,D650,D750)</f>
        <v>11559.1001</v>
      </c>
      <c r="E850" s="27">
        <f t="shared" si="312"/>
        <v>8415.6332</v>
      </c>
      <c r="F850" s="27">
        <f t="shared" si="312"/>
        <v>3460.2457999999997</v>
      </c>
      <c r="G850" s="27">
        <f t="shared" si="312"/>
        <v>16772.3098</v>
      </c>
      <c r="H850" s="27">
        <f t="shared" si="312"/>
        <v>4897.501200000001</v>
      </c>
      <c r="I850" s="27">
        <f t="shared" si="312"/>
        <v>8705.582499999999</v>
      </c>
      <c r="J850" s="27">
        <f t="shared" si="312"/>
        <v>5247.1952</v>
      </c>
      <c r="K850" s="28">
        <f t="shared" si="312"/>
        <v>1359.6939</v>
      </c>
      <c r="L850" s="27">
        <f t="shared" si="312"/>
        <v>4606.0680999999995</v>
      </c>
      <c r="M850" s="28">
        <f t="shared" si="312"/>
        <v>5226.3055</v>
      </c>
      <c r="N850" s="27">
        <f t="shared" si="312"/>
        <v>2160.1005999999998</v>
      </c>
      <c r="O850" s="27">
        <f t="shared" si="312"/>
        <v>1629.4841999999999</v>
      </c>
      <c r="P850" s="27">
        <f t="shared" si="312"/>
        <v>374.7386</v>
      </c>
      <c r="Q850" s="27">
        <f t="shared" si="312"/>
        <v>330.8179</v>
      </c>
      <c r="R850" s="27">
        <f t="shared" si="312"/>
        <v>216.7243</v>
      </c>
      <c r="S850" s="27">
        <f t="shared" si="312"/>
        <v>4.4822</v>
      </c>
      <c r="T850" s="27">
        <f t="shared" si="312"/>
        <v>2.2411</v>
      </c>
      <c r="U850" s="29">
        <f t="shared" si="312"/>
        <v>74968.2242</v>
      </c>
    </row>
    <row r="851" spans="2:21" ht="13.5" customHeight="1">
      <c r="B851" s="13" t="s">
        <v>75</v>
      </c>
      <c r="C851" s="14" t="s">
        <v>76</v>
      </c>
      <c r="D851" s="27">
        <f aca="true" t="shared" si="313" ref="D851:U851">SUM(D551,D651,D751)</f>
        <v>0</v>
      </c>
      <c r="E851" s="27">
        <f t="shared" si="313"/>
        <v>9.3744</v>
      </c>
      <c r="F851" s="27">
        <f t="shared" si="313"/>
        <v>0</v>
      </c>
      <c r="G851" s="27">
        <f t="shared" si="313"/>
        <v>324.28</v>
      </c>
      <c r="H851" s="27">
        <f t="shared" si="313"/>
        <v>110.5944</v>
      </c>
      <c r="I851" s="27">
        <f t="shared" si="313"/>
        <v>721.2625</v>
      </c>
      <c r="J851" s="27">
        <f t="shared" si="313"/>
        <v>445.1987</v>
      </c>
      <c r="K851" s="28">
        <f t="shared" si="313"/>
        <v>107.88</v>
      </c>
      <c r="L851" s="27">
        <f t="shared" si="313"/>
        <v>180.8042</v>
      </c>
      <c r="M851" s="28">
        <f t="shared" si="313"/>
        <v>489.3566</v>
      </c>
      <c r="N851" s="27">
        <f t="shared" si="313"/>
        <v>33.5216</v>
      </c>
      <c r="O851" s="27">
        <f t="shared" si="313"/>
        <v>28.9719</v>
      </c>
      <c r="P851" s="27">
        <f t="shared" si="313"/>
        <v>36.3051</v>
      </c>
      <c r="Q851" s="27">
        <f t="shared" si="313"/>
        <v>18.3279</v>
      </c>
      <c r="R851" s="27">
        <f t="shared" si="313"/>
        <v>1</v>
      </c>
      <c r="S851" s="27">
        <f t="shared" si="313"/>
        <v>0</v>
      </c>
      <c r="T851" s="27">
        <f t="shared" si="313"/>
        <v>0</v>
      </c>
      <c r="U851" s="29">
        <f t="shared" si="313"/>
        <v>2506.8773</v>
      </c>
    </row>
    <row r="852" spans="2:21" ht="13.5" customHeight="1">
      <c r="B852" s="13"/>
      <c r="C852" s="14" t="s">
        <v>77</v>
      </c>
      <c r="D852" s="27">
        <f aca="true" t="shared" si="314" ref="D852:U852">SUM(D552,D652,D752)</f>
        <v>3.4961</v>
      </c>
      <c r="E852" s="27">
        <f t="shared" si="314"/>
        <v>29.9106</v>
      </c>
      <c r="F852" s="27">
        <f t="shared" si="314"/>
        <v>44.5998</v>
      </c>
      <c r="G852" s="27">
        <f t="shared" si="314"/>
        <v>178.4602</v>
      </c>
      <c r="H852" s="27">
        <f t="shared" si="314"/>
        <v>93.3206</v>
      </c>
      <c r="I852" s="27">
        <f t="shared" si="314"/>
        <v>486.2596</v>
      </c>
      <c r="J852" s="27">
        <f t="shared" si="314"/>
        <v>1063.8171</v>
      </c>
      <c r="K852" s="28">
        <f t="shared" si="314"/>
        <v>668.5555</v>
      </c>
      <c r="L852" s="27">
        <f t="shared" si="314"/>
        <v>1028.312</v>
      </c>
      <c r="M852" s="28">
        <f t="shared" si="314"/>
        <v>1232.027</v>
      </c>
      <c r="N852" s="27">
        <f t="shared" si="314"/>
        <v>885.5033</v>
      </c>
      <c r="O852" s="27">
        <f t="shared" si="314"/>
        <v>252.1192</v>
      </c>
      <c r="P852" s="27">
        <f t="shared" si="314"/>
        <v>52.8815</v>
      </c>
      <c r="Q852" s="27">
        <f t="shared" si="314"/>
        <v>42.171</v>
      </c>
      <c r="R852" s="27">
        <f t="shared" si="314"/>
        <v>31.2725</v>
      </c>
      <c r="S852" s="27">
        <f t="shared" si="314"/>
        <v>7.4753</v>
      </c>
      <c r="T852" s="27">
        <f t="shared" si="314"/>
        <v>5</v>
      </c>
      <c r="U852" s="29">
        <f t="shared" si="314"/>
        <v>6105.181300000002</v>
      </c>
    </row>
    <row r="853" spans="2:21" ht="13.5" customHeight="1">
      <c r="B853" s="13"/>
      <c r="C853" s="14" t="s">
        <v>78</v>
      </c>
      <c r="D853" s="27">
        <f aca="true" t="shared" si="315" ref="D853:U853">SUM(D553,D653,D753)</f>
        <v>5194.639</v>
      </c>
      <c r="E853" s="27">
        <f t="shared" si="315"/>
        <v>8676.7114</v>
      </c>
      <c r="F853" s="27">
        <f t="shared" si="315"/>
        <v>2542.9125</v>
      </c>
      <c r="G853" s="27">
        <f t="shared" si="315"/>
        <v>12792.645799999998</v>
      </c>
      <c r="H853" s="27">
        <f t="shared" si="315"/>
        <v>888.5761</v>
      </c>
      <c r="I853" s="27">
        <f t="shared" si="315"/>
        <v>1407.5474000000002</v>
      </c>
      <c r="J853" s="27">
        <f t="shared" si="315"/>
        <v>1284.7046999999998</v>
      </c>
      <c r="K853" s="28">
        <f t="shared" si="315"/>
        <v>646.2483</v>
      </c>
      <c r="L853" s="27">
        <f t="shared" si="315"/>
        <v>1207.7607</v>
      </c>
      <c r="M853" s="28">
        <f t="shared" si="315"/>
        <v>3211.3292</v>
      </c>
      <c r="N853" s="27">
        <f t="shared" si="315"/>
        <v>467.67389999999995</v>
      </c>
      <c r="O853" s="27">
        <f t="shared" si="315"/>
        <v>366.5474</v>
      </c>
      <c r="P853" s="27">
        <f t="shared" si="315"/>
        <v>80.20500000000001</v>
      </c>
      <c r="Q853" s="27">
        <f t="shared" si="315"/>
        <v>61.2392</v>
      </c>
      <c r="R853" s="27">
        <f t="shared" si="315"/>
        <v>63.512100000000004</v>
      </c>
      <c r="S853" s="27">
        <f t="shared" si="315"/>
        <v>3</v>
      </c>
      <c r="T853" s="27">
        <f t="shared" si="315"/>
        <v>3</v>
      </c>
      <c r="U853" s="29">
        <f t="shared" si="315"/>
        <v>38898.2527</v>
      </c>
    </row>
    <row r="854" spans="2:21" ht="13.5" customHeight="1">
      <c r="B854" s="13" t="s">
        <v>63</v>
      </c>
      <c r="C854" s="14" t="s">
        <v>79</v>
      </c>
      <c r="D854" s="27">
        <f aca="true" t="shared" si="316" ref="D854:U854">SUM(D554,D654,D754)</f>
        <v>2.4172</v>
      </c>
      <c r="E854" s="27">
        <f t="shared" si="316"/>
        <v>64.0862</v>
      </c>
      <c r="F854" s="27">
        <f t="shared" si="316"/>
        <v>58.9757</v>
      </c>
      <c r="G854" s="27">
        <f t="shared" si="316"/>
        <v>2596.7957</v>
      </c>
      <c r="H854" s="27">
        <f t="shared" si="316"/>
        <v>9467.1185</v>
      </c>
      <c r="I854" s="27">
        <f t="shared" si="316"/>
        <v>5171.0994</v>
      </c>
      <c r="J854" s="27">
        <f t="shared" si="316"/>
        <v>74.7415</v>
      </c>
      <c r="K854" s="28">
        <f t="shared" si="316"/>
        <v>258.6292</v>
      </c>
      <c r="L854" s="27">
        <f t="shared" si="316"/>
        <v>1322.3375</v>
      </c>
      <c r="M854" s="28">
        <f t="shared" si="316"/>
        <v>761.6534</v>
      </c>
      <c r="N854" s="27">
        <f t="shared" si="316"/>
        <v>437.307</v>
      </c>
      <c r="O854" s="27">
        <f t="shared" si="316"/>
        <v>303.9803</v>
      </c>
      <c r="P854" s="27">
        <f t="shared" si="316"/>
        <v>31.6586</v>
      </c>
      <c r="Q854" s="27">
        <f t="shared" si="316"/>
        <v>7.2391</v>
      </c>
      <c r="R854" s="27">
        <f t="shared" si="316"/>
        <v>0</v>
      </c>
      <c r="S854" s="27">
        <f t="shared" si="316"/>
        <v>0</v>
      </c>
      <c r="T854" s="27">
        <f t="shared" si="316"/>
        <v>1</v>
      </c>
      <c r="U854" s="29">
        <f t="shared" si="316"/>
        <v>20559.0393</v>
      </c>
    </row>
    <row r="855" spans="2:21" ht="13.5" customHeight="1">
      <c r="B855" s="13"/>
      <c r="C855" s="14" t="s">
        <v>80</v>
      </c>
      <c r="D855" s="27">
        <f aca="true" t="shared" si="317" ref="D855:U855">SUM(D555,D655,D755)</f>
        <v>2864.1927</v>
      </c>
      <c r="E855" s="27">
        <f t="shared" si="317"/>
        <v>6634.645699999999</v>
      </c>
      <c r="F855" s="27">
        <f t="shared" si="317"/>
        <v>4798.9807</v>
      </c>
      <c r="G855" s="27">
        <f t="shared" si="317"/>
        <v>1910.5879</v>
      </c>
      <c r="H855" s="27">
        <f t="shared" si="317"/>
        <v>1238.1602</v>
      </c>
      <c r="I855" s="27">
        <f t="shared" si="317"/>
        <v>1615.0003</v>
      </c>
      <c r="J855" s="27">
        <f t="shared" si="317"/>
        <v>1019.0865</v>
      </c>
      <c r="K855" s="28">
        <f t="shared" si="317"/>
        <v>353.77459999999996</v>
      </c>
      <c r="L855" s="27">
        <f t="shared" si="317"/>
        <v>2025.5838</v>
      </c>
      <c r="M855" s="28">
        <f t="shared" si="317"/>
        <v>959.5897</v>
      </c>
      <c r="N855" s="27">
        <f t="shared" si="317"/>
        <v>329.3182</v>
      </c>
      <c r="O855" s="27">
        <f t="shared" si="317"/>
        <v>671.8088</v>
      </c>
      <c r="P855" s="27">
        <f t="shared" si="317"/>
        <v>430.8837</v>
      </c>
      <c r="Q855" s="27">
        <f t="shared" si="317"/>
        <v>476.8323</v>
      </c>
      <c r="R855" s="27">
        <f t="shared" si="317"/>
        <v>635.046</v>
      </c>
      <c r="S855" s="27">
        <f t="shared" si="317"/>
        <v>14.3182</v>
      </c>
      <c r="T855" s="27">
        <f t="shared" si="317"/>
        <v>0</v>
      </c>
      <c r="U855" s="29">
        <f t="shared" si="317"/>
        <v>25977.809299999997</v>
      </c>
    </row>
    <row r="856" spans="2:21" ht="13.5" customHeight="1">
      <c r="B856" s="13"/>
      <c r="C856" s="14" t="s">
        <v>81</v>
      </c>
      <c r="D856" s="27">
        <f aca="true" t="shared" si="318" ref="D856:U856">SUM(D556,D656,D756)</f>
        <v>62.4447</v>
      </c>
      <c r="E856" s="27">
        <f t="shared" si="318"/>
        <v>0</v>
      </c>
      <c r="F856" s="27">
        <f t="shared" si="318"/>
        <v>0</v>
      </c>
      <c r="G856" s="27">
        <f t="shared" si="318"/>
        <v>65.2123</v>
      </c>
      <c r="H856" s="27">
        <f t="shared" si="318"/>
        <v>64.0984</v>
      </c>
      <c r="I856" s="27">
        <f t="shared" si="318"/>
        <v>192.2952</v>
      </c>
      <c r="J856" s="27">
        <f t="shared" si="318"/>
        <v>130.4379</v>
      </c>
      <c r="K856" s="28">
        <f t="shared" si="318"/>
        <v>2.2411</v>
      </c>
      <c r="L856" s="27">
        <f t="shared" si="318"/>
        <v>24.3418</v>
      </c>
      <c r="M856" s="28">
        <f t="shared" si="318"/>
        <v>424.363</v>
      </c>
      <c r="N856" s="27">
        <f t="shared" si="318"/>
        <v>16.521</v>
      </c>
      <c r="O856" s="27">
        <f t="shared" si="318"/>
        <v>113.5754</v>
      </c>
      <c r="P856" s="27">
        <f t="shared" si="318"/>
        <v>66.6621</v>
      </c>
      <c r="Q856" s="27">
        <f t="shared" si="318"/>
        <v>2.8507</v>
      </c>
      <c r="R856" s="27">
        <f t="shared" si="318"/>
        <v>4.7014</v>
      </c>
      <c r="S856" s="27">
        <f t="shared" si="318"/>
        <v>0</v>
      </c>
      <c r="T856" s="27">
        <f t="shared" si="318"/>
        <v>0</v>
      </c>
      <c r="U856" s="29">
        <f t="shared" si="318"/>
        <v>1169.7449999999997</v>
      </c>
    </row>
    <row r="857" spans="2:21" ht="13.5" customHeight="1">
      <c r="B857" s="13" t="s">
        <v>1</v>
      </c>
      <c r="C857" s="14" t="s">
        <v>82</v>
      </c>
      <c r="D857" s="27">
        <f aca="true" t="shared" si="319" ref="D857:U857">SUM(D557,D657,D757)</f>
        <v>98.3089</v>
      </c>
      <c r="E857" s="27">
        <f t="shared" si="319"/>
        <v>141.2267</v>
      </c>
      <c r="F857" s="27">
        <f t="shared" si="319"/>
        <v>44.1351</v>
      </c>
      <c r="G857" s="27">
        <f t="shared" si="319"/>
        <v>134.0407</v>
      </c>
      <c r="H857" s="27">
        <f t="shared" si="319"/>
        <v>69.2289</v>
      </c>
      <c r="I857" s="27">
        <f t="shared" si="319"/>
        <v>55.8444</v>
      </c>
      <c r="J857" s="27">
        <f t="shared" si="319"/>
        <v>34.1979</v>
      </c>
      <c r="K857" s="28">
        <f t="shared" si="319"/>
        <v>8.8025</v>
      </c>
      <c r="L857" s="27">
        <f t="shared" si="319"/>
        <v>65.2909</v>
      </c>
      <c r="M857" s="28">
        <f t="shared" si="319"/>
        <v>52.548</v>
      </c>
      <c r="N857" s="27">
        <f t="shared" si="319"/>
        <v>17.2779</v>
      </c>
      <c r="O857" s="27">
        <f t="shared" si="319"/>
        <v>15.7237</v>
      </c>
      <c r="P857" s="27">
        <f t="shared" si="319"/>
        <v>3.3311</v>
      </c>
      <c r="Q857" s="27">
        <f t="shared" si="319"/>
        <v>10.2596</v>
      </c>
      <c r="R857" s="27">
        <f t="shared" si="319"/>
        <v>11.9933</v>
      </c>
      <c r="S857" s="27">
        <f t="shared" si="319"/>
        <v>0</v>
      </c>
      <c r="T857" s="27">
        <f t="shared" si="319"/>
        <v>0</v>
      </c>
      <c r="U857" s="29">
        <f t="shared" si="319"/>
        <v>762.2096</v>
      </c>
    </row>
    <row r="858" spans="2:21" ht="13.5" customHeight="1">
      <c r="B858" s="13"/>
      <c r="C858" s="14" t="s">
        <v>83</v>
      </c>
      <c r="D858" s="27">
        <f aca="true" t="shared" si="320" ref="D858:U858">SUM(D558,D658,D758)</f>
        <v>26276.436999999998</v>
      </c>
      <c r="E858" s="27">
        <f t="shared" si="320"/>
        <v>17212.0587</v>
      </c>
      <c r="F858" s="27">
        <f t="shared" si="320"/>
        <v>10726.0165</v>
      </c>
      <c r="G858" s="27">
        <f t="shared" si="320"/>
        <v>24425.364100000003</v>
      </c>
      <c r="H858" s="27">
        <f t="shared" si="320"/>
        <v>7138.964300000001</v>
      </c>
      <c r="I858" s="27">
        <f t="shared" si="320"/>
        <v>9568.7481</v>
      </c>
      <c r="J858" s="27">
        <f t="shared" si="320"/>
        <v>5694.6488</v>
      </c>
      <c r="K858" s="28">
        <f t="shared" si="320"/>
        <v>2550.0902</v>
      </c>
      <c r="L858" s="27">
        <f t="shared" si="320"/>
        <v>3813.9757</v>
      </c>
      <c r="M858" s="28">
        <f t="shared" si="320"/>
        <v>7246.6576</v>
      </c>
      <c r="N858" s="27">
        <f t="shared" si="320"/>
        <v>953.7113999999999</v>
      </c>
      <c r="O858" s="27">
        <f t="shared" si="320"/>
        <v>650.1714</v>
      </c>
      <c r="P858" s="27">
        <f t="shared" si="320"/>
        <v>157.79309999999998</v>
      </c>
      <c r="Q858" s="27">
        <f t="shared" si="320"/>
        <v>172.68249999999998</v>
      </c>
      <c r="R858" s="27">
        <f t="shared" si="320"/>
        <v>77.7478</v>
      </c>
      <c r="S858" s="27">
        <f t="shared" si="320"/>
        <v>0</v>
      </c>
      <c r="T858" s="27">
        <f t="shared" si="320"/>
        <v>1.1266</v>
      </c>
      <c r="U858" s="29">
        <f t="shared" si="320"/>
        <v>116666.19380000001</v>
      </c>
    </row>
    <row r="859" spans="2:21" ht="13.5" customHeight="1">
      <c r="B859" s="13"/>
      <c r="C859" s="14" t="s">
        <v>84</v>
      </c>
      <c r="D859" s="27">
        <f aca="true" t="shared" si="321" ref="D859:U859">SUM(D559,D659,D759)</f>
        <v>141.54129999999998</v>
      </c>
      <c r="E859" s="27">
        <f t="shared" si="321"/>
        <v>1942.1873</v>
      </c>
      <c r="F859" s="27">
        <f t="shared" si="321"/>
        <v>505.5793</v>
      </c>
      <c r="G859" s="27">
        <f t="shared" si="321"/>
        <v>2481.2952999999998</v>
      </c>
      <c r="H859" s="27">
        <f t="shared" si="321"/>
        <v>924.699</v>
      </c>
      <c r="I859" s="27">
        <f t="shared" si="321"/>
        <v>2414.3893</v>
      </c>
      <c r="J859" s="27">
        <f t="shared" si="321"/>
        <v>1047.49</v>
      </c>
      <c r="K859" s="28">
        <f t="shared" si="321"/>
        <v>616.7562</v>
      </c>
      <c r="L859" s="27">
        <f t="shared" si="321"/>
        <v>839.8136</v>
      </c>
      <c r="M859" s="28">
        <f t="shared" si="321"/>
        <v>3087.746</v>
      </c>
      <c r="N859" s="27">
        <f t="shared" si="321"/>
        <v>553.3347</v>
      </c>
      <c r="O859" s="27">
        <f t="shared" si="321"/>
        <v>984.0536999999999</v>
      </c>
      <c r="P859" s="27">
        <f t="shared" si="321"/>
        <v>257.697</v>
      </c>
      <c r="Q859" s="27">
        <f t="shared" si="321"/>
        <v>110.646</v>
      </c>
      <c r="R859" s="27">
        <f t="shared" si="321"/>
        <v>21.9864</v>
      </c>
      <c r="S859" s="27">
        <f t="shared" si="321"/>
        <v>8.3318</v>
      </c>
      <c r="T859" s="27">
        <f t="shared" si="321"/>
        <v>0</v>
      </c>
      <c r="U859" s="29">
        <f t="shared" si="321"/>
        <v>15937.546900000001</v>
      </c>
    </row>
    <row r="860" spans="2:21" ht="13.5" customHeight="1">
      <c r="B860" s="13" t="s">
        <v>35</v>
      </c>
      <c r="C860" s="14" t="s">
        <v>85</v>
      </c>
      <c r="D860" s="27">
        <f aca="true" t="shared" si="322" ref="D860:U860">SUM(D560,D660,D760)</f>
        <v>18530.403</v>
      </c>
      <c r="E860" s="27">
        <f t="shared" si="322"/>
        <v>41661.307499999995</v>
      </c>
      <c r="F860" s="27">
        <f t="shared" si="322"/>
        <v>11723.5065</v>
      </c>
      <c r="G860" s="27">
        <f t="shared" si="322"/>
        <v>30316.5458</v>
      </c>
      <c r="H860" s="27">
        <f t="shared" si="322"/>
        <v>5029.0523</v>
      </c>
      <c r="I860" s="27">
        <f t="shared" si="322"/>
        <v>3539.8003999999996</v>
      </c>
      <c r="J860" s="27">
        <f t="shared" si="322"/>
        <v>1220.0632999999998</v>
      </c>
      <c r="K860" s="28">
        <f t="shared" si="322"/>
        <v>439.3839</v>
      </c>
      <c r="L860" s="27">
        <f t="shared" si="322"/>
        <v>837.9607</v>
      </c>
      <c r="M860" s="28">
        <f t="shared" si="322"/>
        <v>612.4348</v>
      </c>
      <c r="N860" s="27">
        <f t="shared" si="322"/>
        <v>108.9221</v>
      </c>
      <c r="O860" s="27">
        <f t="shared" si="322"/>
        <v>78.1953</v>
      </c>
      <c r="P860" s="27">
        <f t="shared" si="322"/>
        <v>239.3554</v>
      </c>
      <c r="Q860" s="27">
        <f t="shared" si="322"/>
        <v>51.0036</v>
      </c>
      <c r="R860" s="27">
        <f t="shared" si="322"/>
        <v>0</v>
      </c>
      <c r="S860" s="27">
        <f t="shared" si="322"/>
        <v>0</v>
      </c>
      <c r="T860" s="27">
        <f t="shared" si="322"/>
        <v>0</v>
      </c>
      <c r="U860" s="29">
        <f t="shared" si="322"/>
        <v>114387.93460000001</v>
      </c>
    </row>
    <row r="861" spans="2:21" ht="13.5" customHeight="1">
      <c r="B861" s="13"/>
      <c r="C861" s="14" t="s">
        <v>86</v>
      </c>
      <c r="D861" s="27">
        <f aca="true" t="shared" si="323" ref="D861:U861">SUM(D561,D661,D761)</f>
        <v>94960.853</v>
      </c>
      <c r="E861" s="27">
        <f t="shared" si="323"/>
        <v>76845.35160000001</v>
      </c>
      <c r="F861" s="27">
        <f t="shared" si="323"/>
        <v>35678.7093</v>
      </c>
      <c r="G861" s="27">
        <f t="shared" si="323"/>
        <v>59649.0762</v>
      </c>
      <c r="H861" s="27">
        <f t="shared" si="323"/>
        <v>17599.661399999997</v>
      </c>
      <c r="I861" s="27">
        <f t="shared" si="323"/>
        <v>26125.994899999998</v>
      </c>
      <c r="J861" s="27">
        <f t="shared" si="323"/>
        <v>7554.9589000000005</v>
      </c>
      <c r="K861" s="28">
        <f t="shared" si="323"/>
        <v>3500.4498000000003</v>
      </c>
      <c r="L861" s="27">
        <f t="shared" si="323"/>
        <v>3049.3485</v>
      </c>
      <c r="M861" s="28">
        <f t="shared" si="323"/>
        <v>5739.5795</v>
      </c>
      <c r="N861" s="27">
        <f t="shared" si="323"/>
        <v>1807.7717</v>
      </c>
      <c r="O861" s="27">
        <f t="shared" si="323"/>
        <v>1391.9731000000002</v>
      </c>
      <c r="P861" s="27">
        <f t="shared" si="323"/>
        <v>650.4774</v>
      </c>
      <c r="Q861" s="27">
        <f t="shared" si="323"/>
        <v>363.3316</v>
      </c>
      <c r="R861" s="27">
        <f t="shared" si="323"/>
        <v>184.74120000000002</v>
      </c>
      <c r="S861" s="27">
        <f t="shared" si="323"/>
        <v>6.4446</v>
      </c>
      <c r="T861" s="27">
        <f t="shared" si="323"/>
        <v>3</v>
      </c>
      <c r="U861" s="29">
        <f t="shared" si="323"/>
        <v>335111.7227</v>
      </c>
    </row>
    <row r="862" spans="2:21" ht="13.5" customHeight="1">
      <c r="B862" s="13"/>
      <c r="C862" s="14" t="s">
        <v>87</v>
      </c>
      <c r="D862" s="27">
        <f aca="true" t="shared" si="324" ref="D862:U862">SUM(D562,D662,D762)</f>
        <v>1946.27</v>
      </c>
      <c r="E862" s="27">
        <f t="shared" si="324"/>
        <v>3638.1621</v>
      </c>
      <c r="F862" s="27">
        <f t="shared" si="324"/>
        <v>3344.1096</v>
      </c>
      <c r="G862" s="27">
        <f t="shared" si="324"/>
        <v>10741.247</v>
      </c>
      <c r="H862" s="27">
        <f t="shared" si="324"/>
        <v>5094.5238</v>
      </c>
      <c r="I862" s="27">
        <f t="shared" si="324"/>
        <v>4258.7747</v>
      </c>
      <c r="J862" s="27">
        <f t="shared" si="324"/>
        <v>845.9559</v>
      </c>
      <c r="K862" s="28">
        <f t="shared" si="324"/>
        <v>1073.0531</v>
      </c>
      <c r="L862" s="27">
        <f t="shared" si="324"/>
        <v>1208.5391</v>
      </c>
      <c r="M862" s="28">
        <f t="shared" si="324"/>
        <v>1659.1563999999998</v>
      </c>
      <c r="N862" s="27">
        <f t="shared" si="324"/>
        <v>172.6775</v>
      </c>
      <c r="O862" s="27">
        <f t="shared" si="324"/>
        <v>77.5648</v>
      </c>
      <c r="P862" s="27">
        <f t="shared" si="324"/>
        <v>14.068299999999999</v>
      </c>
      <c r="Q862" s="27">
        <f t="shared" si="324"/>
        <v>14.1131</v>
      </c>
      <c r="R862" s="27">
        <f t="shared" si="324"/>
        <v>12.9115</v>
      </c>
      <c r="S862" s="27">
        <f t="shared" si="324"/>
        <v>0</v>
      </c>
      <c r="T862" s="27">
        <f t="shared" si="324"/>
        <v>0</v>
      </c>
      <c r="U862" s="29">
        <f t="shared" si="324"/>
        <v>34101.126899999996</v>
      </c>
    </row>
    <row r="863" spans="2:21" ht="13.5" customHeight="1">
      <c r="B863" s="13"/>
      <c r="C863" s="17" t="s">
        <v>88</v>
      </c>
      <c r="D863" s="27">
        <f aca="true" t="shared" si="325" ref="D863:U863">SUM(D563,D663,D763)</f>
        <v>932847.5704</v>
      </c>
      <c r="E863" s="27">
        <f t="shared" si="325"/>
        <v>303723.1302</v>
      </c>
      <c r="F863" s="27">
        <f t="shared" si="325"/>
        <v>82073.5771</v>
      </c>
      <c r="G863" s="27">
        <f t="shared" si="325"/>
        <v>110327.6735</v>
      </c>
      <c r="H863" s="27">
        <f t="shared" si="325"/>
        <v>25373.690599999998</v>
      </c>
      <c r="I863" s="27">
        <f t="shared" si="325"/>
        <v>27376.7546</v>
      </c>
      <c r="J863" s="27">
        <f t="shared" si="325"/>
        <v>8565.5272</v>
      </c>
      <c r="K863" s="28">
        <f t="shared" si="325"/>
        <v>11395.6618</v>
      </c>
      <c r="L863" s="27">
        <f t="shared" si="325"/>
        <v>5400.110900000001</v>
      </c>
      <c r="M863" s="28">
        <f t="shared" si="325"/>
        <v>7772.8537</v>
      </c>
      <c r="N863" s="27">
        <f t="shared" si="325"/>
        <v>1998.7238</v>
      </c>
      <c r="O863" s="27">
        <f t="shared" si="325"/>
        <v>1416.0364</v>
      </c>
      <c r="P863" s="27">
        <f t="shared" si="325"/>
        <v>461.5644</v>
      </c>
      <c r="Q863" s="27">
        <f t="shared" si="325"/>
        <v>330.18580000000003</v>
      </c>
      <c r="R863" s="27">
        <f t="shared" si="325"/>
        <v>117.7979</v>
      </c>
      <c r="S863" s="27">
        <f t="shared" si="325"/>
        <v>6.8637</v>
      </c>
      <c r="T863" s="27">
        <f t="shared" si="325"/>
        <v>2</v>
      </c>
      <c r="U863" s="29">
        <f t="shared" si="325"/>
        <v>1519189.7219999998</v>
      </c>
    </row>
    <row r="864" spans="1:21" ht="13.5" customHeight="1">
      <c r="A864" s="39"/>
      <c r="B864" s="15"/>
      <c r="C864" s="16" t="s">
        <v>2</v>
      </c>
      <c r="D864" s="30">
        <f aca="true" t="shared" si="326" ref="D864:U864">SUM(D564,D664,D764)</f>
        <v>1232815.3755</v>
      </c>
      <c r="E864" s="30">
        <f t="shared" si="326"/>
        <v>513235.52590000007</v>
      </c>
      <c r="F864" s="30">
        <f t="shared" si="326"/>
        <v>210409.92799999999</v>
      </c>
      <c r="G864" s="30">
        <f t="shared" si="326"/>
        <v>306355.6485</v>
      </c>
      <c r="H864" s="30">
        <f t="shared" si="326"/>
        <v>91251.5413</v>
      </c>
      <c r="I864" s="30">
        <f t="shared" si="326"/>
        <v>135996.9139</v>
      </c>
      <c r="J864" s="30">
        <f t="shared" si="326"/>
        <v>48495.72550000001</v>
      </c>
      <c r="K864" s="31">
        <f t="shared" si="326"/>
        <v>34884.6202</v>
      </c>
      <c r="L864" s="30">
        <f t="shared" si="326"/>
        <v>43463.429000000004</v>
      </c>
      <c r="M864" s="31">
        <f t="shared" si="326"/>
        <v>62977.68019999999</v>
      </c>
      <c r="N864" s="30">
        <f t="shared" si="326"/>
        <v>19605.574999999997</v>
      </c>
      <c r="O864" s="30">
        <f t="shared" si="326"/>
        <v>15006.5313</v>
      </c>
      <c r="P864" s="30">
        <f t="shared" si="326"/>
        <v>5601.0572999999995</v>
      </c>
      <c r="Q864" s="30">
        <f t="shared" si="326"/>
        <v>4193.547500000001</v>
      </c>
      <c r="R864" s="30">
        <f t="shared" si="326"/>
        <v>3316.0662999999995</v>
      </c>
      <c r="S864" s="30">
        <f t="shared" si="326"/>
        <v>253.5142</v>
      </c>
      <c r="T864" s="30">
        <f t="shared" si="326"/>
        <v>114.2314</v>
      </c>
      <c r="U864" s="32">
        <f t="shared" si="326"/>
        <v>2727976.9110000003</v>
      </c>
    </row>
    <row r="865" spans="2:21" ht="13.5" customHeight="1">
      <c r="B865" s="13"/>
      <c r="C865" s="14" t="s">
        <v>89</v>
      </c>
      <c r="D865" s="27">
        <f aca="true" t="shared" si="327" ref="D865:U865">SUM(D565,D665,D765)</f>
        <v>0</v>
      </c>
      <c r="E865" s="27">
        <f t="shared" si="327"/>
        <v>48.0901</v>
      </c>
      <c r="F865" s="27">
        <f t="shared" si="327"/>
        <v>43.1761</v>
      </c>
      <c r="G865" s="27">
        <f t="shared" si="327"/>
        <v>140.1266</v>
      </c>
      <c r="H865" s="27">
        <f t="shared" si="327"/>
        <v>52.1888</v>
      </c>
      <c r="I865" s="27">
        <f t="shared" si="327"/>
        <v>304.1346</v>
      </c>
      <c r="J865" s="27">
        <f t="shared" si="327"/>
        <v>232.9742</v>
      </c>
      <c r="K865" s="28">
        <f t="shared" si="327"/>
        <v>401.1603</v>
      </c>
      <c r="L865" s="27">
        <f t="shared" si="327"/>
        <v>563.21</v>
      </c>
      <c r="M865" s="28">
        <f t="shared" si="327"/>
        <v>537.2286</v>
      </c>
      <c r="N865" s="27">
        <f t="shared" si="327"/>
        <v>176.73590000000002</v>
      </c>
      <c r="O865" s="27">
        <f t="shared" si="327"/>
        <v>87.393</v>
      </c>
      <c r="P865" s="27">
        <f t="shared" si="327"/>
        <v>54.7412</v>
      </c>
      <c r="Q865" s="27">
        <f t="shared" si="327"/>
        <v>34.4019</v>
      </c>
      <c r="R865" s="27">
        <f t="shared" si="327"/>
        <v>16.2765</v>
      </c>
      <c r="S865" s="27">
        <f t="shared" si="327"/>
        <v>4.0899</v>
      </c>
      <c r="T865" s="27">
        <f t="shared" si="327"/>
        <v>0</v>
      </c>
      <c r="U865" s="29">
        <f t="shared" si="327"/>
        <v>2695.9277</v>
      </c>
    </row>
    <row r="866" spans="2:21" ht="13.5" customHeight="1">
      <c r="B866" s="13" t="s">
        <v>90</v>
      </c>
      <c r="C866" s="14" t="s">
        <v>91</v>
      </c>
      <c r="D866" s="27">
        <f aca="true" t="shared" si="328" ref="D866:U866">SUM(D566,D666,D766)</f>
        <v>29297.7607</v>
      </c>
      <c r="E866" s="27">
        <f t="shared" si="328"/>
        <v>43487.2607</v>
      </c>
      <c r="F866" s="27">
        <f t="shared" si="328"/>
        <v>17764.7755</v>
      </c>
      <c r="G866" s="27">
        <f t="shared" si="328"/>
        <v>38273.815800000004</v>
      </c>
      <c r="H866" s="27">
        <f t="shared" si="328"/>
        <v>12405.4003</v>
      </c>
      <c r="I866" s="27">
        <f t="shared" si="328"/>
        <v>26067.2267</v>
      </c>
      <c r="J866" s="27">
        <f t="shared" si="328"/>
        <v>9399.389799999999</v>
      </c>
      <c r="K866" s="28">
        <f t="shared" si="328"/>
        <v>4307.2726</v>
      </c>
      <c r="L866" s="27">
        <f t="shared" si="328"/>
        <v>4050.7611</v>
      </c>
      <c r="M866" s="28">
        <f t="shared" si="328"/>
        <v>11649.9669</v>
      </c>
      <c r="N866" s="27">
        <f t="shared" si="328"/>
        <v>1799.9858</v>
      </c>
      <c r="O866" s="27">
        <f t="shared" si="328"/>
        <v>1516.5868</v>
      </c>
      <c r="P866" s="27">
        <f t="shared" si="328"/>
        <v>873.6766</v>
      </c>
      <c r="Q866" s="27">
        <f t="shared" si="328"/>
        <v>532.7470000000001</v>
      </c>
      <c r="R866" s="27">
        <f t="shared" si="328"/>
        <v>160.5379</v>
      </c>
      <c r="S866" s="27">
        <f t="shared" si="328"/>
        <v>13.3159</v>
      </c>
      <c r="T866" s="27">
        <f t="shared" si="328"/>
        <v>6.9551</v>
      </c>
      <c r="U866" s="29">
        <f t="shared" si="328"/>
        <v>201607.4352</v>
      </c>
    </row>
    <row r="867" spans="2:21" ht="13.5" customHeight="1">
      <c r="B867" s="13" t="s">
        <v>63</v>
      </c>
      <c r="C867" s="14" t="s">
        <v>119</v>
      </c>
      <c r="D867" s="27">
        <f aca="true" t="shared" si="329" ref="D867:U867">SUM(D567,D667,D767)</f>
        <v>4479.8289</v>
      </c>
      <c r="E867" s="27">
        <f t="shared" si="329"/>
        <v>5941.361000000001</v>
      </c>
      <c r="F867" s="27">
        <f t="shared" si="329"/>
        <v>2365.9438</v>
      </c>
      <c r="G867" s="27">
        <f t="shared" si="329"/>
        <v>4957.289</v>
      </c>
      <c r="H867" s="27">
        <f t="shared" si="329"/>
        <v>1722.7447</v>
      </c>
      <c r="I867" s="27">
        <f t="shared" si="329"/>
        <v>2236.568</v>
      </c>
      <c r="J867" s="27">
        <f t="shared" si="329"/>
        <v>723.8865999999999</v>
      </c>
      <c r="K867" s="28">
        <f t="shared" si="329"/>
        <v>336.1812</v>
      </c>
      <c r="L867" s="27">
        <f t="shared" si="329"/>
        <v>372.2494</v>
      </c>
      <c r="M867" s="28">
        <f t="shared" si="329"/>
        <v>312.3625</v>
      </c>
      <c r="N867" s="27">
        <f t="shared" si="329"/>
        <v>46.505399999999995</v>
      </c>
      <c r="O867" s="27">
        <f t="shared" si="329"/>
        <v>94.32159999999999</v>
      </c>
      <c r="P867" s="27">
        <f t="shared" si="329"/>
        <v>29.1311</v>
      </c>
      <c r="Q867" s="27">
        <f t="shared" si="329"/>
        <v>13.6741</v>
      </c>
      <c r="R867" s="27">
        <f t="shared" si="329"/>
        <v>0</v>
      </c>
      <c r="S867" s="27">
        <f t="shared" si="329"/>
        <v>0</v>
      </c>
      <c r="T867" s="27">
        <f t="shared" si="329"/>
        <v>0</v>
      </c>
      <c r="U867" s="29">
        <f t="shared" si="329"/>
        <v>23632.047300000002</v>
      </c>
    </row>
    <row r="868" spans="2:21" ht="13.5" customHeight="1">
      <c r="B868" s="13" t="s">
        <v>1</v>
      </c>
      <c r="C868" s="14" t="s">
        <v>92</v>
      </c>
      <c r="D868" s="27">
        <f aca="true" t="shared" si="330" ref="D868:U868">SUM(D568,D668,D768)</f>
        <v>94679.39869999999</v>
      </c>
      <c r="E868" s="27">
        <f t="shared" si="330"/>
        <v>30465.6099</v>
      </c>
      <c r="F868" s="27">
        <f t="shared" si="330"/>
        <v>41028.7094</v>
      </c>
      <c r="G868" s="27">
        <f t="shared" si="330"/>
        <v>11041.5112</v>
      </c>
      <c r="H868" s="27">
        <f t="shared" si="330"/>
        <v>4847.064000000001</v>
      </c>
      <c r="I868" s="27">
        <f t="shared" si="330"/>
        <v>6985.625500000001</v>
      </c>
      <c r="J868" s="27">
        <f t="shared" si="330"/>
        <v>602.6822</v>
      </c>
      <c r="K868" s="28">
        <f t="shared" si="330"/>
        <v>195.9994</v>
      </c>
      <c r="L868" s="27">
        <f t="shared" si="330"/>
        <v>299.5278</v>
      </c>
      <c r="M868" s="28">
        <f t="shared" si="330"/>
        <v>195.48430000000002</v>
      </c>
      <c r="N868" s="27">
        <f t="shared" si="330"/>
        <v>53.311800000000005</v>
      </c>
      <c r="O868" s="27">
        <f t="shared" si="330"/>
        <v>79.83940000000001</v>
      </c>
      <c r="P868" s="27">
        <f t="shared" si="330"/>
        <v>43.2112</v>
      </c>
      <c r="Q868" s="27">
        <f t="shared" si="330"/>
        <v>15.71</v>
      </c>
      <c r="R868" s="27">
        <f t="shared" si="330"/>
        <v>0</v>
      </c>
      <c r="S868" s="27">
        <f t="shared" si="330"/>
        <v>0</v>
      </c>
      <c r="T868" s="27">
        <f t="shared" si="330"/>
        <v>0</v>
      </c>
      <c r="U868" s="29">
        <f t="shared" si="330"/>
        <v>190533.68479999996</v>
      </c>
    </row>
    <row r="869" spans="2:21" ht="13.5" customHeight="1">
      <c r="B869" s="13" t="s">
        <v>35</v>
      </c>
      <c r="C869" s="14" t="s">
        <v>93</v>
      </c>
      <c r="D869" s="27">
        <f aca="true" t="shared" si="331" ref="D869:U869">SUM(D569,D669,D769)</f>
        <v>2258.1137</v>
      </c>
      <c r="E869" s="27">
        <f t="shared" si="331"/>
        <v>13152.8959</v>
      </c>
      <c r="F869" s="27">
        <f t="shared" si="331"/>
        <v>7096.567599999999</v>
      </c>
      <c r="G869" s="27">
        <f t="shared" si="331"/>
        <v>7700.2008000000005</v>
      </c>
      <c r="H869" s="27">
        <f t="shared" si="331"/>
        <v>998.231</v>
      </c>
      <c r="I869" s="27">
        <f t="shared" si="331"/>
        <v>959.3885</v>
      </c>
      <c r="J869" s="27">
        <f t="shared" si="331"/>
        <v>790.2646</v>
      </c>
      <c r="K869" s="28">
        <f t="shared" si="331"/>
        <v>310.4582</v>
      </c>
      <c r="L869" s="27">
        <f t="shared" si="331"/>
        <v>507.7778</v>
      </c>
      <c r="M869" s="28">
        <f t="shared" si="331"/>
        <v>1556.3922</v>
      </c>
      <c r="N869" s="27">
        <f t="shared" si="331"/>
        <v>202.1909</v>
      </c>
      <c r="O869" s="27">
        <f t="shared" si="331"/>
        <v>139.09290000000001</v>
      </c>
      <c r="P869" s="27">
        <f t="shared" si="331"/>
        <v>38.6879</v>
      </c>
      <c r="Q869" s="27">
        <f t="shared" si="331"/>
        <v>10.8116</v>
      </c>
      <c r="R869" s="27">
        <f t="shared" si="331"/>
        <v>52.2869</v>
      </c>
      <c r="S869" s="27">
        <f t="shared" si="331"/>
        <v>19.5641</v>
      </c>
      <c r="T869" s="27">
        <f t="shared" si="331"/>
        <v>0</v>
      </c>
      <c r="U869" s="29">
        <f t="shared" si="331"/>
        <v>35792.92459999999</v>
      </c>
    </row>
    <row r="870" spans="2:21" ht="13.5" customHeight="1">
      <c r="B870" s="13"/>
      <c r="C870" s="14" t="s">
        <v>94</v>
      </c>
      <c r="D870" s="27">
        <f aca="true" t="shared" si="332" ref="D870:U870">SUM(D570,D670,D770)</f>
        <v>605785.9264</v>
      </c>
      <c r="E870" s="27">
        <f t="shared" si="332"/>
        <v>791487.2158000001</v>
      </c>
      <c r="F870" s="27">
        <f t="shared" si="332"/>
        <v>213022.62829999998</v>
      </c>
      <c r="G870" s="27">
        <f t="shared" si="332"/>
        <v>365392.0802</v>
      </c>
      <c r="H870" s="27">
        <f t="shared" si="332"/>
        <v>80995.5493</v>
      </c>
      <c r="I870" s="27">
        <f t="shared" si="332"/>
        <v>107395.7599</v>
      </c>
      <c r="J870" s="27">
        <f t="shared" si="332"/>
        <v>25972.8589</v>
      </c>
      <c r="K870" s="28">
        <f t="shared" si="332"/>
        <v>11506.9156</v>
      </c>
      <c r="L870" s="27">
        <f t="shared" si="332"/>
        <v>10019.7234</v>
      </c>
      <c r="M870" s="28">
        <f t="shared" si="332"/>
        <v>9632.9703</v>
      </c>
      <c r="N870" s="27">
        <f t="shared" si="332"/>
        <v>1883.2662</v>
      </c>
      <c r="O870" s="27">
        <f t="shared" si="332"/>
        <v>1720.1031999999998</v>
      </c>
      <c r="P870" s="27">
        <f t="shared" si="332"/>
        <v>981.2407999999999</v>
      </c>
      <c r="Q870" s="27">
        <f t="shared" si="332"/>
        <v>632.2737</v>
      </c>
      <c r="R870" s="27">
        <f t="shared" si="332"/>
        <v>153.4666</v>
      </c>
      <c r="S870" s="27">
        <f t="shared" si="332"/>
        <v>2.1103</v>
      </c>
      <c r="T870" s="27">
        <f t="shared" si="332"/>
        <v>6.2933</v>
      </c>
      <c r="U870" s="29">
        <f t="shared" si="332"/>
        <v>2226590.3822000003</v>
      </c>
    </row>
    <row r="871" spans="2:21" ht="13.5" customHeight="1">
      <c r="B871" s="13"/>
      <c r="C871" s="14" t="s">
        <v>95</v>
      </c>
      <c r="D871" s="27">
        <f aca="true" t="shared" si="333" ref="D871:U871">SUM(D571,D671,D771)</f>
        <v>27405.079199999996</v>
      </c>
      <c r="E871" s="27">
        <f t="shared" si="333"/>
        <v>48670.2988</v>
      </c>
      <c r="F871" s="27">
        <f t="shared" si="333"/>
        <v>41536.334899999994</v>
      </c>
      <c r="G871" s="27">
        <f t="shared" si="333"/>
        <v>66567.81370000001</v>
      </c>
      <c r="H871" s="27">
        <f t="shared" si="333"/>
        <v>24565.9084</v>
      </c>
      <c r="I871" s="27">
        <f t="shared" si="333"/>
        <v>25546.0668</v>
      </c>
      <c r="J871" s="27">
        <f t="shared" si="333"/>
        <v>5428.718199999999</v>
      </c>
      <c r="K871" s="28">
        <f t="shared" si="333"/>
        <v>2702.2169</v>
      </c>
      <c r="L871" s="27">
        <f t="shared" si="333"/>
        <v>3701.9512</v>
      </c>
      <c r="M871" s="28">
        <f t="shared" si="333"/>
        <v>8443.9658</v>
      </c>
      <c r="N871" s="27">
        <f t="shared" si="333"/>
        <v>1674.1578</v>
      </c>
      <c r="O871" s="27">
        <f t="shared" si="333"/>
        <v>1207.0221000000001</v>
      </c>
      <c r="P871" s="27">
        <f t="shared" si="333"/>
        <v>879.694</v>
      </c>
      <c r="Q871" s="27">
        <f t="shared" si="333"/>
        <v>596.0557</v>
      </c>
      <c r="R871" s="27">
        <f t="shared" si="333"/>
        <v>440.90599999999995</v>
      </c>
      <c r="S871" s="27">
        <f t="shared" si="333"/>
        <v>29.551</v>
      </c>
      <c r="T871" s="27">
        <f t="shared" si="333"/>
        <v>1.3878</v>
      </c>
      <c r="U871" s="29">
        <f t="shared" si="333"/>
        <v>259397.12829999995</v>
      </c>
    </row>
    <row r="872" spans="1:21" ht="13.5" customHeight="1">
      <c r="A872" s="39"/>
      <c r="B872" s="15"/>
      <c r="C872" s="16" t="s">
        <v>2</v>
      </c>
      <c r="D872" s="30">
        <f aca="true" t="shared" si="334" ref="D872:U872">SUM(D572,D672,D772)</f>
        <v>763906.1076000001</v>
      </c>
      <c r="E872" s="30">
        <f t="shared" si="334"/>
        <v>933252.7322000002</v>
      </c>
      <c r="F872" s="30">
        <f t="shared" si="334"/>
        <v>322858.1356</v>
      </c>
      <c r="G872" s="30">
        <f t="shared" si="334"/>
        <v>494072.8373</v>
      </c>
      <c r="H872" s="30">
        <f t="shared" si="334"/>
        <v>125587.0865</v>
      </c>
      <c r="I872" s="30">
        <f t="shared" si="334"/>
        <v>169494.77000000002</v>
      </c>
      <c r="J872" s="30">
        <f t="shared" si="334"/>
        <v>43150.77449999999</v>
      </c>
      <c r="K872" s="31">
        <f t="shared" si="334"/>
        <v>19760.2042</v>
      </c>
      <c r="L872" s="30">
        <f t="shared" si="334"/>
        <v>19515.2007</v>
      </c>
      <c r="M872" s="31">
        <f t="shared" si="334"/>
        <v>32328.370600000002</v>
      </c>
      <c r="N872" s="30">
        <f t="shared" si="334"/>
        <v>5836.1538</v>
      </c>
      <c r="O872" s="30">
        <f t="shared" si="334"/>
        <v>4844.359</v>
      </c>
      <c r="P872" s="30">
        <f t="shared" si="334"/>
        <v>2900.3828</v>
      </c>
      <c r="Q872" s="30">
        <f t="shared" si="334"/>
        <v>1835.674</v>
      </c>
      <c r="R872" s="30">
        <f t="shared" si="334"/>
        <v>823.4739</v>
      </c>
      <c r="S872" s="30">
        <f t="shared" si="334"/>
        <v>68.6312</v>
      </c>
      <c r="T872" s="30">
        <f t="shared" si="334"/>
        <v>14.6362</v>
      </c>
      <c r="U872" s="32">
        <f t="shared" si="334"/>
        <v>2940249.5301</v>
      </c>
    </row>
    <row r="873" spans="2:21" ht="13.5" customHeight="1">
      <c r="B873" s="11"/>
      <c r="C873" s="12" t="s">
        <v>96</v>
      </c>
      <c r="D873" s="27">
        <f aca="true" t="shared" si="335" ref="D873:U873">SUM(D573,D673,D773)</f>
        <v>562931.3125</v>
      </c>
      <c r="E873" s="27">
        <f t="shared" si="335"/>
        <v>218098.2704</v>
      </c>
      <c r="F873" s="27">
        <f t="shared" si="335"/>
        <v>42920.8736</v>
      </c>
      <c r="G873" s="27">
        <f t="shared" si="335"/>
        <v>49431.7737</v>
      </c>
      <c r="H873" s="27">
        <f t="shared" si="335"/>
        <v>14254.5453</v>
      </c>
      <c r="I873" s="27">
        <f t="shared" si="335"/>
        <v>19047.173700000003</v>
      </c>
      <c r="J873" s="27">
        <f t="shared" si="335"/>
        <v>5119.7961000000005</v>
      </c>
      <c r="K873" s="28">
        <f t="shared" si="335"/>
        <v>1443.9947</v>
      </c>
      <c r="L873" s="27">
        <f t="shared" si="335"/>
        <v>1954.6686</v>
      </c>
      <c r="M873" s="28">
        <f t="shared" si="335"/>
        <v>1790.7709</v>
      </c>
      <c r="N873" s="27">
        <f t="shared" si="335"/>
        <v>212.8743</v>
      </c>
      <c r="O873" s="27">
        <f t="shared" si="335"/>
        <v>306.8428</v>
      </c>
      <c r="P873" s="27">
        <f t="shared" si="335"/>
        <v>60.4212</v>
      </c>
      <c r="Q873" s="27">
        <f t="shared" si="335"/>
        <v>102.6104</v>
      </c>
      <c r="R873" s="27">
        <f t="shared" si="335"/>
        <v>12.9996</v>
      </c>
      <c r="S873" s="27">
        <f t="shared" si="335"/>
        <v>0</v>
      </c>
      <c r="T873" s="27">
        <f t="shared" si="335"/>
        <v>0</v>
      </c>
      <c r="U873" s="29">
        <f t="shared" si="335"/>
        <v>917688.9278</v>
      </c>
    </row>
    <row r="874" spans="2:21" ht="13.5" customHeight="1">
      <c r="B874" s="13" t="s">
        <v>97</v>
      </c>
      <c r="C874" s="14" t="s">
        <v>98</v>
      </c>
      <c r="D874" s="27">
        <f aca="true" t="shared" si="336" ref="D874:U874">SUM(D574,D674,D774)</f>
        <v>29156.0357</v>
      </c>
      <c r="E874" s="27">
        <f t="shared" si="336"/>
        <v>24106.193</v>
      </c>
      <c r="F874" s="27">
        <f t="shared" si="336"/>
        <v>2954.3905999999997</v>
      </c>
      <c r="G874" s="27">
        <f t="shared" si="336"/>
        <v>2291.9001</v>
      </c>
      <c r="H874" s="27">
        <f t="shared" si="336"/>
        <v>522.1166000000001</v>
      </c>
      <c r="I874" s="27">
        <f t="shared" si="336"/>
        <v>544.4648</v>
      </c>
      <c r="J874" s="27">
        <f t="shared" si="336"/>
        <v>192.26160000000002</v>
      </c>
      <c r="K874" s="28">
        <f t="shared" si="336"/>
        <v>99.8528</v>
      </c>
      <c r="L874" s="27">
        <f t="shared" si="336"/>
        <v>59.9932</v>
      </c>
      <c r="M874" s="28">
        <f t="shared" si="336"/>
        <v>32.4362</v>
      </c>
      <c r="N874" s="27">
        <f t="shared" si="336"/>
        <v>24.2531</v>
      </c>
      <c r="O874" s="27">
        <f t="shared" si="336"/>
        <v>3.4994</v>
      </c>
      <c r="P874" s="27">
        <f t="shared" si="336"/>
        <v>3.741</v>
      </c>
      <c r="Q874" s="27">
        <f t="shared" si="336"/>
        <v>0</v>
      </c>
      <c r="R874" s="27">
        <f t="shared" si="336"/>
        <v>0</v>
      </c>
      <c r="S874" s="27">
        <f t="shared" si="336"/>
        <v>0</v>
      </c>
      <c r="T874" s="27">
        <f t="shared" si="336"/>
        <v>0</v>
      </c>
      <c r="U874" s="29">
        <f t="shared" si="336"/>
        <v>59991.138100000004</v>
      </c>
    </row>
    <row r="875" spans="2:21" ht="13.5" customHeight="1">
      <c r="B875" s="13"/>
      <c r="C875" s="14" t="s">
        <v>99</v>
      </c>
      <c r="D875" s="27">
        <f aca="true" t="shared" si="337" ref="D875:U875">SUM(D575,D675,D775)</f>
        <v>886136.5207</v>
      </c>
      <c r="E875" s="27">
        <f t="shared" si="337"/>
        <v>574614.5837</v>
      </c>
      <c r="F875" s="27">
        <f t="shared" si="337"/>
        <v>33915.6441</v>
      </c>
      <c r="G875" s="27">
        <f t="shared" si="337"/>
        <v>46073.5169</v>
      </c>
      <c r="H875" s="27">
        <f t="shared" si="337"/>
        <v>4848.340799999999</v>
      </c>
      <c r="I875" s="27">
        <f t="shared" si="337"/>
        <v>4821.3928000000005</v>
      </c>
      <c r="J875" s="27">
        <f t="shared" si="337"/>
        <v>879.0566</v>
      </c>
      <c r="K875" s="28">
        <f t="shared" si="337"/>
        <v>229.699</v>
      </c>
      <c r="L875" s="27">
        <f t="shared" si="337"/>
        <v>111.69149999999999</v>
      </c>
      <c r="M875" s="28">
        <f t="shared" si="337"/>
        <v>202.5019</v>
      </c>
      <c r="N875" s="27">
        <f t="shared" si="337"/>
        <v>25.2055</v>
      </c>
      <c r="O875" s="27">
        <f t="shared" si="337"/>
        <v>65.81530000000001</v>
      </c>
      <c r="P875" s="27">
        <f t="shared" si="337"/>
        <v>51.4738</v>
      </c>
      <c r="Q875" s="27">
        <f t="shared" si="337"/>
        <v>7.1328</v>
      </c>
      <c r="R875" s="27">
        <f t="shared" si="337"/>
        <v>1.509</v>
      </c>
      <c r="S875" s="27">
        <f t="shared" si="337"/>
        <v>0</v>
      </c>
      <c r="T875" s="27">
        <f t="shared" si="337"/>
        <v>0</v>
      </c>
      <c r="U875" s="29">
        <f t="shared" si="337"/>
        <v>1551984.0844</v>
      </c>
    </row>
    <row r="876" spans="2:21" ht="13.5" customHeight="1">
      <c r="B876" s="13" t="s">
        <v>63</v>
      </c>
      <c r="C876" s="14" t="s">
        <v>100</v>
      </c>
      <c r="D876" s="27">
        <f aca="true" t="shared" si="338" ref="D876:U876">SUM(D576,D676,D776)</f>
        <v>88425.35089999999</v>
      </c>
      <c r="E876" s="27">
        <f t="shared" si="338"/>
        <v>85546.09890000001</v>
      </c>
      <c r="F876" s="27">
        <f t="shared" si="338"/>
        <v>20214.873199999998</v>
      </c>
      <c r="G876" s="27">
        <f t="shared" si="338"/>
        <v>9169.2518</v>
      </c>
      <c r="H876" s="27">
        <f t="shared" si="338"/>
        <v>1601.7484</v>
      </c>
      <c r="I876" s="27">
        <f t="shared" si="338"/>
        <v>2333.9397</v>
      </c>
      <c r="J876" s="27">
        <f t="shared" si="338"/>
        <v>326.6101</v>
      </c>
      <c r="K876" s="28">
        <f t="shared" si="338"/>
        <v>447.75379999999996</v>
      </c>
      <c r="L876" s="27">
        <f t="shared" si="338"/>
        <v>243.106</v>
      </c>
      <c r="M876" s="28">
        <f t="shared" si="338"/>
        <v>104.5018</v>
      </c>
      <c r="N876" s="27">
        <f t="shared" si="338"/>
        <v>3.741</v>
      </c>
      <c r="O876" s="27">
        <f t="shared" si="338"/>
        <v>53.8122</v>
      </c>
      <c r="P876" s="27">
        <f t="shared" si="338"/>
        <v>9.0426</v>
      </c>
      <c r="Q876" s="27">
        <f t="shared" si="338"/>
        <v>41.4916</v>
      </c>
      <c r="R876" s="27">
        <f t="shared" si="338"/>
        <v>0</v>
      </c>
      <c r="S876" s="27">
        <f t="shared" si="338"/>
        <v>0</v>
      </c>
      <c r="T876" s="27">
        <f t="shared" si="338"/>
        <v>0</v>
      </c>
      <c r="U876" s="29">
        <f t="shared" si="338"/>
        <v>208521.322</v>
      </c>
    </row>
    <row r="877" spans="2:21" ht="13.5" customHeight="1">
      <c r="B877" s="13"/>
      <c r="C877" s="14" t="s">
        <v>101</v>
      </c>
      <c r="D877" s="27">
        <f aca="true" t="shared" si="339" ref="D877:U877">SUM(D577,D677,D777)</f>
        <v>150622.0436</v>
      </c>
      <c r="E877" s="27">
        <f t="shared" si="339"/>
        <v>468948.56799999997</v>
      </c>
      <c r="F877" s="27">
        <f t="shared" si="339"/>
        <v>19203.4758</v>
      </c>
      <c r="G877" s="27">
        <f t="shared" si="339"/>
        <v>27578.255</v>
      </c>
      <c r="H877" s="27">
        <f t="shared" si="339"/>
        <v>3772.9021000000002</v>
      </c>
      <c r="I877" s="27">
        <f t="shared" si="339"/>
        <v>6959.069200000001</v>
      </c>
      <c r="J877" s="27">
        <f t="shared" si="339"/>
        <v>5541.688100000001</v>
      </c>
      <c r="K877" s="28">
        <f t="shared" si="339"/>
        <v>3800.1736</v>
      </c>
      <c r="L877" s="27">
        <f t="shared" si="339"/>
        <v>897.8077999999999</v>
      </c>
      <c r="M877" s="28">
        <f t="shared" si="339"/>
        <v>1021.3315</v>
      </c>
      <c r="N877" s="27">
        <f t="shared" si="339"/>
        <v>100.0999</v>
      </c>
      <c r="O877" s="27">
        <f t="shared" si="339"/>
        <v>306.0533</v>
      </c>
      <c r="P877" s="27">
        <f t="shared" si="339"/>
        <v>39.1642</v>
      </c>
      <c r="Q877" s="27">
        <f t="shared" si="339"/>
        <v>7.5466</v>
      </c>
      <c r="R877" s="27">
        <f t="shared" si="339"/>
        <v>15.2316</v>
      </c>
      <c r="S877" s="27">
        <f t="shared" si="339"/>
        <v>0</v>
      </c>
      <c r="T877" s="27">
        <f t="shared" si="339"/>
        <v>0</v>
      </c>
      <c r="U877" s="29">
        <f t="shared" si="339"/>
        <v>688813.4102999999</v>
      </c>
    </row>
    <row r="878" spans="2:21" ht="13.5" customHeight="1">
      <c r="B878" s="13" t="s">
        <v>1</v>
      </c>
      <c r="C878" s="14" t="s">
        <v>102</v>
      </c>
      <c r="D878" s="27">
        <f aca="true" t="shared" si="340" ref="D878:U878">SUM(D578,D678,D778)</f>
        <v>174444.5705</v>
      </c>
      <c r="E878" s="27">
        <f t="shared" si="340"/>
        <v>229322.70489999998</v>
      </c>
      <c r="F878" s="27">
        <f t="shared" si="340"/>
        <v>39064.8289</v>
      </c>
      <c r="G878" s="27">
        <f t="shared" si="340"/>
        <v>49952.915</v>
      </c>
      <c r="H878" s="27">
        <f t="shared" si="340"/>
        <v>5531.3471</v>
      </c>
      <c r="I878" s="27">
        <f t="shared" si="340"/>
        <v>9569.8516</v>
      </c>
      <c r="J878" s="27">
        <f t="shared" si="340"/>
        <v>2280.4798</v>
      </c>
      <c r="K878" s="28">
        <f t="shared" si="340"/>
        <v>899.98</v>
      </c>
      <c r="L878" s="27">
        <f t="shared" si="340"/>
        <v>708.65</v>
      </c>
      <c r="M878" s="28">
        <f t="shared" si="340"/>
        <v>728.005</v>
      </c>
      <c r="N878" s="27">
        <f t="shared" si="340"/>
        <v>290.4649</v>
      </c>
      <c r="O878" s="27">
        <f t="shared" si="340"/>
        <v>374.4109</v>
      </c>
      <c r="P878" s="27">
        <f t="shared" si="340"/>
        <v>107.11789999999999</v>
      </c>
      <c r="Q878" s="27">
        <f t="shared" si="340"/>
        <v>54.9589</v>
      </c>
      <c r="R878" s="27">
        <f t="shared" si="340"/>
        <v>17.029600000000002</v>
      </c>
      <c r="S878" s="27">
        <f t="shared" si="340"/>
        <v>4.8673</v>
      </c>
      <c r="T878" s="27">
        <f t="shared" si="340"/>
        <v>0</v>
      </c>
      <c r="U878" s="29">
        <f t="shared" si="340"/>
        <v>513352.1822999999</v>
      </c>
    </row>
    <row r="879" spans="2:21" ht="13.5" customHeight="1">
      <c r="B879" s="13"/>
      <c r="C879" s="14" t="s">
        <v>103</v>
      </c>
      <c r="D879" s="27">
        <f aca="true" t="shared" si="341" ref="D879:U879">SUM(D579,D679,D779)</f>
        <v>6638.676</v>
      </c>
      <c r="E879" s="27">
        <f t="shared" si="341"/>
        <v>64541.21</v>
      </c>
      <c r="F879" s="27">
        <f t="shared" si="341"/>
        <v>12336.759600000001</v>
      </c>
      <c r="G879" s="27">
        <f t="shared" si="341"/>
        <v>11759.016599999999</v>
      </c>
      <c r="H879" s="27">
        <f t="shared" si="341"/>
        <v>16927.4614</v>
      </c>
      <c r="I879" s="27">
        <f t="shared" si="341"/>
        <v>9550.6182</v>
      </c>
      <c r="J879" s="27">
        <f t="shared" si="341"/>
        <v>9449.4173</v>
      </c>
      <c r="K879" s="28">
        <f t="shared" si="341"/>
        <v>1161.2569</v>
      </c>
      <c r="L879" s="27">
        <f t="shared" si="341"/>
        <v>1845.3125</v>
      </c>
      <c r="M879" s="28">
        <f t="shared" si="341"/>
        <v>3674.0717</v>
      </c>
      <c r="N879" s="27">
        <f t="shared" si="341"/>
        <v>622.1246</v>
      </c>
      <c r="O879" s="27">
        <f t="shared" si="341"/>
        <v>476.6758</v>
      </c>
      <c r="P879" s="27">
        <f t="shared" si="341"/>
        <v>95.2681</v>
      </c>
      <c r="Q879" s="27">
        <f t="shared" si="341"/>
        <v>46.533699999999996</v>
      </c>
      <c r="R879" s="27">
        <f t="shared" si="341"/>
        <v>27.2438</v>
      </c>
      <c r="S879" s="27">
        <f t="shared" si="341"/>
        <v>0</v>
      </c>
      <c r="T879" s="27">
        <f t="shared" si="341"/>
        <v>0</v>
      </c>
      <c r="U879" s="29">
        <f t="shared" si="341"/>
        <v>139151.64620000002</v>
      </c>
    </row>
    <row r="880" spans="2:21" ht="13.5" customHeight="1">
      <c r="B880" s="13" t="s">
        <v>35</v>
      </c>
      <c r="C880" s="14" t="s">
        <v>104</v>
      </c>
      <c r="D880" s="27">
        <f aca="true" t="shared" si="342" ref="D880:U880">SUM(D580,D680,D780)</f>
        <v>39637.2591</v>
      </c>
      <c r="E880" s="27">
        <f t="shared" si="342"/>
        <v>28582.3325</v>
      </c>
      <c r="F880" s="27">
        <f t="shared" si="342"/>
        <v>7946.462500000001</v>
      </c>
      <c r="G880" s="27">
        <f t="shared" si="342"/>
        <v>15722.5995</v>
      </c>
      <c r="H880" s="27">
        <f t="shared" si="342"/>
        <v>2590.8841</v>
      </c>
      <c r="I880" s="27">
        <f t="shared" si="342"/>
        <v>3125.9977000000003</v>
      </c>
      <c r="J880" s="27">
        <f t="shared" si="342"/>
        <v>2008.1902</v>
      </c>
      <c r="K880" s="28">
        <f t="shared" si="342"/>
        <v>59442.2145</v>
      </c>
      <c r="L880" s="27">
        <f t="shared" si="342"/>
        <v>2985.902</v>
      </c>
      <c r="M880" s="28">
        <f t="shared" si="342"/>
        <v>938.5462</v>
      </c>
      <c r="N880" s="27">
        <f t="shared" si="342"/>
        <v>102.30420000000001</v>
      </c>
      <c r="O880" s="27">
        <f t="shared" si="342"/>
        <v>140.2353</v>
      </c>
      <c r="P880" s="27">
        <f t="shared" si="342"/>
        <v>42.9591</v>
      </c>
      <c r="Q880" s="27">
        <f t="shared" si="342"/>
        <v>7.859</v>
      </c>
      <c r="R880" s="27">
        <f t="shared" si="342"/>
        <v>8.3525</v>
      </c>
      <c r="S880" s="27">
        <f t="shared" si="342"/>
        <v>2.54</v>
      </c>
      <c r="T880" s="27">
        <f t="shared" si="342"/>
        <v>0</v>
      </c>
      <c r="U880" s="29">
        <f t="shared" si="342"/>
        <v>163284.6384</v>
      </c>
    </row>
    <row r="881" spans="2:21" ht="13.5" customHeight="1">
      <c r="B881" s="13"/>
      <c r="C881" s="17" t="s">
        <v>105</v>
      </c>
      <c r="D881" s="27">
        <f aca="true" t="shared" si="343" ref="D881:U881">SUM(D581,D681,D781)</f>
        <v>441458.8646</v>
      </c>
      <c r="E881" s="27">
        <f t="shared" si="343"/>
        <v>299127.7517</v>
      </c>
      <c r="F881" s="27">
        <f t="shared" si="343"/>
        <v>61857.082200000004</v>
      </c>
      <c r="G881" s="27">
        <f t="shared" si="343"/>
        <v>82418.66030000002</v>
      </c>
      <c r="H881" s="27">
        <f t="shared" si="343"/>
        <v>20007.951800000003</v>
      </c>
      <c r="I881" s="27">
        <f t="shared" si="343"/>
        <v>19047.6162</v>
      </c>
      <c r="J881" s="27">
        <f t="shared" si="343"/>
        <v>4110.7442</v>
      </c>
      <c r="K881" s="28">
        <f t="shared" si="343"/>
        <v>1527.3759</v>
      </c>
      <c r="L881" s="27">
        <f t="shared" si="343"/>
        <v>1083.1298</v>
      </c>
      <c r="M881" s="28">
        <f t="shared" si="343"/>
        <v>944.9485999999999</v>
      </c>
      <c r="N881" s="27">
        <f t="shared" si="343"/>
        <v>289.5809</v>
      </c>
      <c r="O881" s="27">
        <f t="shared" si="343"/>
        <v>230.4871</v>
      </c>
      <c r="P881" s="27">
        <f t="shared" si="343"/>
        <v>125.81280000000001</v>
      </c>
      <c r="Q881" s="27">
        <f t="shared" si="343"/>
        <v>38.7571</v>
      </c>
      <c r="R881" s="27">
        <f t="shared" si="343"/>
        <v>21.5274</v>
      </c>
      <c r="S881" s="27">
        <f t="shared" si="343"/>
        <v>0</v>
      </c>
      <c r="T881" s="27">
        <f t="shared" si="343"/>
        <v>0</v>
      </c>
      <c r="U881" s="29">
        <f t="shared" si="343"/>
        <v>932290.2906000001</v>
      </c>
    </row>
    <row r="882" spans="1:21" ht="13.5" customHeight="1">
      <c r="A882" s="39"/>
      <c r="B882" s="15"/>
      <c r="C882" s="16" t="s">
        <v>2</v>
      </c>
      <c r="D882" s="30">
        <f aca="true" t="shared" si="344" ref="D882:U882">SUM(D582,D682,D782)</f>
        <v>2379450.6336000003</v>
      </c>
      <c r="E882" s="30">
        <f t="shared" si="344"/>
        <v>1992887.7131</v>
      </c>
      <c r="F882" s="30">
        <f t="shared" si="344"/>
        <v>240414.39049999998</v>
      </c>
      <c r="G882" s="30">
        <f t="shared" si="344"/>
        <v>294397.88889999996</v>
      </c>
      <c r="H882" s="30">
        <f t="shared" si="344"/>
        <v>70057.2976</v>
      </c>
      <c r="I882" s="30">
        <f t="shared" si="344"/>
        <v>75000.12389999999</v>
      </c>
      <c r="J882" s="30">
        <f t="shared" si="344"/>
        <v>29908.244000000006</v>
      </c>
      <c r="K882" s="31">
        <f t="shared" si="344"/>
        <v>69052.30119999999</v>
      </c>
      <c r="L882" s="30">
        <f t="shared" si="344"/>
        <v>9890.2614</v>
      </c>
      <c r="M882" s="31">
        <f t="shared" si="344"/>
        <v>9437.1138</v>
      </c>
      <c r="N882" s="30">
        <f t="shared" si="344"/>
        <v>1670.6484</v>
      </c>
      <c r="O882" s="30">
        <f t="shared" si="344"/>
        <v>1957.8321</v>
      </c>
      <c r="P882" s="30">
        <f t="shared" si="344"/>
        <v>535.0006999999999</v>
      </c>
      <c r="Q882" s="30">
        <f t="shared" si="344"/>
        <v>306.8901</v>
      </c>
      <c r="R882" s="30">
        <f t="shared" si="344"/>
        <v>103.89350000000002</v>
      </c>
      <c r="S882" s="30">
        <f t="shared" si="344"/>
        <v>7.4073</v>
      </c>
      <c r="T882" s="30">
        <f t="shared" si="344"/>
        <v>0</v>
      </c>
      <c r="U882" s="32">
        <f t="shared" si="344"/>
        <v>5175077.640100001</v>
      </c>
    </row>
    <row r="883" spans="2:21" ht="13.5" customHeight="1">
      <c r="B883" s="13"/>
      <c r="C883" s="14" t="s">
        <v>120</v>
      </c>
      <c r="D883" s="27">
        <f aca="true" t="shared" si="345" ref="D883:U883">SUM(D583,D683,D783)</f>
        <v>0</v>
      </c>
      <c r="E883" s="27">
        <f t="shared" si="345"/>
        <v>0</v>
      </c>
      <c r="F883" s="27">
        <f t="shared" si="345"/>
        <v>0</v>
      </c>
      <c r="G883" s="27">
        <f t="shared" si="345"/>
        <v>0</v>
      </c>
      <c r="H883" s="27">
        <f t="shared" si="345"/>
        <v>0</v>
      </c>
      <c r="I883" s="27">
        <f t="shared" si="345"/>
        <v>0</v>
      </c>
      <c r="J883" s="27">
        <f t="shared" si="345"/>
        <v>1.5</v>
      </c>
      <c r="K883" s="28">
        <f t="shared" si="345"/>
        <v>2.8438</v>
      </c>
      <c r="L883" s="27">
        <f t="shared" si="345"/>
        <v>0</v>
      </c>
      <c r="M883" s="28">
        <f t="shared" si="345"/>
        <v>49.4685</v>
      </c>
      <c r="N883" s="27">
        <f t="shared" si="345"/>
        <v>92.1745</v>
      </c>
      <c r="O883" s="27">
        <f t="shared" si="345"/>
        <v>71.49189999999999</v>
      </c>
      <c r="P883" s="27">
        <f t="shared" si="345"/>
        <v>0</v>
      </c>
      <c r="Q883" s="27">
        <f t="shared" si="345"/>
        <v>38.9638</v>
      </c>
      <c r="R883" s="27">
        <f t="shared" si="345"/>
        <v>0</v>
      </c>
      <c r="S883" s="27">
        <f t="shared" si="345"/>
        <v>0</v>
      </c>
      <c r="T883" s="27">
        <f t="shared" si="345"/>
        <v>0</v>
      </c>
      <c r="U883" s="29">
        <f t="shared" si="345"/>
        <v>256.4425</v>
      </c>
    </row>
    <row r="884" spans="2:21" ht="13.5" customHeight="1">
      <c r="B884" s="13"/>
      <c r="C884" s="14" t="s">
        <v>121</v>
      </c>
      <c r="D884" s="27">
        <f aca="true" t="shared" si="346" ref="D884:U884">SUM(D584,D684,D784)</f>
        <v>264.4839</v>
      </c>
      <c r="E884" s="27">
        <f t="shared" si="346"/>
        <v>1.3438</v>
      </c>
      <c r="F884" s="27">
        <f t="shared" si="346"/>
        <v>0</v>
      </c>
      <c r="G884" s="27">
        <f t="shared" si="346"/>
        <v>0</v>
      </c>
      <c r="H884" s="27">
        <f t="shared" si="346"/>
        <v>0</v>
      </c>
      <c r="I884" s="27">
        <f t="shared" si="346"/>
        <v>527.0752</v>
      </c>
      <c r="J884" s="27">
        <f t="shared" si="346"/>
        <v>2.1917</v>
      </c>
      <c r="K884" s="28">
        <f t="shared" si="346"/>
        <v>10.9585</v>
      </c>
      <c r="L884" s="27">
        <f t="shared" si="346"/>
        <v>3.0086</v>
      </c>
      <c r="M884" s="28">
        <f t="shared" si="346"/>
        <v>26.3181</v>
      </c>
      <c r="N884" s="27">
        <f t="shared" si="346"/>
        <v>0</v>
      </c>
      <c r="O884" s="27">
        <f t="shared" si="346"/>
        <v>7.331</v>
      </c>
      <c r="P884" s="27">
        <f t="shared" si="346"/>
        <v>7.5907</v>
      </c>
      <c r="Q884" s="27">
        <f t="shared" si="346"/>
        <v>0</v>
      </c>
      <c r="R884" s="27">
        <f t="shared" si="346"/>
        <v>0</v>
      </c>
      <c r="S884" s="27">
        <f t="shared" si="346"/>
        <v>0</v>
      </c>
      <c r="T884" s="27">
        <f t="shared" si="346"/>
        <v>0</v>
      </c>
      <c r="U884" s="29">
        <f t="shared" si="346"/>
        <v>850.3014999999998</v>
      </c>
    </row>
    <row r="885" spans="2:21" ht="13.5" customHeight="1">
      <c r="B885" s="13"/>
      <c r="C885" s="14" t="s">
        <v>122</v>
      </c>
      <c r="D885" s="27">
        <f aca="true" t="shared" si="347" ref="D885:U885">SUM(D585,D685,D785)</f>
        <v>0</v>
      </c>
      <c r="E885" s="27">
        <f t="shared" si="347"/>
        <v>268.3173</v>
      </c>
      <c r="F885" s="27">
        <f t="shared" si="347"/>
        <v>7.1609</v>
      </c>
      <c r="G885" s="27">
        <f t="shared" si="347"/>
        <v>992.6622</v>
      </c>
      <c r="H885" s="27">
        <f t="shared" si="347"/>
        <v>459.81340000000006</v>
      </c>
      <c r="I885" s="27">
        <f t="shared" si="347"/>
        <v>6526.1294</v>
      </c>
      <c r="J885" s="27">
        <f t="shared" si="347"/>
        <v>421.8717</v>
      </c>
      <c r="K885" s="28">
        <f t="shared" si="347"/>
        <v>152.9993</v>
      </c>
      <c r="L885" s="27">
        <f t="shared" si="347"/>
        <v>2122.7246</v>
      </c>
      <c r="M885" s="28">
        <f t="shared" si="347"/>
        <v>1417.3404</v>
      </c>
      <c r="N885" s="27">
        <f t="shared" si="347"/>
        <v>1080.1241</v>
      </c>
      <c r="O885" s="27">
        <f t="shared" si="347"/>
        <v>4174.1365000000005</v>
      </c>
      <c r="P885" s="27">
        <f t="shared" si="347"/>
        <v>69.26520000000001</v>
      </c>
      <c r="Q885" s="27">
        <f t="shared" si="347"/>
        <v>340.8764</v>
      </c>
      <c r="R885" s="27">
        <f t="shared" si="347"/>
        <v>52.954</v>
      </c>
      <c r="S885" s="27">
        <f t="shared" si="347"/>
        <v>0</v>
      </c>
      <c r="T885" s="27">
        <f t="shared" si="347"/>
        <v>0</v>
      </c>
      <c r="U885" s="29">
        <f t="shared" si="347"/>
        <v>18086.3754</v>
      </c>
    </row>
    <row r="886" spans="2:21" ht="13.5" customHeight="1">
      <c r="B886" s="13" t="s">
        <v>123</v>
      </c>
      <c r="C886" s="14" t="s">
        <v>106</v>
      </c>
      <c r="D886" s="27">
        <f aca="true" t="shared" si="348" ref="D886:U886">SUM(D586,D686,D786)</f>
        <v>245.4202</v>
      </c>
      <c r="E886" s="27">
        <f t="shared" si="348"/>
        <v>0</v>
      </c>
      <c r="F886" s="27">
        <f t="shared" si="348"/>
        <v>0</v>
      </c>
      <c r="G886" s="27">
        <f t="shared" si="348"/>
        <v>4.0525</v>
      </c>
      <c r="H886" s="27">
        <f t="shared" si="348"/>
        <v>1.103</v>
      </c>
      <c r="I886" s="27">
        <f t="shared" si="348"/>
        <v>105.5428</v>
      </c>
      <c r="J886" s="27">
        <f t="shared" si="348"/>
        <v>3.3427</v>
      </c>
      <c r="K886" s="28">
        <f t="shared" si="348"/>
        <v>3.3427</v>
      </c>
      <c r="L886" s="27">
        <f t="shared" si="348"/>
        <v>3.3427</v>
      </c>
      <c r="M886" s="28">
        <f t="shared" si="348"/>
        <v>13.3708</v>
      </c>
      <c r="N886" s="27">
        <f t="shared" si="348"/>
        <v>10.4276</v>
      </c>
      <c r="O886" s="27">
        <f t="shared" si="348"/>
        <v>0</v>
      </c>
      <c r="P886" s="27">
        <f t="shared" si="348"/>
        <v>0</v>
      </c>
      <c r="Q886" s="27">
        <f t="shared" si="348"/>
        <v>0</v>
      </c>
      <c r="R886" s="27">
        <f t="shared" si="348"/>
        <v>0</v>
      </c>
      <c r="S886" s="27">
        <f t="shared" si="348"/>
        <v>0</v>
      </c>
      <c r="T886" s="27">
        <f t="shared" si="348"/>
        <v>0</v>
      </c>
      <c r="U886" s="29">
        <f t="shared" si="348"/>
        <v>389.94500000000005</v>
      </c>
    </row>
    <row r="887" spans="2:21" ht="13.5" customHeight="1">
      <c r="B887" s="13"/>
      <c r="C887" s="14" t="s">
        <v>124</v>
      </c>
      <c r="D887" s="27">
        <f aca="true" t="shared" si="349" ref="D887:U887">SUM(D587,D687,D787)</f>
        <v>0</v>
      </c>
      <c r="E887" s="27">
        <f t="shared" si="349"/>
        <v>2.4462</v>
      </c>
      <c r="F887" s="27">
        <f t="shared" si="349"/>
        <v>0</v>
      </c>
      <c r="G887" s="27">
        <f t="shared" si="349"/>
        <v>2552.2008</v>
      </c>
      <c r="H887" s="27">
        <f t="shared" si="349"/>
        <v>1275.4285</v>
      </c>
      <c r="I887" s="27">
        <f t="shared" si="349"/>
        <v>118.7588</v>
      </c>
      <c r="J887" s="27">
        <f t="shared" si="349"/>
        <v>240.6668</v>
      </c>
      <c r="K887" s="28">
        <f t="shared" si="349"/>
        <v>123.4826</v>
      </c>
      <c r="L887" s="27">
        <f t="shared" si="349"/>
        <v>525.2516</v>
      </c>
      <c r="M887" s="28">
        <f t="shared" si="349"/>
        <v>120.2627</v>
      </c>
      <c r="N887" s="27">
        <f t="shared" si="349"/>
        <v>0</v>
      </c>
      <c r="O887" s="27">
        <f t="shared" si="349"/>
        <v>0</v>
      </c>
      <c r="P887" s="27">
        <f t="shared" si="349"/>
        <v>0</v>
      </c>
      <c r="Q887" s="27">
        <f t="shared" si="349"/>
        <v>0</v>
      </c>
      <c r="R887" s="27">
        <f t="shared" si="349"/>
        <v>0</v>
      </c>
      <c r="S887" s="27">
        <f t="shared" si="349"/>
        <v>0</v>
      </c>
      <c r="T887" s="27">
        <f t="shared" si="349"/>
        <v>0</v>
      </c>
      <c r="U887" s="29">
        <f t="shared" si="349"/>
        <v>4958.4980000000005</v>
      </c>
    </row>
    <row r="888" spans="2:21" ht="13.5" customHeight="1">
      <c r="B888" s="13"/>
      <c r="C888" s="14" t="s">
        <v>125</v>
      </c>
      <c r="D888" s="27">
        <f aca="true" t="shared" si="350" ref="D888:U888">SUM(D588,D688,D788)</f>
        <v>223.2928</v>
      </c>
      <c r="E888" s="27">
        <f t="shared" si="350"/>
        <v>24.1681</v>
      </c>
      <c r="F888" s="27">
        <f t="shared" si="350"/>
        <v>19.4043</v>
      </c>
      <c r="G888" s="27">
        <f t="shared" si="350"/>
        <v>30.650299999999998</v>
      </c>
      <c r="H888" s="27">
        <f t="shared" si="350"/>
        <v>35.8562</v>
      </c>
      <c r="I888" s="27">
        <f t="shared" si="350"/>
        <v>4.0108</v>
      </c>
      <c r="J888" s="27">
        <f t="shared" si="350"/>
        <v>491.2327</v>
      </c>
      <c r="K888" s="28">
        <f t="shared" si="350"/>
        <v>70.6373</v>
      </c>
      <c r="L888" s="27">
        <f t="shared" si="350"/>
        <v>19.8314</v>
      </c>
      <c r="M888" s="28">
        <f t="shared" si="350"/>
        <v>116.9586</v>
      </c>
      <c r="N888" s="27">
        <f t="shared" si="350"/>
        <v>6.3059</v>
      </c>
      <c r="O888" s="27">
        <f t="shared" si="350"/>
        <v>0</v>
      </c>
      <c r="P888" s="27">
        <f t="shared" si="350"/>
        <v>0</v>
      </c>
      <c r="Q888" s="27">
        <f t="shared" si="350"/>
        <v>0</v>
      </c>
      <c r="R888" s="27">
        <f t="shared" si="350"/>
        <v>0</v>
      </c>
      <c r="S888" s="27">
        <f t="shared" si="350"/>
        <v>0</v>
      </c>
      <c r="T888" s="27">
        <f t="shared" si="350"/>
        <v>0</v>
      </c>
      <c r="U888" s="29">
        <f t="shared" si="350"/>
        <v>1042.3484</v>
      </c>
    </row>
    <row r="889" spans="2:21" ht="13.5" customHeight="1">
      <c r="B889" s="13" t="s">
        <v>126</v>
      </c>
      <c r="C889" s="14" t="s">
        <v>127</v>
      </c>
      <c r="D889" s="27">
        <f aca="true" t="shared" si="351" ref="D889:U889">SUM(D589,D689,D789)</f>
        <v>0</v>
      </c>
      <c r="E889" s="27">
        <f t="shared" si="351"/>
        <v>1239.9896</v>
      </c>
      <c r="F889" s="27">
        <f t="shared" si="351"/>
        <v>12.6494</v>
      </c>
      <c r="G889" s="27">
        <f t="shared" si="351"/>
        <v>640.8074</v>
      </c>
      <c r="H889" s="27">
        <f t="shared" si="351"/>
        <v>1907.9543</v>
      </c>
      <c r="I889" s="27">
        <f t="shared" si="351"/>
        <v>59.6067</v>
      </c>
      <c r="J889" s="27">
        <f t="shared" si="351"/>
        <v>34.6181</v>
      </c>
      <c r="K889" s="28">
        <f t="shared" si="351"/>
        <v>21.3337</v>
      </c>
      <c r="L889" s="27">
        <f t="shared" si="351"/>
        <v>68.37180000000001</v>
      </c>
      <c r="M889" s="28">
        <f t="shared" si="351"/>
        <v>1181.5284</v>
      </c>
      <c r="N889" s="27">
        <f t="shared" si="351"/>
        <v>702.948</v>
      </c>
      <c r="O889" s="27">
        <f t="shared" si="351"/>
        <v>1056.5488</v>
      </c>
      <c r="P889" s="27">
        <f t="shared" si="351"/>
        <v>35.0844</v>
      </c>
      <c r="Q889" s="27">
        <f t="shared" si="351"/>
        <v>52.6266</v>
      </c>
      <c r="R889" s="27">
        <f t="shared" si="351"/>
        <v>0</v>
      </c>
      <c r="S889" s="27">
        <f t="shared" si="351"/>
        <v>0</v>
      </c>
      <c r="T889" s="27">
        <f t="shared" si="351"/>
        <v>0</v>
      </c>
      <c r="U889" s="29">
        <f t="shared" si="351"/>
        <v>7014.0671999999995</v>
      </c>
    </row>
    <row r="890" spans="2:21" ht="13.5" customHeight="1">
      <c r="B890" s="13"/>
      <c r="C890" s="14" t="s">
        <v>128</v>
      </c>
      <c r="D890" s="27">
        <f aca="true" t="shared" si="352" ref="D890:U890">SUM(D590,D690,D790)</f>
        <v>16.2151</v>
      </c>
      <c r="E890" s="27">
        <f t="shared" si="352"/>
        <v>21.1612</v>
      </c>
      <c r="F890" s="27">
        <f t="shared" si="352"/>
        <v>7.306</v>
      </c>
      <c r="G890" s="27">
        <f t="shared" si="352"/>
        <v>174.0248</v>
      </c>
      <c r="H890" s="27">
        <f t="shared" si="352"/>
        <v>98.3723</v>
      </c>
      <c r="I890" s="27">
        <f t="shared" si="352"/>
        <v>203.4481</v>
      </c>
      <c r="J890" s="27">
        <f t="shared" si="352"/>
        <v>242.1246</v>
      </c>
      <c r="K890" s="28">
        <f t="shared" si="352"/>
        <v>462.9401</v>
      </c>
      <c r="L890" s="27">
        <f t="shared" si="352"/>
        <v>315.07669999999996</v>
      </c>
      <c r="M890" s="28">
        <f t="shared" si="352"/>
        <v>660.0543</v>
      </c>
      <c r="N890" s="27">
        <f t="shared" si="352"/>
        <v>11.0294</v>
      </c>
      <c r="O890" s="27">
        <f t="shared" si="352"/>
        <v>105.9544</v>
      </c>
      <c r="P890" s="27">
        <f t="shared" si="352"/>
        <v>0</v>
      </c>
      <c r="Q890" s="27">
        <f t="shared" si="352"/>
        <v>0</v>
      </c>
      <c r="R890" s="27">
        <f t="shared" si="352"/>
        <v>0</v>
      </c>
      <c r="S890" s="27">
        <f t="shared" si="352"/>
        <v>0</v>
      </c>
      <c r="T890" s="27">
        <f t="shared" si="352"/>
        <v>0</v>
      </c>
      <c r="U890" s="29">
        <f t="shared" si="352"/>
        <v>2317.707</v>
      </c>
    </row>
    <row r="891" spans="2:21" ht="13.5" customHeight="1">
      <c r="B891" s="13"/>
      <c r="C891" s="14" t="s">
        <v>129</v>
      </c>
      <c r="D891" s="27">
        <f aca="true" t="shared" si="353" ref="D891:U891">SUM(D591,D691,D791)</f>
        <v>0</v>
      </c>
      <c r="E891" s="27">
        <f t="shared" si="353"/>
        <v>0</v>
      </c>
      <c r="F891" s="27">
        <f t="shared" si="353"/>
        <v>0</v>
      </c>
      <c r="G891" s="27">
        <f t="shared" si="353"/>
        <v>3.523</v>
      </c>
      <c r="H891" s="27">
        <f t="shared" si="353"/>
        <v>3.4179</v>
      </c>
      <c r="I891" s="27">
        <f t="shared" si="353"/>
        <v>14.5231</v>
      </c>
      <c r="J891" s="27">
        <f t="shared" si="353"/>
        <v>15.7616</v>
      </c>
      <c r="K891" s="28">
        <f t="shared" si="353"/>
        <v>0</v>
      </c>
      <c r="L891" s="27">
        <f t="shared" si="353"/>
        <v>18.003200000000003</v>
      </c>
      <c r="M891" s="28">
        <f t="shared" si="353"/>
        <v>40.9407</v>
      </c>
      <c r="N891" s="27">
        <f t="shared" si="353"/>
        <v>17.8199</v>
      </c>
      <c r="O891" s="27">
        <f t="shared" si="353"/>
        <v>20.2053</v>
      </c>
      <c r="P891" s="27">
        <f t="shared" si="353"/>
        <v>5.2073</v>
      </c>
      <c r="Q891" s="27">
        <f t="shared" si="353"/>
        <v>0</v>
      </c>
      <c r="R891" s="27">
        <f t="shared" si="353"/>
        <v>5.2073</v>
      </c>
      <c r="S891" s="27">
        <f t="shared" si="353"/>
        <v>0</v>
      </c>
      <c r="T891" s="27">
        <f t="shared" si="353"/>
        <v>0</v>
      </c>
      <c r="U891" s="29">
        <f t="shared" si="353"/>
        <v>144.60930000000002</v>
      </c>
    </row>
    <row r="892" spans="2:21" ht="13.5" customHeight="1">
      <c r="B892" s="13" t="s">
        <v>130</v>
      </c>
      <c r="C892" s="14" t="s">
        <v>131</v>
      </c>
      <c r="D892" s="27">
        <f aca="true" t="shared" si="354" ref="D892:U892">SUM(D592,D692,D792)</f>
        <v>0</v>
      </c>
      <c r="E892" s="27">
        <f t="shared" si="354"/>
        <v>2642.3451</v>
      </c>
      <c r="F892" s="27">
        <f t="shared" si="354"/>
        <v>0</v>
      </c>
      <c r="G892" s="27">
        <f t="shared" si="354"/>
        <v>37.104</v>
      </c>
      <c r="H892" s="27">
        <f t="shared" si="354"/>
        <v>62.838</v>
      </c>
      <c r="I892" s="27">
        <f t="shared" si="354"/>
        <v>155.8998</v>
      </c>
      <c r="J892" s="27">
        <f t="shared" si="354"/>
        <v>108.7478</v>
      </c>
      <c r="K892" s="28">
        <f t="shared" si="354"/>
        <v>52.2704</v>
      </c>
      <c r="L892" s="27">
        <f t="shared" si="354"/>
        <v>157.645</v>
      </c>
      <c r="M892" s="28">
        <f t="shared" si="354"/>
        <v>80.5107</v>
      </c>
      <c r="N892" s="27">
        <f t="shared" si="354"/>
        <v>27.772100000000002</v>
      </c>
      <c r="O892" s="27">
        <f t="shared" si="354"/>
        <v>27.4812</v>
      </c>
      <c r="P892" s="27">
        <f t="shared" si="354"/>
        <v>56.618</v>
      </c>
      <c r="Q892" s="27">
        <f t="shared" si="354"/>
        <v>29.7576</v>
      </c>
      <c r="R892" s="27">
        <f t="shared" si="354"/>
        <v>0</v>
      </c>
      <c r="S892" s="27">
        <f t="shared" si="354"/>
        <v>0</v>
      </c>
      <c r="T892" s="27">
        <f t="shared" si="354"/>
        <v>0</v>
      </c>
      <c r="U892" s="29">
        <f t="shared" si="354"/>
        <v>3438.9897</v>
      </c>
    </row>
    <row r="893" spans="2:21" ht="13.5" customHeight="1">
      <c r="B893" s="13"/>
      <c r="C893" s="14" t="s">
        <v>132</v>
      </c>
      <c r="D893" s="27">
        <f aca="true" t="shared" si="355" ref="D893:U893">SUM(D593,D693,D793)</f>
        <v>0</v>
      </c>
      <c r="E893" s="27">
        <f t="shared" si="355"/>
        <v>0</v>
      </c>
      <c r="F893" s="27">
        <f t="shared" si="355"/>
        <v>0</v>
      </c>
      <c r="G893" s="27">
        <f t="shared" si="355"/>
        <v>0</v>
      </c>
      <c r="H893" s="27">
        <f t="shared" si="355"/>
        <v>0</v>
      </c>
      <c r="I893" s="27">
        <f t="shared" si="355"/>
        <v>4.0399</v>
      </c>
      <c r="J893" s="27">
        <f t="shared" si="355"/>
        <v>35.8464</v>
      </c>
      <c r="K893" s="28">
        <f t="shared" si="355"/>
        <v>0</v>
      </c>
      <c r="L893" s="27">
        <f t="shared" si="355"/>
        <v>172.8987</v>
      </c>
      <c r="M893" s="28">
        <f t="shared" si="355"/>
        <v>644.4749999999999</v>
      </c>
      <c r="N893" s="27">
        <f t="shared" si="355"/>
        <v>86.6205</v>
      </c>
      <c r="O893" s="27">
        <f t="shared" si="355"/>
        <v>222.9324</v>
      </c>
      <c r="P893" s="27">
        <f t="shared" si="355"/>
        <v>142.3498</v>
      </c>
      <c r="Q893" s="27">
        <f t="shared" si="355"/>
        <v>208.9064</v>
      </c>
      <c r="R893" s="27">
        <f t="shared" si="355"/>
        <v>73.513</v>
      </c>
      <c r="S893" s="27">
        <f t="shared" si="355"/>
        <v>27.2752</v>
      </c>
      <c r="T893" s="27">
        <f t="shared" si="355"/>
        <v>4.5652</v>
      </c>
      <c r="U893" s="29">
        <f t="shared" si="355"/>
        <v>1623.4225000000001</v>
      </c>
    </row>
    <row r="894" spans="2:21" ht="13.5" customHeight="1">
      <c r="B894" s="13"/>
      <c r="C894" s="14" t="s">
        <v>133</v>
      </c>
      <c r="D894" s="27">
        <f aca="true" t="shared" si="356" ref="D894:U894">SUM(D594,D694,D794)</f>
        <v>0</v>
      </c>
      <c r="E894" s="27">
        <f t="shared" si="356"/>
        <v>0</v>
      </c>
      <c r="F894" s="27">
        <f t="shared" si="356"/>
        <v>0</v>
      </c>
      <c r="G894" s="27">
        <f t="shared" si="356"/>
        <v>4</v>
      </c>
      <c r="H894" s="27">
        <f t="shared" si="356"/>
        <v>0</v>
      </c>
      <c r="I894" s="27">
        <f t="shared" si="356"/>
        <v>3.0834</v>
      </c>
      <c r="J894" s="27">
        <f t="shared" si="356"/>
        <v>0</v>
      </c>
      <c r="K894" s="28">
        <f t="shared" si="356"/>
        <v>0</v>
      </c>
      <c r="L894" s="27">
        <f t="shared" si="356"/>
        <v>27.0724</v>
      </c>
      <c r="M894" s="28">
        <f t="shared" si="356"/>
        <v>37.0818</v>
      </c>
      <c r="N894" s="27">
        <f t="shared" si="356"/>
        <v>8.8094</v>
      </c>
      <c r="O894" s="27">
        <f t="shared" si="356"/>
        <v>83.3476</v>
      </c>
      <c r="P894" s="27">
        <f t="shared" si="356"/>
        <v>22.0869</v>
      </c>
      <c r="Q894" s="27">
        <f t="shared" si="356"/>
        <v>42.1738</v>
      </c>
      <c r="R894" s="27">
        <f t="shared" si="356"/>
        <v>18.9918</v>
      </c>
      <c r="S894" s="27">
        <f t="shared" si="356"/>
        <v>0</v>
      </c>
      <c r="T894" s="27">
        <f t="shared" si="356"/>
        <v>0</v>
      </c>
      <c r="U894" s="29">
        <f t="shared" si="356"/>
        <v>246.64710000000002</v>
      </c>
    </row>
    <row r="895" spans="2:21" ht="13.5" customHeight="1">
      <c r="B895" s="13"/>
      <c r="C895" s="17" t="s">
        <v>134</v>
      </c>
      <c r="D895" s="27">
        <f aca="true" t="shared" si="357" ref="D895:U895">SUM(D595,D695,D795)</f>
        <v>427.1485</v>
      </c>
      <c r="E895" s="27">
        <f t="shared" si="357"/>
        <v>2696.9387</v>
      </c>
      <c r="F895" s="27">
        <f t="shared" si="357"/>
        <v>20.476300000000002</v>
      </c>
      <c r="G895" s="27">
        <f t="shared" si="357"/>
        <v>175.7895</v>
      </c>
      <c r="H895" s="27">
        <f t="shared" si="357"/>
        <v>237.8002</v>
      </c>
      <c r="I895" s="27">
        <f t="shared" si="357"/>
        <v>436.5536</v>
      </c>
      <c r="J895" s="27">
        <f t="shared" si="357"/>
        <v>582.2806</v>
      </c>
      <c r="K895" s="28">
        <f t="shared" si="357"/>
        <v>171.6425</v>
      </c>
      <c r="L895" s="27">
        <f t="shared" si="357"/>
        <v>624.7154999999999</v>
      </c>
      <c r="M895" s="28">
        <f t="shared" si="357"/>
        <v>771.7474</v>
      </c>
      <c r="N895" s="27">
        <f t="shared" si="357"/>
        <v>75.1615</v>
      </c>
      <c r="O895" s="27">
        <f t="shared" si="357"/>
        <v>169.97969999999998</v>
      </c>
      <c r="P895" s="27">
        <f t="shared" si="357"/>
        <v>297.2582</v>
      </c>
      <c r="Q895" s="27">
        <f t="shared" si="357"/>
        <v>112.7967</v>
      </c>
      <c r="R895" s="27">
        <f t="shared" si="357"/>
        <v>427.9501</v>
      </c>
      <c r="S895" s="27">
        <f t="shared" si="357"/>
        <v>2.4277</v>
      </c>
      <c r="T895" s="27">
        <f t="shared" si="357"/>
        <v>0</v>
      </c>
      <c r="U895" s="29">
        <f t="shared" si="357"/>
        <v>7230.6667</v>
      </c>
    </row>
    <row r="896" spans="2:21" ht="13.5" customHeight="1">
      <c r="B896" s="15"/>
      <c r="C896" s="16" t="s">
        <v>2</v>
      </c>
      <c r="D896" s="30">
        <f aca="true" t="shared" si="358" ref="D896:U896">SUM(D596,D696,D796)</f>
        <v>1176.5604999999998</v>
      </c>
      <c r="E896" s="30">
        <f t="shared" si="358"/>
        <v>6896.71</v>
      </c>
      <c r="F896" s="30">
        <f t="shared" si="358"/>
        <v>66.99690000000001</v>
      </c>
      <c r="G896" s="30">
        <f t="shared" si="358"/>
        <v>4614.8145</v>
      </c>
      <c r="H896" s="30">
        <f t="shared" si="358"/>
        <v>4082.5838000000003</v>
      </c>
      <c r="I896" s="30">
        <f t="shared" si="358"/>
        <v>8158.671600000001</v>
      </c>
      <c r="J896" s="30">
        <f t="shared" si="358"/>
        <v>2180.1847</v>
      </c>
      <c r="K896" s="31">
        <f t="shared" si="358"/>
        <v>1072.4509</v>
      </c>
      <c r="L896" s="30">
        <f t="shared" si="358"/>
        <v>4057.942200000001</v>
      </c>
      <c r="M896" s="31">
        <f t="shared" si="358"/>
        <v>5160.057399999999</v>
      </c>
      <c r="N896" s="30">
        <f t="shared" si="358"/>
        <v>2119.1929</v>
      </c>
      <c r="O896" s="30">
        <f t="shared" si="358"/>
        <v>5939.4088</v>
      </c>
      <c r="P896" s="30">
        <f t="shared" si="358"/>
        <v>635.4605</v>
      </c>
      <c r="Q896" s="30">
        <f t="shared" si="358"/>
        <v>826.1013</v>
      </c>
      <c r="R896" s="30">
        <f t="shared" si="358"/>
        <v>578.6162</v>
      </c>
      <c r="S896" s="30">
        <f t="shared" si="358"/>
        <v>29.702900000000003</v>
      </c>
      <c r="T896" s="30">
        <f t="shared" si="358"/>
        <v>4.5652</v>
      </c>
      <c r="U896" s="32">
        <f t="shared" si="358"/>
        <v>47600.02029999999</v>
      </c>
    </row>
    <row r="897" spans="2:21" ht="13.5" customHeight="1">
      <c r="B897" s="13"/>
      <c r="C897" s="14" t="s">
        <v>135</v>
      </c>
      <c r="D897" s="27">
        <f aca="true" t="shared" si="359" ref="D897:U897">SUM(D597,D697,D797)</f>
        <v>1977.9836</v>
      </c>
      <c r="E897" s="27">
        <f t="shared" si="359"/>
        <v>6094.083</v>
      </c>
      <c r="F897" s="27">
        <f t="shared" si="359"/>
        <v>3929.436</v>
      </c>
      <c r="G897" s="27">
        <f t="shared" si="359"/>
        <v>7287.579399999999</v>
      </c>
      <c r="H897" s="27">
        <f t="shared" si="359"/>
        <v>2642.6000000000004</v>
      </c>
      <c r="I897" s="27">
        <f t="shared" si="359"/>
        <v>6429.354199999999</v>
      </c>
      <c r="J897" s="27">
        <f t="shared" si="359"/>
        <v>2877.3689999999997</v>
      </c>
      <c r="K897" s="28">
        <f t="shared" si="359"/>
        <v>2313.3385</v>
      </c>
      <c r="L897" s="27">
        <f t="shared" si="359"/>
        <v>2989.3754</v>
      </c>
      <c r="M897" s="28">
        <f t="shared" si="359"/>
        <v>7234.828600000001</v>
      </c>
      <c r="N897" s="27">
        <f t="shared" si="359"/>
        <v>1109.71</v>
      </c>
      <c r="O897" s="27">
        <f t="shared" si="359"/>
        <v>1559.5304</v>
      </c>
      <c r="P897" s="27">
        <f t="shared" si="359"/>
        <v>384.5594</v>
      </c>
      <c r="Q897" s="27">
        <f t="shared" si="359"/>
        <v>270.0353</v>
      </c>
      <c r="R897" s="27">
        <f t="shared" si="359"/>
        <v>250.59609999999998</v>
      </c>
      <c r="S897" s="27">
        <f t="shared" si="359"/>
        <v>15.794599999999999</v>
      </c>
      <c r="T897" s="27">
        <f t="shared" si="359"/>
        <v>1.6837</v>
      </c>
      <c r="U897" s="29">
        <f t="shared" si="359"/>
        <v>47367.857200000006</v>
      </c>
    </row>
    <row r="898" spans="2:21" ht="13.5" customHeight="1">
      <c r="B898" s="13" t="s">
        <v>107</v>
      </c>
      <c r="C898" s="14" t="s">
        <v>136</v>
      </c>
      <c r="D898" s="27">
        <f aca="true" t="shared" si="360" ref="D898:U898">SUM(D598,D698,D798)</f>
        <v>391.684</v>
      </c>
      <c r="E898" s="27">
        <f t="shared" si="360"/>
        <v>1209.773</v>
      </c>
      <c r="F898" s="27">
        <f t="shared" si="360"/>
        <v>192.66129999999998</v>
      </c>
      <c r="G898" s="27">
        <f t="shared" si="360"/>
        <v>637.2135000000001</v>
      </c>
      <c r="H898" s="27">
        <f t="shared" si="360"/>
        <v>167.9338</v>
      </c>
      <c r="I898" s="27">
        <f t="shared" si="360"/>
        <v>935.722</v>
      </c>
      <c r="J898" s="27">
        <f t="shared" si="360"/>
        <v>858.9299</v>
      </c>
      <c r="K898" s="28">
        <f t="shared" si="360"/>
        <v>87.4593</v>
      </c>
      <c r="L898" s="27">
        <f t="shared" si="360"/>
        <v>85.9582</v>
      </c>
      <c r="M898" s="28">
        <f t="shared" si="360"/>
        <v>381.75239999999997</v>
      </c>
      <c r="N898" s="27">
        <f t="shared" si="360"/>
        <v>21.4986</v>
      </c>
      <c r="O898" s="27">
        <f t="shared" si="360"/>
        <v>30.4752</v>
      </c>
      <c r="P898" s="27">
        <f t="shared" si="360"/>
        <v>38.6679</v>
      </c>
      <c r="Q898" s="27">
        <f t="shared" si="360"/>
        <v>0</v>
      </c>
      <c r="R898" s="27">
        <f t="shared" si="360"/>
        <v>0</v>
      </c>
      <c r="S898" s="27">
        <f t="shared" si="360"/>
        <v>0</v>
      </c>
      <c r="T898" s="27">
        <f t="shared" si="360"/>
        <v>0</v>
      </c>
      <c r="U898" s="29">
        <f t="shared" si="360"/>
        <v>5039.7291</v>
      </c>
    </row>
    <row r="899" spans="2:21" ht="13.5" customHeight="1">
      <c r="B899" s="13" t="s">
        <v>108</v>
      </c>
      <c r="C899" s="14" t="s">
        <v>137</v>
      </c>
      <c r="D899" s="27">
        <f aca="true" t="shared" si="361" ref="D899:U899">SUM(D599,D699,D799)</f>
        <v>3072.5817</v>
      </c>
      <c r="E899" s="27">
        <f t="shared" si="361"/>
        <v>11121.3383</v>
      </c>
      <c r="F899" s="27">
        <f t="shared" si="361"/>
        <v>3378.8646000000003</v>
      </c>
      <c r="G899" s="27">
        <f t="shared" si="361"/>
        <v>15436.225799999998</v>
      </c>
      <c r="H899" s="27">
        <f t="shared" si="361"/>
        <v>12378.8845</v>
      </c>
      <c r="I899" s="27">
        <f t="shared" si="361"/>
        <v>26891.0571</v>
      </c>
      <c r="J899" s="27">
        <f t="shared" si="361"/>
        <v>5445.8266</v>
      </c>
      <c r="K899" s="28">
        <f t="shared" si="361"/>
        <v>1217.2593</v>
      </c>
      <c r="L899" s="27">
        <f t="shared" si="361"/>
        <v>812.8543</v>
      </c>
      <c r="M899" s="28">
        <f t="shared" si="361"/>
        <v>384.23740000000004</v>
      </c>
      <c r="N899" s="27">
        <f t="shared" si="361"/>
        <v>143.4823</v>
      </c>
      <c r="O899" s="27">
        <f t="shared" si="361"/>
        <v>103.3403</v>
      </c>
      <c r="P899" s="27">
        <f t="shared" si="361"/>
        <v>63.2354</v>
      </c>
      <c r="Q899" s="27">
        <f t="shared" si="361"/>
        <v>15.21</v>
      </c>
      <c r="R899" s="27">
        <f t="shared" si="361"/>
        <v>0</v>
      </c>
      <c r="S899" s="27">
        <f t="shared" si="361"/>
        <v>0</v>
      </c>
      <c r="T899" s="27">
        <f t="shared" si="361"/>
        <v>0</v>
      </c>
      <c r="U899" s="29">
        <f t="shared" si="361"/>
        <v>80464.39759999998</v>
      </c>
    </row>
    <row r="900" spans="2:21" ht="13.5" customHeight="1">
      <c r="B900" s="13" t="s">
        <v>35</v>
      </c>
      <c r="C900" s="17" t="s">
        <v>138</v>
      </c>
      <c r="D900" s="27">
        <f aca="true" t="shared" si="362" ref="D900:U900">SUM(D600,D700,D800)</f>
        <v>23967.7804</v>
      </c>
      <c r="E900" s="27">
        <f t="shared" si="362"/>
        <v>36455.323000000004</v>
      </c>
      <c r="F900" s="27">
        <f t="shared" si="362"/>
        <v>8936.2847</v>
      </c>
      <c r="G900" s="27">
        <f t="shared" si="362"/>
        <v>12658.797</v>
      </c>
      <c r="H900" s="27">
        <f t="shared" si="362"/>
        <v>4540.865699999999</v>
      </c>
      <c r="I900" s="27">
        <f t="shared" si="362"/>
        <v>6659.901099999999</v>
      </c>
      <c r="J900" s="27">
        <f t="shared" si="362"/>
        <v>1492.7630000000001</v>
      </c>
      <c r="K900" s="28">
        <f t="shared" si="362"/>
        <v>973.1819</v>
      </c>
      <c r="L900" s="27">
        <f t="shared" si="362"/>
        <v>1742.4011</v>
      </c>
      <c r="M900" s="28">
        <f t="shared" si="362"/>
        <v>83.5768</v>
      </c>
      <c r="N900" s="27">
        <f t="shared" si="362"/>
        <v>9.5949</v>
      </c>
      <c r="O900" s="27">
        <f t="shared" si="362"/>
        <v>17.9051</v>
      </c>
      <c r="P900" s="27">
        <f t="shared" si="362"/>
        <v>15.1218</v>
      </c>
      <c r="Q900" s="27">
        <f t="shared" si="362"/>
        <v>4.1705</v>
      </c>
      <c r="R900" s="27">
        <f t="shared" si="362"/>
        <v>10.3784</v>
      </c>
      <c r="S900" s="27">
        <f t="shared" si="362"/>
        <v>2.779</v>
      </c>
      <c r="T900" s="27">
        <f t="shared" si="362"/>
        <v>0</v>
      </c>
      <c r="U900" s="29">
        <f t="shared" si="362"/>
        <v>97570.8244</v>
      </c>
    </row>
    <row r="901" spans="2:21" ht="13.5" customHeight="1">
      <c r="B901" s="15"/>
      <c r="C901" s="16" t="s">
        <v>2</v>
      </c>
      <c r="D901" s="24">
        <f aca="true" t="shared" si="363" ref="D901:U901">SUM(D601,D701,D801)</f>
        <v>29410.029700000003</v>
      </c>
      <c r="E901" s="24">
        <f t="shared" si="363"/>
        <v>54880.5173</v>
      </c>
      <c r="F901" s="24">
        <f t="shared" si="363"/>
        <v>16437.2466</v>
      </c>
      <c r="G901" s="24">
        <f t="shared" si="363"/>
        <v>36019.8157</v>
      </c>
      <c r="H901" s="24">
        <f t="shared" si="363"/>
        <v>19730.284</v>
      </c>
      <c r="I901" s="24">
        <f t="shared" si="363"/>
        <v>40916.0344</v>
      </c>
      <c r="J901" s="24">
        <f t="shared" si="363"/>
        <v>10674.8885</v>
      </c>
      <c r="K901" s="25">
        <f t="shared" si="363"/>
        <v>4591.2390000000005</v>
      </c>
      <c r="L901" s="24">
        <f t="shared" si="363"/>
        <v>5630.589</v>
      </c>
      <c r="M901" s="25">
        <f t="shared" si="363"/>
        <v>8084.3952</v>
      </c>
      <c r="N901" s="24">
        <f t="shared" si="363"/>
        <v>1284.2858</v>
      </c>
      <c r="O901" s="24">
        <f t="shared" si="363"/>
        <v>1711.2509999999997</v>
      </c>
      <c r="P901" s="24">
        <f t="shared" si="363"/>
        <v>501.5845</v>
      </c>
      <c r="Q901" s="24">
        <f t="shared" si="363"/>
        <v>289.4158</v>
      </c>
      <c r="R901" s="24">
        <f t="shared" si="363"/>
        <v>260.9745</v>
      </c>
      <c r="S901" s="24">
        <f t="shared" si="363"/>
        <v>18.5736</v>
      </c>
      <c r="T901" s="24">
        <f t="shared" si="363"/>
        <v>1.6837</v>
      </c>
      <c r="U901" s="26">
        <f t="shared" si="363"/>
        <v>230442.8083</v>
      </c>
    </row>
    <row r="902" spans="1:21" ht="13.5" customHeight="1">
      <c r="A902" s="39"/>
      <c r="B902" s="46" t="s">
        <v>139</v>
      </c>
      <c r="C902" s="47"/>
      <c r="D902" s="33">
        <f aca="true" t="shared" si="364" ref="D902:U902">SUM(D602,D702,D802)</f>
        <v>8059689.872400001</v>
      </c>
      <c r="E902" s="33">
        <f t="shared" si="364"/>
        <v>5606054.480200001</v>
      </c>
      <c r="F902" s="33">
        <f t="shared" si="364"/>
        <v>1214743.0533</v>
      </c>
      <c r="G902" s="33">
        <f t="shared" si="364"/>
        <v>1775954.4208999998</v>
      </c>
      <c r="H902" s="33">
        <f t="shared" si="364"/>
        <v>471152.0692</v>
      </c>
      <c r="I902" s="33">
        <f t="shared" si="364"/>
        <v>681216.1275000001</v>
      </c>
      <c r="J902" s="33">
        <f t="shared" si="364"/>
        <v>242021.04580000002</v>
      </c>
      <c r="K902" s="34">
        <f t="shared" si="364"/>
        <v>175093.11649999995</v>
      </c>
      <c r="L902" s="33">
        <f t="shared" si="364"/>
        <v>137871.3693</v>
      </c>
      <c r="M902" s="34">
        <f t="shared" si="364"/>
        <v>177441.76469999997</v>
      </c>
      <c r="N902" s="33">
        <f t="shared" si="364"/>
        <v>47330.6155</v>
      </c>
      <c r="O902" s="33">
        <f t="shared" si="364"/>
        <v>56017.87980000001</v>
      </c>
      <c r="P902" s="33">
        <f t="shared" si="364"/>
        <v>19456.372699999996</v>
      </c>
      <c r="Q902" s="33">
        <f t="shared" si="364"/>
        <v>15581.4186</v>
      </c>
      <c r="R902" s="33">
        <f t="shared" si="364"/>
        <v>10527.547800000002</v>
      </c>
      <c r="S902" s="33">
        <f t="shared" si="364"/>
        <v>709.0336</v>
      </c>
      <c r="T902" s="33">
        <f t="shared" si="364"/>
        <v>446.291</v>
      </c>
      <c r="U902" s="35">
        <f t="shared" si="364"/>
        <v>18691306.4788</v>
      </c>
    </row>
    <row r="904" spans="2:56" ht="13.5" customHeight="1">
      <c r="B904" s="18"/>
      <c r="C904" s="19" t="s">
        <v>110</v>
      </c>
      <c r="D904" s="44" t="s">
        <v>142</v>
      </c>
      <c r="E904" s="45"/>
      <c r="BC904" s="4"/>
      <c r="BD904" s="3"/>
    </row>
    <row r="905" spans="3:56" ht="13.5" customHeight="1">
      <c r="C905" s="6"/>
      <c r="L905" s="5"/>
      <c r="M905" s="2"/>
      <c r="N905" s="2"/>
      <c r="U905" s="5" t="str">
        <f>$U$5</f>
        <v>(３日間調査　単位：件）</v>
      </c>
      <c r="BD905" s="3"/>
    </row>
    <row r="906" spans="2:56" ht="13.5" customHeight="1">
      <c r="B906" s="7"/>
      <c r="C906" s="8" t="s">
        <v>109</v>
      </c>
      <c r="D906" s="20" t="s">
        <v>5</v>
      </c>
      <c r="E906" s="20" t="s">
        <v>8</v>
      </c>
      <c r="F906" s="20" t="s">
        <v>9</v>
      </c>
      <c r="G906" s="20" t="s">
        <v>10</v>
      </c>
      <c r="H906" s="20" t="s">
        <v>11</v>
      </c>
      <c r="I906" s="20" t="s">
        <v>12</v>
      </c>
      <c r="J906" s="20" t="s">
        <v>13</v>
      </c>
      <c r="K906" s="20" t="s">
        <v>14</v>
      </c>
      <c r="L906" s="21" t="s">
        <v>15</v>
      </c>
      <c r="M906" s="20" t="s">
        <v>16</v>
      </c>
      <c r="N906" s="20" t="s">
        <v>17</v>
      </c>
      <c r="O906" s="20" t="s">
        <v>18</v>
      </c>
      <c r="P906" s="20" t="s">
        <v>19</v>
      </c>
      <c r="Q906" s="20" t="s">
        <v>20</v>
      </c>
      <c r="R906" s="20" t="s">
        <v>21</v>
      </c>
      <c r="S906" s="20" t="s">
        <v>22</v>
      </c>
      <c r="T906" s="20" t="s">
        <v>23</v>
      </c>
      <c r="U906" s="42" t="s">
        <v>4</v>
      </c>
      <c r="BD906" s="3"/>
    </row>
    <row r="907" spans="2:56" ht="13.5" customHeight="1">
      <c r="B907" s="9" t="s">
        <v>25</v>
      </c>
      <c r="C907" s="10"/>
      <c r="D907" s="22" t="s">
        <v>7</v>
      </c>
      <c r="E907" s="22" t="s">
        <v>7</v>
      </c>
      <c r="F907" s="22" t="s">
        <v>7</v>
      </c>
      <c r="G907" s="22" t="s">
        <v>7</v>
      </c>
      <c r="H907" s="22" t="s">
        <v>7</v>
      </c>
      <c r="I907" s="22" t="s">
        <v>7</v>
      </c>
      <c r="J907" s="22" t="s">
        <v>7</v>
      </c>
      <c r="K907" s="22" t="s">
        <v>7</v>
      </c>
      <c r="L907" s="23" t="s">
        <v>6</v>
      </c>
      <c r="M907" s="22" t="s">
        <v>7</v>
      </c>
      <c r="N907" s="22" t="s">
        <v>7</v>
      </c>
      <c r="O907" s="22" t="s">
        <v>7</v>
      </c>
      <c r="P907" s="22" t="s">
        <v>7</v>
      </c>
      <c r="Q907" s="22" t="s">
        <v>7</v>
      </c>
      <c r="R907" s="22" t="s">
        <v>7</v>
      </c>
      <c r="S907" s="22" t="s">
        <v>7</v>
      </c>
      <c r="T907" s="22" t="s">
        <v>24</v>
      </c>
      <c r="U907" s="43"/>
      <c r="BD907" s="3"/>
    </row>
    <row r="908" spans="2:21" ht="13.5" customHeight="1">
      <c r="B908" s="11"/>
      <c r="C908" s="12" t="s">
        <v>118</v>
      </c>
      <c r="D908" s="24">
        <v>0</v>
      </c>
      <c r="E908" s="24">
        <v>50.7316</v>
      </c>
      <c r="F908" s="24">
        <v>14.1283</v>
      </c>
      <c r="G908" s="24">
        <v>14.1283</v>
      </c>
      <c r="H908" s="24">
        <v>0</v>
      </c>
      <c r="I908" s="24">
        <v>0</v>
      </c>
      <c r="J908" s="24">
        <v>0</v>
      </c>
      <c r="K908" s="25">
        <v>0</v>
      </c>
      <c r="L908" s="24">
        <v>0</v>
      </c>
      <c r="M908" s="25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24">
        <v>0</v>
      </c>
      <c r="U908" s="26">
        <f>SUM(D908:T908)</f>
        <v>78.98819999999999</v>
      </c>
    </row>
    <row r="909" spans="2:21" ht="13.5" customHeight="1">
      <c r="B909" s="13" t="s">
        <v>26</v>
      </c>
      <c r="C909" s="14" t="s">
        <v>27</v>
      </c>
      <c r="D909" s="27">
        <v>116.5142</v>
      </c>
      <c r="E909" s="27">
        <v>476.5916</v>
      </c>
      <c r="F909" s="27">
        <v>10.5348</v>
      </c>
      <c r="G909" s="27">
        <v>37.1342</v>
      </c>
      <c r="H909" s="27">
        <v>0</v>
      </c>
      <c r="I909" s="27">
        <v>8.2837</v>
      </c>
      <c r="J909" s="27">
        <v>0</v>
      </c>
      <c r="K909" s="28">
        <v>4.374</v>
      </c>
      <c r="L909" s="27">
        <v>0</v>
      </c>
      <c r="M909" s="28">
        <v>1.565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9">
        <f aca="true" t="shared" si="365" ref="U909:U972">SUM(D909:T909)</f>
        <v>654.9975000000001</v>
      </c>
    </row>
    <row r="910" spans="2:21" ht="13.5" customHeight="1">
      <c r="B910" s="13"/>
      <c r="C910" s="14" t="s">
        <v>28</v>
      </c>
      <c r="D910" s="27">
        <v>10.5348</v>
      </c>
      <c r="E910" s="27">
        <v>241.129</v>
      </c>
      <c r="F910" s="27">
        <v>4.8204</v>
      </c>
      <c r="G910" s="27">
        <v>15.1628</v>
      </c>
      <c r="H910" s="27">
        <v>0</v>
      </c>
      <c r="I910" s="27">
        <v>0</v>
      </c>
      <c r="J910" s="27">
        <v>0</v>
      </c>
      <c r="K910" s="28">
        <v>14.5741</v>
      </c>
      <c r="L910" s="27">
        <v>0</v>
      </c>
      <c r="M910" s="28">
        <v>1.6068</v>
      </c>
      <c r="N910" s="27">
        <v>0</v>
      </c>
      <c r="O910" s="27">
        <v>2.2468</v>
      </c>
      <c r="P910" s="27">
        <v>0</v>
      </c>
      <c r="Q910" s="27">
        <v>0</v>
      </c>
      <c r="R910" s="27">
        <v>1.1785</v>
      </c>
      <c r="S910" s="27">
        <v>0</v>
      </c>
      <c r="T910" s="27">
        <v>0</v>
      </c>
      <c r="U910" s="29">
        <f t="shared" si="365"/>
        <v>291.2532</v>
      </c>
    </row>
    <row r="911" spans="2:21" ht="13.5" customHeight="1">
      <c r="B911" s="13" t="s">
        <v>29</v>
      </c>
      <c r="C911" s="14" t="s">
        <v>30</v>
      </c>
      <c r="D911" s="27">
        <v>1380.6272</v>
      </c>
      <c r="E911" s="27">
        <v>207.2697</v>
      </c>
      <c r="F911" s="27">
        <v>282.7324</v>
      </c>
      <c r="G911" s="27">
        <v>512.6718</v>
      </c>
      <c r="H911" s="27">
        <v>226.5377</v>
      </c>
      <c r="I911" s="27">
        <v>359.8225</v>
      </c>
      <c r="J911" s="27">
        <v>42.1794</v>
      </c>
      <c r="K911" s="28">
        <v>317.1676</v>
      </c>
      <c r="L911" s="27">
        <v>80.4502</v>
      </c>
      <c r="M911" s="28">
        <v>37.8764</v>
      </c>
      <c r="N911" s="27">
        <v>39.0242</v>
      </c>
      <c r="O911" s="27">
        <v>7.7429</v>
      </c>
      <c r="P911" s="27">
        <v>7.7429</v>
      </c>
      <c r="Q911" s="27">
        <v>3.741</v>
      </c>
      <c r="R911" s="27">
        <v>0</v>
      </c>
      <c r="S911" s="27">
        <v>0</v>
      </c>
      <c r="T911" s="27">
        <v>0</v>
      </c>
      <c r="U911" s="29">
        <f t="shared" si="365"/>
        <v>3505.5859</v>
      </c>
    </row>
    <row r="912" spans="2:21" ht="13.5" customHeight="1">
      <c r="B912" s="13"/>
      <c r="C912" s="14" t="s">
        <v>31</v>
      </c>
      <c r="D912" s="27">
        <v>0</v>
      </c>
      <c r="E912" s="27">
        <v>0</v>
      </c>
      <c r="F912" s="27">
        <v>0</v>
      </c>
      <c r="G912" s="27">
        <v>7.2006</v>
      </c>
      <c r="H912" s="27">
        <v>0</v>
      </c>
      <c r="I912" s="27">
        <v>0</v>
      </c>
      <c r="J912" s="27">
        <v>0</v>
      </c>
      <c r="K912" s="28">
        <v>0</v>
      </c>
      <c r="L912" s="27">
        <v>0</v>
      </c>
      <c r="M912" s="28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9">
        <f t="shared" si="365"/>
        <v>7.2006</v>
      </c>
    </row>
    <row r="913" spans="2:21" ht="13.5" customHeight="1">
      <c r="B913" s="13" t="s">
        <v>32</v>
      </c>
      <c r="C913" s="14" t="s">
        <v>33</v>
      </c>
      <c r="D913" s="27">
        <v>144.1527</v>
      </c>
      <c r="E913" s="27">
        <v>170.0656</v>
      </c>
      <c r="F913" s="27">
        <v>446.151</v>
      </c>
      <c r="G913" s="27">
        <v>498.6491</v>
      </c>
      <c r="H913" s="27">
        <v>160.9924</v>
      </c>
      <c r="I913" s="27">
        <v>214.4926</v>
      </c>
      <c r="J913" s="27">
        <v>47.3208</v>
      </c>
      <c r="K913" s="28">
        <v>5.6804</v>
      </c>
      <c r="L913" s="27">
        <v>12.0299</v>
      </c>
      <c r="M913" s="28">
        <v>195.105</v>
      </c>
      <c r="N913" s="27">
        <v>0</v>
      </c>
      <c r="O913" s="27">
        <v>186.8986</v>
      </c>
      <c r="P913" s="27">
        <v>4.7458</v>
      </c>
      <c r="Q913" s="27">
        <v>0</v>
      </c>
      <c r="R913" s="27">
        <v>0</v>
      </c>
      <c r="S913" s="27">
        <v>0</v>
      </c>
      <c r="T913" s="27">
        <v>0</v>
      </c>
      <c r="U913" s="29">
        <f t="shared" si="365"/>
        <v>2086.2839</v>
      </c>
    </row>
    <row r="914" spans="2:21" ht="13.5" customHeight="1">
      <c r="B914" s="13"/>
      <c r="C914" s="14" t="s">
        <v>34</v>
      </c>
      <c r="D914" s="27">
        <v>1273.4077</v>
      </c>
      <c r="E914" s="27">
        <v>4553.4589</v>
      </c>
      <c r="F914" s="27">
        <v>3660.7602</v>
      </c>
      <c r="G914" s="27">
        <v>1894.5462</v>
      </c>
      <c r="H914" s="27">
        <v>625.9564</v>
      </c>
      <c r="I914" s="27">
        <v>569.7004</v>
      </c>
      <c r="J914" s="27">
        <v>285.2354</v>
      </c>
      <c r="K914" s="28">
        <v>203.5332</v>
      </c>
      <c r="L914" s="27">
        <v>155.4634</v>
      </c>
      <c r="M914" s="28">
        <v>8.3102</v>
      </c>
      <c r="N914" s="27">
        <v>16.173</v>
      </c>
      <c r="O914" s="27">
        <v>8.3102</v>
      </c>
      <c r="P914" s="27">
        <v>2.9754</v>
      </c>
      <c r="Q914" s="27">
        <v>0</v>
      </c>
      <c r="R914" s="27">
        <v>0</v>
      </c>
      <c r="S914" s="27">
        <v>0</v>
      </c>
      <c r="T914" s="27">
        <v>0</v>
      </c>
      <c r="U914" s="29">
        <f t="shared" si="365"/>
        <v>13257.830600000001</v>
      </c>
    </row>
    <row r="915" spans="2:21" ht="13.5" customHeight="1">
      <c r="B915" s="13" t="s">
        <v>35</v>
      </c>
      <c r="C915" s="14" t="s">
        <v>36</v>
      </c>
      <c r="D915" s="27">
        <v>0</v>
      </c>
      <c r="E915" s="27">
        <v>0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8">
        <v>0</v>
      </c>
      <c r="L915" s="27">
        <v>0</v>
      </c>
      <c r="M915" s="28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9">
        <f t="shared" si="365"/>
        <v>0</v>
      </c>
    </row>
    <row r="916" spans="2:21" ht="13.5" customHeight="1">
      <c r="B916" s="13"/>
      <c r="C916" s="14" t="s">
        <v>37</v>
      </c>
      <c r="D916" s="27">
        <v>341.9891</v>
      </c>
      <c r="E916" s="27">
        <v>897.719</v>
      </c>
      <c r="F916" s="27">
        <v>201.4369</v>
      </c>
      <c r="G916" s="27">
        <v>714.0399</v>
      </c>
      <c r="H916" s="27">
        <v>45.2319</v>
      </c>
      <c r="I916" s="27">
        <v>0</v>
      </c>
      <c r="J916" s="27">
        <v>0</v>
      </c>
      <c r="K916" s="28">
        <v>0</v>
      </c>
      <c r="L916" s="27">
        <v>0</v>
      </c>
      <c r="M916" s="28">
        <v>0</v>
      </c>
      <c r="N916" s="27">
        <v>0</v>
      </c>
      <c r="O916" s="27">
        <v>40.112</v>
      </c>
      <c r="P916" s="27">
        <v>0</v>
      </c>
      <c r="Q916" s="27">
        <v>0</v>
      </c>
      <c r="R916" s="27">
        <v>0</v>
      </c>
      <c r="S916" s="27">
        <v>0</v>
      </c>
      <c r="T916" s="27">
        <v>0</v>
      </c>
      <c r="U916" s="29">
        <f t="shared" si="365"/>
        <v>2240.5288000000005</v>
      </c>
    </row>
    <row r="917" spans="2:21" ht="13.5" customHeight="1">
      <c r="B917" s="15"/>
      <c r="C917" s="16" t="s">
        <v>2</v>
      </c>
      <c r="D917" s="30">
        <f aca="true" t="shared" si="366" ref="D917:T917">SUM(D908:D916)</f>
        <v>3267.2257</v>
      </c>
      <c r="E917" s="30">
        <f t="shared" si="366"/>
        <v>6596.9654</v>
      </c>
      <c r="F917" s="30">
        <f t="shared" si="366"/>
        <v>4620.563999999999</v>
      </c>
      <c r="G917" s="30">
        <f t="shared" si="366"/>
        <v>3693.5329</v>
      </c>
      <c r="H917" s="30">
        <f t="shared" si="366"/>
        <v>1058.7184</v>
      </c>
      <c r="I917" s="30">
        <f t="shared" si="366"/>
        <v>1152.2992</v>
      </c>
      <c r="J917" s="30">
        <f t="shared" si="366"/>
        <v>374.73560000000003</v>
      </c>
      <c r="K917" s="31">
        <f t="shared" si="366"/>
        <v>545.3293</v>
      </c>
      <c r="L917" s="30">
        <f t="shared" si="366"/>
        <v>247.9435</v>
      </c>
      <c r="M917" s="31">
        <f t="shared" si="366"/>
        <v>244.46339999999998</v>
      </c>
      <c r="N917" s="30">
        <f t="shared" si="366"/>
        <v>55.197199999999995</v>
      </c>
      <c r="O917" s="30">
        <f t="shared" si="366"/>
        <v>245.3105</v>
      </c>
      <c r="P917" s="30">
        <f t="shared" si="366"/>
        <v>15.4641</v>
      </c>
      <c r="Q917" s="30">
        <f t="shared" si="366"/>
        <v>3.741</v>
      </c>
      <c r="R917" s="30">
        <f t="shared" si="366"/>
        <v>1.1785</v>
      </c>
      <c r="S917" s="30">
        <f t="shared" si="366"/>
        <v>0</v>
      </c>
      <c r="T917" s="30">
        <f t="shared" si="366"/>
        <v>0</v>
      </c>
      <c r="U917" s="32">
        <f t="shared" si="365"/>
        <v>22122.66870000001</v>
      </c>
    </row>
    <row r="918" spans="2:21" ht="13.5" customHeight="1">
      <c r="B918" s="13" t="s">
        <v>38</v>
      </c>
      <c r="C918" s="14" t="s">
        <v>39</v>
      </c>
      <c r="D918" s="27">
        <v>0</v>
      </c>
      <c r="E918" s="27">
        <v>0</v>
      </c>
      <c r="F918" s="27">
        <v>0</v>
      </c>
      <c r="G918" s="27">
        <v>0</v>
      </c>
      <c r="H918" s="27">
        <v>0</v>
      </c>
      <c r="I918" s="27">
        <v>0</v>
      </c>
      <c r="J918" s="27">
        <v>0</v>
      </c>
      <c r="K918" s="28">
        <v>0</v>
      </c>
      <c r="L918" s="27">
        <v>0</v>
      </c>
      <c r="M918" s="28">
        <v>0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0</v>
      </c>
      <c r="U918" s="29">
        <f t="shared" si="365"/>
        <v>0</v>
      </c>
    </row>
    <row r="919" spans="2:21" ht="13.5" customHeight="1">
      <c r="B919" s="13"/>
      <c r="C919" s="14" t="s">
        <v>40</v>
      </c>
      <c r="D919" s="27">
        <v>2.2679</v>
      </c>
      <c r="E919" s="27">
        <v>28.1119</v>
      </c>
      <c r="F919" s="27">
        <v>22.6772</v>
      </c>
      <c r="G919" s="27">
        <v>157.6406</v>
      </c>
      <c r="H919" s="27">
        <v>28.1371</v>
      </c>
      <c r="I919" s="27">
        <v>3.5279</v>
      </c>
      <c r="J919" s="27">
        <v>0</v>
      </c>
      <c r="K919" s="28">
        <v>0</v>
      </c>
      <c r="L919" s="27">
        <v>3.5279</v>
      </c>
      <c r="M919" s="28">
        <v>3.5279</v>
      </c>
      <c r="N919" s="27">
        <v>14.1116</v>
      </c>
      <c r="O919" s="27">
        <v>14.7194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9">
        <f t="shared" si="365"/>
        <v>278.2494</v>
      </c>
    </row>
    <row r="920" spans="2:21" ht="13.5" customHeight="1">
      <c r="B920" s="13" t="s">
        <v>32</v>
      </c>
      <c r="C920" s="14" t="s">
        <v>41</v>
      </c>
      <c r="D920" s="27">
        <v>0</v>
      </c>
      <c r="E920" s="27">
        <v>0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8">
        <v>0</v>
      </c>
      <c r="L920" s="27">
        <v>0</v>
      </c>
      <c r="M920" s="28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9">
        <f t="shared" si="365"/>
        <v>0</v>
      </c>
    </row>
    <row r="921" spans="2:21" ht="13.5" customHeight="1">
      <c r="B921" s="13"/>
      <c r="C921" s="14" t="s">
        <v>42</v>
      </c>
      <c r="D921" s="27">
        <v>0</v>
      </c>
      <c r="E921" s="27">
        <v>0</v>
      </c>
      <c r="F921" s="27">
        <v>0</v>
      </c>
      <c r="G921" s="27">
        <v>0</v>
      </c>
      <c r="H921" s="27">
        <v>0</v>
      </c>
      <c r="I921" s="27">
        <v>0</v>
      </c>
      <c r="J921" s="27">
        <v>0</v>
      </c>
      <c r="K921" s="28">
        <v>0</v>
      </c>
      <c r="L921" s="27">
        <v>0</v>
      </c>
      <c r="M921" s="28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</v>
      </c>
      <c r="U921" s="29">
        <f t="shared" si="365"/>
        <v>0</v>
      </c>
    </row>
    <row r="922" spans="2:21" ht="13.5" customHeight="1">
      <c r="B922" s="13" t="s">
        <v>35</v>
      </c>
      <c r="C922" s="17" t="s">
        <v>43</v>
      </c>
      <c r="D922" s="27">
        <v>0</v>
      </c>
      <c r="E922" s="27">
        <v>0</v>
      </c>
      <c r="F922" s="27">
        <v>0</v>
      </c>
      <c r="G922" s="27">
        <v>0</v>
      </c>
      <c r="H922" s="27">
        <v>0</v>
      </c>
      <c r="I922" s="27">
        <v>0</v>
      </c>
      <c r="J922" s="27">
        <v>0</v>
      </c>
      <c r="K922" s="28">
        <v>0</v>
      </c>
      <c r="L922" s="27">
        <v>0</v>
      </c>
      <c r="M922" s="28">
        <v>765.0506</v>
      </c>
      <c r="N922" s="27">
        <v>0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0</v>
      </c>
      <c r="U922" s="29">
        <f t="shared" si="365"/>
        <v>765.0506</v>
      </c>
    </row>
    <row r="923" spans="1:21" ht="13.5" customHeight="1">
      <c r="A923" s="39"/>
      <c r="B923" s="15"/>
      <c r="C923" s="16" t="s">
        <v>2</v>
      </c>
      <c r="D923" s="30">
        <f aca="true" t="shared" si="367" ref="D923:T923">SUM(D918:D922)</f>
        <v>2.2679</v>
      </c>
      <c r="E923" s="30">
        <f t="shared" si="367"/>
        <v>28.1119</v>
      </c>
      <c r="F923" s="30">
        <f t="shared" si="367"/>
        <v>22.6772</v>
      </c>
      <c r="G923" s="30">
        <f t="shared" si="367"/>
        <v>157.6406</v>
      </c>
      <c r="H923" s="30">
        <f t="shared" si="367"/>
        <v>28.1371</v>
      </c>
      <c r="I923" s="30">
        <f t="shared" si="367"/>
        <v>3.5279</v>
      </c>
      <c r="J923" s="30">
        <f t="shared" si="367"/>
        <v>0</v>
      </c>
      <c r="K923" s="31">
        <f t="shared" si="367"/>
        <v>0</v>
      </c>
      <c r="L923" s="30">
        <f t="shared" si="367"/>
        <v>3.5279</v>
      </c>
      <c r="M923" s="31">
        <f t="shared" si="367"/>
        <v>768.5785000000001</v>
      </c>
      <c r="N923" s="30">
        <f t="shared" si="367"/>
        <v>14.1116</v>
      </c>
      <c r="O923" s="30">
        <f t="shared" si="367"/>
        <v>14.7194</v>
      </c>
      <c r="P923" s="30">
        <f t="shared" si="367"/>
        <v>0</v>
      </c>
      <c r="Q923" s="30">
        <f t="shared" si="367"/>
        <v>0</v>
      </c>
      <c r="R923" s="30">
        <f t="shared" si="367"/>
        <v>0</v>
      </c>
      <c r="S923" s="30">
        <f t="shared" si="367"/>
        <v>0</v>
      </c>
      <c r="T923" s="30">
        <f t="shared" si="367"/>
        <v>0</v>
      </c>
      <c r="U923" s="32">
        <f t="shared" si="365"/>
        <v>1043.3</v>
      </c>
    </row>
    <row r="924" spans="2:21" ht="13.5" customHeight="1">
      <c r="B924" s="11"/>
      <c r="C924" s="12" t="s">
        <v>44</v>
      </c>
      <c r="D924" s="27">
        <v>0</v>
      </c>
      <c r="E924" s="27">
        <v>0</v>
      </c>
      <c r="F924" s="27">
        <v>0</v>
      </c>
      <c r="G924" s="27">
        <v>0</v>
      </c>
      <c r="H924" s="27">
        <v>0</v>
      </c>
      <c r="I924" s="27">
        <v>0</v>
      </c>
      <c r="J924" s="27">
        <v>0</v>
      </c>
      <c r="K924" s="28">
        <v>0</v>
      </c>
      <c r="L924" s="27">
        <v>0</v>
      </c>
      <c r="M924" s="28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9">
        <f t="shared" si="365"/>
        <v>0</v>
      </c>
    </row>
    <row r="925" spans="2:21" ht="13.5" customHeight="1">
      <c r="B925" s="13" t="s">
        <v>0</v>
      </c>
      <c r="C925" s="14" t="s">
        <v>45</v>
      </c>
      <c r="D925" s="27">
        <v>0</v>
      </c>
      <c r="E925" s="27">
        <v>0</v>
      </c>
      <c r="F925" s="27">
        <v>0</v>
      </c>
      <c r="G925" s="27">
        <v>0</v>
      </c>
      <c r="H925" s="27">
        <v>0</v>
      </c>
      <c r="I925" s="27">
        <v>0</v>
      </c>
      <c r="J925" s="27">
        <v>0</v>
      </c>
      <c r="K925" s="28">
        <v>0</v>
      </c>
      <c r="L925" s="27">
        <v>0</v>
      </c>
      <c r="M925" s="28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</v>
      </c>
      <c r="U925" s="29">
        <f t="shared" si="365"/>
        <v>0</v>
      </c>
    </row>
    <row r="926" spans="2:21" ht="13.5" customHeight="1">
      <c r="B926" s="13"/>
      <c r="C926" s="14" t="s">
        <v>46</v>
      </c>
      <c r="D926" s="27">
        <v>0</v>
      </c>
      <c r="E926" s="27">
        <v>0</v>
      </c>
      <c r="F926" s="27">
        <v>0</v>
      </c>
      <c r="G926" s="27">
        <v>0</v>
      </c>
      <c r="H926" s="27">
        <v>0</v>
      </c>
      <c r="I926" s="27">
        <v>0</v>
      </c>
      <c r="J926" s="27">
        <v>0</v>
      </c>
      <c r="K926" s="28">
        <v>0</v>
      </c>
      <c r="L926" s="27">
        <v>0</v>
      </c>
      <c r="M926" s="28">
        <v>71.4404</v>
      </c>
      <c r="N926" s="27">
        <v>0</v>
      </c>
      <c r="O926" s="27">
        <v>142.8808</v>
      </c>
      <c r="P926" s="27">
        <v>0</v>
      </c>
      <c r="Q926" s="27">
        <v>0</v>
      </c>
      <c r="R926" s="27">
        <v>0</v>
      </c>
      <c r="S926" s="27">
        <v>0</v>
      </c>
      <c r="T926" s="27">
        <v>0</v>
      </c>
      <c r="U926" s="29">
        <f t="shared" si="365"/>
        <v>214.32119999999998</v>
      </c>
    </row>
    <row r="927" spans="2:21" ht="13.5" customHeight="1">
      <c r="B927" s="13"/>
      <c r="C927" s="14" t="s">
        <v>47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8">
        <v>0</v>
      </c>
      <c r="L927" s="27">
        <v>0</v>
      </c>
      <c r="M927" s="28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9">
        <f t="shared" si="365"/>
        <v>0</v>
      </c>
    </row>
    <row r="928" spans="2:21" ht="13.5" customHeight="1">
      <c r="B928" s="13" t="s">
        <v>32</v>
      </c>
      <c r="C928" s="14" t="s">
        <v>48</v>
      </c>
      <c r="D928" s="27">
        <v>0</v>
      </c>
      <c r="E928" s="27">
        <v>0</v>
      </c>
      <c r="F928" s="27">
        <v>0</v>
      </c>
      <c r="G928" s="27">
        <v>19.2354</v>
      </c>
      <c r="H928" s="27">
        <v>0</v>
      </c>
      <c r="I928" s="27">
        <v>0</v>
      </c>
      <c r="J928" s="27">
        <v>0</v>
      </c>
      <c r="K928" s="28">
        <v>0</v>
      </c>
      <c r="L928" s="27">
        <v>0</v>
      </c>
      <c r="M928" s="28">
        <v>0</v>
      </c>
      <c r="N928" s="27">
        <v>0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9">
        <f t="shared" si="365"/>
        <v>19.2354</v>
      </c>
    </row>
    <row r="929" spans="2:21" ht="13.5" customHeight="1">
      <c r="B929" s="13"/>
      <c r="C929" s="14" t="s">
        <v>49</v>
      </c>
      <c r="D929" s="27">
        <v>0</v>
      </c>
      <c r="E929" s="27">
        <v>0</v>
      </c>
      <c r="F929" s="27">
        <v>0</v>
      </c>
      <c r="G929" s="27">
        <v>0</v>
      </c>
      <c r="H929" s="27">
        <v>0</v>
      </c>
      <c r="I929" s="27">
        <v>0</v>
      </c>
      <c r="J929" s="27">
        <v>0</v>
      </c>
      <c r="K929" s="28">
        <v>0</v>
      </c>
      <c r="L929" s="27">
        <v>0</v>
      </c>
      <c r="M929" s="28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9">
        <f t="shared" si="365"/>
        <v>0</v>
      </c>
    </row>
    <row r="930" spans="2:21" ht="13.5" customHeight="1">
      <c r="B930" s="13"/>
      <c r="C930" s="14" t="s">
        <v>50</v>
      </c>
      <c r="D930" s="27">
        <v>0</v>
      </c>
      <c r="E930" s="27">
        <v>0</v>
      </c>
      <c r="F930" s="27">
        <v>0</v>
      </c>
      <c r="G930" s="27">
        <v>0</v>
      </c>
      <c r="H930" s="27">
        <v>0</v>
      </c>
      <c r="I930" s="27">
        <v>0</v>
      </c>
      <c r="J930" s="27">
        <v>0</v>
      </c>
      <c r="K930" s="28">
        <v>0</v>
      </c>
      <c r="L930" s="27">
        <v>0</v>
      </c>
      <c r="M930" s="28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27">
        <v>0</v>
      </c>
      <c r="T930" s="27">
        <v>0</v>
      </c>
      <c r="U930" s="29">
        <f t="shared" si="365"/>
        <v>0</v>
      </c>
    </row>
    <row r="931" spans="2:21" ht="13.5" customHeight="1">
      <c r="B931" s="13" t="s">
        <v>35</v>
      </c>
      <c r="C931" s="14" t="s">
        <v>51</v>
      </c>
      <c r="D931" s="27">
        <v>0</v>
      </c>
      <c r="E931" s="27">
        <v>0</v>
      </c>
      <c r="F931" s="27">
        <v>0</v>
      </c>
      <c r="G931" s="27">
        <v>0</v>
      </c>
      <c r="H931" s="27">
        <v>0</v>
      </c>
      <c r="I931" s="27">
        <v>0</v>
      </c>
      <c r="J931" s="27">
        <v>0</v>
      </c>
      <c r="K931" s="28">
        <v>0</v>
      </c>
      <c r="L931" s="27">
        <v>0</v>
      </c>
      <c r="M931" s="28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9">
        <f t="shared" si="365"/>
        <v>0</v>
      </c>
    </row>
    <row r="932" spans="2:21" ht="13.5" customHeight="1">
      <c r="B932" s="13"/>
      <c r="C932" s="14" t="s">
        <v>52</v>
      </c>
      <c r="D932" s="27">
        <v>0</v>
      </c>
      <c r="E932" s="27">
        <v>273.4883</v>
      </c>
      <c r="F932" s="27">
        <v>1.509</v>
      </c>
      <c r="G932" s="27">
        <v>0</v>
      </c>
      <c r="H932" s="27">
        <v>0</v>
      </c>
      <c r="I932" s="27">
        <v>1</v>
      </c>
      <c r="J932" s="27">
        <v>0</v>
      </c>
      <c r="K932" s="28">
        <v>0</v>
      </c>
      <c r="L932" s="27">
        <v>0</v>
      </c>
      <c r="M932" s="28">
        <v>0</v>
      </c>
      <c r="N932" s="27">
        <v>0</v>
      </c>
      <c r="O932" s="27">
        <v>2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9">
        <f t="shared" si="365"/>
        <v>277.9973</v>
      </c>
    </row>
    <row r="933" spans="1:21" ht="13.5" customHeight="1">
      <c r="A933" s="39"/>
      <c r="B933" s="15"/>
      <c r="C933" s="16" t="s">
        <v>2</v>
      </c>
      <c r="D933" s="30">
        <f aca="true" t="shared" si="368" ref="D933:T933">SUM(D924:D932)</f>
        <v>0</v>
      </c>
      <c r="E933" s="30">
        <f t="shared" si="368"/>
        <v>273.4883</v>
      </c>
      <c r="F933" s="30">
        <f t="shared" si="368"/>
        <v>1.509</v>
      </c>
      <c r="G933" s="30">
        <f t="shared" si="368"/>
        <v>19.2354</v>
      </c>
      <c r="H933" s="30">
        <f t="shared" si="368"/>
        <v>0</v>
      </c>
      <c r="I933" s="30">
        <f t="shared" si="368"/>
        <v>1</v>
      </c>
      <c r="J933" s="30">
        <f t="shared" si="368"/>
        <v>0</v>
      </c>
      <c r="K933" s="31">
        <f t="shared" si="368"/>
        <v>0</v>
      </c>
      <c r="L933" s="30">
        <f t="shared" si="368"/>
        <v>0</v>
      </c>
      <c r="M933" s="31">
        <f t="shared" si="368"/>
        <v>71.4404</v>
      </c>
      <c r="N933" s="30">
        <f t="shared" si="368"/>
        <v>0</v>
      </c>
      <c r="O933" s="30">
        <f t="shared" si="368"/>
        <v>144.8808</v>
      </c>
      <c r="P933" s="30">
        <f t="shared" si="368"/>
        <v>0</v>
      </c>
      <c r="Q933" s="30">
        <f t="shared" si="368"/>
        <v>0</v>
      </c>
      <c r="R933" s="30">
        <f t="shared" si="368"/>
        <v>0</v>
      </c>
      <c r="S933" s="30">
        <f t="shared" si="368"/>
        <v>0</v>
      </c>
      <c r="T933" s="30">
        <f t="shared" si="368"/>
        <v>0</v>
      </c>
      <c r="U933" s="32">
        <f t="shared" si="365"/>
        <v>511.5539</v>
      </c>
    </row>
    <row r="934" spans="2:21" ht="13.5" customHeight="1">
      <c r="B934" s="13"/>
      <c r="C934" s="14" t="s">
        <v>53</v>
      </c>
      <c r="D934" s="27">
        <v>23.0286</v>
      </c>
      <c r="E934" s="27">
        <v>68.5681</v>
      </c>
      <c r="F934" s="27">
        <v>17.505</v>
      </c>
      <c r="G934" s="27">
        <v>54.0621</v>
      </c>
      <c r="H934" s="27">
        <v>0</v>
      </c>
      <c r="I934" s="27">
        <v>134.7044</v>
      </c>
      <c r="J934" s="27">
        <v>50.14</v>
      </c>
      <c r="K934" s="28">
        <v>15.3929</v>
      </c>
      <c r="L934" s="27">
        <v>19.0721</v>
      </c>
      <c r="M934" s="28">
        <v>124.2493</v>
      </c>
      <c r="N934" s="27">
        <v>352.1117</v>
      </c>
      <c r="O934" s="27">
        <v>174.8004</v>
      </c>
      <c r="P934" s="27">
        <v>13.932</v>
      </c>
      <c r="Q934" s="27">
        <v>9.7298</v>
      </c>
      <c r="R934" s="27">
        <v>0</v>
      </c>
      <c r="S934" s="27">
        <v>0</v>
      </c>
      <c r="T934" s="27">
        <v>0</v>
      </c>
      <c r="U934" s="29">
        <f t="shared" si="365"/>
        <v>1057.2964000000002</v>
      </c>
    </row>
    <row r="935" spans="2:21" ht="13.5" customHeight="1">
      <c r="B935" s="13"/>
      <c r="C935" s="14" t="s">
        <v>54</v>
      </c>
      <c r="D935" s="27">
        <v>2333.8058</v>
      </c>
      <c r="E935" s="27">
        <v>691.7757</v>
      </c>
      <c r="F935" s="27">
        <v>91.8368</v>
      </c>
      <c r="G935" s="27">
        <v>179.4966</v>
      </c>
      <c r="H935" s="27">
        <v>38.7246</v>
      </c>
      <c r="I935" s="27">
        <v>108.1917</v>
      </c>
      <c r="J935" s="27">
        <v>6.4648</v>
      </c>
      <c r="K935" s="28">
        <v>5.0316</v>
      </c>
      <c r="L935" s="27">
        <v>2.9481</v>
      </c>
      <c r="M935" s="28">
        <v>10.9742</v>
      </c>
      <c r="N935" s="27">
        <v>37.3326</v>
      </c>
      <c r="O935" s="27">
        <v>11.1355</v>
      </c>
      <c r="P935" s="27">
        <v>28.4995</v>
      </c>
      <c r="Q935" s="27">
        <v>15.861</v>
      </c>
      <c r="R935" s="27">
        <v>3.3843</v>
      </c>
      <c r="S935" s="27">
        <v>0</v>
      </c>
      <c r="T935" s="27">
        <v>0</v>
      </c>
      <c r="U935" s="29">
        <f t="shared" si="365"/>
        <v>3565.4628000000002</v>
      </c>
    </row>
    <row r="936" spans="2:21" ht="13.5" customHeight="1">
      <c r="B936" s="13" t="s">
        <v>55</v>
      </c>
      <c r="C936" s="14" t="s">
        <v>56</v>
      </c>
      <c r="D936" s="27">
        <v>5930.4452</v>
      </c>
      <c r="E936" s="27">
        <v>7653.4553</v>
      </c>
      <c r="F936" s="27">
        <v>1942.0424</v>
      </c>
      <c r="G936" s="27">
        <v>737.8519</v>
      </c>
      <c r="H936" s="27">
        <v>104.0126</v>
      </c>
      <c r="I936" s="27">
        <v>133.0224</v>
      </c>
      <c r="J936" s="27">
        <v>28.3245</v>
      </c>
      <c r="K936" s="28">
        <v>31.3006</v>
      </c>
      <c r="L936" s="27">
        <v>32.7533</v>
      </c>
      <c r="M936" s="28">
        <v>47.762</v>
      </c>
      <c r="N936" s="27">
        <v>57.9019</v>
      </c>
      <c r="O936" s="27">
        <v>93.5295</v>
      </c>
      <c r="P936" s="27">
        <v>3.4322</v>
      </c>
      <c r="Q936" s="27">
        <v>2.131</v>
      </c>
      <c r="R936" s="27">
        <v>0</v>
      </c>
      <c r="S936" s="27">
        <v>0</v>
      </c>
      <c r="T936" s="27">
        <v>0</v>
      </c>
      <c r="U936" s="29">
        <f t="shared" si="365"/>
        <v>16797.964799999998</v>
      </c>
    </row>
    <row r="937" spans="2:21" ht="13.5" customHeight="1">
      <c r="B937" s="13" t="s">
        <v>57</v>
      </c>
      <c r="C937" s="14" t="s">
        <v>58</v>
      </c>
      <c r="D937" s="27">
        <v>10390.1846</v>
      </c>
      <c r="E937" s="27">
        <v>8012.5273</v>
      </c>
      <c r="F937" s="27">
        <v>600.0658</v>
      </c>
      <c r="G937" s="27">
        <v>1763.2989</v>
      </c>
      <c r="H937" s="27">
        <v>56.8405</v>
      </c>
      <c r="I937" s="27">
        <v>628.8831</v>
      </c>
      <c r="J937" s="27">
        <v>45.565</v>
      </c>
      <c r="K937" s="28">
        <v>21.3392</v>
      </c>
      <c r="L937" s="27">
        <v>25.9892</v>
      </c>
      <c r="M937" s="28">
        <v>4.989</v>
      </c>
      <c r="N937" s="27">
        <v>56.9281</v>
      </c>
      <c r="O937" s="27">
        <v>7.6927</v>
      </c>
      <c r="P937" s="27">
        <v>3.7804</v>
      </c>
      <c r="Q937" s="27">
        <v>2.4172</v>
      </c>
      <c r="R937" s="27">
        <v>8.4602</v>
      </c>
      <c r="S937" s="27">
        <v>0</v>
      </c>
      <c r="T937" s="27">
        <v>0</v>
      </c>
      <c r="U937" s="29">
        <f t="shared" si="365"/>
        <v>21628.9612</v>
      </c>
    </row>
    <row r="938" spans="2:21" ht="13.5" customHeight="1">
      <c r="B938" s="13" t="s">
        <v>59</v>
      </c>
      <c r="C938" s="14" t="s">
        <v>60</v>
      </c>
      <c r="D938" s="27">
        <v>3387.4313</v>
      </c>
      <c r="E938" s="27">
        <v>4855.0147</v>
      </c>
      <c r="F938" s="27">
        <v>1957.4397</v>
      </c>
      <c r="G938" s="27">
        <v>2008.3569</v>
      </c>
      <c r="H938" s="27">
        <v>265.6955</v>
      </c>
      <c r="I938" s="27">
        <v>193.2111</v>
      </c>
      <c r="J938" s="27">
        <v>38.4943</v>
      </c>
      <c r="K938" s="28">
        <v>19.5479</v>
      </c>
      <c r="L938" s="27">
        <v>14.4907</v>
      </c>
      <c r="M938" s="28">
        <v>24.5638</v>
      </c>
      <c r="N938" s="27">
        <v>9.5746</v>
      </c>
      <c r="O938" s="27">
        <v>5.2837</v>
      </c>
      <c r="P938" s="27">
        <v>2.6924</v>
      </c>
      <c r="Q938" s="27">
        <v>0</v>
      </c>
      <c r="R938" s="27">
        <v>0</v>
      </c>
      <c r="S938" s="27">
        <v>0</v>
      </c>
      <c r="T938" s="27">
        <v>0</v>
      </c>
      <c r="U938" s="29">
        <f t="shared" si="365"/>
        <v>12781.7966</v>
      </c>
    </row>
    <row r="939" spans="2:21" ht="13.5" customHeight="1">
      <c r="B939" s="13" t="s">
        <v>61</v>
      </c>
      <c r="C939" s="14" t="s">
        <v>62</v>
      </c>
      <c r="D939" s="27">
        <v>0</v>
      </c>
      <c r="E939" s="27">
        <v>0</v>
      </c>
      <c r="F939" s="27">
        <v>0</v>
      </c>
      <c r="G939" s="27">
        <v>0</v>
      </c>
      <c r="H939" s="27">
        <v>0</v>
      </c>
      <c r="I939" s="27">
        <v>43.3579</v>
      </c>
      <c r="J939" s="27">
        <v>6.3844</v>
      </c>
      <c r="K939" s="28">
        <v>2.3636</v>
      </c>
      <c r="L939" s="27">
        <v>1.3574</v>
      </c>
      <c r="M939" s="28">
        <v>0</v>
      </c>
      <c r="N939" s="27">
        <v>0</v>
      </c>
      <c r="O939" s="27">
        <v>0</v>
      </c>
      <c r="P939" s="27">
        <v>3.5374</v>
      </c>
      <c r="Q939" s="27">
        <v>0</v>
      </c>
      <c r="R939" s="27">
        <v>0</v>
      </c>
      <c r="S939" s="27">
        <v>0</v>
      </c>
      <c r="T939" s="27">
        <v>0</v>
      </c>
      <c r="U939" s="29">
        <f t="shared" si="365"/>
        <v>57.000699999999995</v>
      </c>
    </row>
    <row r="940" spans="2:21" ht="13.5" customHeight="1">
      <c r="B940" s="13" t="s">
        <v>63</v>
      </c>
      <c r="C940" s="14" t="s">
        <v>64</v>
      </c>
      <c r="D940" s="27">
        <v>1340.5454</v>
      </c>
      <c r="E940" s="27">
        <v>6122.2698</v>
      </c>
      <c r="F940" s="27">
        <v>450.2016</v>
      </c>
      <c r="G940" s="27">
        <v>539.2064</v>
      </c>
      <c r="H940" s="27">
        <v>67.7515</v>
      </c>
      <c r="I940" s="27">
        <v>80.8016</v>
      </c>
      <c r="J940" s="27">
        <v>42.3464</v>
      </c>
      <c r="K940" s="28">
        <v>5.1211</v>
      </c>
      <c r="L940" s="27">
        <v>15.9659</v>
      </c>
      <c r="M940" s="28">
        <v>12.6567</v>
      </c>
      <c r="N940" s="27">
        <v>32.9312</v>
      </c>
      <c r="O940" s="27">
        <v>7.987</v>
      </c>
      <c r="P940" s="27">
        <v>4</v>
      </c>
      <c r="Q940" s="27">
        <v>0</v>
      </c>
      <c r="R940" s="27">
        <v>0</v>
      </c>
      <c r="S940" s="27">
        <v>0</v>
      </c>
      <c r="T940" s="27">
        <v>0</v>
      </c>
      <c r="U940" s="29">
        <f t="shared" si="365"/>
        <v>8721.7846</v>
      </c>
    </row>
    <row r="941" spans="2:21" ht="13.5" customHeight="1">
      <c r="B941" s="13" t="s">
        <v>1</v>
      </c>
      <c r="C941" s="14" t="s">
        <v>65</v>
      </c>
      <c r="D941" s="27">
        <v>96.7258</v>
      </c>
      <c r="E941" s="27">
        <v>516.1241</v>
      </c>
      <c r="F941" s="27">
        <v>62.7618</v>
      </c>
      <c r="G941" s="27">
        <v>58.2363</v>
      </c>
      <c r="H941" s="27">
        <v>5.6079</v>
      </c>
      <c r="I941" s="27">
        <v>6.7405</v>
      </c>
      <c r="J941" s="27">
        <v>1.3438</v>
      </c>
      <c r="K941" s="28">
        <v>9.4022</v>
      </c>
      <c r="L941" s="27">
        <v>15.1266</v>
      </c>
      <c r="M941" s="28">
        <v>13.4431</v>
      </c>
      <c r="N941" s="27">
        <v>0</v>
      </c>
      <c r="O941" s="27">
        <v>0</v>
      </c>
      <c r="P941" s="27">
        <v>0</v>
      </c>
      <c r="Q941" s="27">
        <v>0</v>
      </c>
      <c r="R941" s="27">
        <v>0</v>
      </c>
      <c r="S941" s="27">
        <v>0</v>
      </c>
      <c r="T941" s="27">
        <v>0</v>
      </c>
      <c r="U941" s="29">
        <f t="shared" si="365"/>
        <v>785.5121</v>
      </c>
    </row>
    <row r="942" spans="2:21" ht="13.5" customHeight="1">
      <c r="B942" s="13" t="s">
        <v>35</v>
      </c>
      <c r="C942" s="14" t="s">
        <v>66</v>
      </c>
      <c r="D942" s="27">
        <v>8966.3559</v>
      </c>
      <c r="E942" s="27">
        <v>2449.8972</v>
      </c>
      <c r="F942" s="27">
        <v>313.8877</v>
      </c>
      <c r="G942" s="27">
        <v>280.4752</v>
      </c>
      <c r="H942" s="27">
        <v>131.6451</v>
      </c>
      <c r="I942" s="27">
        <v>44.8128</v>
      </c>
      <c r="J942" s="27">
        <v>0</v>
      </c>
      <c r="K942" s="28">
        <v>10.4589</v>
      </c>
      <c r="L942" s="27">
        <v>7.0252</v>
      </c>
      <c r="M942" s="28">
        <v>0</v>
      </c>
      <c r="N942" s="27">
        <v>0</v>
      </c>
      <c r="O942" s="27">
        <v>0</v>
      </c>
      <c r="P942" s="27">
        <v>0</v>
      </c>
      <c r="Q942" s="27">
        <v>0</v>
      </c>
      <c r="R942" s="27">
        <v>0</v>
      </c>
      <c r="S942" s="27">
        <v>0</v>
      </c>
      <c r="T942" s="27">
        <v>0</v>
      </c>
      <c r="U942" s="29">
        <f t="shared" si="365"/>
        <v>12204.557999999999</v>
      </c>
    </row>
    <row r="943" spans="2:21" ht="13.5" customHeight="1">
      <c r="B943" s="13"/>
      <c r="C943" s="14" t="s">
        <v>67</v>
      </c>
      <c r="D943" s="27">
        <v>3337.5998</v>
      </c>
      <c r="E943" s="27">
        <v>954.0425</v>
      </c>
      <c r="F943" s="27">
        <v>309.0328</v>
      </c>
      <c r="G943" s="27">
        <v>255.5131</v>
      </c>
      <c r="H943" s="27">
        <v>154.2627</v>
      </c>
      <c r="I943" s="27">
        <v>180.9061</v>
      </c>
      <c r="J943" s="27">
        <v>73.975</v>
      </c>
      <c r="K943" s="28">
        <v>0</v>
      </c>
      <c r="L943" s="27">
        <v>4.741</v>
      </c>
      <c r="M943" s="28">
        <v>20.7333</v>
      </c>
      <c r="N943" s="27">
        <v>0</v>
      </c>
      <c r="O943" s="27">
        <v>1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9">
        <f t="shared" si="365"/>
        <v>5291.8063</v>
      </c>
    </row>
    <row r="944" spans="1:21" ht="13.5" customHeight="1">
      <c r="A944" s="39"/>
      <c r="B944" s="15"/>
      <c r="C944" s="16" t="s">
        <v>2</v>
      </c>
      <c r="D944" s="30">
        <f aca="true" t="shared" si="369" ref="D944:T944">SUM(D934:D943)</f>
        <v>35806.12240000001</v>
      </c>
      <c r="E944" s="30">
        <f t="shared" si="369"/>
        <v>31323.6747</v>
      </c>
      <c r="F944" s="30">
        <f t="shared" si="369"/>
        <v>5744.7736</v>
      </c>
      <c r="G944" s="30">
        <f t="shared" si="369"/>
        <v>5876.497399999999</v>
      </c>
      <c r="H944" s="30">
        <f t="shared" si="369"/>
        <v>824.5403999999999</v>
      </c>
      <c r="I944" s="30">
        <f t="shared" si="369"/>
        <v>1554.6316</v>
      </c>
      <c r="J944" s="30">
        <f t="shared" si="369"/>
        <v>293.03819999999996</v>
      </c>
      <c r="K944" s="31">
        <f t="shared" si="369"/>
        <v>119.958</v>
      </c>
      <c r="L944" s="30">
        <f t="shared" si="369"/>
        <v>139.46949999999998</v>
      </c>
      <c r="M944" s="31">
        <f t="shared" si="369"/>
        <v>259.3714</v>
      </c>
      <c r="N944" s="30">
        <f t="shared" si="369"/>
        <v>546.7801000000001</v>
      </c>
      <c r="O944" s="30">
        <f t="shared" si="369"/>
        <v>301.4288</v>
      </c>
      <c r="P944" s="30">
        <f t="shared" si="369"/>
        <v>59.8739</v>
      </c>
      <c r="Q944" s="30">
        <f t="shared" si="369"/>
        <v>30.139000000000003</v>
      </c>
      <c r="R944" s="30">
        <f t="shared" si="369"/>
        <v>11.8445</v>
      </c>
      <c r="S944" s="30">
        <f t="shared" si="369"/>
        <v>0</v>
      </c>
      <c r="T944" s="30">
        <f t="shared" si="369"/>
        <v>0</v>
      </c>
      <c r="U944" s="32">
        <f t="shared" si="365"/>
        <v>82892.1435</v>
      </c>
    </row>
    <row r="945" spans="2:21" ht="13.5" customHeight="1">
      <c r="B945" s="11"/>
      <c r="C945" s="12" t="s">
        <v>68</v>
      </c>
      <c r="D945" s="27">
        <v>0</v>
      </c>
      <c r="E945" s="27">
        <v>0</v>
      </c>
      <c r="F945" s="27">
        <v>0</v>
      </c>
      <c r="G945" s="27">
        <v>0</v>
      </c>
      <c r="H945" s="27">
        <v>0</v>
      </c>
      <c r="I945" s="27">
        <v>0</v>
      </c>
      <c r="J945" s="27">
        <v>0</v>
      </c>
      <c r="K945" s="28">
        <v>0</v>
      </c>
      <c r="L945" s="27">
        <v>1.2973</v>
      </c>
      <c r="M945" s="28">
        <v>0</v>
      </c>
      <c r="N945" s="27">
        <v>0</v>
      </c>
      <c r="O945" s="27">
        <v>0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9">
        <f t="shared" si="365"/>
        <v>1.2973</v>
      </c>
    </row>
    <row r="946" spans="2:21" ht="13.5" customHeight="1">
      <c r="B946" s="13"/>
      <c r="C946" s="14" t="s">
        <v>69</v>
      </c>
      <c r="D946" s="27">
        <v>0</v>
      </c>
      <c r="E946" s="27">
        <v>0</v>
      </c>
      <c r="F946" s="27">
        <v>0</v>
      </c>
      <c r="G946" s="27">
        <v>0</v>
      </c>
      <c r="H946" s="27">
        <v>0</v>
      </c>
      <c r="I946" s="27">
        <v>0</v>
      </c>
      <c r="J946" s="27">
        <v>0</v>
      </c>
      <c r="K946" s="28">
        <v>0</v>
      </c>
      <c r="L946" s="27">
        <v>0</v>
      </c>
      <c r="M946" s="28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9">
        <f t="shared" si="365"/>
        <v>0</v>
      </c>
    </row>
    <row r="947" spans="2:21" ht="13.5" customHeight="1">
      <c r="B947" s="13"/>
      <c r="C947" s="14" t="s">
        <v>70</v>
      </c>
      <c r="D947" s="27">
        <v>25.1655</v>
      </c>
      <c r="E947" s="27">
        <v>20.1324</v>
      </c>
      <c r="F947" s="27">
        <v>15.0993</v>
      </c>
      <c r="G947" s="27">
        <v>25.1655</v>
      </c>
      <c r="H947" s="27">
        <v>0</v>
      </c>
      <c r="I947" s="27">
        <v>0</v>
      </c>
      <c r="J947" s="27">
        <v>0</v>
      </c>
      <c r="K947" s="28">
        <v>103.0652</v>
      </c>
      <c r="L947" s="27">
        <v>20.3748</v>
      </c>
      <c r="M947" s="28">
        <v>27.1594</v>
      </c>
      <c r="N947" s="27">
        <v>9.8196</v>
      </c>
      <c r="O947" s="27">
        <v>5.9548</v>
      </c>
      <c r="P947" s="27">
        <v>0</v>
      </c>
      <c r="Q947" s="27">
        <v>0</v>
      </c>
      <c r="R947" s="27">
        <v>0</v>
      </c>
      <c r="S947" s="27">
        <v>0</v>
      </c>
      <c r="T947" s="27">
        <v>0</v>
      </c>
      <c r="U947" s="29">
        <f t="shared" si="365"/>
        <v>251.93650000000002</v>
      </c>
    </row>
    <row r="948" spans="2:21" ht="13.5" customHeight="1">
      <c r="B948" s="13" t="s">
        <v>71</v>
      </c>
      <c r="C948" s="14" t="s">
        <v>72</v>
      </c>
      <c r="D948" s="27">
        <v>765.6296</v>
      </c>
      <c r="E948" s="27">
        <v>1032.5234</v>
      </c>
      <c r="F948" s="27">
        <v>128.9724</v>
      </c>
      <c r="G948" s="27">
        <v>92.1087</v>
      </c>
      <c r="H948" s="27">
        <v>0</v>
      </c>
      <c r="I948" s="27">
        <v>0</v>
      </c>
      <c r="J948" s="27">
        <v>27.4464</v>
      </c>
      <c r="K948" s="28">
        <v>24.9578</v>
      </c>
      <c r="L948" s="27">
        <v>24.9578</v>
      </c>
      <c r="M948" s="28">
        <v>37.4367</v>
      </c>
      <c r="N948" s="27">
        <v>18.3177</v>
      </c>
      <c r="O948" s="27">
        <v>11.9233</v>
      </c>
      <c r="P948" s="27">
        <v>7.4597</v>
      </c>
      <c r="Q948" s="27">
        <v>7.4597</v>
      </c>
      <c r="R948" s="27">
        <v>0</v>
      </c>
      <c r="S948" s="27">
        <v>0</v>
      </c>
      <c r="T948" s="27">
        <v>0</v>
      </c>
      <c r="U948" s="29">
        <f t="shared" si="365"/>
        <v>2179.1932</v>
      </c>
    </row>
    <row r="949" spans="2:21" ht="13.5" customHeight="1">
      <c r="B949" s="13"/>
      <c r="C949" s="14" t="s">
        <v>73</v>
      </c>
      <c r="D949" s="27">
        <v>33.5908</v>
      </c>
      <c r="E949" s="27">
        <v>66.6822</v>
      </c>
      <c r="F949" s="27">
        <v>4.1409</v>
      </c>
      <c r="G949" s="27">
        <v>144.5432</v>
      </c>
      <c r="H949" s="27">
        <v>11.216</v>
      </c>
      <c r="I949" s="27">
        <v>11.6241</v>
      </c>
      <c r="J949" s="27">
        <v>3.7328</v>
      </c>
      <c r="K949" s="28">
        <v>0</v>
      </c>
      <c r="L949" s="27">
        <v>0</v>
      </c>
      <c r="M949" s="28">
        <v>0</v>
      </c>
      <c r="N949" s="27">
        <v>7.9448</v>
      </c>
      <c r="O949" s="27">
        <v>0</v>
      </c>
      <c r="P949" s="27">
        <v>0</v>
      </c>
      <c r="Q949" s="27">
        <v>0</v>
      </c>
      <c r="R949" s="27">
        <v>0</v>
      </c>
      <c r="S949" s="27">
        <v>0</v>
      </c>
      <c r="T949" s="27">
        <v>0</v>
      </c>
      <c r="U949" s="29">
        <f t="shared" si="365"/>
        <v>283.4748</v>
      </c>
    </row>
    <row r="950" spans="2:21" ht="13.5" customHeight="1">
      <c r="B950" s="13"/>
      <c r="C950" s="14" t="s">
        <v>74</v>
      </c>
      <c r="D950" s="27">
        <v>23.7832</v>
      </c>
      <c r="E950" s="27">
        <v>82.6594</v>
      </c>
      <c r="F950" s="27">
        <v>33.5711</v>
      </c>
      <c r="G950" s="27">
        <v>7.1553</v>
      </c>
      <c r="H950" s="27">
        <v>51.3316</v>
      </c>
      <c r="I950" s="27">
        <v>6.1129</v>
      </c>
      <c r="J950" s="27">
        <v>2.0783</v>
      </c>
      <c r="K950" s="28">
        <v>2.3335</v>
      </c>
      <c r="L950" s="27">
        <v>6.6961</v>
      </c>
      <c r="M950" s="28">
        <v>26.8207</v>
      </c>
      <c r="N950" s="27">
        <v>10.8016</v>
      </c>
      <c r="O950" s="27">
        <v>135.7198</v>
      </c>
      <c r="P950" s="27">
        <v>42.9915</v>
      </c>
      <c r="Q950" s="27">
        <v>24.996</v>
      </c>
      <c r="R950" s="27">
        <v>5.4364</v>
      </c>
      <c r="S950" s="27">
        <v>0</v>
      </c>
      <c r="T950" s="27">
        <v>0</v>
      </c>
      <c r="U950" s="29">
        <f t="shared" si="365"/>
        <v>462.4873999999999</v>
      </c>
    </row>
    <row r="951" spans="2:21" ht="13.5" customHeight="1">
      <c r="B951" s="13" t="s">
        <v>75</v>
      </c>
      <c r="C951" s="14" t="s">
        <v>76</v>
      </c>
      <c r="D951" s="27">
        <v>0</v>
      </c>
      <c r="E951" s="27">
        <v>0</v>
      </c>
      <c r="F951" s="27">
        <v>0</v>
      </c>
      <c r="G951" s="27">
        <v>0</v>
      </c>
      <c r="H951" s="27">
        <v>0</v>
      </c>
      <c r="I951" s="27">
        <v>0</v>
      </c>
      <c r="J951" s="27">
        <v>0</v>
      </c>
      <c r="K951" s="28">
        <v>0</v>
      </c>
      <c r="L951" s="27">
        <v>0</v>
      </c>
      <c r="M951" s="28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9">
        <f t="shared" si="365"/>
        <v>0</v>
      </c>
    </row>
    <row r="952" spans="2:21" ht="13.5" customHeight="1">
      <c r="B952" s="13"/>
      <c r="C952" s="14" t="s">
        <v>77</v>
      </c>
      <c r="D952" s="27">
        <v>0</v>
      </c>
      <c r="E952" s="27">
        <v>0</v>
      </c>
      <c r="F952" s="27">
        <v>0</v>
      </c>
      <c r="G952" s="27">
        <v>3.5183</v>
      </c>
      <c r="H952" s="27">
        <v>0</v>
      </c>
      <c r="I952" s="27">
        <v>0</v>
      </c>
      <c r="J952" s="27">
        <v>3.5183</v>
      </c>
      <c r="K952" s="28">
        <v>0</v>
      </c>
      <c r="L952" s="27">
        <v>0</v>
      </c>
      <c r="M952" s="28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0</v>
      </c>
      <c r="U952" s="29">
        <f t="shared" si="365"/>
        <v>7.0366</v>
      </c>
    </row>
    <row r="953" spans="2:21" ht="13.5" customHeight="1">
      <c r="B953" s="13"/>
      <c r="C953" s="14" t="s">
        <v>78</v>
      </c>
      <c r="D953" s="27">
        <v>0</v>
      </c>
      <c r="E953" s="27">
        <v>4.1207</v>
      </c>
      <c r="F953" s="27">
        <v>1.2191</v>
      </c>
      <c r="G953" s="27">
        <v>8.3448</v>
      </c>
      <c r="H953" s="27">
        <v>102.8388</v>
      </c>
      <c r="I953" s="27">
        <v>0</v>
      </c>
      <c r="J953" s="27">
        <v>0</v>
      </c>
      <c r="K953" s="28">
        <v>0</v>
      </c>
      <c r="L953" s="27">
        <v>0</v>
      </c>
      <c r="M953" s="28">
        <v>2</v>
      </c>
      <c r="N953" s="27">
        <v>6</v>
      </c>
      <c r="O953" s="27">
        <v>0</v>
      </c>
      <c r="P953" s="27">
        <v>1</v>
      </c>
      <c r="Q953" s="27">
        <v>0</v>
      </c>
      <c r="R953" s="27">
        <v>0</v>
      </c>
      <c r="S953" s="27">
        <v>0</v>
      </c>
      <c r="T953" s="27">
        <v>0</v>
      </c>
      <c r="U953" s="29">
        <f t="shared" si="365"/>
        <v>125.52340000000001</v>
      </c>
    </row>
    <row r="954" spans="2:21" ht="13.5" customHeight="1">
      <c r="B954" s="13" t="s">
        <v>63</v>
      </c>
      <c r="C954" s="14" t="s">
        <v>79</v>
      </c>
      <c r="D954" s="27">
        <v>0</v>
      </c>
      <c r="E954" s="27">
        <v>0</v>
      </c>
      <c r="F954" s="27">
        <v>0</v>
      </c>
      <c r="G954" s="27">
        <v>0</v>
      </c>
      <c r="H954" s="27">
        <v>0</v>
      </c>
      <c r="I954" s="27">
        <v>0</v>
      </c>
      <c r="J954" s="27">
        <v>0</v>
      </c>
      <c r="K954" s="28">
        <v>0</v>
      </c>
      <c r="L954" s="27">
        <v>0</v>
      </c>
      <c r="M954" s="28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>
        <v>0</v>
      </c>
      <c r="U954" s="29">
        <f t="shared" si="365"/>
        <v>0</v>
      </c>
    </row>
    <row r="955" spans="2:21" ht="13.5" customHeight="1">
      <c r="B955" s="13"/>
      <c r="C955" s="14" t="s">
        <v>80</v>
      </c>
      <c r="D955" s="27">
        <v>1.2583</v>
      </c>
      <c r="E955" s="27">
        <v>21.1854</v>
      </c>
      <c r="F955" s="27">
        <v>0</v>
      </c>
      <c r="G955" s="27">
        <v>3.2445</v>
      </c>
      <c r="H955" s="27">
        <v>0</v>
      </c>
      <c r="I955" s="27">
        <v>0</v>
      </c>
      <c r="J955" s="27">
        <v>1.0314</v>
      </c>
      <c r="K955" s="28">
        <v>0</v>
      </c>
      <c r="L955" s="27">
        <v>0</v>
      </c>
      <c r="M955" s="28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9">
        <f t="shared" si="365"/>
        <v>26.7196</v>
      </c>
    </row>
    <row r="956" spans="2:21" ht="13.5" customHeight="1">
      <c r="B956" s="13"/>
      <c r="C956" s="14" t="s">
        <v>81</v>
      </c>
      <c r="D956" s="27">
        <v>0</v>
      </c>
      <c r="E956" s="27">
        <v>0</v>
      </c>
      <c r="F956" s="27">
        <v>0</v>
      </c>
      <c r="G956" s="27">
        <v>0</v>
      </c>
      <c r="H956" s="27">
        <v>0</v>
      </c>
      <c r="I956" s="27">
        <v>0</v>
      </c>
      <c r="J956" s="27">
        <v>0</v>
      </c>
      <c r="K956" s="28">
        <v>0</v>
      </c>
      <c r="L956" s="27">
        <v>0</v>
      </c>
      <c r="M956" s="28">
        <v>0</v>
      </c>
      <c r="N956" s="27">
        <v>0</v>
      </c>
      <c r="O956" s="27">
        <v>64.0984</v>
      </c>
      <c r="P956" s="27">
        <v>64.0984</v>
      </c>
      <c r="Q956" s="27">
        <v>0</v>
      </c>
      <c r="R956" s="27">
        <v>0</v>
      </c>
      <c r="S956" s="27">
        <v>0</v>
      </c>
      <c r="T956" s="27">
        <v>0</v>
      </c>
      <c r="U956" s="29">
        <f t="shared" si="365"/>
        <v>128.1968</v>
      </c>
    </row>
    <row r="957" spans="2:21" ht="13.5" customHeight="1">
      <c r="B957" s="13" t="s">
        <v>1</v>
      </c>
      <c r="C957" s="14" t="s">
        <v>82</v>
      </c>
      <c r="D957" s="27">
        <v>0</v>
      </c>
      <c r="E957" s="27">
        <v>0</v>
      </c>
      <c r="F957" s="27">
        <v>0</v>
      </c>
      <c r="G957" s="27">
        <v>5.561</v>
      </c>
      <c r="H957" s="27">
        <v>0</v>
      </c>
      <c r="I957" s="27">
        <v>0</v>
      </c>
      <c r="J957" s="27">
        <v>0</v>
      </c>
      <c r="K957" s="28">
        <v>0</v>
      </c>
      <c r="L957" s="27">
        <v>0</v>
      </c>
      <c r="M957" s="28">
        <v>3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9">
        <f t="shared" si="365"/>
        <v>8.561</v>
      </c>
    </row>
    <row r="958" spans="2:21" ht="13.5" customHeight="1">
      <c r="B958" s="13"/>
      <c r="C958" s="14" t="s">
        <v>83</v>
      </c>
      <c r="D958" s="27">
        <v>231.1278</v>
      </c>
      <c r="E958" s="27">
        <v>271.9036</v>
      </c>
      <c r="F958" s="27">
        <v>90.0245</v>
      </c>
      <c r="G958" s="27">
        <v>122.9851</v>
      </c>
      <c r="H958" s="27">
        <v>41.8039</v>
      </c>
      <c r="I958" s="27">
        <v>116.3052</v>
      </c>
      <c r="J958" s="27">
        <v>6.6685</v>
      </c>
      <c r="K958" s="28">
        <v>0</v>
      </c>
      <c r="L958" s="27">
        <v>3.9899</v>
      </c>
      <c r="M958" s="28">
        <v>13.0775</v>
      </c>
      <c r="N958" s="27">
        <v>26.4187</v>
      </c>
      <c r="O958" s="27">
        <v>35.0425</v>
      </c>
      <c r="P958" s="27">
        <v>0</v>
      </c>
      <c r="Q958" s="27">
        <v>1.1275</v>
      </c>
      <c r="R958" s="27">
        <v>0</v>
      </c>
      <c r="S958" s="27">
        <v>0</v>
      </c>
      <c r="T958" s="27">
        <v>0</v>
      </c>
      <c r="U958" s="29">
        <f t="shared" si="365"/>
        <v>960.4747</v>
      </c>
    </row>
    <row r="959" spans="2:21" ht="13.5" customHeight="1">
      <c r="B959" s="13"/>
      <c r="C959" s="14" t="s">
        <v>84</v>
      </c>
      <c r="D959" s="27">
        <v>0</v>
      </c>
      <c r="E959" s="27">
        <v>0</v>
      </c>
      <c r="F959" s="27">
        <v>2.8366</v>
      </c>
      <c r="G959" s="27">
        <v>57.6138</v>
      </c>
      <c r="H959" s="27">
        <v>1.6925</v>
      </c>
      <c r="I959" s="27">
        <v>14.7222</v>
      </c>
      <c r="J959" s="27">
        <v>23.4293</v>
      </c>
      <c r="K959" s="28">
        <v>21.7368</v>
      </c>
      <c r="L959" s="27">
        <v>1.0285</v>
      </c>
      <c r="M959" s="28">
        <v>50.4378</v>
      </c>
      <c r="N959" s="27">
        <v>0</v>
      </c>
      <c r="O959" s="27">
        <v>13.9266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9">
        <f t="shared" si="365"/>
        <v>187.4241</v>
      </c>
    </row>
    <row r="960" spans="2:21" ht="13.5" customHeight="1">
      <c r="B960" s="13" t="s">
        <v>35</v>
      </c>
      <c r="C960" s="14" t="s">
        <v>85</v>
      </c>
      <c r="D960" s="27">
        <v>121.0933</v>
      </c>
      <c r="E960" s="27">
        <v>76.6381</v>
      </c>
      <c r="F960" s="27">
        <v>93.3216</v>
      </c>
      <c r="G960" s="27">
        <v>263.1308</v>
      </c>
      <c r="H960" s="27">
        <v>33.5793</v>
      </c>
      <c r="I960" s="27">
        <v>10.9247</v>
      </c>
      <c r="J960" s="27">
        <v>4.8673</v>
      </c>
      <c r="K960" s="28">
        <v>0</v>
      </c>
      <c r="L960" s="27">
        <v>0</v>
      </c>
      <c r="M960" s="28">
        <v>0</v>
      </c>
      <c r="N960" s="27">
        <v>0</v>
      </c>
      <c r="O960" s="27">
        <v>7.156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9">
        <f t="shared" si="365"/>
        <v>610.7111</v>
      </c>
    </row>
    <row r="961" spans="2:21" ht="13.5" customHeight="1">
      <c r="B961" s="13"/>
      <c r="C961" s="14" t="s">
        <v>86</v>
      </c>
      <c r="D961" s="27">
        <v>169.8721</v>
      </c>
      <c r="E961" s="27">
        <v>629.8112</v>
      </c>
      <c r="F961" s="27">
        <v>439.5263</v>
      </c>
      <c r="G961" s="27">
        <v>533.1808</v>
      </c>
      <c r="H961" s="27">
        <v>122.6099</v>
      </c>
      <c r="I961" s="27">
        <v>72.5389</v>
      </c>
      <c r="J961" s="27">
        <v>28.3199</v>
      </c>
      <c r="K961" s="28">
        <v>34.2275</v>
      </c>
      <c r="L961" s="27">
        <v>14.179</v>
      </c>
      <c r="M961" s="28">
        <v>15.4273</v>
      </c>
      <c r="N961" s="27">
        <v>65.9757</v>
      </c>
      <c r="O961" s="27">
        <v>24.2727</v>
      </c>
      <c r="P961" s="27">
        <v>6.2157</v>
      </c>
      <c r="Q961" s="27">
        <v>7.0806</v>
      </c>
      <c r="R961" s="27">
        <v>6.9692</v>
      </c>
      <c r="S961" s="27">
        <v>0</v>
      </c>
      <c r="T961" s="27">
        <v>0</v>
      </c>
      <c r="U961" s="29">
        <f t="shared" si="365"/>
        <v>2170.2067999999995</v>
      </c>
    </row>
    <row r="962" spans="2:21" ht="13.5" customHeight="1">
      <c r="B962" s="13"/>
      <c r="C962" s="14" t="s">
        <v>87</v>
      </c>
      <c r="D962" s="27">
        <v>24.9835</v>
      </c>
      <c r="E962" s="27">
        <v>224.3565</v>
      </c>
      <c r="F962" s="27">
        <v>1790.6711</v>
      </c>
      <c r="G962" s="27">
        <v>244.5403</v>
      </c>
      <c r="H962" s="27">
        <v>0</v>
      </c>
      <c r="I962" s="27">
        <v>0</v>
      </c>
      <c r="J962" s="27">
        <v>0</v>
      </c>
      <c r="K962" s="28">
        <v>0</v>
      </c>
      <c r="L962" s="27">
        <v>0</v>
      </c>
      <c r="M962" s="28">
        <v>62.4872</v>
      </c>
      <c r="N962" s="27">
        <v>0</v>
      </c>
      <c r="O962" s="27">
        <v>6</v>
      </c>
      <c r="P962" s="27">
        <v>0</v>
      </c>
      <c r="Q962" s="27">
        <v>0</v>
      </c>
      <c r="R962" s="27">
        <v>1</v>
      </c>
      <c r="S962" s="27">
        <v>0</v>
      </c>
      <c r="T962" s="27">
        <v>0</v>
      </c>
      <c r="U962" s="29">
        <f t="shared" si="365"/>
        <v>2354.0386</v>
      </c>
    </row>
    <row r="963" spans="2:21" ht="13.5" customHeight="1">
      <c r="B963" s="13"/>
      <c r="C963" s="17" t="s">
        <v>88</v>
      </c>
      <c r="D963" s="27">
        <v>24357.0948</v>
      </c>
      <c r="E963" s="27">
        <v>5392.6327</v>
      </c>
      <c r="F963" s="27">
        <v>735.9986</v>
      </c>
      <c r="G963" s="27">
        <v>1939.8748</v>
      </c>
      <c r="H963" s="27">
        <v>174.8123</v>
      </c>
      <c r="I963" s="27">
        <v>146.7731</v>
      </c>
      <c r="J963" s="27">
        <v>54.0362</v>
      </c>
      <c r="K963" s="28">
        <v>17.184</v>
      </c>
      <c r="L963" s="27">
        <v>20.3867</v>
      </c>
      <c r="M963" s="28">
        <v>36.2382</v>
      </c>
      <c r="N963" s="27">
        <v>47.3037</v>
      </c>
      <c r="O963" s="27">
        <v>15.0596</v>
      </c>
      <c r="P963" s="27">
        <v>15.8031</v>
      </c>
      <c r="Q963" s="27">
        <v>7.2767</v>
      </c>
      <c r="R963" s="27">
        <v>6.4846</v>
      </c>
      <c r="S963" s="27">
        <v>0</v>
      </c>
      <c r="T963" s="27">
        <v>0</v>
      </c>
      <c r="U963" s="29">
        <f t="shared" si="365"/>
        <v>32966.95910000001</v>
      </c>
    </row>
    <row r="964" spans="1:21" ht="13.5" customHeight="1">
      <c r="A964" s="39"/>
      <c r="B964" s="15"/>
      <c r="C964" s="16" t="s">
        <v>2</v>
      </c>
      <c r="D964" s="30">
        <f aca="true" t="shared" si="370" ref="D964:T964">SUM(D945:D963)</f>
        <v>25753.598899999997</v>
      </c>
      <c r="E964" s="30">
        <f t="shared" si="370"/>
        <v>7822.6456</v>
      </c>
      <c r="F964" s="30">
        <f t="shared" si="370"/>
        <v>3335.3815</v>
      </c>
      <c r="G964" s="30">
        <f t="shared" si="370"/>
        <v>3450.9669000000004</v>
      </c>
      <c r="H964" s="30">
        <f t="shared" si="370"/>
        <v>539.8842999999999</v>
      </c>
      <c r="I964" s="30">
        <f t="shared" si="370"/>
        <v>379.0011</v>
      </c>
      <c r="J964" s="30">
        <f t="shared" si="370"/>
        <v>155.1284</v>
      </c>
      <c r="K964" s="31">
        <f t="shared" si="370"/>
        <v>203.50479999999996</v>
      </c>
      <c r="L964" s="30">
        <f t="shared" si="370"/>
        <v>92.9101</v>
      </c>
      <c r="M964" s="31">
        <f t="shared" si="370"/>
        <v>274.08480000000003</v>
      </c>
      <c r="N964" s="30">
        <f t="shared" si="370"/>
        <v>192.5818</v>
      </c>
      <c r="O964" s="30">
        <f t="shared" si="370"/>
        <v>319.15369999999996</v>
      </c>
      <c r="P964" s="30">
        <f t="shared" si="370"/>
        <v>137.5684</v>
      </c>
      <c r="Q964" s="30">
        <f t="shared" si="370"/>
        <v>47.94049999999999</v>
      </c>
      <c r="R964" s="30">
        <f t="shared" si="370"/>
        <v>19.8902</v>
      </c>
      <c r="S964" s="30">
        <f t="shared" si="370"/>
        <v>0</v>
      </c>
      <c r="T964" s="30">
        <f t="shared" si="370"/>
        <v>0</v>
      </c>
      <c r="U964" s="32">
        <f t="shared" si="365"/>
        <v>42724.241</v>
      </c>
    </row>
    <row r="965" spans="2:21" ht="13.5" customHeight="1">
      <c r="B965" s="13"/>
      <c r="C965" s="14" t="s">
        <v>89</v>
      </c>
      <c r="D965" s="27">
        <v>0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  <c r="J965" s="27">
        <v>0</v>
      </c>
      <c r="K965" s="28">
        <v>0</v>
      </c>
      <c r="L965" s="27">
        <v>0</v>
      </c>
      <c r="M965" s="28">
        <v>1.065</v>
      </c>
      <c r="N965" s="27">
        <v>0</v>
      </c>
      <c r="O965" s="27">
        <v>0</v>
      </c>
      <c r="P965" s="27">
        <v>1.065</v>
      </c>
      <c r="Q965" s="27">
        <v>0</v>
      </c>
      <c r="R965" s="27">
        <v>0</v>
      </c>
      <c r="S965" s="27">
        <v>0</v>
      </c>
      <c r="T965" s="27">
        <v>0</v>
      </c>
      <c r="U965" s="29">
        <f t="shared" si="365"/>
        <v>2.13</v>
      </c>
    </row>
    <row r="966" spans="2:21" ht="13.5" customHeight="1">
      <c r="B966" s="13" t="s">
        <v>90</v>
      </c>
      <c r="C966" s="14" t="s">
        <v>91</v>
      </c>
      <c r="D966" s="27">
        <v>87.7765</v>
      </c>
      <c r="E966" s="27">
        <v>581.8893</v>
      </c>
      <c r="F966" s="27">
        <v>174.8477</v>
      </c>
      <c r="G966" s="27">
        <v>323.1994</v>
      </c>
      <c r="H966" s="27">
        <v>164.4421</v>
      </c>
      <c r="I966" s="27">
        <v>201.2584</v>
      </c>
      <c r="J966" s="27">
        <v>73.9241</v>
      </c>
      <c r="K966" s="28">
        <v>86.5152</v>
      </c>
      <c r="L966" s="27">
        <v>52.9305</v>
      </c>
      <c r="M966" s="28">
        <v>73.7422</v>
      </c>
      <c r="N966" s="27">
        <v>279.5869</v>
      </c>
      <c r="O966" s="27">
        <v>103.4692</v>
      </c>
      <c r="P966" s="27">
        <v>85.1481</v>
      </c>
      <c r="Q966" s="27">
        <v>127.6946</v>
      </c>
      <c r="R966" s="27">
        <v>33.0237</v>
      </c>
      <c r="S966" s="27">
        <v>0</v>
      </c>
      <c r="T966" s="27">
        <v>0</v>
      </c>
      <c r="U966" s="29">
        <f t="shared" si="365"/>
        <v>2449.4478999999997</v>
      </c>
    </row>
    <row r="967" spans="2:21" ht="13.5" customHeight="1">
      <c r="B967" s="13" t="s">
        <v>63</v>
      </c>
      <c r="C967" s="14" t="s">
        <v>119</v>
      </c>
      <c r="D967" s="27">
        <v>6.2545</v>
      </c>
      <c r="E967" s="27">
        <v>46.308</v>
      </c>
      <c r="F967" s="27">
        <v>10.5588</v>
      </c>
      <c r="G967" s="27">
        <v>20.8542</v>
      </c>
      <c r="H967" s="27">
        <v>45.5408</v>
      </c>
      <c r="I967" s="27">
        <v>17.8142</v>
      </c>
      <c r="J967" s="27">
        <v>1.3241</v>
      </c>
      <c r="K967" s="28">
        <v>8.3837</v>
      </c>
      <c r="L967" s="27">
        <v>0</v>
      </c>
      <c r="M967" s="28">
        <v>37.0649</v>
      </c>
      <c r="N967" s="27">
        <v>2.7584</v>
      </c>
      <c r="O967" s="27">
        <v>1.3241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9">
        <f t="shared" si="365"/>
        <v>198.18569999999997</v>
      </c>
    </row>
    <row r="968" spans="2:21" ht="13.5" customHeight="1">
      <c r="B968" s="13" t="s">
        <v>1</v>
      </c>
      <c r="C968" s="14" t="s">
        <v>92</v>
      </c>
      <c r="D968" s="27">
        <v>2542.5347</v>
      </c>
      <c r="E968" s="27">
        <v>187.8503</v>
      </c>
      <c r="F968" s="27">
        <v>31.0743</v>
      </c>
      <c r="G968" s="27">
        <v>47.6318</v>
      </c>
      <c r="H968" s="27">
        <v>5.8014</v>
      </c>
      <c r="I968" s="27">
        <v>11.3474</v>
      </c>
      <c r="J968" s="27">
        <v>0</v>
      </c>
      <c r="K968" s="28">
        <v>0</v>
      </c>
      <c r="L968" s="27">
        <v>1.5</v>
      </c>
      <c r="M968" s="28">
        <v>5.5168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9">
        <f t="shared" si="365"/>
        <v>2833.2567000000004</v>
      </c>
    </row>
    <row r="969" spans="2:21" ht="13.5" customHeight="1">
      <c r="B969" s="13" t="s">
        <v>35</v>
      </c>
      <c r="C969" s="14" t="s">
        <v>93</v>
      </c>
      <c r="D969" s="27">
        <v>21.0696</v>
      </c>
      <c r="E969" s="27">
        <v>45.9387</v>
      </c>
      <c r="F969" s="27">
        <v>24.8691</v>
      </c>
      <c r="G969" s="27">
        <v>1.5428</v>
      </c>
      <c r="H969" s="27">
        <v>10.5348</v>
      </c>
      <c r="I969" s="27">
        <v>56.0302</v>
      </c>
      <c r="J969" s="27">
        <v>2.7058</v>
      </c>
      <c r="K969" s="28">
        <v>0</v>
      </c>
      <c r="L969" s="27">
        <v>1.8039</v>
      </c>
      <c r="M969" s="28">
        <v>0</v>
      </c>
      <c r="N969" s="27">
        <v>10.2932</v>
      </c>
      <c r="O969" s="27">
        <v>18.6443</v>
      </c>
      <c r="P969" s="27">
        <v>3.3427</v>
      </c>
      <c r="Q969" s="27">
        <v>3.3427</v>
      </c>
      <c r="R969" s="27">
        <v>0</v>
      </c>
      <c r="S969" s="27">
        <v>0</v>
      </c>
      <c r="T969" s="27">
        <v>0</v>
      </c>
      <c r="U969" s="29">
        <f t="shared" si="365"/>
        <v>200.11780000000005</v>
      </c>
    </row>
    <row r="970" spans="2:21" ht="13.5" customHeight="1">
      <c r="B970" s="13"/>
      <c r="C970" s="14" t="s">
        <v>94</v>
      </c>
      <c r="D970" s="27">
        <v>13567.2464</v>
      </c>
      <c r="E970" s="27">
        <v>25200.8489</v>
      </c>
      <c r="F970" s="27">
        <v>5818.867</v>
      </c>
      <c r="G970" s="27">
        <v>6242.435</v>
      </c>
      <c r="H970" s="27">
        <v>1133.3594</v>
      </c>
      <c r="I970" s="27">
        <v>1063.4071</v>
      </c>
      <c r="J970" s="27">
        <v>358.9859</v>
      </c>
      <c r="K970" s="28">
        <v>198.5162</v>
      </c>
      <c r="L970" s="27">
        <v>96.8843</v>
      </c>
      <c r="M970" s="28">
        <v>125.0938</v>
      </c>
      <c r="N970" s="27">
        <v>126.0914</v>
      </c>
      <c r="O970" s="27">
        <v>54.6875</v>
      </c>
      <c r="P970" s="27">
        <v>23.5009</v>
      </c>
      <c r="Q970" s="27">
        <v>5.4498</v>
      </c>
      <c r="R970" s="27">
        <v>7.3387</v>
      </c>
      <c r="S970" s="27">
        <v>0</v>
      </c>
      <c r="T970" s="27">
        <v>0</v>
      </c>
      <c r="U970" s="29">
        <f t="shared" si="365"/>
        <v>54022.71229999999</v>
      </c>
    </row>
    <row r="971" spans="2:21" ht="13.5" customHeight="1">
      <c r="B971" s="13"/>
      <c r="C971" s="14" t="s">
        <v>95</v>
      </c>
      <c r="D971" s="27">
        <v>1330.9811</v>
      </c>
      <c r="E971" s="27">
        <v>2130.3582</v>
      </c>
      <c r="F971" s="27">
        <v>446.3767</v>
      </c>
      <c r="G971" s="27">
        <v>536.384</v>
      </c>
      <c r="H971" s="27">
        <v>193.1043</v>
      </c>
      <c r="I971" s="27">
        <v>199.8236</v>
      </c>
      <c r="J971" s="27">
        <v>67.9157</v>
      </c>
      <c r="K971" s="28">
        <v>72.3628</v>
      </c>
      <c r="L971" s="27">
        <v>14.8572</v>
      </c>
      <c r="M971" s="28">
        <v>60.5732</v>
      </c>
      <c r="N971" s="27">
        <v>53.16</v>
      </c>
      <c r="O971" s="27">
        <v>12.7691</v>
      </c>
      <c r="P971" s="27">
        <v>9.3164</v>
      </c>
      <c r="Q971" s="27">
        <v>4.0968</v>
      </c>
      <c r="R971" s="27">
        <v>0</v>
      </c>
      <c r="S971" s="27">
        <v>0</v>
      </c>
      <c r="T971" s="27">
        <v>0</v>
      </c>
      <c r="U971" s="29">
        <f t="shared" si="365"/>
        <v>5132.0791</v>
      </c>
    </row>
    <row r="972" spans="1:21" ht="13.5" customHeight="1">
      <c r="A972" s="39"/>
      <c r="B972" s="15"/>
      <c r="C972" s="16" t="s">
        <v>2</v>
      </c>
      <c r="D972" s="30">
        <f aca="true" t="shared" si="371" ref="D972:T972">SUM(D965:D971)</f>
        <v>17555.8628</v>
      </c>
      <c r="E972" s="30">
        <f t="shared" si="371"/>
        <v>28193.1934</v>
      </c>
      <c r="F972" s="30">
        <f t="shared" si="371"/>
        <v>6506.5936</v>
      </c>
      <c r="G972" s="30">
        <f t="shared" si="371"/>
        <v>7172.047200000001</v>
      </c>
      <c r="H972" s="30">
        <f t="shared" si="371"/>
        <v>1552.7828</v>
      </c>
      <c r="I972" s="30">
        <f t="shared" si="371"/>
        <v>1549.6808999999998</v>
      </c>
      <c r="J972" s="30">
        <f t="shared" si="371"/>
        <v>504.85560000000004</v>
      </c>
      <c r="K972" s="31">
        <f t="shared" si="371"/>
        <v>365.7779</v>
      </c>
      <c r="L972" s="30">
        <f t="shared" si="371"/>
        <v>167.9759</v>
      </c>
      <c r="M972" s="31">
        <f t="shared" si="371"/>
        <v>303.0559</v>
      </c>
      <c r="N972" s="30">
        <f t="shared" si="371"/>
        <v>471.8899</v>
      </c>
      <c r="O972" s="30">
        <f t="shared" si="371"/>
        <v>190.8942</v>
      </c>
      <c r="P972" s="30">
        <f t="shared" si="371"/>
        <v>122.3731</v>
      </c>
      <c r="Q972" s="30">
        <f t="shared" si="371"/>
        <v>140.5839</v>
      </c>
      <c r="R972" s="30">
        <f t="shared" si="371"/>
        <v>40.3624</v>
      </c>
      <c r="S972" s="30">
        <f t="shared" si="371"/>
        <v>0</v>
      </c>
      <c r="T972" s="30">
        <f t="shared" si="371"/>
        <v>0</v>
      </c>
      <c r="U972" s="32">
        <f t="shared" si="365"/>
        <v>64837.9295</v>
      </c>
    </row>
    <row r="973" spans="2:21" ht="13.5" customHeight="1">
      <c r="B973" s="11"/>
      <c r="C973" s="12" t="s">
        <v>96</v>
      </c>
      <c r="D973" s="27">
        <v>10484.9929</v>
      </c>
      <c r="E973" s="27">
        <v>5227.0509</v>
      </c>
      <c r="F973" s="27">
        <v>1274.0343</v>
      </c>
      <c r="G973" s="27">
        <v>1347.1166</v>
      </c>
      <c r="H973" s="27">
        <v>49.5582</v>
      </c>
      <c r="I973" s="27">
        <v>11.2312</v>
      </c>
      <c r="J973" s="27">
        <v>11.0643</v>
      </c>
      <c r="K973" s="28">
        <v>20.4459</v>
      </c>
      <c r="L973" s="27">
        <v>0</v>
      </c>
      <c r="M973" s="28">
        <v>37.1418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9">
        <f aca="true" t="shared" si="372" ref="U973:U1001">SUM(D973:T973)</f>
        <v>18462.636099999996</v>
      </c>
    </row>
    <row r="974" spans="2:21" ht="13.5" customHeight="1">
      <c r="B974" s="13" t="s">
        <v>97</v>
      </c>
      <c r="C974" s="14" t="s">
        <v>98</v>
      </c>
      <c r="D974" s="27">
        <v>909.0436</v>
      </c>
      <c r="E974" s="27">
        <v>403.4635</v>
      </c>
      <c r="F974" s="27">
        <v>130.4454</v>
      </c>
      <c r="G974" s="27">
        <v>112.9568</v>
      </c>
      <c r="H974" s="27">
        <v>122.0628</v>
      </c>
      <c r="I974" s="27">
        <v>0</v>
      </c>
      <c r="J974" s="27">
        <v>8.3208</v>
      </c>
      <c r="K974" s="28">
        <v>0</v>
      </c>
      <c r="L974" s="27">
        <v>0</v>
      </c>
      <c r="M974" s="28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9">
        <f t="shared" si="372"/>
        <v>1686.2929</v>
      </c>
    </row>
    <row r="975" spans="2:21" ht="13.5" customHeight="1">
      <c r="B975" s="13"/>
      <c r="C975" s="14" t="s">
        <v>99</v>
      </c>
      <c r="D975" s="27">
        <v>14925.6437</v>
      </c>
      <c r="E975" s="27">
        <v>9459.1091</v>
      </c>
      <c r="F975" s="27">
        <v>754.1817</v>
      </c>
      <c r="G975" s="27">
        <v>1381.9976</v>
      </c>
      <c r="H975" s="27">
        <v>49.3607</v>
      </c>
      <c r="I975" s="27">
        <v>50.2044</v>
      </c>
      <c r="J975" s="27">
        <v>4.6266</v>
      </c>
      <c r="K975" s="28">
        <v>0</v>
      </c>
      <c r="L975" s="27">
        <v>1.949</v>
      </c>
      <c r="M975" s="28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9">
        <f t="shared" si="372"/>
        <v>26627.0728</v>
      </c>
    </row>
    <row r="976" spans="2:21" ht="13.5" customHeight="1">
      <c r="B976" s="13" t="s">
        <v>63</v>
      </c>
      <c r="C976" s="14" t="s">
        <v>100</v>
      </c>
      <c r="D976" s="27">
        <v>1508.6372</v>
      </c>
      <c r="E976" s="27">
        <v>3001.7783</v>
      </c>
      <c r="F976" s="27">
        <v>1543.5925</v>
      </c>
      <c r="G976" s="27">
        <v>134.4133</v>
      </c>
      <c r="H976" s="27">
        <v>0</v>
      </c>
      <c r="I976" s="27">
        <v>0</v>
      </c>
      <c r="J976" s="27">
        <v>0</v>
      </c>
      <c r="K976" s="28">
        <v>0</v>
      </c>
      <c r="L976" s="27">
        <v>0</v>
      </c>
      <c r="M976" s="28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9">
        <f t="shared" si="372"/>
        <v>6188.4213</v>
      </c>
    </row>
    <row r="977" spans="2:21" ht="13.5" customHeight="1">
      <c r="B977" s="13"/>
      <c r="C977" s="14" t="s">
        <v>101</v>
      </c>
      <c r="D977" s="27">
        <v>276.667</v>
      </c>
      <c r="E977" s="27">
        <v>1255.3894</v>
      </c>
      <c r="F977" s="27">
        <v>280.6728</v>
      </c>
      <c r="G977" s="27">
        <v>408.6353</v>
      </c>
      <c r="H977" s="27">
        <v>340.9441</v>
      </c>
      <c r="I977" s="27">
        <v>35.1529</v>
      </c>
      <c r="J977" s="27">
        <v>62.9977</v>
      </c>
      <c r="K977" s="28">
        <v>115.5576</v>
      </c>
      <c r="L977" s="27">
        <v>0</v>
      </c>
      <c r="M977" s="28">
        <v>63.5912</v>
      </c>
      <c r="N977" s="27">
        <v>0</v>
      </c>
      <c r="O977" s="27">
        <v>15.8806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9">
        <f t="shared" si="372"/>
        <v>2855.4886</v>
      </c>
    </row>
    <row r="978" spans="2:21" ht="13.5" customHeight="1">
      <c r="B978" s="13" t="s">
        <v>1</v>
      </c>
      <c r="C978" s="14" t="s">
        <v>102</v>
      </c>
      <c r="D978" s="27">
        <v>3671.9096</v>
      </c>
      <c r="E978" s="27">
        <v>5881.0374</v>
      </c>
      <c r="F978" s="27">
        <v>2735.9683</v>
      </c>
      <c r="G978" s="27">
        <v>980.3558</v>
      </c>
      <c r="H978" s="27">
        <v>87.1682</v>
      </c>
      <c r="I978" s="27">
        <v>27.6938</v>
      </c>
      <c r="J978" s="27">
        <v>66.8597</v>
      </c>
      <c r="K978" s="28">
        <v>5.8578</v>
      </c>
      <c r="L978" s="27">
        <v>3.9052</v>
      </c>
      <c r="M978" s="28">
        <v>17.8966</v>
      </c>
      <c r="N978" s="27">
        <v>1.2702</v>
      </c>
      <c r="O978" s="27">
        <v>1.2702</v>
      </c>
      <c r="P978" s="27">
        <v>0</v>
      </c>
      <c r="Q978" s="27">
        <v>0</v>
      </c>
      <c r="R978" s="27">
        <v>0</v>
      </c>
      <c r="S978" s="27">
        <v>0</v>
      </c>
      <c r="T978" s="27">
        <v>0</v>
      </c>
      <c r="U978" s="29">
        <f t="shared" si="372"/>
        <v>13481.1928</v>
      </c>
    </row>
    <row r="979" spans="2:21" ht="13.5" customHeight="1">
      <c r="B979" s="13"/>
      <c r="C979" s="14" t="s">
        <v>103</v>
      </c>
      <c r="D979" s="27">
        <v>100.4628</v>
      </c>
      <c r="E979" s="27">
        <v>497.7772</v>
      </c>
      <c r="F979" s="27">
        <v>144.1154</v>
      </c>
      <c r="G979" s="27">
        <v>220.2785</v>
      </c>
      <c r="H979" s="27">
        <v>103.4378</v>
      </c>
      <c r="I979" s="27">
        <v>22.9885</v>
      </c>
      <c r="J979" s="27">
        <v>33.1314</v>
      </c>
      <c r="K979" s="28">
        <v>4.5073</v>
      </c>
      <c r="L979" s="27">
        <v>0</v>
      </c>
      <c r="M979" s="28">
        <v>2.457</v>
      </c>
      <c r="N979" s="27">
        <v>23.7859</v>
      </c>
      <c r="O979" s="27">
        <v>126.1276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9">
        <f t="shared" si="372"/>
        <v>1279.0694</v>
      </c>
    </row>
    <row r="980" spans="2:21" ht="13.5" customHeight="1">
      <c r="B980" s="13" t="s">
        <v>35</v>
      </c>
      <c r="C980" s="14" t="s">
        <v>104</v>
      </c>
      <c r="D980" s="27">
        <v>417.1085</v>
      </c>
      <c r="E980" s="27">
        <v>291.8195</v>
      </c>
      <c r="F980" s="27">
        <v>90.7749</v>
      </c>
      <c r="G980" s="27">
        <v>106.4307</v>
      </c>
      <c r="H980" s="27">
        <v>27.8905</v>
      </c>
      <c r="I980" s="27">
        <v>10.2097</v>
      </c>
      <c r="J980" s="27">
        <v>16.4367</v>
      </c>
      <c r="K980" s="28">
        <v>27.401</v>
      </c>
      <c r="L980" s="27">
        <v>2195.5362</v>
      </c>
      <c r="M980" s="28">
        <v>29.9602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9">
        <f t="shared" si="372"/>
        <v>3213.5679</v>
      </c>
    </row>
    <row r="981" spans="2:21" ht="13.5" customHeight="1">
      <c r="B981" s="13"/>
      <c r="C981" s="17" t="s">
        <v>105</v>
      </c>
      <c r="D981" s="27">
        <v>13336.4234</v>
      </c>
      <c r="E981" s="27">
        <v>4273.5718</v>
      </c>
      <c r="F981" s="27">
        <v>948.8991</v>
      </c>
      <c r="G981" s="27">
        <v>1284.7765</v>
      </c>
      <c r="H981" s="27">
        <v>159.397</v>
      </c>
      <c r="I981" s="27">
        <v>112.0958</v>
      </c>
      <c r="J981" s="27">
        <v>33.3179</v>
      </c>
      <c r="K981" s="28">
        <v>2.3164</v>
      </c>
      <c r="L981" s="27">
        <v>0</v>
      </c>
      <c r="M981" s="28">
        <v>1.7657</v>
      </c>
      <c r="N981" s="27">
        <v>0</v>
      </c>
      <c r="O981" s="27">
        <v>0</v>
      </c>
      <c r="P981" s="27">
        <v>0</v>
      </c>
      <c r="Q981" s="27">
        <v>0</v>
      </c>
      <c r="R981" s="27">
        <v>0</v>
      </c>
      <c r="S981" s="27">
        <v>0</v>
      </c>
      <c r="T981" s="27">
        <v>0</v>
      </c>
      <c r="U981" s="29">
        <f t="shared" si="372"/>
        <v>20152.563599999994</v>
      </c>
    </row>
    <row r="982" spans="1:21" ht="13.5" customHeight="1">
      <c r="A982" s="39"/>
      <c r="B982" s="15"/>
      <c r="C982" s="16" t="s">
        <v>2</v>
      </c>
      <c r="D982" s="30">
        <f aca="true" t="shared" si="373" ref="D982:T982">SUM(D973:D981)</f>
        <v>45630.888699999996</v>
      </c>
      <c r="E982" s="30">
        <f t="shared" si="373"/>
        <v>30290.9971</v>
      </c>
      <c r="F982" s="30">
        <f t="shared" si="373"/>
        <v>7902.684399999999</v>
      </c>
      <c r="G982" s="30">
        <f t="shared" si="373"/>
        <v>5976.9611</v>
      </c>
      <c r="H982" s="30">
        <f t="shared" si="373"/>
        <v>939.8192999999999</v>
      </c>
      <c r="I982" s="30">
        <f t="shared" si="373"/>
        <v>269.5763</v>
      </c>
      <c r="J982" s="30">
        <f t="shared" si="373"/>
        <v>236.7551</v>
      </c>
      <c r="K982" s="31">
        <f t="shared" si="373"/>
        <v>176.08599999999998</v>
      </c>
      <c r="L982" s="30">
        <f t="shared" si="373"/>
        <v>2201.3904</v>
      </c>
      <c r="M982" s="31">
        <f t="shared" si="373"/>
        <v>152.81250000000003</v>
      </c>
      <c r="N982" s="30">
        <f t="shared" si="373"/>
        <v>25.0561</v>
      </c>
      <c r="O982" s="30">
        <f t="shared" si="373"/>
        <v>143.2784</v>
      </c>
      <c r="P982" s="30">
        <f t="shared" si="373"/>
        <v>0</v>
      </c>
      <c r="Q982" s="30">
        <f t="shared" si="373"/>
        <v>0</v>
      </c>
      <c r="R982" s="30">
        <f t="shared" si="373"/>
        <v>0</v>
      </c>
      <c r="S982" s="30">
        <f t="shared" si="373"/>
        <v>0</v>
      </c>
      <c r="T982" s="30">
        <f t="shared" si="373"/>
        <v>0</v>
      </c>
      <c r="U982" s="32">
        <f t="shared" si="372"/>
        <v>93946.30539999998</v>
      </c>
    </row>
    <row r="983" spans="2:21" ht="13.5" customHeight="1">
      <c r="B983" s="13"/>
      <c r="C983" s="14" t="s">
        <v>120</v>
      </c>
      <c r="D983" s="27">
        <v>0</v>
      </c>
      <c r="E983" s="27">
        <v>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8">
        <v>0</v>
      </c>
      <c r="L983" s="27">
        <v>0</v>
      </c>
      <c r="M983" s="28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9">
        <f t="shared" si="372"/>
        <v>0</v>
      </c>
    </row>
    <row r="984" spans="2:21" ht="13.5" customHeight="1">
      <c r="B984" s="13"/>
      <c r="C984" s="14" t="s">
        <v>121</v>
      </c>
      <c r="D984" s="27">
        <v>0</v>
      </c>
      <c r="E984" s="27">
        <v>0</v>
      </c>
      <c r="F984" s="27">
        <v>0</v>
      </c>
      <c r="G984" s="27">
        <v>0</v>
      </c>
      <c r="H984" s="27">
        <v>0</v>
      </c>
      <c r="I984" s="27">
        <v>0</v>
      </c>
      <c r="J984" s="27">
        <v>0</v>
      </c>
      <c r="K984" s="28">
        <v>0</v>
      </c>
      <c r="L984" s="27">
        <v>0</v>
      </c>
      <c r="M984" s="28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9">
        <f t="shared" si="372"/>
        <v>0</v>
      </c>
    </row>
    <row r="985" spans="2:21" ht="13.5" customHeight="1">
      <c r="B985" s="13"/>
      <c r="C985" s="14" t="s">
        <v>122</v>
      </c>
      <c r="D985" s="27">
        <v>0</v>
      </c>
      <c r="E985" s="27">
        <v>0</v>
      </c>
      <c r="F985" s="27">
        <v>0</v>
      </c>
      <c r="G985" s="27">
        <v>0</v>
      </c>
      <c r="H985" s="27">
        <v>0</v>
      </c>
      <c r="I985" s="27">
        <v>0</v>
      </c>
      <c r="J985" s="27">
        <v>0</v>
      </c>
      <c r="K985" s="28">
        <v>0</v>
      </c>
      <c r="L985" s="27">
        <v>0</v>
      </c>
      <c r="M985" s="28">
        <v>0</v>
      </c>
      <c r="N985" s="27">
        <v>2.6294</v>
      </c>
      <c r="O985" s="27">
        <v>0</v>
      </c>
      <c r="P985" s="27">
        <v>0</v>
      </c>
      <c r="Q985" s="27">
        <v>0</v>
      </c>
      <c r="R985" s="27">
        <v>0</v>
      </c>
      <c r="S985" s="27">
        <v>0</v>
      </c>
      <c r="T985" s="27">
        <v>0</v>
      </c>
      <c r="U985" s="29">
        <f t="shared" si="372"/>
        <v>2.6294</v>
      </c>
    </row>
    <row r="986" spans="2:21" ht="13.5" customHeight="1">
      <c r="B986" s="13" t="s">
        <v>123</v>
      </c>
      <c r="C986" s="14" t="s">
        <v>106</v>
      </c>
      <c r="D986" s="27">
        <v>0</v>
      </c>
      <c r="E986" s="27">
        <v>0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8">
        <v>0</v>
      </c>
      <c r="L986" s="27">
        <v>0</v>
      </c>
      <c r="M986" s="28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9">
        <f t="shared" si="372"/>
        <v>0</v>
      </c>
    </row>
    <row r="987" spans="2:21" ht="13.5" customHeight="1">
      <c r="B987" s="13"/>
      <c r="C987" s="14" t="s">
        <v>124</v>
      </c>
      <c r="D987" s="27">
        <v>0</v>
      </c>
      <c r="E987" s="27">
        <v>0</v>
      </c>
      <c r="F987" s="27">
        <v>0</v>
      </c>
      <c r="G987" s="27">
        <v>0</v>
      </c>
      <c r="H987" s="27">
        <v>0</v>
      </c>
      <c r="I987" s="27">
        <v>0</v>
      </c>
      <c r="J987" s="27">
        <v>0</v>
      </c>
      <c r="K987" s="28">
        <v>0</v>
      </c>
      <c r="L987" s="27">
        <v>0</v>
      </c>
      <c r="M987" s="28">
        <v>0</v>
      </c>
      <c r="N987" s="27">
        <v>0</v>
      </c>
      <c r="O987" s="27">
        <v>3.9724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9">
        <f t="shared" si="372"/>
        <v>3.9724</v>
      </c>
    </row>
    <row r="988" spans="2:21" ht="13.5" customHeight="1">
      <c r="B988" s="13"/>
      <c r="C988" s="14" t="s">
        <v>125</v>
      </c>
      <c r="D988" s="27">
        <v>0</v>
      </c>
      <c r="E988" s="27">
        <v>0</v>
      </c>
      <c r="F988" s="27">
        <v>0</v>
      </c>
      <c r="G988" s="27">
        <v>0</v>
      </c>
      <c r="H988" s="27">
        <v>0</v>
      </c>
      <c r="I988" s="27">
        <v>0</v>
      </c>
      <c r="J988" s="27">
        <v>0</v>
      </c>
      <c r="K988" s="28">
        <v>0</v>
      </c>
      <c r="L988" s="27">
        <v>0</v>
      </c>
      <c r="M988" s="28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27">
        <v>0</v>
      </c>
      <c r="T988" s="27">
        <v>0</v>
      </c>
      <c r="U988" s="29">
        <f t="shared" si="372"/>
        <v>0</v>
      </c>
    </row>
    <row r="989" spans="2:21" ht="13.5" customHeight="1">
      <c r="B989" s="13" t="s">
        <v>126</v>
      </c>
      <c r="C989" s="14" t="s">
        <v>127</v>
      </c>
      <c r="D989" s="27">
        <v>0</v>
      </c>
      <c r="E989" s="27">
        <v>0</v>
      </c>
      <c r="F989" s="27">
        <v>0</v>
      </c>
      <c r="G989" s="27">
        <v>0</v>
      </c>
      <c r="H989" s="27">
        <v>0</v>
      </c>
      <c r="I989" s="27">
        <v>0</v>
      </c>
      <c r="J989" s="27">
        <v>0</v>
      </c>
      <c r="K989" s="28">
        <v>0</v>
      </c>
      <c r="L989" s="27">
        <v>0</v>
      </c>
      <c r="M989" s="28">
        <v>0</v>
      </c>
      <c r="N989" s="27">
        <v>0</v>
      </c>
      <c r="O989" s="27">
        <v>3.0864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9">
        <f t="shared" si="372"/>
        <v>3.0864</v>
      </c>
    </row>
    <row r="990" spans="2:21" ht="13.5" customHeight="1">
      <c r="B990" s="13"/>
      <c r="C990" s="14" t="s">
        <v>128</v>
      </c>
      <c r="D990" s="27">
        <v>0</v>
      </c>
      <c r="E990" s="27">
        <v>0</v>
      </c>
      <c r="F990" s="27">
        <v>0</v>
      </c>
      <c r="G990" s="27">
        <v>0</v>
      </c>
      <c r="H990" s="27">
        <v>0</v>
      </c>
      <c r="I990" s="27">
        <v>0</v>
      </c>
      <c r="J990" s="27">
        <v>0</v>
      </c>
      <c r="K990" s="28">
        <v>0</v>
      </c>
      <c r="L990" s="27">
        <v>0</v>
      </c>
      <c r="M990" s="28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27">
        <v>0</v>
      </c>
      <c r="T990" s="27">
        <v>0</v>
      </c>
      <c r="U990" s="29">
        <f t="shared" si="372"/>
        <v>0</v>
      </c>
    </row>
    <row r="991" spans="2:21" ht="13.5" customHeight="1">
      <c r="B991" s="13"/>
      <c r="C991" s="14" t="s">
        <v>129</v>
      </c>
      <c r="D991" s="27">
        <v>0</v>
      </c>
      <c r="E991" s="27">
        <v>0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8">
        <v>0</v>
      </c>
      <c r="L991" s="27">
        <v>0</v>
      </c>
      <c r="M991" s="28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9">
        <f t="shared" si="372"/>
        <v>0</v>
      </c>
    </row>
    <row r="992" spans="2:21" ht="13.5" customHeight="1">
      <c r="B992" s="13" t="s">
        <v>130</v>
      </c>
      <c r="C992" s="14" t="s">
        <v>131</v>
      </c>
      <c r="D992" s="27">
        <v>0</v>
      </c>
      <c r="E992" s="27">
        <v>0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8">
        <v>0</v>
      </c>
      <c r="L992" s="27">
        <v>0</v>
      </c>
      <c r="M992" s="28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9">
        <f t="shared" si="372"/>
        <v>0</v>
      </c>
    </row>
    <row r="993" spans="2:21" ht="13.5" customHeight="1">
      <c r="B993" s="13"/>
      <c r="C993" s="14" t="s">
        <v>132</v>
      </c>
      <c r="D993" s="27">
        <v>0</v>
      </c>
      <c r="E993" s="27">
        <v>0</v>
      </c>
      <c r="F993" s="27">
        <v>0</v>
      </c>
      <c r="G993" s="27">
        <v>0</v>
      </c>
      <c r="H993" s="27">
        <v>0</v>
      </c>
      <c r="I993" s="27">
        <v>0</v>
      </c>
      <c r="J993" s="27">
        <v>0</v>
      </c>
      <c r="K993" s="28">
        <v>0</v>
      </c>
      <c r="L993" s="27">
        <v>1.1413</v>
      </c>
      <c r="M993" s="28">
        <v>1.1413</v>
      </c>
      <c r="N993" s="27">
        <v>0</v>
      </c>
      <c r="O993" s="27">
        <v>2.2826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9">
        <f t="shared" si="372"/>
        <v>4.5652</v>
      </c>
    </row>
    <row r="994" spans="2:21" ht="13.5" customHeight="1">
      <c r="B994" s="13"/>
      <c r="C994" s="14" t="s">
        <v>133</v>
      </c>
      <c r="D994" s="27">
        <v>0</v>
      </c>
      <c r="E994" s="27">
        <v>0</v>
      </c>
      <c r="F994" s="27">
        <v>0</v>
      </c>
      <c r="G994" s="27">
        <v>0</v>
      </c>
      <c r="H994" s="27">
        <v>0</v>
      </c>
      <c r="I994" s="27">
        <v>0</v>
      </c>
      <c r="J994" s="27">
        <v>0</v>
      </c>
      <c r="K994" s="28">
        <v>0</v>
      </c>
      <c r="L994" s="27">
        <v>0</v>
      </c>
      <c r="M994" s="28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</v>
      </c>
      <c r="U994" s="29">
        <f t="shared" si="372"/>
        <v>0</v>
      </c>
    </row>
    <row r="995" spans="2:21" ht="13.5" customHeight="1">
      <c r="B995" s="13"/>
      <c r="C995" s="17" t="s">
        <v>134</v>
      </c>
      <c r="D995" s="27">
        <v>0</v>
      </c>
      <c r="E995" s="27">
        <v>0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8">
        <v>0</v>
      </c>
      <c r="L995" s="27">
        <v>0</v>
      </c>
      <c r="M995" s="28">
        <v>2.2014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9">
        <f t="shared" si="372"/>
        <v>2.2014</v>
      </c>
    </row>
    <row r="996" spans="2:21" ht="13.5" customHeight="1">
      <c r="B996" s="15"/>
      <c r="C996" s="16" t="s">
        <v>2</v>
      </c>
      <c r="D996" s="30">
        <f aca="true" t="shared" si="374" ref="D996:T996">SUM(D983:D995)</f>
        <v>0</v>
      </c>
      <c r="E996" s="30">
        <f t="shared" si="374"/>
        <v>0</v>
      </c>
      <c r="F996" s="30">
        <f t="shared" si="374"/>
        <v>0</v>
      </c>
      <c r="G996" s="30">
        <f t="shared" si="374"/>
        <v>0</v>
      </c>
      <c r="H996" s="30">
        <f t="shared" si="374"/>
        <v>0</v>
      </c>
      <c r="I996" s="30">
        <f t="shared" si="374"/>
        <v>0</v>
      </c>
      <c r="J996" s="30">
        <f t="shared" si="374"/>
        <v>0</v>
      </c>
      <c r="K996" s="31">
        <f t="shared" si="374"/>
        <v>0</v>
      </c>
      <c r="L996" s="30">
        <f t="shared" si="374"/>
        <v>1.1413</v>
      </c>
      <c r="M996" s="31">
        <f t="shared" si="374"/>
        <v>3.3427</v>
      </c>
      <c r="N996" s="30">
        <f t="shared" si="374"/>
        <v>2.6294</v>
      </c>
      <c r="O996" s="30">
        <f t="shared" si="374"/>
        <v>9.3414</v>
      </c>
      <c r="P996" s="30">
        <f t="shared" si="374"/>
        <v>0</v>
      </c>
      <c r="Q996" s="30">
        <f t="shared" si="374"/>
        <v>0</v>
      </c>
      <c r="R996" s="30">
        <f t="shared" si="374"/>
        <v>0</v>
      </c>
      <c r="S996" s="30">
        <f t="shared" si="374"/>
        <v>0</v>
      </c>
      <c r="T996" s="30">
        <f t="shared" si="374"/>
        <v>0</v>
      </c>
      <c r="U996" s="32">
        <f t="shared" si="372"/>
        <v>16.4548</v>
      </c>
    </row>
    <row r="997" spans="2:21" ht="13.5" customHeight="1">
      <c r="B997" s="13"/>
      <c r="C997" s="14" t="s">
        <v>135</v>
      </c>
      <c r="D997" s="27">
        <v>95.142</v>
      </c>
      <c r="E997" s="27">
        <v>131.446</v>
      </c>
      <c r="F997" s="27">
        <v>6.2315</v>
      </c>
      <c r="G997" s="27">
        <v>8.7484</v>
      </c>
      <c r="H997" s="27">
        <v>38.7909</v>
      </c>
      <c r="I997" s="27">
        <v>51.705</v>
      </c>
      <c r="J997" s="27">
        <v>2.3608</v>
      </c>
      <c r="K997" s="28">
        <v>7.8203</v>
      </c>
      <c r="L997" s="27">
        <v>0</v>
      </c>
      <c r="M997" s="28">
        <v>2.3608</v>
      </c>
      <c r="N997" s="27">
        <v>0</v>
      </c>
      <c r="O997" s="27">
        <v>11.1498</v>
      </c>
      <c r="P997" s="27">
        <v>10.5745</v>
      </c>
      <c r="Q997" s="27">
        <v>0</v>
      </c>
      <c r="R997" s="27">
        <v>1.35</v>
      </c>
      <c r="S997" s="27">
        <v>6.2733</v>
      </c>
      <c r="T997" s="27">
        <v>0</v>
      </c>
      <c r="U997" s="29">
        <f t="shared" si="372"/>
        <v>373.9533</v>
      </c>
    </row>
    <row r="998" spans="2:21" ht="13.5" customHeight="1">
      <c r="B998" s="13" t="s">
        <v>107</v>
      </c>
      <c r="C998" s="14" t="s">
        <v>136</v>
      </c>
      <c r="D998" s="27">
        <v>0</v>
      </c>
      <c r="E998" s="27">
        <v>0</v>
      </c>
      <c r="F998" s="27">
        <v>0</v>
      </c>
      <c r="G998" s="27">
        <v>2.328</v>
      </c>
      <c r="H998" s="27">
        <v>16.8524</v>
      </c>
      <c r="I998" s="27">
        <v>0</v>
      </c>
      <c r="J998" s="27">
        <v>0</v>
      </c>
      <c r="K998" s="28">
        <v>0</v>
      </c>
      <c r="L998" s="27">
        <v>0</v>
      </c>
      <c r="M998" s="28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0</v>
      </c>
      <c r="T998" s="27">
        <v>0</v>
      </c>
      <c r="U998" s="29">
        <f t="shared" si="372"/>
        <v>19.1804</v>
      </c>
    </row>
    <row r="999" spans="2:21" ht="13.5" customHeight="1">
      <c r="B999" s="13" t="s">
        <v>108</v>
      </c>
      <c r="C999" s="14" t="s">
        <v>137</v>
      </c>
      <c r="D999" s="27">
        <v>86.2237</v>
      </c>
      <c r="E999" s="27">
        <v>45.3257</v>
      </c>
      <c r="F999" s="27">
        <v>0</v>
      </c>
      <c r="G999" s="27">
        <v>62.8518</v>
      </c>
      <c r="H999" s="27">
        <v>75.3594</v>
      </c>
      <c r="I999" s="27">
        <v>96.3168</v>
      </c>
      <c r="J999" s="27">
        <v>0</v>
      </c>
      <c r="K999" s="28">
        <v>0</v>
      </c>
      <c r="L999" s="27">
        <v>0</v>
      </c>
      <c r="M999" s="28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9">
        <f t="shared" si="372"/>
        <v>366.07739999999995</v>
      </c>
    </row>
    <row r="1000" spans="2:21" ht="13.5" customHeight="1">
      <c r="B1000" s="13" t="s">
        <v>35</v>
      </c>
      <c r="C1000" s="17" t="s">
        <v>138</v>
      </c>
      <c r="D1000" s="27">
        <v>1036.2447</v>
      </c>
      <c r="E1000" s="27">
        <v>3375.0862</v>
      </c>
      <c r="F1000" s="27">
        <v>1438.8471</v>
      </c>
      <c r="G1000" s="27">
        <v>24.9539</v>
      </c>
      <c r="H1000" s="27">
        <v>20.0294</v>
      </c>
      <c r="I1000" s="27">
        <v>50.0241</v>
      </c>
      <c r="J1000" s="27">
        <v>30.0441</v>
      </c>
      <c r="K1000" s="28">
        <v>0</v>
      </c>
      <c r="L1000" s="27">
        <v>0</v>
      </c>
      <c r="M1000" s="28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9">
        <f t="shared" si="372"/>
        <v>5975.2295</v>
      </c>
    </row>
    <row r="1001" spans="2:21" ht="13.5" customHeight="1">
      <c r="B1001" s="15"/>
      <c r="C1001" s="16" t="s">
        <v>2</v>
      </c>
      <c r="D1001" s="24">
        <f aca="true" t="shared" si="375" ref="D1001:T1001">SUM(D997:D1000)</f>
        <v>1217.6104</v>
      </c>
      <c r="E1001" s="24">
        <f t="shared" si="375"/>
        <v>3551.8579</v>
      </c>
      <c r="F1001" s="24">
        <f t="shared" si="375"/>
        <v>1445.0786</v>
      </c>
      <c r="G1001" s="24">
        <f t="shared" si="375"/>
        <v>98.88210000000001</v>
      </c>
      <c r="H1001" s="24">
        <f t="shared" si="375"/>
        <v>151.0321</v>
      </c>
      <c r="I1001" s="24">
        <f t="shared" si="375"/>
        <v>198.0459</v>
      </c>
      <c r="J1001" s="24">
        <f t="shared" si="375"/>
        <v>32.4049</v>
      </c>
      <c r="K1001" s="25">
        <f t="shared" si="375"/>
        <v>7.8203</v>
      </c>
      <c r="L1001" s="24">
        <f t="shared" si="375"/>
        <v>0</v>
      </c>
      <c r="M1001" s="25">
        <f t="shared" si="375"/>
        <v>2.3608</v>
      </c>
      <c r="N1001" s="24">
        <f t="shared" si="375"/>
        <v>0</v>
      </c>
      <c r="O1001" s="24">
        <f t="shared" si="375"/>
        <v>11.1498</v>
      </c>
      <c r="P1001" s="24">
        <f t="shared" si="375"/>
        <v>10.5745</v>
      </c>
      <c r="Q1001" s="24">
        <f t="shared" si="375"/>
        <v>0</v>
      </c>
      <c r="R1001" s="24">
        <f t="shared" si="375"/>
        <v>1.35</v>
      </c>
      <c r="S1001" s="24">
        <f t="shared" si="375"/>
        <v>6.2733</v>
      </c>
      <c r="T1001" s="24">
        <f t="shared" si="375"/>
        <v>0</v>
      </c>
      <c r="U1001" s="26">
        <f t="shared" si="372"/>
        <v>6734.440600000002</v>
      </c>
    </row>
    <row r="1002" spans="1:21" ht="13.5" customHeight="1">
      <c r="A1002" s="39"/>
      <c r="B1002" s="46" t="s">
        <v>152</v>
      </c>
      <c r="C1002" s="47"/>
      <c r="D1002" s="33">
        <f>SUM(D1001,D996,D982,D972,D964,D944,D933,D923,D917)</f>
        <v>129233.5768</v>
      </c>
      <c r="E1002" s="33">
        <f aca="true" t="shared" si="376" ref="E1002:U1002">SUM(E1001,E996,E982,E972,E964,E944,E933,E923,E917)</f>
        <v>108080.93430000001</v>
      </c>
      <c r="F1002" s="33">
        <f t="shared" si="376"/>
        <v>29579.261899999994</v>
      </c>
      <c r="G1002" s="33">
        <f t="shared" si="376"/>
        <v>26445.7636</v>
      </c>
      <c r="H1002" s="33">
        <f t="shared" si="376"/>
        <v>5094.9144</v>
      </c>
      <c r="I1002" s="33">
        <f t="shared" si="376"/>
        <v>5107.7629</v>
      </c>
      <c r="J1002" s="33">
        <f t="shared" si="376"/>
        <v>1596.9178</v>
      </c>
      <c r="K1002" s="34">
        <f t="shared" si="376"/>
        <v>1418.4762999999998</v>
      </c>
      <c r="L1002" s="33">
        <f t="shared" si="376"/>
        <v>2854.3586</v>
      </c>
      <c r="M1002" s="34">
        <f t="shared" si="376"/>
        <v>2079.5104</v>
      </c>
      <c r="N1002" s="33">
        <f t="shared" si="376"/>
        <v>1308.2461</v>
      </c>
      <c r="O1002" s="33">
        <f t="shared" si="376"/>
        <v>1380.157</v>
      </c>
      <c r="P1002" s="33">
        <f t="shared" si="376"/>
        <v>345.8539999999999</v>
      </c>
      <c r="Q1002" s="33">
        <f t="shared" si="376"/>
        <v>222.4044</v>
      </c>
      <c r="R1002" s="33">
        <f t="shared" si="376"/>
        <v>74.6256</v>
      </c>
      <c r="S1002" s="33">
        <f t="shared" si="376"/>
        <v>6.2733</v>
      </c>
      <c r="T1002" s="33">
        <f t="shared" si="376"/>
        <v>0</v>
      </c>
      <c r="U1002" s="35">
        <f t="shared" si="376"/>
        <v>314829.03740000003</v>
      </c>
    </row>
    <row r="1004" spans="2:56" ht="13.5" customHeight="1">
      <c r="B1004" s="18"/>
      <c r="C1004" s="19" t="s">
        <v>110</v>
      </c>
      <c r="D1004" s="44" t="s">
        <v>143</v>
      </c>
      <c r="E1004" s="45"/>
      <c r="BC1004" s="4"/>
      <c r="BD1004" s="3"/>
    </row>
    <row r="1005" spans="3:56" ht="13.5" customHeight="1">
      <c r="C1005" s="6"/>
      <c r="L1005" s="5"/>
      <c r="M1005" s="2"/>
      <c r="N1005" s="2"/>
      <c r="U1005" s="5" t="str">
        <f>$U$5</f>
        <v>(３日間調査　単位：件）</v>
      </c>
      <c r="BD1005" s="3"/>
    </row>
    <row r="1006" spans="2:56" ht="13.5" customHeight="1">
      <c r="B1006" s="7"/>
      <c r="C1006" s="8" t="s">
        <v>109</v>
      </c>
      <c r="D1006" s="20" t="s">
        <v>5</v>
      </c>
      <c r="E1006" s="20" t="s">
        <v>8</v>
      </c>
      <c r="F1006" s="20" t="s">
        <v>9</v>
      </c>
      <c r="G1006" s="20" t="s">
        <v>10</v>
      </c>
      <c r="H1006" s="20" t="s">
        <v>11</v>
      </c>
      <c r="I1006" s="20" t="s">
        <v>12</v>
      </c>
      <c r="J1006" s="20" t="s">
        <v>13</v>
      </c>
      <c r="K1006" s="20" t="s">
        <v>14</v>
      </c>
      <c r="L1006" s="21" t="s">
        <v>15</v>
      </c>
      <c r="M1006" s="20" t="s">
        <v>16</v>
      </c>
      <c r="N1006" s="20" t="s">
        <v>17</v>
      </c>
      <c r="O1006" s="20" t="s">
        <v>18</v>
      </c>
      <c r="P1006" s="20" t="s">
        <v>19</v>
      </c>
      <c r="Q1006" s="20" t="s">
        <v>20</v>
      </c>
      <c r="R1006" s="20" t="s">
        <v>21</v>
      </c>
      <c r="S1006" s="20" t="s">
        <v>22</v>
      </c>
      <c r="T1006" s="20" t="s">
        <v>23</v>
      </c>
      <c r="U1006" s="42" t="s">
        <v>4</v>
      </c>
      <c r="BD1006" s="3"/>
    </row>
    <row r="1007" spans="2:56" ht="13.5" customHeight="1">
      <c r="B1007" s="9" t="s">
        <v>25</v>
      </c>
      <c r="C1007" s="10"/>
      <c r="D1007" s="22" t="s">
        <v>7</v>
      </c>
      <c r="E1007" s="22" t="s">
        <v>7</v>
      </c>
      <c r="F1007" s="22" t="s">
        <v>7</v>
      </c>
      <c r="G1007" s="22" t="s">
        <v>7</v>
      </c>
      <c r="H1007" s="22" t="s">
        <v>7</v>
      </c>
      <c r="I1007" s="22" t="s">
        <v>7</v>
      </c>
      <c r="J1007" s="22" t="s">
        <v>7</v>
      </c>
      <c r="K1007" s="22" t="s">
        <v>7</v>
      </c>
      <c r="L1007" s="23" t="s">
        <v>6</v>
      </c>
      <c r="M1007" s="22" t="s">
        <v>7</v>
      </c>
      <c r="N1007" s="22" t="s">
        <v>7</v>
      </c>
      <c r="O1007" s="22" t="s">
        <v>7</v>
      </c>
      <c r="P1007" s="22" t="s">
        <v>7</v>
      </c>
      <c r="Q1007" s="22" t="s">
        <v>7</v>
      </c>
      <c r="R1007" s="22" t="s">
        <v>7</v>
      </c>
      <c r="S1007" s="22" t="s">
        <v>7</v>
      </c>
      <c r="T1007" s="22" t="s">
        <v>24</v>
      </c>
      <c r="U1007" s="43"/>
      <c r="BD1007" s="3"/>
    </row>
    <row r="1008" spans="2:21" ht="13.5" customHeight="1">
      <c r="B1008" s="11"/>
      <c r="C1008" s="12" t="s">
        <v>118</v>
      </c>
      <c r="D1008" s="24">
        <f>SUM(D408,D808,D908)</f>
        <v>474.5661</v>
      </c>
      <c r="E1008" s="24">
        <f aca="true" t="shared" si="377" ref="E1008:U1008">SUM(E408,E808,E908)</f>
        <v>3465.8857</v>
      </c>
      <c r="F1008" s="24">
        <f t="shared" si="377"/>
        <v>3433.6924</v>
      </c>
      <c r="G1008" s="24">
        <f t="shared" si="377"/>
        <v>1833.6581</v>
      </c>
      <c r="H1008" s="24">
        <f t="shared" si="377"/>
        <v>340.9571</v>
      </c>
      <c r="I1008" s="24">
        <f t="shared" si="377"/>
        <v>1112.8199000000002</v>
      </c>
      <c r="J1008" s="24">
        <f t="shared" si="377"/>
        <v>708.0009</v>
      </c>
      <c r="K1008" s="25">
        <f t="shared" si="377"/>
        <v>339.6437</v>
      </c>
      <c r="L1008" s="24">
        <f t="shared" si="377"/>
        <v>156.8474</v>
      </c>
      <c r="M1008" s="25">
        <f t="shared" si="377"/>
        <v>393.5698</v>
      </c>
      <c r="N1008" s="24">
        <f t="shared" si="377"/>
        <v>89.3415</v>
      </c>
      <c r="O1008" s="24">
        <f t="shared" si="377"/>
        <v>219.19590000000002</v>
      </c>
      <c r="P1008" s="24">
        <f t="shared" si="377"/>
        <v>102.90520000000001</v>
      </c>
      <c r="Q1008" s="24">
        <f t="shared" si="377"/>
        <v>97.326</v>
      </c>
      <c r="R1008" s="24">
        <f t="shared" si="377"/>
        <v>99.3332</v>
      </c>
      <c r="S1008" s="24">
        <f t="shared" si="377"/>
        <v>2.8636</v>
      </c>
      <c r="T1008" s="24">
        <f t="shared" si="377"/>
        <v>0</v>
      </c>
      <c r="U1008" s="26">
        <f t="shared" si="377"/>
        <v>12870.606500000002</v>
      </c>
    </row>
    <row r="1009" spans="2:21" ht="13.5" customHeight="1">
      <c r="B1009" s="13" t="s">
        <v>26</v>
      </c>
      <c r="C1009" s="14" t="s">
        <v>27</v>
      </c>
      <c r="D1009" s="27">
        <f aca="true" t="shared" si="378" ref="D1009:U1009">SUM(D409,D809,D909)</f>
        <v>6412.418899999999</v>
      </c>
      <c r="E1009" s="27">
        <f t="shared" si="378"/>
        <v>22205.815499999997</v>
      </c>
      <c r="F1009" s="27">
        <f t="shared" si="378"/>
        <v>20677.364999999998</v>
      </c>
      <c r="G1009" s="27">
        <f t="shared" si="378"/>
        <v>49968.500400000004</v>
      </c>
      <c r="H1009" s="27">
        <f t="shared" si="378"/>
        <v>5423.2899</v>
      </c>
      <c r="I1009" s="27">
        <f t="shared" si="378"/>
        <v>3422.4751000000006</v>
      </c>
      <c r="J1009" s="27">
        <f t="shared" si="378"/>
        <v>3224.5442000000003</v>
      </c>
      <c r="K1009" s="28">
        <f t="shared" si="378"/>
        <v>664.8708</v>
      </c>
      <c r="L1009" s="27">
        <f t="shared" si="378"/>
        <v>240.57169999999996</v>
      </c>
      <c r="M1009" s="28">
        <f t="shared" si="378"/>
        <v>1172.4624000000001</v>
      </c>
      <c r="N1009" s="27">
        <f t="shared" si="378"/>
        <v>404.94199999999995</v>
      </c>
      <c r="O1009" s="27">
        <f t="shared" si="378"/>
        <v>134.904</v>
      </c>
      <c r="P1009" s="27">
        <f t="shared" si="378"/>
        <v>41.4643</v>
      </c>
      <c r="Q1009" s="27">
        <f t="shared" si="378"/>
        <v>7.9198</v>
      </c>
      <c r="R1009" s="27">
        <f t="shared" si="378"/>
        <v>8.7491</v>
      </c>
      <c r="S1009" s="27">
        <f t="shared" si="378"/>
        <v>1.6543</v>
      </c>
      <c r="T1009" s="27">
        <f t="shared" si="378"/>
        <v>1.6543</v>
      </c>
      <c r="U1009" s="29">
        <f t="shared" si="378"/>
        <v>114013.6017</v>
      </c>
    </row>
    <row r="1010" spans="2:21" ht="13.5" customHeight="1">
      <c r="B1010" s="13"/>
      <c r="C1010" s="14" t="s">
        <v>28</v>
      </c>
      <c r="D1010" s="27">
        <f aca="true" t="shared" si="379" ref="D1010:U1010">SUM(D410,D810,D910)</f>
        <v>673.2312000000001</v>
      </c>
      <c r="E1010" s="27">
        <f t="shared" si="379"/>
        <v>20520.889499999997</v>
      </c>
      <c r="F1010" s="27">
        <f t="shared" si="379"/>
        <v>9589.9757</v>
      </c>
      <c r="G1010" s="27">
        <f t="shared" si="379"/>
        <v>7698.5775</v>
      </c>
      <c r="H1010" s="27">
        <f t="shared" si="379"/>
        <v>577.2783</v>
      </c>
      <c r="I1010" s="27">
        <f t="shared" si="379"/>
        <v>1902.1364999999998</v>
      </c>
      <c r="J1010" s="27">
        <f t="shared" si="379"/>
        <v>1674.5043</v>
      </c>
      <c r="K1010" s="28">
        <f t="shared" si="379"/>
        <v>369.8356</v>
      </c>
      <c r="L1010" s="27">
        <f t="shared" si="379"/>
        <v>246.321</v>
      </c>
      <c r="M1010" s="28">
        <f t="shared" si="379"/>
        <v>555.098</v>
      </c>
      <c r="N1010" s="27">
        <f t="shared" si="379"/>
        <v>141.6758</v>
      </c>
      <c r="O1010" s="27">
        <f t="shared" si="379"/>
        <v>157.9114</v>
      </c>
      <c r="P1010" s="27">
        <f t="shared" si="379"/>
        <v>85.33460000000001</v>
      </c>
      <c r="Q1010" s="27">
        <f t="shared" si="379"/>
        <v>79.37780000000001</v>
      </c>
      <c r="R1010" s="27">
        <f t="shared" si="379"/>
        <v>120.27329999999999</v>
      </c>
      <c r="S1010" s="27">
        <f t="shared" si="379"/>
        <v>3.7807</v>
      </c>
      <c r="T1010" s="27">
        <f t="shared" si="379"/>
        <v>1.0318</v>
      </c>
      <c r="U1010" s="29">
        <f t="shared" si="379"/>
        <v>44397.233</v>
      </c>
    </row>
    <row r="1011" spans="2:21" ht="13.5" customHeight="1">
      <c r="B1011" s="13" t="s">
        <v>29</v>
      </c>
      <c r="C1011" s="14" t="s">
        <v>30</v>
      </c>
      <c r="D1011" s="27">
        <f aca="true" t="shared" si="380" ref="D1011:U1011">SUM(D411,D811,D911)</f>
        <v>73111.0751</v>
      </c>
      <c r="E1011" s="27">
        <f t="shared" si="380"/>
        <v>47199.0029</v>
      </c>
      <c r="F1011" s="27">
        <f t="shared" si="380"/>
        <v>26456.6786</v>
      </c>
      <c r="G1011" s="27">
        <f t="shared" si="380"/>
        <v>47197.096099999995</v>
      </c>
      <c r="H1011" s="27">
        <f t="shared" si="380"/>
        <v>22869.0914</v>
      </c>
      <c r="I1011" s="27">
        <f t="shared" si="380"/>
        <v>47298.8009</v>
      </c>
      <c r="J1011" s="27">
        <f t="shared" si="380"/>
        <v>8535.1833</v>
      </c>
      <c r="K1011" s="28">
        <f t="shared" si="380"/>
        <v>2031.5231</v>
      </c>
      <c r="L1011" s="27">
        <f t="shared" si="380"/>
        <v>1615.7928</v>
      </c>
      <c r="M1011" s="28">
        <f t="shared" si="380"/>
        <v>1667.8517000000002</v>
      </c>
      <c r="N1011" s="27">
        <f t="shared" si="380"/>
        <v>489.7848</v>
      </c>
      <c r="O1011" s="27">
        <f t="shared" si="380"/>
        <v>470.14320000000004</v>
      </c>
      <c r="P1011" s="27">
        <f t="shared" si="380"/>
        <v>299.0042</v>
      </c>
      <c r="Q1011" s="27">
        <f t="shared" si="380"/>
        <v>151.6073</v>
      </c>
      <c r="R1011" s="27">
        <f t="shared" si="380"/>
        <v>21.8127</v>
      </c>
      <c r="S1011" s="27">
        <f t="shared" si="380"/>
        <v>0</v>
      </c>
      <c r="T1011" s="27">
        <f t="shared" si="380"/>
        <v>0</v>
      </c>
      <c r="U1011" s="29">
        <f t="shared" si="380"/>
        <v>279414.4481</v>
      </c>
    </row>
    <row r="1012" spans="2:21" ht="13.5" customHeight="1">
      <c r="B1012" s="13"/>
      <c r="C1012" s="14" t="s">
        <v>31</v>
      </c>
      <c r="D1012" s="27">
        <f aca="true" t="shared" si="381" ref="D1012:U1012">SUM(D412,D812,D912)</f>
        <v>0</v>
      </c>
      <c r="E1012" s="27">
        <f t="shared" si="381"/>
        <v>34.5548</v>
      </c>
      <c r="F1012" s="27">
        <f t="shared" si="381"/>
        <v>43.2036</v>
      </c>
      <c r="G1012" s="27">
        <f t="shared" si="381"/>
        <v>85.0582</v>
      </c>
      <c r="H1012" s="27">
        <f t="shared" si="381"/>
        <v>7.2006</v>
      </c>
      <c r="I1012" s="27">
        <f t="shared" si="381"/>
        <v>8.034</v>
      </c>
      <c r="J1012" s="27">
        <f t="shared" si="381"/>
        <v>0</v>
      </c>
      <c r="K1012" s="28">
        <f t="shared" si="381"/>
        <v>0</v>
      </c>
      <c r="L1012" s="27">
        <f t="shared" si="381"/>
        <v>0</v>
      </c>
      <c r="M1012" s="28">
        <f t="shared" si="381"/>
        <v>0</v>
      </c>
      <c r="N1012" s="27">
        <f t="shared" si="381"/>
        <v>0</v>
      </c>
      <c r="O1012" s="27">
        <f t="shared" si="381"/>
        <v>0</v>
      </c>
      <c r="P1012" s="27">
        <f t="shared" si="381"/>
        <v>0</v>
      </c>
      <c r="Q1012" s="27">
        <f t="shared" si="381"/>
        <v>0</v>
      </c>
      <c r="R1012" s="27">
        <f t="shared" si="381"/>
        <v>0</v>
      </c>
      <c r="S1012" s="27">
        <f t="shared" si="381"/>
        <v>0</v>
      </c>
      <c r="T1012" s="27">
        <f t="shared" si="381"/>
        <v>0</v>
      </c>
      <c r="U1012" s="29">
        <f t="shared" si="381"/>
        <v>178.0512</v>
      </c>
    </row>
    <row r="1013" spans="2:21" ht="13.5" customHeight="1">
      <c r="B1013" s="13" t="s">
        <v>32</v>
      </c>
      <c r="C1013" s="14" t="s">
        <v>33</v>
      </c>
      <c r="D1013" s="27">
        <f aca="true" t="shared" si="382" ref="D1013:U1013">SUM(D413,D813,D913)</f>
        <v>88944.7691</v>
      </c>
      <c r="E1013" s="27">
        <f t="shared" si="382"/>
        <v>136138.7362</v>
      </c>
      <c r="F1013" s="27">
        <f t="shared" si="382"/>
        <v>33951.191699999996</v>
      </c>
      <c r="G1013" s="27">
        <f t="shared" si="382"/>
        <v>70529.2325</v>
      </c>
      <c r="H1013" s="27">
        <f t="shared" si="382"/>
        <v>13868.5297</v>
      </c>
      <c r="I1013" s="27">
        <f t="shared" si="382"/>
        <v>23510.5748</v>
      </c>
      <c r="J1013" s="27">
        <f t="shared" si="382"/>
        <v>4674.0658</v>
      </c>
      <c r="K1013" s="28">
        <f t="shared" si="382"/>
        <v>1933.8630999999998</v>
      </c>
      <c r="L1013" s="27">
        <f t="shared" si="382"/>
        <v>1471.3218</v>
      </c>
      <c r="M1013" s="28">
        <f t="shared" si="382"/>
        <v>1580.011</v>
      </c>
      <c r="N1013" s="27">
        <f t="shared" si="382"/>
        <v>311.5889</v>
      </c>
      <c r="O1013" s="27">
        <f t="shared" si="382"/>
        <v>410.9228</v>
      </c>
      <c r="P1013" s="27">
        <f t="shared" si="382"/>
        <v>107.68379999999999</v>
      </c>
      <c r="Q1013" s="27">
        <f t="shared" si="382"/>
        <v>752.9955</v>
      </c>
      <c r="R1013" s="27">
        <f t="shared" si="382"/>
        <v>4.0094</v>
      </c>
      <c r="S1013" s="27">
        <f t="shared" si="382"/>
        <v>0</v>
      </c>
      <c r="T1013" s="27">
        <f t="shared" si="382"/>
        <v>0</v>
      </c>
      <c r="U1013" s="29">
        <f t="shared" si="382"/>
        <v>378189.49610000005</v>
      </c>
    </row>
    <row r="1014" spans="2:21" ht="13.5" customHeight="1">
      <c r="B1014" s="13"/>
      <c r="C1014" s="14" t="s">
        <v>34</v>
      </c>
      <c r="D1014" s="27">
        <f aca="true" t="shared" si="383" ref="D1014:U1014">SUM(D414,D814,D914)</f>
        <v>98044.2415</v>
      </c>
      <c r="E1014" s="27">
        <f t="shared" si="383"/>
        <v>218645.6658</v>
      </c>
      <c r="F1014" s="27">
        <f t="shared" si="383"/>
        <v>90512.4831</v>
      </c>
      <c r="G1014" s="27">
        <f t="shared" si="383"/>
        <v>99609.8818</v>
      </c>
      <c r="H1014" s="27">
        <f t="shared" si="383"/>
        <v>19400.9038</v>
      </c>
      <c r="I1014" s="27">
        <f t="shared" si="383"/>
        <v>17955.3139</v>
      </c>
      <c r="J1014" s="27">
        <f t="shared" si="383"/>
        <v>5152.5005</v>
      </c>
      <c r="K1014" s="28">
        <f t="shared" si="383"/>
        <v>1795.7334000000003</v>
      </c>
      <c r="L1014" s="27">
        <f t="shared" si="383"/>
        <v>3043.1601</v>
      </c>
      <c r="M1014" s="28">
        <f t="shared" si="383"/>
        <v>1078.3421999999998</v>
      </c>
      <c r="N1014" s="27">
        <f t="shared" si="383"/>
        <v>267.8702</v>
      </c>
      <c r="O1014" s="27">
        <f t="shared" si="383"/>
        <v>357.5414</v>
      </c>
      <c r="P1014" s="27">
        <f t="shared" si="383"/>
        <v>260.87399999999997</v>
      </c>
      <c r="Q1014" s="27">
        <f t="shared" si="383"/>
        <v>83.86420000000001</v>
      </c>
      <c r="R1014" s="27">
        <f t="shared" si="383"/>
        <v>82.4134</v>
      </c>
      <c r="S1014" s="27">
        <f t="shared" si="383"/>
        <v>0</v>
      </c>
      <c r="T1014" s="27">
        <f t="shared" si="383"/>
        <v>0</v>
      </c>
      <c r="U1014" s="29">
        <f t="shared" si="383"/>
        <v>556290.7893000001</v>
      </c>
    </row>
    <row r="1015" spans="2:21" ht="13.5" customHeight="1">
      <c r="B1015" s="13" t="s">
        <v>35</v>
      </c>
      <c r="C1015" s="14" t="s">
        <v>36</v>
      </c>
      <c r="D1015" s="27">
        <f aca="true" t="shared" si="384" ref="D1015:U1015">SUM(D415,D815,D915)</f>
        <v>0</v>
      </c>
      <c r="E1015" s="27">
        <f t="shared" si="384"/>
        <v>2.7741</v>
      </c>
      <c r="F1015" s="27">
        <f t="shared" si="384"/>
        <v>0</v>
      </c>
      <c r="G1015" s="27">
        <f t="shared" si="384"/>
        <v>0</v>
      </c>
      <c r="H1015" s="27">
        <f t="shared" si="384"/>
        <v>11.9174</v>
      </c>
      <c r="I1015" s="27">
        <f t="shared" si="384"/>
        <v>0</v>
      </c>
      <c r="J1015" s="27">
        <f t="shared" si="384"/>
        <v>1.6068</v>
      </c>
      <c r="K1015" s="28">
        <f t="shared" si="384"/>
        <v>1.6068</v>
      </c>
      <c r="L1015" s="27">
        <f t="shared" si="384"/>
        <v>0</v>
      </c>
      <c r="M1015" s="28">
        <f t="shared" si="384"/>
        <v>0</v>
      </c>
      <c r="N1015" s="27">
        <f t="shared" si="384"/>
        <v>1.6068</v>
      </c>
      <c r="O1015" s="27">
        <f t="shared" si="384"/>
        <v>1.6068</v>
      </c>
      <c r="P1015" s="27">
        <f t="shared" si="384"/>
        <v>6.4272</v>
      </c>
      <c r="Q1015" s="27">
        <f t="shared" si="384"/>
        <v>1.6068</v>
      </c>
      <c r="R1015" s="27">
        <f t="shared" si="384"/>
        <v>0</v>
      </c>
      <c r="S1015" s="27">
        <f t="shared" si="384"/>
        <v>0</v>
      </c>
      <c r="T1015" s="27">
        <f t="shared" si="384"/>
        <v>0</v>
      </c>
      <c r="U1015" s="29">
        <f t="shared" si="384"/>
        <v>29.1527</v>
      </c>
    </row>
    <row r="1016" spans="2:21" ht="13.5" customHeight="1">
      <c r="B1016" s="13"/>
      <c r="C1016" s="14" t="s">
        <v>37</v>
      </c>
      <c r="D1016" s="27">
        <f aca="true" t="shared" si="385" ref="D1016:U1016">SUM(D416,D816,D916)</f>
        <v>257348.4709</v>
      </c>
      <c r="E1016" s="27">
        <f t="shared" si="385"/>
        <v>110111.67099999999</v>
      </c>
      <c r="F1016" s="27">
        <f t="shared" si="385"/>
        <v>27455.1289</v>
      </c>
      <c r="G1016" s="27">
        <f t="shared" si="385"/>
        <v>30052.2162</v>
      </c>
      <c r="H1016" s="27">
        <f t="shared" si="385"/>
        <v>10205.123800000001</v>
      </c>
      <c r="I1016" s="27">
        <f t="shared" si="385"/>
        <v>7705.969499999999</v>
      </c>
      <c r="J1016" s="27">
        <f t="shared" si="385"/>
        <v>1996.9463999999998</v>
      </c>
      <c r="K1016" s="28">
        <f t="shared" si="385"/>
        <v>1780.5479</v>
      </c>
      <c r="L1016" s="27">
        <f t="shared" si="385"/>
        <v>880.0439</v>
      </c>
      <c r="M1016" s="28">
        <f t="shared" si="385"/>
        <v>364.1951</v>
      </c>
      <c r="N1016" s="27">
        <f t="shared" si="385"/>
        <v>143.3142</v>
      </c>
      <c r="O1016" s="27">
        <f t="shared" si="385"/>
        <v>185.4778</v>
      </c>
      <c r="P1016" s="27">
        <f t="shared" si="385"/>
        <v>110.9064</v>
      </c>
      <c r="Q1016" s="27">
        <f t="shared" si="385"/>
        <v>138.90640000000002</v>
      </c>
      <c r="R1016" s="27">
        <f t="shared" si="385"/>
        <v>90.2081</v>
      </c>
      <c r="S1016" s="27">
        <f t="shared" si="385"/>
        <v>4.914</v>
      </c>
      <c r="T1016" s="27">
        <f t="shared" si="385"/>
        <v>0</v>
      </c>
      <c r="U1016" s="29">
        <f t="shared" si="385"/>
        <v>448574.04050000006</v>
      </c>
    </row>
    <row r="1017" spans="2:21" ht="13.5" customHeight="1">
      <c r="B1017" s="15"/>
      <c r="C1017" s="16" t="s">
        <v>2</v>
      </c>
      <c r="D1017" s="30">
        <f aca="true" t="shared" si="386" ref="D1017:U1017">SUM(D417,D817,D917)</f>
        <v>525008.7727999999</v>
      </c>
      <c r="E1017" s="30">
        <f t="shared" si="386"/>
        <v>558324.9955000001</v>
      </c>
      <c r="F1017" s="30">
        <f t="shared" si="386"/>
        <v>212119.71900000004</v>
      </c>
      <c r="G1017" s="30">
        <f t="shared" si="386"/>
        <v>306974.2208</v>
      </c>
      <c r="H1017" s="30">
        <f t="shared" si="386"/>
        <v>72704.292</v>
      </c>
      <c r="I1017" s="30">
        <f t="shared" si="386"/>
        <v>102916.1246</v>
      </c>
      <c r="J1017" s="30">
        <f t="shared" si="386"/>
        <v>25967.352199999998</v>
      </c>
      <c r="K1017" s="31">
        <f t="shared" si="386"/>
        <v>8917.6244</v>
      </c>
      <c r="L1017" s="30">
        <f t="shared" si="386"/>
        <v>7654.0587000000005</v>
      </c>
      <c r="M1017" s="31">
        <f t="shared" si="386"/>
        <v>6811.5302</v>
      </c>
      <c r="N1017" s="30">
        <f t="shared" si="386"/>
        <v>1850.1242</v>
      </c>
      <c r="O1017" s="30">
        <f t="shared" si="386"/>
        <v>1937.7033</v>
      </c>
      <c r="P1017" s="30">
        <f t="shared" si="386"/>
        <v>1014.5997000000001</v>
      </c>
      <c r="Q1017" s="30">
        <f t="shared" si="386"/>
        <v>1313.6038</v>
      </c>
      <c r="R1017" s="30">
        <f t="shared" si="386"/>
        <v>426.7992</v>
      </c>
      <c r="S1017" s="30">
        <f t="shared" si="386"/>
        <v>13.2126</v>
      </c>
      <c r="T1017" s="30">
        <f t="shared" si="386"/>
        <v>2.6861</v>
      </c>
      <c r="U1017" s="32">
        <f t="shared" si="386"/>
        <v>1833957.4190999998</v>
      </c>
    </row>
    <row r="1018" spans="2:21" ht="13.5" customHeight="1">
      <c r="B1018" s="13" t="s">
        <v>38</v>
      </c>
      <c r="C1018" s="14" t="s">
        <v>39</v>
      </c>
      <c r="D1018" s="27">
        <f aca="true" t="shared" si="387" ref="D1018:U1018">SUM(D418,D818,D918)</f>
        <v>0</v>
      </c>
      <c r="E1018" s="27">
        <f t="shared" si="387"/>
        <v>0</v>
      </c>
      <c r="F1018" s="27">
        <f t="shared" si="387"/>
        <v>0</v>
      </c>
      <c r="G1018" s="27">
        <f t="shared" si="387"/>
        <v>44.4588</v>
      </c>
      <c r="H1018" s="27">
        <f t="shared" si="387"/>
        <v>102.6995</v>
      </c>
      <c r="I1018" s="27">
        <f t="shared" si="387"/>
        <v>531.0472</v>
      </c>
      <c r="J1018" s="27">
        <f t="shared" si="387"/>
        <v>790.5544</v>
      </c>
      <c r="K1018" s="28">
        <f t="shared" si="387"/>
        <v>455.75780000000003</v>
      </c>
      <c r="L1018" s="27">
        <f t="shared" si="387"/>
        <v>514.3144</v>
      </c>
      <c r="M1018" s="28">
        <f t="shared" si="387"/>
        <v>447.47720000000004</v>
      </c>
      <c r="N1018" s="27">
        <f t="shared" si="387"/>
        <v>34.4804</v>
      </c>
      <c r="O1018" s="27">
        <f t="shared" si="387"/>
        <v>38.4127</v>
      </c>
      <c r="P1018" s="27">
        <f t="shared" si="387"/>
        <v>200.2552</v>
      </c>
      <c r="Q1018" s="27">
        <f t="shared" si="387"/>
        <v>13.6727</v>
      </c>
      <c r="R1018" s="27">
        <f t="shared" si="387"/>
        <v>6.6221</v>
      </c>
      <c r="S1018" s="27">
        <f t="shared" si="387"/>
        <v>0</v>
      </c>
      <c r="T1018" s="27">
        <f t="shared" si="387"/>
        <v>0</v>
      </c>
      <c r="U1018" s="29">
        <f t="shared" si="387"/>
        <v>3179.7524</v>
      </c>
    </row>
    <row r="1019" spans="2:21" ht="13.5" customHeight="1">
      <c r="B1019" s="13"/>
      <c r="C1019" s="14" t="s">
        <v>40</v>
      </c>
      <c r="D1019" s="27">
        <f aca="true" t="shared" si="388" ref="D1019:U1019">SUM(D419,D819,D919)</f>
        <v>25109.358699999997</v>
      </c>
      <c r="E1019" s="27">
        <f t="shared" si="388"/>
        <v>52840.4309</v>
      </c>
      <c r="F1019" s="27">
        <f t="shared" si="388"/>
        <v>17963.884199999997</v>
      </c>
      <c r="G1019" s="27">
        <f t="shared" si="388"/>
        <v>58433.5252</v>
      </c>
      <c r="H1019" s="27">
        <f t="shared" si="388"/>
        <v>32525.8215</v>
      </c>
      <c r="I1019" s="27">
        <f t="shared" si="388"/>
        <v>32599.369000000002</v>
      </c>
      <c r="J1019" s="27">
        <f t="shared" si="388"/>
        <v>19181.7981</v>
      </c>
      <c r="K1019" s="28">
        <f t="shared" si="388"/>
        <v>1699.0619</v>
      </c>
      <c r="L1019" s="27">
        <f t="shared" si="388"/>
        <v>1772.8508000000002</v>
      </c>
      <c r="M1019" s="28">
        <f t="shared" si="388"/>
        <v>1941.7659</v>
      </c>
      <c r="N1019" s="27">
        <f t="shared" si="388"/>
        <v>765.5378999999999</v>
      </c>
      <c r="O1019" s="27">
        <f t="shared" si="388"/>
        <v>771.3497</v>
      </c>
      <c r="P1019" s="27">
        <f t="shared" si="388"/>
        <v>476.4683</v>
      </c>
      <c r="Q1019" s="27">
        <f t="shared" si="388"/>
        <v>56.3356</v>
      </c>
      <c r="R1019" s="27">
        <f t="shared" si="388"/>
        <v>43.1646</v>
      </c>
      <c r="S1019" s="27">
        <f t="shared" si="388"/>
        <v>0</v>
      </c>
      <c r="T1019" s="27">
        <f t="shared" si="388"/>
        <v>0</v>
      </c>
      <c r="U1019" s="29">
        <f t="shared" si="388"/>
        <v>246180.7223</v>
      </c>
    </row>
    <row r="1020" spans="2:21" ht="13.5" customHeight="1">
      <c r="B1020" s="13" t="s">
        <v>32</v>
      </c>
      <c r="C1020" s="14" t="s">
        <v>41</v>
      </c>
      <c r="D1020" s="27">
        <f aca="true" t="shared" si="389" ref="D1020:U1020">SUM(D420,D820,D920)</f>
        <v>5181.6897</v>
      </c>
      <c r="E1020" s="27">
        <f t="shared" si="389"/>
        <v>2225.1246</v>
      </c>
      <c r="F1020" s="27">
        <f t="shared" si="389"/>
        <v>985.3015</v>
      </c>
      <c r="G1020" s="27">
        <f t="shared" si="389"/>
        <v>269.86990000000003</v>
      </c>
      <c r="H1020" s="27">
        <f t="shared" si="389"/>
        <v>6.3763</v>
      </c>
      <c r="I1020" s="27">
        <f t="shared" si="389"/>
        <v>13.375</v>
      </c>
      <c r="J1020" s="27">
        <f t="shared" si="389"/>
        <v>15.8208</v>
      </c>
      <c r="K1020" s="28">
        <f t="shared" si="389"/>
        <v>0</v>
      </c>
      <c r="L1020" s="27">
        <f t="shared" si="389"/>
        <v>0</v>
      </c>
      <c r="M1020" s="28">
        <f t="shared" si="389"/>
        <v>19.7671</v>
      </c>
      <c r="N1020" s="27">
        <f t="shared" si="389"/>
        <v>0</v>
      </c>
      <c r="O1020" s="27">
        <f t="shared" si="389"/>
        <v>15.8208</v>
      </c>
      <c r="P1020" s="27">
        <f t="shared" si="389"/>
        <v>0</v>
      </c>
      <c r="Q1020" s="27">
        <f t="shared" si="389"/>
        <v>0</v>
      </c>
      <c r="R1020" s="27">
        <f t="shared" si="389"/>
        <v>0</v>
      </c>
      <c r="S1020" s="27">
        <f t="shared" si="389"/>
        <v>0</v>
      </c>
      <c r="T1020" s="27">
        <f t="shared" si="389"/>
        <v>0</v>
      </c>
      <c r="U1020" s="29">
        <f t="shared" si="389"/>
        <v>8733.145700000001</v>
      </c>
    </row>
    <row r="1021" spans="2:21" ht="13.5" customHeight="1">
      <c r="B1021" s="13"/>
      <c r="C1021" s="14" t="s">
        <v>42</v>
      </c>
      <c r="D1021" s="27">
        <f aca="true" t="shared" si="390" ref="D1021:U1021">SUM(D421,D821,D921)</f>
        <v>1162.4673</v>
      </c>
      <c r="E1021" s="27">
        <f t="shared" si="390"/>
        <v>2520.7783</v>
      </c>
      <c r="F1021" s="27">
        <f t="shared" si="390"/>
        <v>693.223</v>
      </c>
      <c r="G1021" s="27">
        <f t="shared" si="390"/>
        <v>3.6988</v>
      </c>
      <c r="H1021" s="27">
        <f t="shared" si="390"/>
        <v>0</v>
      </c>
      <c r="I1021" s="27">
        <f t="shared" si="390"/>
        <v>13.9102</v>
      </c>
      <c r="J1021" s="27">
        <f t="shared" si="390"/>
        <v>10.7397</v>
      </c>
      <c r="K1021" s="28">
        <f t="shared" si="390"/>
        <v>4.8204</v>
      </c>
      <c r="L1021" s="27">
        <f t="shared" si="390"/>
        <v>50.5954</v>
      </c>
      <c r="M1021" s="28">
        <f t="shared" si="390"/>
        <v>136.9476</v>
      </c>
      <c r="N1021" s="27">
        <f t="shared" si="390"/>
        <v>20.5317</v>
      </c>
      <c r="O1021" s="27">
        <f t="shared" si="390"/>
        <v>4.2508</v>
      </c>
      <c r="P1021" s="27">
        <f t="shared" si="390"/>
        <v>0</v>
      </c>
      <c r="Q1021" s="27">
        <f t="shared" si="390"/>
        <v>0</v>
      </c>
      <c r="R1021" s="27">
        <f t="shared" si="390"/>
        <v>0</v>
      </c>
      <c r="S1021" s="27">
        <f t="shared" si="390"/>
        <v>0</v>
      </c>
      <c r="T1021" s="27">
        <f t="shared" si="390"/>
        <v>0</v>
      </c>
      <c r="U1021" s="29">
        <f t="shared" si="390"/>
        <v>4621.9632</v>
      </c>
    </row>
    <row r="1022" spans="2:21" ht="13.5" customHeight="1">
      <c r="B1022" s="13" t="s">
        <v>35</v>
      </c>
      <c r="C1022" s="17" t="s">
        <v>43</v>
      </c>
      <c r="D1022" s="27">
        <f aca="true" t="shared" si="391" ref="D1022:U1022">SUM(D422,D822,D922)</f>
        <v>1188.0414</v>
      </c>
      <c r="E1022" s="27">
        <f t="shared" si="391"/>
        <v>2375.9145</v>
      </c>
      <c r="F1022" s="27">
        <f t="shared" si="391"/>
        <v>2399.5441</v>
      </c>
      <c r="G1022" s="27">
        <f t="shared" si="391"/>
        <v>9930.4979</v>
      </c>
      <c r="H1022" s="27">
        <f t="shared" si="391"/>
        <v>56.5518</v>
      </c>
      <c r="I1022" s="27">
        <f t="shared" si="391"/>
        <v>259.9171</v>
      </c>
      <c r="J1022" s="27">
        <f t="shared" si="391"/>
        <v>2190.6043999999997</v>
      </c>
      <c r="K1022" s="28">
        <f t="shared" si="391"/>
        <v>70.0299</v>
      </c>
      <c r="L1022" s="27">
        <f t="shared" si="391"/>
        <v>899.6357</v>
      </c>
      <c r="M1022" s="28">
        <f t="shared" si="391"/>
        <v>1215.9569000000001</v>
      </c>
      <c r="N1022" s="27">
        <f t="shared" si="391"/>
        <v>147.8374</v>
      </c>
      <c r="O1022" s="27">
        <f t="shared" si="391"/>
        <v>52.1854</v>
      </c>
      <c r="P1022" s="27">
        <f t="shared" si="391"/>
        <v>0</v>
      </c>
      <c r="Q1022" s="27">
        <f t="shared" si="391"/>
        <v>43.7924</v>
      </c>
      <c r="R1022" s="27">
        <f t="shared" si="391"/>
        <v>7.0558</v>
      </c>
      <c r="S1022" s="27">
        <f t="shared" si="391"/>
        <v>0</v>
      </c>
      <c r="T1022" s="27">
        <f t="shared" si="391"/>
        <v>0</v>
      </c>
      <c r="U1022" s="29">
        <f t="shared" si="391"/>
        <v>20837.5647</v>
      </c>
    </row>
    <row r="1023" spans="1:21" ht="13.5" customHeight="1">
      <c r="A1023" s="39"/>
      <c r="B1023" s="15"/>
      <c r="C1023" s="16" t="s">
        <v>2</v>
      </c>
      <c r="D1023" s="30">
        <f aca="true" t="shared" si="392" ref="D1023:U1023">SUM(D423,D823,D923)</f>
        <v>32641.557099999998</v>
      </c>
      <c r="E1023" s="30">
        <f t="shared" si="392"/>
        <v>59962.24829999999</v>
      </c>
      <c r="F1023" s="30">
        <f t="shared" si="392"/>
        <v>22041.9528</v>
      </c>
      <c r="G1023" s="30">
        <f t="shared" si="392"/>
        <v>68682.05059999999</v>
      </c>
      <c r="H1023" s="30">
        <f t="shared" si="392"/>
        <v>32691.449099999998</v>
      </c>
      <c r="I1023" s="30">
        <f t="shared" si="392"/>
        <v>33417.618500000004</v>
      </c>
      <c r="J1023" s="30">
        <f t="shared" si="392"/>
        <v>22189.517399999997</v>
      </c>
      <c r="K1023" s="31">
        <f t="shared" si="392"/>
        <v>2229.67</v>
      </c>
      <c r="L1023" s="30">
        <f t="shared" si="392"/>
        <v>3237.3963000000003</v>
      </c>
      <c r="M1023" s="31">
        <f t="shared" si="392"/>
        <v>3761.9147000000003</v>
      </c>
      <c r="N1023" s="30">
        <f t="shared" si="392"/>
        <v>968.3874</v>
      </c>
      <c r="O1023" s="30">
        <f t="shared" si="392"/>
        <v>882.0193999999999</v>
      </c>
      <c r="P1023" s="30">
        <f t="shared" si="392"/>
        <v>676.7235000000001</v>
      </c>
      <c r="Q1023" s="30">
        <f t="shared" si="392"/>
        <v>113.80069999999999</v>
      </c>
      <c r="R1023" s="30">
        <f t="shared" si="392"/>
        <v>56.842499999999994</v>
      </c>
      <c r="S1023" s="30">
        <f t="shared" si="392"/>
        <v>0</v>
      </c>
      <c r="T1023" s="30">
        <f t="shared" si="392"/>
        <v>0</v>
      </c>
      <c r="U1023" s="32">
        <f t="shared" si="392"/>
        <v>283553.1483</v>
      </c>
    </row>
    <row r="1024" spans="2:21" ht="13.5" customHeight="1">
      <c r="B1024" s="11"/>
      <c r="C1024" s="12" t="s">
        <v>44</v>
      </c>
      <c r="D1024" s="27">
        <f aca="true" t="shared" si="393" ref="D1024:U1024">SUM(D424,D824,D924)</f>
        <v>0</v>
      </c>
      <c r="E1024" s="27">
        <f t="shared" si="393"/>
        <v>0</v>
      </c>
      <c r="F1024" s="27">
        <f t="shared" si="393"/>
        <v>0</v>
      </c>
      <c r="G1024" s="27">
        <f t="shared" si="393"/>
        <v>0</v>
      </c>
      <c r="H1024" s="27">
        <f t="shared" si="393"/>
        <v>2.779</v>
      </c>
      <c r="I1024" s="27">
        <f t="shared" si="393"/>
        <v>5.558</v>
      </c>
      <c r="J1024" s="27">
        <f t="shared" si="393"/>
        <v>51.575199999999995</v>
      </c>
      <c r="K1024" s="28">
        <f t="shared" si="393"/>
        <v>0</v>
      </c>
      <c r="L1024" s="27">
        <f t="shared" si="393"/>
        <v>0</v>
      </c>
      <c r="M1024" s="28">
        <f t="shared" si="393"/>
        <v>117.5225</v>
      </c>
      <c r="N1024" s="27">
        <f t="shared" si="393"/>
        <v>3.0078</v>
      </c>
      <c r="O1024" s="27">
        <f t="shared" si="393"/>
        <v>2.5404</v>
      </c>
      <c r="P1024" s="27">
        <f t="shared" si="393"/>
        <v>0</v>
      </c>
      <c r="Q1024" s="27">
        <f t="shared" si="393"/>
        <v>3.0374999999999996</v>
      </c>
      <c r="R1024" s="27">
        <f t="shared" si="393"/>
        <v>67.4117</v>
      </c>
      <c r="S1024" s="27">
        <f t="shared" si="393"/>
        <v>19.4095</v>
      </c>
      <c r="T1024" s="27">
        <f t="shared" si="393"/>
        <v>4.4844</v>
      </c>
      <c r="U1024" s="29">
        <f t="shared" si="393"/>
        <v>277.326</v>
      </c>
    </row>
    <row r="1025" spans="2:21" ht="13.5" customHeight="1">
      <c r="B1025" s="13" t="s">
        <v>0</v>
      </c>
      <c r="C1025" s="14" t="s">
        <v>45</v>
      </c>
      <c r="D1025" s="27">
        <f aca="true" t="shared" si="394" ref="D1025:U1025">SUM(D425,D825,D925)</f>
        <v>0</v>
      </c>
      <c r="E1025" s="27">
        <f t="shared" si="394"/>
        <v>0</v>
      </c>
      <c r="F1025" s="27">
        <f t="shared" si="394"/>
        <v>0</v>
      </c>
      <c r="G1025" s="27">
        <f t="shared" si="394"/>
        <v>0</v>
      </c>
      <c r="H1025" s="27">
        <f t="shared" si="394"/>
        <v>0</v>
      </c>
      <c r="I1025" s="27">
        <f t="shared" si="394"/>
        <v>3.741</v>
      </c>
      <c r="J1025" s="27">
        <f t="shared" si="394"/>
        <v>0</v>
      </c>
      <c r="K1025" s="28">
        <f t="shared" si="394"/>
        <v>0</v>
      </c>
      <c r="L1025" s="27">
        <f t="shared" si="394"/>
        <v>0</v>
      </c>
      <c r="M1025" s="28">
        <f t="shared" si="394"/>
        <v>1.509</v>
      </c>
      <c r="N1025" s="27">
        <f t="shared" si="394"/>
        <v>0</v>
      </c>
      <c r="O1025" s="27">
        <f t="shared" si="394"/>
        <v>0</v>
      </c>
      <c r="P1025" s="27">
        <f t="shared" si="394"/>
        <v>2.457</v>
      </c>
      <c r="Q1025" s="27">
        <f t="shared" si="394"/>
        <v>1.0026</v>
      </c>
      <c r="R1025" s="27">
        <f t="shared" si="394"/>
        <v>6.6897</v>
      </c>
      <c r="S1025" s="27">
        <f t="shared" si="394"/>
        <v>0</v>
      </c>
      <c r="T1025" s="27">
        <f t="shared" si="394"/>
        <v>0</v>
      </c>
      <c r="U1025" s="29">
        <f t="shared" si="394"/>
        <v>15.3993</v>
      </c>
    </row>
    <row r="1026" spans="2:21" ht="13.5" customHeight="1">
      <c r="B1026" s="13"/>
      <c r="C1026" s="14" t="s">
        <v>46</v>
      </c>
      <c r="D1026" s="27">
        <f aca="true" t="shared" si="395" ref="D1026:U1026">SUM(D426,D826,D926)</f>
        <v>26.616</v>
      </c>
      <c r="E1026" s="27">
        <f t="shared" si="395"/>
        <v>220.86649999999997</v>
      </c>
      <c r="F1026" s="27">
        <f t="shared" si="395"/>
        <v>63.8957</v>
      </c>
      <c r="G1026" s="27">
        <f t="shared" si="395"/>
        <v>262.4887</v>
      </c>
      <c r="H1026" s="27">
        <f t="shared" si="395"/>
        <v>36.546499999999995</v>
      </c>
      <c r="I1026" s="27">
        <f t="shared" si="395"/>
        <v>53.8094</v>
      </c>
      <c r="J1026" s="27">
        <f t="shared" si="395"/>
        <v>55.141999999999996</v>
      </c>
      <c r="K1026" s="28">
        <f t="shared" si="395"/>
        <v>15.5154</v>
      </c>
      <c r="L1026" s="27">
        <f t="shared" si="395"/>
        <v>48.20139999999999</v>
      </c>
      <c r="M1026" s="28">
        <f t="shared" si="395"/>
        <v>180.77769999999998</v>
      </c>
      <c r="N1026" s="27">
        <f t="shared" si="395"/>
        <v>100.5067</v>
      </c>
      <c r="O1026" s="27">
        <f t="shared" si="395"/>
        <v>201.427</v>
      </c>
      <c r="P1026" s="27">
        <f t="shared" si="395"/>
        <v>7.8514</v>
      </c>
      <c r="Q1026" s="27">
        <f t="shared" si="395"/>
        <v>6.0459</v>
      </c>
      <c r="R1026" s="27">
        <f t="shared" si="395"/>
        <v>8.623099999999999</v>
      </c>
      <c r="S1026" s="27">
        <f t="shared" si="395"/>
        <v>0</v>
      </c>
      <c r="T1026" s="27">
        <f t="shared" si="395"/>
        <v>0</v>
      </c>
      <c r="U1026" s="29">
        <f t="shared" si="395"/>
        <v>1288.3134</v>
      </c>
    </row>
    <row r="1027" spans="2:21" ht="13.5" customHeight="1">
      <c r="B1027" s="13"/>
      <c r="C1027" s="14" t="s">
        <v>47</v>
      </c>
      <c r="D1027" s="27">
        <f aca="true" t="shared" si="396" ref="D1027:U1027">SUM(D427,D827,D927)</f>
        <v>339.4822</v>
      </c>
      <c r="E1027" s="27">
        <f t="shared" si="396"/>
        <v>830.5488</v>
      </c>
      <c r="F1027" s="27">
        <f t="shared" si="396"/>
        <v>351.54769999999996</v>
      </c>
      <c r="G1027" s="27">
        <f t="shared" si="396"/>
        <v>6350.9885</v>
      </c>
      <c r="H1027" s="27">
        <f t="shared" si="396"/>
        <v>7599.7734</v>
      </c>
      <c r="I1027" s="27">
        <f t="shared" si="396"/>
        <v>18807.054</v>
      </c>
      <c r="J1027" s="27">
        <f t="shared" si="396"/>
        <v>33877.132900000004</v>
      </c>
      <c r="K1027" s="28">
        <f t="shared" si="396"/>
        <v>4476.2567</v>
      </c>
      <c r="L1027" s="27">
        <f t="shared" si="396"/>
        <v>14341.3467</v>
      </c>
      <c r="M1027" s="28">
        <f t="shared" si="396"/>
        <v>23941.1149</v>
      </c>
      <c r="N1027" s="27">
        <f t="shared" si="396"/>
        <v>5317.4508000000005</v>
      </c>
      <c r="O1027" s="27">
        <f t="shared" si="396"/>
        <v>5256.652700000001</v>
      </c>
      <c r="P1027" s="27">
        <f t="shared" si="396"/>
        <v>5161.6577</v>
      </c>
      <c r="Q1027" s="27">
        <f t="shared" si="396"/>
        <v>5458.469800000001</v>
      </c>
      <c r="R1027" s="27">
        <f t="shared" si="396"/>
        <v>4701.9771</v>
      </c>
      <c r="S1027" s="27">
        <f t="shared" si="396"/>
        <v>295.5973</v>
      </c>
      <c r="T1027" s="27">
        <f t="shared" si="396"/>
        <v>258.2217</v>
      </c>
      <c r="U1027" s="29">
        <f t="shared" si="396"/>
        <v>137365.27289999998</v>
      </c>
    </row>
    <row r="1028" spans="2:21" ht="13.5" customHeight="1">
      <c r="B1028" s="13" t="s">
        <v>32</v>
      </c>
      <c r="C1028" s="14" t="s">
        <v>48</v>
      </c>
      <c r="D1028" s="27">
        <f aca="true" t="shared" si="397" ref="D1028:U1028">SUM(D428,D828,D928)</f>
        <v>0</v>
      </c>
      <c r="E1028" s="27">
        <f t="shared" si="397"/>
        <v>20.0277</v>
      </c>
      <c r="F1028" s="27">
        <f t="shared" si="397"/>
        <v>1</v>
      </c>
      <c r="G1028" s="27">
        <f t="shared" si="397"/>
        <v>91.0231</v>
      </c>
      <c r="H1028" s="27">
        <f t="shared" si="397"/>
        <v>97.1624</v>
      </c>
      <c r="I1028" s="27">
        <f t="shared" si="397"/>
        <v>258.899</v>
      </c>
      <c r="J1028" s="27">
        <f t="shared" si="397"/>
        <v>444.89599999999996</v>
      </c>
      <c r="K1028" s="28">
        <f t="shared" si="397"/>
        <v>121.0281</v>
      </c>
      <c r="L1028" s="27">
        <f t="shared" si="397"/>
        <v>570.0835</v>
      </c>
      <c r="M1028" s="28">
        <f t="shared" si="397"/>
        <v>2990.7563</v>
      </c>
      <c r="N1028" s="27">
        <f t="shared" si="397"/>
        <v>732.0607</v>
      </c>
      <c r="O1028" s="27">
        <f t="shared" si="397"/>
        <v>602.5158</v>
      </c>
      <c r="P1028" s="27">
        <f t="shared" si="397"/>
        <v>132.24439999999998</v>
      </c>
      <c r="Q1028" s="27">
        <f t="shared" si="397"/>
        <v>174.771</v>
      </c>
      <c r="R1028" s="27">
        <f t="shared" si="397"/>
        <v>166.3931</v>
      </c>
      <c r="S1028" s="27">
        <f t="shared" si="397"/>
        <v>23.0417</v>
      </c>
      <c r="T1028" s="27">
        <f t="shared" si="397"/>
        <v>58.873000000000005</v>
      </c>
      <c r="U1028" s="29">
        <f t="shared" si="397"/>
        <v>6484.775799999999</v>
      </c>
    </row>
    <row r="1029" spans="2:21" ht="13.5" customHeight="1">
      <c r="B1029" s="13"/>
      <c r="C1029" s="14" t="s">
        <v>49</v>
      </c>
      <c r="D1029" s="27">
        <f aca="true" t="shared" si="398" ref="D1029:U1029">SUM(D429,D829,D929)</f>
        <v>0</v>
      </c>
      <c r="E1029" s="27">
        <f t="shared" si="398"/>
        <v>0</v>
      </c>
      <c r="F1029" s="27">
        <f t="shared" si="398"/>
        <v>0</v>
      </c>
      <c r="G1029" s="27">
        <f t="shared" si="398"/>
        <v>22.2366</v>
      </c>
      <c r="H1029" s="27">
        <f t="shared" si="398"/>
        <v>0</v>
      </c>
      <c r="I1029" s="27">
        <f t="shared" si="398"/>
        <v>60.1315</v>
      </c>
      <c r="J1029" s="27">
        <f t="shared" si="398"/>
        <v>0</v>
      </c>
      <c r="K1029" s="28">
        <f t="shared" si="398"/>
        <v>0</v>
      </c>
      <c r="L1029" s="27">
        <f t="shared" si="398"/>
        <v>0</v>
      </c>
      <c r="M1029" s="28">
        <f t="shared" si="398"/>
        <v>44.4732</v>
      </c>
      <c r="N1029" s="27">
        <f t="shared" si="398"/>
        <v>0</v>
      </c>
      <c r="O1029" s="27">
        <f t="shared" si="398"/>
        <v>0</v>
      </c>
      <c r="P1029" s="27">
        <f t="shared" si="398"/>
        <v>0</v>
      </c>
      <c r="Q1029" s="27">
        <f t="shared" si="398"/>
        <v>6.0532</v>
      </c>
      <c r="R1029" s="27">
        <f t="shared" si="398"/>
        <v>0</v>
      </c>
      <c r="S1029" s="27">
        <f t="shared" si="398"/>
        <v>0</v>
      </c>
      <c r="T1029" s="27">
        <f t="shared" si="398"/>
        <v>0</v>
      </c>
      <c r="U1029" s="29">
        <f t="shared" si="398"/>
        <v>132.8945</v>
      </c>
    </row>
    <row r="1030" spans="2:21" ht="13.5" customHeight="1">
      <c r="B1030" s="13"/>
      <c r="C1030" s="14" t="s">
        <v>50</v>
      </c>
      <c r="D1030" s="27">
        <f aca="true" t="shared" si="399" ref="D1030:U1030">SUM(D430,D830,D930)</f>
        <v>0</v>
      </c>
      <c r="E1030" s="27">
        <f t="shared" si="399"/>
        <v>0</v>
      </c>
      <c r="F1030" s="27">
        <f t="shared" si="399"/>
        <v>0</v>
      </c>
      <c r="G1030" s="27">
        <f t="shared" si="399"/>
        <v>0</v>
      </c>
      <c r="H1030" s="27">
        <f t="shared" si="399"/>
        <v>0</v>
      </c>
      <c r="I1030" s="27">
        <f t="shared" si="399"/>
        <v>0</v>
      </c>
      <c r="J1030" s="27">
        <f t="shared" si="399"/>
        <v>0</v>
      </c>
      <c r="K1030" s="28">
        <f t="shared" si="399"/>
        <v>5.8682</v>
      </c>
      <c r="L1030" s="27">
        <f t="shared" si="399"/>
        <v>8.393699999999999</v>
      </c>
      <c r="M1030" s="28">
        <f t="shared" si="399"/>
        <v>7.051</v>
      </c>
      <c r="N1030" s="27">
        <f t="shared" si="399"/>
        <v>3.5255</v>
      </c>
      <c r="O1030" s="27">
        <f t="shared" si="399"/>
        <v>5.8682</v>
      </c>
      <c r="P1030" s="27">
        <f t="shared" si="399"/>
        <v>0</v>
      </c>
      <c r="Q1030" s="27">
        <f t="shared" si="399"/>
        <v>1.0026</v>
      </c>
      <c r="R1030" s="27">
        <f t="shared" si="399"/>
        <v>0</v>
      </c>
      <c r="S1030" s="27">
        <f t="shared" si="399"/>
        <v>0</v>
      </c>
      <c r="T1030" s="27">
        <f t="shared" si="399"/>
        <v>0</v>
      </c>
      <c r="U1030" s="29">
        <f t="shared" si="399"/>
        <v>31.709200000000003</v>
      </c>
    </row>
    <row r="1031" spans="2:21" ht="13.5" customHeight="1">
      <c r="B1031" s="13" t="s">
        <v>35</v>
      </c>
      <c r="C1031" s="14" t="s">
        <v>51</v>
      </c>
      <c r="D1031" s="27">
        <f aca="true" t="shared" si="400" ref="D1031:U1031">SUM(D431,D831,D931)</f>
        <v>0</v>
      </c>
      <c r="E1031" s="27">
        <f t="shared" si="400"/>
        <v>7.6093</v>
      </c>
      <c r="F1031" s="27">
        <f t="shared" si="400"/>
        <v>0</v>
      </c>
      <c r="G1031" s="27">
        <f t="shared" si="400"/>
        <v>5.0588</v>
      </c>
      <c r="H1031" s="27">
        <f t="shared" si="400"/>
        <v>0</v>
      </c>
      <c r="I1031" s="27">
        <f t="shared" si="400"/>
        <v>5.0588</v>
      </c>
      <c r="J1031" s="27">
        <f t="shared" si="400"/>
        <v>6.9987</v>
      </c>
      <c r="K1031" s="28">
        <f t="shared" si="400"/>
        <v>0</v>
      </c>
      <c r="L1031" s="27">
        <f t="shared" si="400"/>
        <v>0</v>
      </c>
      <c r="M1031" s="28">
        <f t="shared" si="400"/>
        <v>57.8146</v>
      </c>
      <c r="N1031" s="27">
        <f t="shared" si="400"/>
        <v>16.7135</v>
      </c>
      <c r="O1031" s="27">
        <f t="shared" si="400"/>
        <v>29.6263</v>
      </c>
      <c r="P1031" s="27">
        <f t="shared" si="400"/>
        <v>10.0281</v>
      </c>
      <c r="Q1031" s="27">
        <f t="shared" si="400"/>
        <v>0</v>
      </c>
      <c r="R1031" s="27">
        <f t="shared" si="400"/>
        <v>0</v>
      </c>
      <c r="S1031" s="27">
        <f t="shared" si="400"/>
        <v>0</v>
      </c>
      <c r="T1031" s="27">
        <f t="shared" si="400"/>
        <v>0</v>
      </c>
      <c r="U1031" s="29">
        <f t="shared" si="400"/>
        <v>138.9081</v>
      </c>
    </row>
    <row r="1032" spans="2:21" ht="13.5" customHeight="1">
      <c r="B1032" s="13"/>
      <c r="C1032" s="14" t="s">
        <v>52</v>
      </c>
      <c r="D1032" s="27">
        <f aca="true" t="shared" si="401" ref="D1032:U1032">SUM(D432,D832,D932)</f>
        <v>4896.566500000001</v>
      </c>
      <c r="E1032" s="27">
        <f t="shared" si="401"/>
        <v>7910.4403</v>
      </c>
      <c r="F1032" s="27">
        <f t="shared" si="401"/>
        <v>2368.6987000000004</v>
      </c>
      <c r="G1032" s="27">
        <f t="shared" si="401"/>
        <v>5324.3359</v>
      </c>
      <c r="H1032" s="27">
        <f t="shared" si="401"/>
        <v>1275.3838</v>
      </c>
      <c r="I1032" s="27">
        <f t="shared" si="401"/>
        <v>7114.356699999999</v>
      </c>
      <c r="J1032" s="27">
        <f t="shared" si="401"/>
        <v>3666.6829000000002</v>
      </c>
      <c r="K1032" s="28">
        <f t="shared" si="401"/>
        <v>2374.26</v>
      </c>
      <c r="L1032" s="27">
        <f t="shared" si="401"/>
        <v>1870.0709000000002</v>
      </c>
      <c r="M1032" s="28">
        <f t="shared" si="401"/>
        <v>6142.261399999999</v>
      </c>
      <c r="N1032" s="27">
        <f t="shared" si="401"/>
        <v>1096.0621999999998</v>
      </c>
      <c r="O1032" s="27">
        <f t="shared" si="401"/>
        <v>2233.5202</v>
      </c>
      <c r="P1032" s="27">
        <f t="shared" si="401"/>
        <v>490.8143</v>
      </c>
      <c r="Q1032" s="27">
        <f t="shared" si="401"/>
        <v>409.2315</v>
      </c>
      <c r="R1032" s="27">
        <f t="shared" si="401"/>
        <v>323.3025</v>
      </c>
      <c r="S1032" s="27">
        <f t="shared" si="401"/>
        <v>34.5877</v>
      </c>
      <c r="T1032" s="27">
        <f t="shared" si="401"/>
        <v>13.8058</v>
      </c>
      <c r="U1032" s="29">
        <f t="shared" si="401"/>
        <v>47544.381299999994</v>
      </c>
    </row>
    <row r="1033" spans="1:21" ht="13.5" customHeight="1">
      <c r="A1033" s="39"/>
      <c r="B1033" s="15"/>
      <c r="C1033" s="16" t="s">
        <v>2</v>
      </c>
      <c r="D1033" s="30">
        <f aca="true" t="shared" si="402" ref="D1033:U1033">SUM(D433,D833,D933)</f>
        <v>5262.664700000001</v>
      </c>
      <c r="E1033" s="30">
        <f t="shared" si="402"/>
        <v>8989.492600000001</v>
      </c>
      <c r="F1033" s="30">
        <f t="shared" si="402"/>
        <v>2785.1421000000005</v>
      </c>
      <c r="G1033" s="30">
        <f t="shared" si="402"/>
        <v>12056.131599999999</v>
      </c>
      <c r="H1033" s="30">
        <f t="shared" si="402"/>
        <v>9011.6451</v>
      </c>
      <c r="I1033" s="30">
        <f t="shared" si="402"/>
        <v>26308.608399999997</v>
      </c>
      <c r="J1033" s="30">
        <f t="shared" si="402"/>
        <v>38102.4277</v>
      </c>
      <c r="K1033" s="31">
        <f t="shared" si="402"/>
        <v>6992.9284</v>
      </c>
      <c r="L1033" s="30">
        <f t="shared" si="402"/>
        <v>16838.0962</v>
      </c>
      <c r="M1033" s="31">
        <f t="shared" si="402"/>
        <v>33483.280600000006</v>
      </c>
      <c r="N1033" s="30">
        <f t="shared" si="402"/>
        <v>7269.3272</v>
      </c>
      <c r="O1033" s="30">
        <f t="shared" si="402"/>
        <v>8332.150600000003</v>
      </c>
      <c r="P1033" s="30">
        <f t="shared" si="402"/>
        <v>5805.052900000001</v>
      </c>
      <c r="Q1033" s="30">
        <f t="shared" si="402"/>
        <v>6059.614100000001</v>
      </c>
      <c r="R1033" s="30">
        <f t="shared" si="402"/>
        <v>5274.397199999999</v>
      </c>
      <c r="S1033" s="30">
        <f t="shared" si="402"/>
        <v>372.6362</v>
      </c>
      <c r="T1033" s="30">
        <f t="shared" si="402"/>
        <v>335.3849</v>
      </c>
      <c r="U1033" s="32">
        <f t="shared" si="402"/>
        <v>193278.9805</v>
      </c>
    </row>
    <row r="1034" spans="2:21" ht="13.5" customHeight="1">
      <c r="B1034" s="13"/>
      <c r="C1034" s="14" t="s">
        <v>53</v>
      </c>
      <c r="D1034" s="27">
        <f aca="true" t="shared" si="403" ref="D1034:U1034">SUM(D434,D834,D934)</f>
        <v>156642.0755</v>
      </c>
      <c r="E1034" s="27">
        <f t="shared" si="403"/>
        <v>89132.74990000001</v>
      </c>
      <c r="F1034" s="27">
        <f t="shared" si="403"/>
        <v>42720.98529999999</v>
      </c>
      <c r="G1034" s="27">
        <f t="shared" si="403"/>
        <v>100356.79239999999</v>
      </c>
      <c r="H1034" s="27">
        <f t="shared" si="403"/>
        <v>33111.55990000001</v>
      </c>
      <c r="I1034" s="27">
        <f t="shared" si="403"/>
        <v>68279.21770000001</v>
      </c>
      <c r="J1034" s="27">
        <f t="shared" si="403"/>
        <v>32125.0732</v>
      </c>
      <c r="K1034" s="28">
        <f t="shared" si="403"/>
        <v>11509.866100000001</v>
      </c>
      <c r="L1034" s="27">
        <f t="shared" si="403"/>
        <v>19533.219800000003</v>
      </c>
      <c r="M1034" s="28">
        <f t="shared" si="403"/>
        <v>15500.6626</v>
      </c>
      <c r="N1034" s="27">
        <f t="shared" si="403"/>
        <v>10812.7914</v>
      </c>
      <c r="O1034" s="27">
        <f t="shared" si="403"/>
        <v>13321.1141</v>
      </c>
      <c r="P1034" s="27">
        <f t="shared" si="403"/>
        <v>1982.6543</v>
      </c>
      <c r="Q1034" s="27">
        <f t="shared" si="403"/>
        <v>1679.4501</v>
      </c>
      <c r="R1034" s="27">
        <f t="shared" si="403"/>
        <v>876.0908</v>
      </c>
      <c r="S1034" s="27">
        <f t="shared" si="403"/>
        <v>51.909499999999994</v>
      </c>
      <c r="T1034" s="27">
        <f t="shared" si="403"/>
        <v>9.4091</v>
      </c>
      <c r="U1034" s="29">
        <f t="shared" si="403"/>
        <v>597645.6216999999</v>
      </c>
    </row>
    <row r="1035" spans="2:21" ht="13.5" customHeight="1">
      <c r="B1035" s="13"/>
      <c r="C1035" s="14" t="s">
        <v>54</v>
      </c>
      <c r="D1035" s="27">
        <f aca="true" t="shared" si="404" ref="D1035:U1035">SUM(D435,D835,D935)</f>
        <v>188828.7922</v>
      </c>
      <c r="E1035" s="27">
        <f t="shared" si="404"/>
        <v>128342.92749999999</v>
      </c>
      <c r="F1035" s="27">
        <f t="shared" si="404"/>
        <v>52157.08539999999</v>
      </c>
      <c r="G1035" s="27">
        <f t="shared" si="404"/>
        <v>75484.1654</v>
      </c>
      <c r="H1035" s="27">
        <f t="shared" si="404"/>
        <v>16931.7158</v>
      </c>
      <c r="I1035" s="27">
        <f t="shared" si="404"/>
        <v>32830.73</v>
      </c>
      <c r="J1035" s="27">
        <f t="shared" si="404"/>
        <v>4583.9478</v>
      </c>
      <c r="K1035" s="28">
        <f t="shared" si="404"/>
        <v>2735.0786999999996</v>
      </c>
      <c r="L1035" s="27">
        <f t="shared" si="404"/>
        <v>2537.5733</v>
      </c>
      <c r="M1035" s="28">
        <f t="shared" si="404"/>
        <v>3464.9448</v>
      </c>
      <c r="N1035" s="27">
        <f t="shared" si="404"/>
        <v>885.1505</v>
      </c>
      <c r="O1035" s="27">
        <f t="shared" si="404"/>
        <v>1774.2176000000002</v>
      </c>
      <c r="P1035" s="27">
        <f t="shared" si="404"/>
        <v>546.7002</v>
      </c>
      <c r="Q1035" s="27">
        <f t="shared" si="404"/>
        <v>289.2323</v>
      </c>
      <c r="R1035" s="27">
        <f t="shared" si="404"/>
        <v>157.8628</v>
      </c>
      <c r="S1035" s="27">
        <f t="shared" si="404"/>
        <v>0</v>
      </c>
      <c r="T1035" s="27">
        <f t="shared" si="404"/>
        <v>2.3017</v>
      </c>
      <c r="U1035" s="29">
        <f t="shared" si="404"/>
        <v>511552.426</v>
      </c>
    </row>
    <row r="1036" spans="2:21" ht="13.5" customHeight="1">
      <c r="B1036" s="13" t="s">
        <v>55</v>
      </c>
      <c r="C1036" s="14" t="s">
        <v>56</v>
      </c>
      <c r="D1036" s="27">
        <f aca="true" t="shared" si="405" ref="D1036:U1036">SUM(D436,D836,D936)</f>
        <v>625259.1336</v>
      </c>
      <c r="E1036" s="27">
        <f t="shared" si="405"/>
        <v>598707.6075</v>
      </c>
      <c r="F1036" s="27">
        <f t="shared" si="405"/>
        <v>66229.90980000001</v>
      </c>
      <c r="G1036" s="27">
        <f t="shared" si="405"/>
        <v>167430.2127</v>
      </c>
      <c r="H1036" s="27">
        <f t="shared" si="405"/>
        <v>52976.2525</v>
      </c>
      <c r="I1036" s="27">
        <f t="shared" si="405"/>
        <v>63766.835900000005</v>
      </c>
      <c r="J1036" s="27">
        <f t="shared" si="405"/>
        <v>16080.816799999999</v>
      </c>
      <c r="K1036" s="28">
        <f t="shared" si="405"/>
        <v>5680.859299999999</v>
      </c>
      <c r="L1036" s="27">
        <f t="shared" si="405"/>
        <v>5297.172700000001</v>
      </c>
      <c r="M1036" s="28">
        <f t="shared" si="405"/>
        <v>4268.7636999999995</v>
      </c>
      <c r="N1036" s="27">
        <f t="shared" si="405"/>
        <v>1015.5562999999999</v>
      </c>
      <c r="O1036" s="27">
        <f t="shared" si="405"/>
        <v>1395.0823</v>
      </c>
      <c r="P1036" s="27">
        <f t="shared" si="405"/>
        <v>586.0947</v>
      </c>
      <c r="Q1036" s="27">
        <f t="shared" si="405"/>
        <v>314.8828</v>
      </c>
      <c r="R1036" s="27">
        <f t="shared" si="405"/>
        <v>188.6106</v>
      </c>
      <c r="S1036" s="27">
        <f t="shared" si="405"/>
        <v>0</v>
      </c>
      <c r="T1036" s="27">
        <f t="shared" si="405"/>
        <v>0</v>
      </c>
      <c r="U1036" s="29">
        <f t="shared" si="405"/>
        <v>1609197.7911999999</v>
      </c>
    </row>
    <row r="1037" spans="2:21" ht="13.5" customHeight="1">
      <c r="B1037" s="13" t="s">
        <v>57</v>
      </c>
      <c r="C1037" s="14" t="s">
        <v>58</v>
      </c>
      <c r="D1037" s="27">
        <f aca="true" t="shared" si="406" ref="D1037:U1037">SUM(D437,D837,D937)</f>
        <v>623173.466</v>
      </c>
      <c r="E1037" s="27">
        <f t="shared" si="406"/>
        <v>597629.1598999999</v>
      </c>
      <c r="F1037" s="27">
        <f t="shared" si="406"/>
        <v>135112.41160000002</v>
      </c>
      <c r="G1037" s="27">
        <f t="shared" si="406"/>
        <v>153859.96739999996</v>
      </c>
      <c r="H1037" s="27">
        <f t="shared" si="406"/>
        <v>21835.892699999997</v>
      </c>
      <c r="I1037" s="27">
        <f t="shared" si="406"/>
        <v>24085.049199999998</v>
      </c>
      <c r="J1037" s="27">
        <f t="shared" si="406"/>
        <v>6862.9380999999985</v>
      </c>
      <c r="K1037" s="28">
        <f t="shared" si="406"/>
        <v>2421.1492999999996</v>
      </c>
      <c r="L1037" s="27">
        <f t="shared" si="406"/>
        <v>2476.4209</v>
      </c>
      <c r="M1037" s="28">
        <f t="shared" si="406"/>
        <v>2162.0711</v>
      </c>
      <c r="N1037" s="27">
        <f t="shared" si="406"/>
        <v>941.8904999999999</v>
      </c>
      <c r="O1037" s="27">
        <f t="shared" si="406"/>
        <v>578.6047</v>
      </c>
      <c r="P1037" s="27">
        <f t="shared" si="406"/>
        <v>529.2421</v>
      </c>
      <c r="Q1037" s="27">
        <f t="shared" si="406"/>
        <v>262.7374</v>
      </c>
      <c r="R1037" s="27">
        <f t="shared" si="406"/>
        <v>163.61169999999998</v>
      </c>
      <c r="S1037" s="27">
        <f t="shared" si="406"/>
        <v>0</v>
      </c>
      <c r="T1037" s="27">
        <f t="shared" si="406"/>
        <v>0</v>
      </c>
      <c r="U1037" s="29">
        <f t="shared" si="406"/>
        <v>1572094.6126000003</v>
      </c>
    </row>
    <row r="1038" spans="2:21" ht="13.5" customHeight="1">
      <c r="B1038" s="13" t="s">
        <v>59</v>
      </c>
      <c r="C1038" s="14" t="s">
        <v>60</v>
      </c>
      <c r="D1038" s="27">
        <f aca="true" t="shared" si="407" ref="D1038:U1038">SUM(D438,D838,D938)</f>
        <v>921947.8374999999</v>
      </c>
      <c r="E1038" s="27">
        <f t="shared" si="407"/>
        <v>371643.5535</v>
      </c>
      <c r="F1038" s="27">
        <f t="shared" si="407"/>
        <v>86729.9214</v>
      </c>
      <c r="G1038" s="27">
        <f t="shared" si="407"/>
        <v>147282.9378</v>
      </c>
      <c r="H1038" s="27">
        <f t="shared" si="407"/>
        <v>19803.096400000002</v>
      </c>
      <c r="I1038" s="27">
        <f t="shared" si="407"/>
        <v>22930.2729</v>
      </c>
      <c r="J1038" s="27">
        <f t="shared" si="407"/>
        <v>7635.522199999999</v>
      </c>
      <c r="K1038" s="28">
        <f t="shared" si="407"/>
        <v>4770.7369</v>
      </c>
      <c r="L1038" s="27">
        <f t="shared" si="407"/>
        <v>2557.2259999999997</v>
      </c>
      <c r="M1038" s="28">
        <f t="shared" si="407"/>
        <v>2944.5833</v>
      </c>
      <c r="N1038" s="27">
        <f t="shared" si="407"/>
        <v>487.13759999999996</v>
      </c>
      <c r="O1038" s="27">
        <f t="shared" si="407"/>
        <v>542.7969999999999</v>
      </c>
      <c r="P1038" s="27">
        <f t="shared" si="407"/>
        <v>346.7734</v>
      </c>
      <c r="Q1038" s="27">
        <f t="shared" si="407"/>
        <v>217.5286</v>
      </c>
      <c r="R1038" s="27">
        <f t="shared" si="407"/>
        <v>55.0629</v>
      </c>
      <c r="S1038" s="27">
        <f t="shared" si="407"/>
        <v>2.5637</v>
      </c>
      <c r="T1038" s="27">
        <f t="shared" si="407"/>
        <v>0</v>
      </c>
      <c r="U1038" s="29">
        <f t="shared" si="407"/>
        <v>1589897.5510999998</v>
      </c>
    </row>
    <row r="1039" spans="2:21" ht="13.5" customHeight="1">
      <c r="B1039" s="13" t="s">
        <v>61</v>
      </c>
      <c r="C1039" s="14" t="s">
        <v>62</v>
      </c>
      <c r="D1039" s="27">
        <f aca="true" t="shared" si="408" ref="D1039:U1039">SUM(D439,D839,D939)</f>
        <v>151.58710000000002</v>
      </c>
      <c r="E1039" s="27">
        <f t="shared" si="408"/>
        <v>252.43429999999998</v>
      </c>
      <c r="F1039" s="27">
        <f t="shared" si="408"/>
        <v>118.3541</v>
      </c>
      <c r="G1039" s="27">
        <f t="shared" si="408"/>
        <v>216.99089999999998</v>
      </c>
      <c r="H1039" s="27">
        <f t="shared" si="408"/>
        <v>813.3292</v>
      </c>
      <c r="I1039" s="27">
        <f t="shared" si="408"/>
        <v>9601.349600000001</v>
      </c>
      <c r="J1039" s="27">
        <f t="shared" si="408"/>
        <v>2999.0769</v>
      </c>
      <c r="K1039" s="28">
        <f t="shared" si="408"/>
        <v>1880.4538</v>
      </c>
      <c r="L1039" s="27">
        <f t="shared" si="408"/>
        <v>1498.8917</v>
      </c>
      <c r="M1039" s="28">
        <f t="shared" si="408"/>
        <v>770.7093</v>
      </c>
      <c r="N1039" s="27">
        <f t="shared" si="408"/>
        <v>249.2316</v>
      </c>
      <c r="O1039" s="27">
        <f t="shared" si="408"/>
        <v>208.7144</v>
      </c>
      <c r="P1039" s="27">
        <f t="shared" si="408"/>
        <v>120.61640000000001</v>
      </c>
      <c r="Q1039" s="27">
        <f t="shared" si="408"/>
        <v>93.9039</v>
      </c>
      <c r="R1039" s="27">
        <f t="shared" si="408"/>
        <v>82.16640000000001</v>
      </c>
      <c r="S1039" s="27">
        <f t="shared" si="408"/>
        <v>8.3232</v>
      </c>
      <c r="T1039" s="27">
        <f t="shared" si="408"/>
        <v>6.6617</v>
      </c>
      <c r="U1039" s="29">
        <f t="shared" si="408"/>
        <v>19072.794500000004</v>
      </c>
    </row>
    <row r="1040" spans="2:21" ht="13.5" customHeight="1">
      <c r="B1040" s="13" t="s">
        <v>63</v>
      </c>
      <c r="C1040" s="14" t="s">
        <v>64</v>
      </c>
      <c r="D1040" s="27">
        <f aca="true" t="shared" si="409" ref="D1040:U1040">SUM(D440,D840,D940)</f>
        <v>570953.5249</v>
      </c>
      <c r="E1040" s="27">
        <f t="shared" si="409"/>
        <v>204640.09639999998</v>
      </c>
      <c r="F1040" s="27">
        <f t="shared" si="409"/>
        <v>31939.0644</v>
      </c>
      <c r="G1040" s="27">
        <f t="shared" si="409"/>
        <v>70522.95899999999</v>
      </c>
      <c r="H1040" s="27">
        <f t="shared" si="409"/>
        <v>31426.991</v>
      </c>
      <c r="I1040" s="27">
        <f t="shared" si="409"/>
        <v>49913.368599999994</v>
      </c>
      <c r="J1040" s="27">
        <f t="shared" si="409"/>
        <v>21324.828799999996</v>
      </c>
      <c r="K1040" s="28">
        <f t="shared" si="409"/>
        <v>8809.106600000001</v>
      </c>
      <c r="L1040" s="27">
        <f t="shared" si="409"/>
        <v>8747.592799999999</v>
      </c>
      <c r="M1040" s="28">
        <f t="shared" si="409"/>
        <v>6618.4295</v>
      </c>
      <c r="N1040" s="27">
        <f t="shared" si="409"/>
        <v>1653.2187</v>
      </c>
      <c r="O1040" s="27">
        <f t="shared" si="409"/>
        <v>1328.5538000000001</v>
      </c>
      <c r="P1040" s="27">
        <f t="shared" si="409"/>
        <v>854.2045</v>
      </c>
      <c r="Q1040" s="27">
        <f t="shared" si="409"/>
        <v>605.7258999999999</v>
      </c>
      <c r="R1040" s="27">
        <f t="shared" si="409"/>
        <v>533.915</v>
      </c>
      <c r="S1040" s="27">
        <f t="shared" si="409"/>
        <v>30.6465</v>
      </c>
      <c r="T1040" s="27">
        <f t="shared" si="409"/>
        <v>0</v>
      </c>
      <c r="U1040" s="29">
        <f t="shared" si="409"/>
        <v>1009902.2264</v>
      </c>
    </row>
    <row r="1041" spans="2:21" ht="13.5" customHeight="1">
      <c r="B1041" s="13" t="s">
        <v>1</v>
      </c>
      <c r="C1041" s="14" t="s">
        <v>65</v>
      </c>
      <c r="D1041" s="27">
        <f aca="true" t="shared" si="410" ref="D1041:U1041">SUM(D441,D841,D941)</f>
        <v>20458.447799999998</v>
      </c>
      <c r="E1041" s="27">
        <f t="shared" si="410"/>
        <v>32947.7947</v>
      </c>
      <c r="F1041" s="27">
        <f t="shared" si="410"/>
        <v>8895.8956</v>
      </c>
      <c r="G1041" s="27">
        <f t="shared" si="410"/>
        <v>6777.9178999999995</v>
      </c>
      <c r="H1041" s="27">
        <f t="shared" si="410"/>
        <v>2697.1456</v>
      </c>
      <c r="I1041" s="27">
        <f t="shared" si="410"/>
        <v>5384.3559</v>
      </c>
      <c r="J1041" s="27">
        <f t="shared" si="410"/>
        <v>2414.8347000000003</v>
      </c>
      <c r="K1041" s="28">
        <f t="shared" si="410"/>
        <v>940.3081000000001</v>
      </c>
      <c r="L1041" s="27">
        <f t="shared" si="410"/>
        <v>1746.7829</v>
      </c>
      <c r="M1041" s="28">
        <f t="shared" si="410"/>
        <v>739.1406</v>
      </c>
      <c r="N1041" s="27">
        <f t="shared" si="410"/>
        <v>183.0988</v>
      </c>
      <c r="O1041" s="27">
        <f t="shared" si="410"/>
        <v>290.5442</v>
      </c>
      <c r="P1041" s="27">
        <f t="shared" si="410"/>
        <v>121.18860000000001</v>
      </c>
      <c r="Q1041" s="27">
        <f t="shared" si="410"/>
        <v>94.6356</v>
      </c>
      <c r="R1041" s="27">
        <f t="shared" si="410"/>
        <v>46.646800000000006</v>
      </c>
      <c r="S1041" s="27">
        <f t="shared" si="410"/>
        <v>0</v>
      </c>
      <c r="T1041" s="27">
        <f t="shared" si="410"/>
        <v>7.977</v>
      </c>
      <c r="U1041" s="29">
        <f t="shared" si="410"/>
        <v>83746.7148</v>
      </c>
    </row>
    <row r="1042" spans="2:21" ht="13.5" customHeight="1">
      <c r="B1042" s="13" t="s">
        <v>35</v>
      </c>
      <c r="C1042" s="14" t="s">
        <v>66</v>
      </c>
      <c r="D1042" s="27">
        <f aca="true" t="shared" si="411" ref="D1042:U1042">SUM(D442,D842,D942)</f>
        <v>475922.8509</v>
      </c>
      <c r="E1042" s="27">
        <f t="shared" si="411"/>
        <v>170732.73729999998</v>
      </c>
      <c r="F1042" s="27">
        <f t="shared" si="411"/>
        <v>27818.4124</v>
      </c>
      <c r="G1042" s="27">
        <f t="shared" si="411"/>
        <v>19646.759000000002</v>
      </c>
      <c r="H1042" s="27">
        <f t="shared" si="411"/>
        <v>4296.3270999999995</v>
      </c>
      <c r="I1042" s="27">
        <f t="shared" si="411"/>
        <v>5796.559599999999</v>
      </c>
      <c r="J1042" s="27">
        <f t="shared" si="411"/>
        <v>1026.2769</v>
      </c>
      <c r="K1042" s="28">
        <f t="shared" si="411"/>
        <v>746.011</v>
      </c>
      <c r="L1042" s="27">
        <f t="shared" si="411"/>
        <v>465.1726</v>
      </c>
      <c r="M1042" s="28">
        <f t="shared" si="411"/>
        <v>211.3317</v>
      </c>
      <c r="N1042" s="27">
        <f t="shared" si="411"/>
        <v>43.6543</v>
      </c>
      <c r="O1042" s="27">
        <f t="shared" si="411"/>
        <v>37.4165</v>
      </c>
      <c r="P1042" s="27">
        <f t="shared" si="411"/>
        <v>38.2486</v>
      </c>
      <c r="Q1042" s="27">
        <f t="shared" si="411"/>
        <v>0</v>
      </c>
      <c r="R1042" s="27">
        <f t="shared" si="411"/>
        <v>8.8926</v>
      </c>
      <c r="S1042" s="27">
        <f t="shared" si="411"/>
        <v>0</v>
      </c>
      <c r="T1042" s="27">
        <f t="shared" si="411"/>
        <v>0</v>
      </c>
      <c r="U1042" s="29">
        <f t="shared" si="411"/>
        <v>706790.6505000001</v>
      </c>
    </row>
    <row r="1043" spans="2:21" ht="13.5" customHeight="1">
      <c r="B1043" s="13"/>
      <c r="C1043" s="14" t="s">
        <v>67</v>
      </c>
      <c r="D1043" s="27">
        <f aca="true" t="shared" si="412" ref="D1043:U1043">SUM(D443,D843,D943)</f>
        <v>171533.60189999998</v>
      </c>
      <c r="E1043" s="27">
        <f t="shared" si="412"/>
        <v>50498.0484</v>
      </c>
      <c r="F1043" s="27">
        <f t="shared" si="412"/>
        <v>11302.287900000001</v>
      </c>
      <c r="G1043" s="27">
        <f t="shared" si="412"/>
        <v>15895.0176</v>
      </c>
      <c r="H1043" s="27">
        <f t="shared" si="412"/>
        <v>4673.0243</v>
      </c>
      <c r="I1043" s="27">
        <f t="shared" si="412"/>
        <v>5420.995800000001</v>
      </c>
      <c r="J1043" s="27">
        <f t="shared" si="412"/>
        <v>2068.1717</v>
      </c>
      <c r="K1043" s="28">
        <f t="shared" si="412"/>
        <v>643.6832999999999</v>
      </c>
      <c r="L1043" s="27">
        <f t="shared" si="412"/>
        <v>321.74260000000004</v>
      </c>
      <c r="M1043" s="28">
        <f t="shared" si="412"/>
        <v>360.21650000000005</v>
      </c>
      <c r="N1043" s="27">
        <f t="shared" si="412"/>
        <v>94.6524</v>
      </c>
      <c r="O1043" s="27">
        <f t="shared" si="412"/>
        <v>44.215999999999994</v>
      </c>
      <c r="P1043" s="27">
        <f t="shared" si="412"/>
        <v>111.6816</v>
      </c>
      <c r="Q1043" s="27">
        <f t="shared" si="412"/>
        <v>11.4159</v>
      </c>
      <c r="R1043" s="27">
        <f t="shared" si="412"/>
        <v>14.627099999999999</v>
      </c>
      <c r="S1043" s="27">
        <f t="shared" si="412"/>
        <v>0</v>
      </c>
      <c r="T1043" s="27">
        <f t="shared" si="412"/>
        <v>0</v>
      </c>
      <c r="U1043" s="29">
        <f t="shared" si="412"/>
        <v>262993.38300000003</v>
      </c>
    </row>
    <row r="1044" spans="1:21" ht="13.5" customHeight="1">
      <c r="A1044" s="39"/>
      <c r="B1044" s="15"/>
      <c r="C1044" s="16" t="s">
        <v>2</v>
      </c>
      <c r="D1044" s="30">
        <f aca="true" t="shared" si="413" ref="D1044:U1044">SUM(D444,D844,D944)</f>
        <v>3754871.3174000005</v>
      </c>
      <c r="E1044" s="30">
        <f t="shared" si="413"/>
        <v>2244527.1094</v>
      </c>
      <c r="F1044" s="30">
        <f t="shared" si="413"/>
        <v>463024.32790000003</v>
      </c>
      <c r="G1044" s="30">
        <f t="shared" si="413"/>
        <v>757473.7201</v>
      </c>
      <c r="H1044" s="30">
        <f t="shared" si="413"/>
        <v>188565.3345</v>
      </c>
      <c r="I1044" s="30">
        <f t="shared" si="413"/>
        <v>288008.73520000005</v>
      </c>
      <c r="J1044" s="30">
        <f t="shared" si="413"/>
        <v>97121.48710000001</v>
      </c>
      <c r="K1044" s="31">
        <f t="shared" si="413"/>
        <v>40137.253099999994</v>
      </c>
      <c r="L1044" s="30">
        <f t="shared" si="413"/>
        <v>45181.795300000005</v>
      </c>
      <c r="M1044" s="31">
        <f t="shared" si="413"/>
        <v>37040.85309999999</v>
      </c>
      <c r="N1044" s="30">
        <f t="shared" si="413"/>
        <v>16366.382100000003</v>
      </c>
      <c r="O1044" s="30">
        <f t="shared" si="413"/>
        <v>19521.2606</v>
      </c>
      <c r="P1044" s="30">
        <f t="shared" si="413"/>
        <v>5237.404399999999</v>
      </c>
      <c r="Q1044" s="30">
        <f t="shared" si="413"/>
        <v>3569.5125000000003</v>
      </c>
      <c r="R1044" s="30">
        <f t="shared" si="413"/>
        <v>2127.4867</v>
      </c>
      <c r="S1044" s="30">
        <f t="shared" si="413"/>
        <v>93.4429</v>
      </c>
      <c r="T1044" s="30">
        <f t="shared" si="413"/>
        <v>26.3495</v>
      </c>
      <c r="U1044" s="32">
        <f t="shared" si="413"/>
        <v>7962893.7718</v>
      </c>
    </row>
    <row r="1045" spans="2:21" ht="13.5" customHeight="1">
      <c r="B1045" s="11"/>
      <c r="C1045" s="12" t="s">
        <v>68</v>
      </c>
      <c r="D1045" s="27">
        <f aca="true" t="shared" si="414" ref="D1045:U1045">SUM(D445,D845,D945)</f>
        <v>56.7064</v>
      </c>
      <c r="E1045" s="27">
        <f t="shared" si="414"/>
        <v>1276.8611999999998</v>
      </c>
      <c r="F1045" s="27">
        <f t="shared" si="414"/>
        <v>1257.8723</v>
      </c>
      <c r="G1045" s="27">
        <f t="shared" si="414"/>
        <v>13686.7238</v>
      </c>
      <c r="H1045" s="27">
        <f t="shared" si="414"/>
        <v>2758.4444</v>
      </c>
      <c r="I1045" s="27">
        <f t="shared" si="414"/>
        <v>8691.8495</v>
      </c>
      <c r="J1045" s="27">
        <f t="shared" si="414"/>
        <v>7195.5027</v>
      </c>
      <c r="K1045" s="28">
        <f t="shared" si="414"/>
        <v>323.0618</v>
      </c>
      <c r="L1045" s="27">
        <f t="shared" si="414"/>
        <v>460.9868</v>
      </c>
      <c r="M1045" s="28">
        <f t="shared" si="414"/>
        <v>10471.2639</v>
      </c>
      <c r="N1045" s="27">
        <f t="shared" si="414"/>
        <v>1784.2944</v>
      </c>
      <c r="O1045" s="27">
        <f t="shared" si="414"/>
        <v>2936.6592000000005</v>
      </c>
      <c r="P1045" s="27">
        <f t="shared" si="414"/>
        <v>509.7399</v>
      </c>
      <c r="Q1045" s="27">
        <f t="shared" si="414"/>
        <v>443.1712</v>
      </c>
      <c r="R1045" s="27">
        <f t="shared" si="414"/>
        <v>258.6161</v>
      </c>
      <c r="S1045" s="27">
        <f t="shared" si="414"/>
        <v>0</v>
      </c>
      <c r="T1045" s="27">
        <f t="shared" si="414"/>
        <v>0</v>
      </c>
      <c r="U1045" s="29">
        <f t="shared" si="414"/>
        <v>52111.753600000004</v>
      </c>
    </row>
    <row r="1046" spans="2:21" ht="13.5" customHeight="1">
      <c r="B1046" s="13"/>
      <c r="C1046" s="14" t="s">
        <v>69</v>
      </c>
      <c r="D1046" s="27">
        <f aca="true" t="shared" si="415" ref="D1046:U1046">SUM(D446,D846,D946)</f>
        <v>0</v>
      </c>
      <c r="E1046" s="27">
        <f t="shared" si="415"/>
        <v>202.774</v>
      </c>
      <c r="F1046" s="27">
        <f t="shared" si="415"/>
        <v>84.7828</v>
      </c>
      <c r="G1046" s="27">
        <f t="shared" si="415"/>
        <v>5543.0862</v>
      </c>
      <c r="H1046" s="27">
        <f t="shared" si="415"/>
        <v>16415.8136</v>
      </c>
      <c r="I1046" s="27">
        <f t="shared" si="415"/>
        <v>39391.5985</v>
      </c>
      <c r="J1046" s="27">
        <f t="shared" si="415"/>
        <v>31282.1142</v>
      </c>
      <c r="K1046" s="28">
        <f t="shared" si="415"/>
        <v>13323.2706</v>
      </c>
      <c r="L1046" s="27">
        <f t="shared" si="415"/>
        <v>14127.096000000001</v>
      </c>
      <c r="M1046" s="28">
        <f t="shared" si="415"/>
        <v>19814.5749</v>
      </c>
      <c r="N1046" s="27">
        <f t="shared" si="415"/>
        <v>7450.255800000001</v>
      </c>
      <c r="O1046" s="27">
        <f t="shared" si="415"/>
        <v>3730.8604</v>
      </c>
      <c r="P1046" s="27">
        <f t="shared" si="415"/>
        <v>2833.8507</v>
      </c>
      <c r="Q1046" s="27">
        <f t="shared" si="415"/>
        <v>2947.9953</v>
      </c>
      <c r="R1046" s="27">
        <f t="shared" si="415"/>
        <v>3379.9267</v>
      </c>
      <c r="S1046" s="27">
        <f t="shared" si="415"/>
        <v>383.65070000000003</v>
      </c>
      <c r="T1046" s="27">
        <f t="shared" si="415"/>
        <v>111.9367</v>
      </c>
      <c r="U1046" s="29">
        <f t="shared" si="415"/>
        <v>161023.5871</v>
      </c>
    </row>
    <row r="1047" spans="2:21" ht="13.5" customHeight="1">
      <c r="B1047" s="13"/>
      <c r="C1047" s="14" t="s">
        <v>70</v>
      </c>
      <c r="D1047" s="27">
        <f aca="true" t="shared" si="416" ref="D1047:U1047">SUM(D447,D847,D947)</f>
        <v>1933.8708000000001</v>
      </c>
      <c r="E1047" s="27">
        <f t="shared" si="416"/>
        <v>7394.192300000001</v>
      </c>
      <c r="F1047" s="27">
        <f t="shared" si="416"/>
        <v>6198.9713</v>
      </c>
      <c r="G1047" s="27">
        <f t="shared" si="416"/>
        <v>14012.354</v>
      </c>
      <c r="H1047" s="27">
        <f t="shared" si="416"/>
        <v>10586.039400000001</v>
      </c>
      <c r="I1047" s="27">
        <f t="shared" si="416"/>
        <v>26888.8269</v>
      </c>
      <c r="J1047" s="27">
        <f t="shared" si="416"/>
        <v>12114.444800000001</v>
      </c>
      <c r="K1047" s="28">
        <f t="shared" si="416"/>
        <v>11329.504</v>
      </c>
      <c r="L1047" s="27">
        <f t="shared" si="416"/>
        <v>15417.945600000001</v>
      </c>
      <c r="M1047" s="28">
        <f t="shared" si="416"/>
        <v>10366.405999999999</v>
      </c>
      <c r="N1047" s="27">
        <f t="shared" si="416"/>
        <v>1891.46</v>
      </c>
      <c r="O1047" s="27">
        <f t="shared" si="416"/>
        <v>3520.9856000000004</v>
      </c>
      <c r="P1047" s="27">
        <f t="shared" si="416"/>
        <v>1192.3204</v>
      </c>
      <c r="Q1047" s="27">
        <f t="shared" si="416"/>
        <v>551.343</v>
      </c>
      <c r="R1047" s="27">
        <f t="shared" si="416"/>
        <v>710.5715</v>
      </c>
      <c r="S1047" s="27">
        <f t="shared" si="416"/>
        <v>0</v>
      </c>
      <c r="T1047" s="27">
        <f t="shared" si="416"/>
        <v>0</v>
      </c>
      <c r="U1047" s="29">
        <f t="shared" si="416"/>
        <v>124109.23559999999</v>
      </c>
    </row>
    <row r="1048" spans="2:21" ht="13.5" customHeight="1">
      <c r="B1048" s="13" t="s">
        <v>71</v>
      </c>
      <c r="C1048" s="14" t="s">
        <v>72</v>
      </c>
      <c r="D1048" s="27">
        <f aca="true" t="shared" si="417" ref="D1048:U1048">SUM(D448,D848,D948)</f>
        <v>38706.1333</v>
      </c>
      <c r="E1048" s="27">
        <f t="shared" si="417"/>
        <v>31313.6103</v>
      </c>
      <c r="F1048" s="27">
        <f t="shared" si="417"/>
        <v>52293.35779999999</v>
      </c>
      <c r="G1048" s="27">
        <f t="shared" si="417"/>
        <v>62906.488</v>
      </c>
      <c r="H1048" s="27">
        <f t="shared" si="417"/>
        <v>13419.2176</v>
      </c>
      <c r="I1048" s="27">
        <f t="shared" si="417"/>
        <v>9934.9658</v>
      </c>
      <c r="J1048" s="27">
        <f t="shared" si="417"/>
        <v>4126.727400000001</v>
      </c>
      <c r="K1048" s="28">
        <f t="shared" si="417"/>
        <v>934.1075000000001</v>
      </c>
      <c r="L1048" s="27">
        <f t="shared" si="417"/>
        <v>1092.4122</v>
      </c>
      <c r="M1048" s="28">
        <f t="shared" si="417"/>
        <v>1862.1926</v>
      </c>
      <c r="N1048" s="27">
        <f t="shared" si="417"/>
        <v>145.2512</v>
      </c>
      <c r="O1048" s="27">
        <f t="shared" si="417"/>
        <v>218.43990000000002</v>
      </c>
      <c r="P1048" s="27">
        <f t="shared" si="417"/>
        <v>217.33999999999997</v>
      </c>
      <c r="Q1048" s="27">
        <f t="shared" si="417"/>
        <v>119.24690000000001</v>
      </c>
      <c r="R1048" s="27">
        <f t="shared" si="417"/>
        <v>44.730599999999995</v>
      </c>
      <c r="S1048" s="27">
        <f t="shared" si="417"/>
        <v>0</v>
      </c>
      <c r="T1048" s="27">
        <f t="shared" si="417"/>
        <v>0</v>
      </c>
      <c r="U1048" s="29">
        <f t="shared" si="417"/>
        <v>217334.2211</v>
      </c>
    </row>
    <row r="1049" spans="2:21" ht="13.5" customHeight="1">
      <c r="B1049" s="13"/>
      <c r="C1049" s="14" t="s">
        <v>73</v>
      </c>
      <c r="D1049" s="27">
        <f aca="true" t="shared" si="418" ref="D1049:U1049">SUM(D449,D849,D949)</f>
        <v>105458.6163</v>
      </c>
      <c r="E1049" s="27">
        <f t="shared" si="418"/>
        <v>49115.16760000001</v>
      </c>
      <c r="F1049" s="27">
        <f t="shared" si="418"/>
        <v>24280.3237</v>
      </c>
      <c r="G1049" s="27">
        <f t="shared" si="418"/>
        <v>31930.453</v>
      </c>
      <c r="H1049" s="27">
        <f t="shared" si="418"/>
        <v>11286.4519</v>
      </c>
      <c r="I1049" s="27">
        <f t="shared" si="418"/>
        <v>11721.579300000001</v>
      </c>
      <c r="J1049" s="27">
        <f t="shared" si="418"/>
        <v>760.6954</v>
      </c>
      <c r="K1049" s="28">
        <f t="shared" si="418"/>
        <v>484.9175</v>
      </c>
      <c r="L1049" s="27">
        <f t="shared" si="418"/>
        <v>88.72049999999999</v>
      </c>
      <c r="M1049" s="28">
        <f t="shared" si="418"/>
        <v>69.4354</v>
      </c>
      <c r="N1049" s="27">
        <f t="shared" si="418"/>
        <v>12.419599999999999</v>
      </c>
      <c r="O1049" s="27">
        <f t="shared" si="418"/>
        <v>49.492200000000004</v>
      </c>
      <c r="P1049" s="27">
        <f t="shared" si="418"/>
        <v>12.1084</v>
      </c>
      <c r="Q1049" s="27">
        <f t="shared" si="418"/>
        <v>4.9772</v>
      </c>
      <c r="R1049" s="27">
        <f t="shared" si="418"/>
        <v>16.0186</v>
      </c>
      <c r="S1049" s="27">
        <f t="shared" si="418"/>
        <v>0</v>
      </c>
      <c r="T1049" s="27">
        <f t="shared" si="418"/>
        <v>0</v>
      </c>
      <c r="U1049" s="29">
        <f t="shared" si="418"/>
        <v>235291.3766</v>
      </c>
    </row>
    <row r="1050" spans="2:21" ht="13.5" customHeight="1">
      <c r="B1050" s="13"/>
      <c r="C1050" s="14" t="s">
        <v>74</v>
      </c>
      <c r="D1050" s="27">
        <f aca="true" t="shared" si="419" ref="D1050:U1050">SUM(D450,D850,D950)</f>
        <v>13829.4404</v>
      </c>
      <c r="E1050" s="27">
        <f t="shared" si="419"/>
        <v>15736.765800000001</v>
      </c>
      <c r="F1050" s="27">
        <f t="shared" si="419"/>
        <v>7879.2528</v>
      </c>
      <c r="G1050" s="27">
        <f t="shared" si="419"/>
        <v>21903.662099999998</v>
      </c>
      <c r="H1050" s="27">
        <f t="shared" si="419"/>
        <v>5771.192400000001</v>
      </c>
      <c r="I1050" s="27">
        <f t="shared" si="419"/>
        <v>11398.746599999999</v>
      </c>
      <c r="J1050" s="27">
        <f t="shared" si="419"/>
        <v>5351.9929</v>
      </c>
      <c r="K1050" s="28">
        <f t="shared" si="419"/>
        <v>1410.5039</v>
      </c>
      <c r="L1050" s="27">
        <f t="shared" si="419"/>
        <v>4661.5508</v>
      </c>
      <c r="M1050" s="28">
        <f t="shared" si="419"/>
        <v>5268.2174</v>
      </c>
      <c r="N1050" s="27">
        <f t="shared" si="419"/>
        <v>2178.2259999999997</v>
      </c>
      <c r="O1050" s="27">
        <f t="shared" si="419"/>
        <v>1781.7907</v>
      </c>
      <c r="P1050" s="27">
        <f t="shared" si="419"/>
        <v>417.7301</v>
      </c>
      <c r="Q1050" s="27">
        <f t="shared" si="419"/>
        <v>355.8139</v>
      </c>
      <c r="R1050" s="27">
        <f t="shared" si="419"/>
        <v>222.1607</v>
      </c>
      <c r="S1050" s="27">
        <f t="shared" si="419"/>
        <v>4.4822</v>
      </c>
      <c r="T1050" s="27">
        <f t="shared" si="419"/>
        <v>2.2411</v>
      </c>
      <c r="U1050" s="29">
        <f t="shared" si="419"/>
        <v>98173.7698</v>
      </c>
    </row>
    <row r="1051" spans="2:21" ht="13.5" customHeight="1">
      <c r="B1051" s="13" t="s">
        <v>75</v>
      </c>
      <c r="C1051" s="14" t="s">
        <v>76</v>
      </c>
      <c r="D1051" s="27">
        <f aca="true" t="shared" si="420" ref="D1051:U1051">SUM(D451,D851,D951)</f>
        <v>0</v>
      </c>
      <c r="E1051" s="27">
        <f t="shared" si="420"/>
        <v>9.3744</v>
      </c>
      <c r="F1051" s="27">
        <f t="shared" si="420"/>
        <v>134.3327</v>
      </c>
      <c r="G1051" s="27">
        <f t="shared" si="420"/>
        <v>1092.6769</v>
      </c>
      <c r="H1051" s="27">
        <f t="shared" si="420"/>
        <v>951.0218</v>
      </c>
      <c r="I1051" s="27">
        <f t="shared" si="420"/>
        <v>1951.3401000000001</v>
      </c>
      <c r="J1051" s="27">
        <f t="shared" si="420"/>
        <v>930.5389</v>
      </c>
      <c r="K1051" s="28">
        <f t="shared" si="420"/>
        <v>108.88</v>
      </c>
      <c r="L1051" s="27">
        <f t="shared" si="420"/>
        <v>185.7911</v>
      </c>
      <c r="M1051" s="28">
        <f t="shared" si="420"/>
        <v>700.5109</v>
      </c>
      <c r="N1051" s="27">
        <f t="shared" si="420"/>
        <v>38.1239</v>
      </c>
      <c r="O1051" s="27">
        <f t="shared" si="420"/>
        <v>34.734300000000005</v>
      </c>
      <c r="P1051" s="27">
        <f t="shared" si="420"/>
        <v>37.3581</v>
      </c>
      <c r="Q1051" s="27">
        <f t="shared" si="420"/>
        <v>19.3809</v>
      </c>
      <c r="R1051" s="27">
        <f t="shared" si="420"/>
        <v>1</v>
      </c>
      <c r="S1051" s="27">
        <f t="shared" si="420"/>
        <v>0</v>
      </c>
      <c r="T1051" s="27">
        <f t="shared" si="420"/>
        <v>0</v>
      </c>
      <c r="U1051" s="29">
        <f t="shared" si="420"/>
        <v>6195.064</v>
      </c>
    </row>
    <row r="1052" spans="2:21" ht="13.5" customHeight="1">
      <c r="B1052" s="13"/>
      <c r="C1052" s="14" t="s">
        <v>77</v>
      </c>
      <c r="D1052" s="27">
        <f aca="true" t="shared" si="421" ref="D1052:U1052">SUM(D452,D852,D952)</f>
        <v>3.4961</v>
      </c>
      <c r="E1052" s="27">
        <f t="shared" si="421"/>
        <v>1023.2864000000001</v>
      </c>
      <c r="F1052" s="27">
        <f t="shared" si="421"/>
        <v>1036.9756</v>
      </c>
      <c r="G1052" s="27">
        <f t="shared" si="421"/>
        <v>183.45929999999998</v>
      </c>
      <c r="H1052" s="27">
        <f t="shared" si="421"/>
        <v>94.3206</v>
      </c>
      <c r="I1052" s="27">
        <f t="shared" si="421"/>
        <v>489.2596</v>
      </c>
      <c r="J1052" s="27">
        <f t="shared" si="421"/>
        <v>1179.8845</v>
      </c>
      <c r="K1052" s="28">
        <f t="shared" si="421"/>
        <v>679.5555</v>
      </c>
      <c r="L1052" s="27">
        <f t="shared" si="421"/>
        <v>1033.312</v>
      </c>
      <c r="M1052" s="28">
        <f t="shared" si="421"/>
        <v>1428.7415</v>
      </c>
      <c r="N1052" s="27">
        <f t="shared" si="421"/>
        <v>887.5033</v>
      </c>
      <c r="O1052" s="27">
        <f t="shared" si="421"/>
        <v>252.1192</v>
      </c>
      <c r="P1052" s="27">
        <f t="shared" si="421"/>
        <v>52.8815</v>
      </c>
      <c r="Q1052" s="27">
        <f t="shared" si="421"/>
        <v>42.171</v>
      </c>
      <c r="R1052" s="27">
        <f t="shared" si="421"/>
        <v>31.2725</v>
      </c>
      <c r="S1052" s="27">
        <f t="shared" si="421"/>
        <v>7.4753</v>
      </c>
      <c r="T1052" s="27">
        <f t="shared" si="421"/>
        <v>5</v>
      </c>
      <c r="U1052" s="29">
        <f t="shared" si="421"/>
        <v>8430.713900000002</v>
      </c>
    </row>
    <row r="1053" spans="2:21" ht="13.5" customHeight="1">
      <c r="B1053" s="13"/>
      <c r="C1053" s="14" t="s">
        <v>78</v>
      </c>
      <c r="D1053" s="27">
        <f aca="true" t="shared" si="422" ref="D1053:U1053">SUM(D453,D853,D953)</f>
        <v>7411.5288</v>
      </c>
      <c r="E1053" s="27">
        <f t="shared" si="422"/>
        <v>15627.699499999999</v>
      </c>
      <c r="F1053" s="27">
        <f t="shared" si="422"/>
        <v>22405.633499999996</v>
      </c>
      <c r="G1053" s="27">
        <f t="shared" si="422"/>
        <v>42018.1536</v>
      </c>
      <c r="H1053" s="27">
        <f t="shared" si="422"/>
        <v>6009.203200000001</v>
      </c>
      <c r="I1053" s="27">
        <f t="shared" si="422"/>
        <v>5625.634800000001</v>
      </c>
      <c r="J1053" s="27">
        <f t="shared" si="422"/>
        <v>1978.8201</v>
      </c>
      <c r="K1053" s="28">
        <f t="shared" si="422"/>
        <v>703.5396</v>
      </c>
      <c r="L1053" s="27">
        <f t="shared" si="422"/>
        <v>1377.476</v>
      </c>
      <c r="M1053" s="28">
        <f t="shared" si="422"/>
        <v>3835.4612</v>
      </c>
      <c r="N1053" s="27">
        <f t="shared" si="422"/>
        <v>517.8362</v>
      </c>
      <c r="O1053" s="27">
        <f t="shared" si="422"/>
        <v>420.0585</v>
      </c>
      <c r="P1053" s="27">
        <f t="shared" si="422"/>
        <v>87.0139</v>
      </c>
      <c r="Q1053" s="27">
        <f t="shared" si="422"/>
        <v>125.5984</v>
      </c>
      <c r="R1053" s="27">
        <f t="shared" si="422"/>
        <v>95.7762</v>
      </c>
      <c r="S1053" s="27">
        <f t="shared" si="422"/>
        <v>3</v>
      </c>
      <c r="T1053" s="27">
        <f t="shared" si="422"/>
        <v>3</v>
      </c>
      <c r="U1053" s="29">
        <f t="shared" si="422"/>
        <v>108245.4335</v>
      </c>
    </row>
    <row r="1054" spans="2:21" ht="13.5" customHeight="1">
      <c r="B1054" s="13" t="s">
        <v>63</v>
      </c>
      <c r="C1054" s="14" t="s">
        <v>79</v>
      </c>
      <c r="D1054" s="27">
        <f aca="true" t="shared" si="423" ref="D1054:U1054">SUM(D454,D854,D954)</f>
        <v>4.417199999999999</v>
      </c>
      <c r="E1054" s="27">
        <f t="shared" si="423"/>
        <v>660.1894</v>
      </c>
      <c r="F1054" s="27">
        <f t="shared" si="423"/>
        <v>8586.409300000001</v>
      </c>
      <c r="G1054" s="27">
        <f t="shared" si="423"/>
        <v>9956.9592</v>
      </c>
      <c r="H1054" s="27">
        <f t="shared" si="423"/>
        <v>15714.6543</v>
      </c>
      <c r="I1054" s="27">
        <f t="shared" si="423"/>
        <v>37644.9426</v>
      </c>
      <c r="J1054" s="27">
        <f t="shared" si="423"/>
        <v>433.24260000000004</v>
      </c>
      <c r="K1054" s="28">
        <f t="shared" si="423"/>
        <v>628.8833</v>
      </c>
      <c r="L1054" s="27">
        <f t="shared" si="423"/>
        <v>1664.7836000000002</v>
      </c>
      <c r="M1054" s="28">
        <f t="shared" si="423"/>
        <v>914.5631000000001</v>
      </c>
      <c r="N1054" s="27">
        <f t="shared" si="423"/>
        <v>440.3965</v>
      </c>
      <c r="O1054" s="27">
        <f t="shared" si="423"/>
        <v>303.9803</v>
      </c>
      <c r="P1054" s="27">
        <f t="shared" si="423"/>
        <v>31.6586</v>
      </c>
      <c r="Q1054" s="27">
        <f t="shared" si="423"/>
        <v>20.2727</v>
      </c>
      <c r="R1054" s="27">
        <f t="shared" si="423"/>
        <v>0</v>
      </c>
      <c r="S1054" s="27">
        <f t="shared" si="423"/>
        <v>0</v>
      </c>
      <c r="T1054" s="27">
        <f t="shared" si="423"/>
        <v>1</v>
      </c>
      <c r="U1054" s="29">
        <f t="shared" si="423"/>
        <v>77006.3527</v>
      </c>
    </row>
    <row r="1055" spans="2:21" ht="13.5" customHeight="1">
      <c r="B1055" s="13"/>
      <c r="C1055" s="14" t="s">
        <v>80</v>
      </c>
      <c r="D1055" s="27">
        <f aca="true" t="shared" si="424" ref="D1055:U1055">SUM(D455,D855,D955)</f>
        <v>3695.5646</v>
      </c>
      <c r="E1055" s="27">
        <f t="shared" si="424"/>
        <v>9686.749</v>
      </c>
      <c r="F1055" s="27">
        <f t="shared" si="424"/>
        <v>6321.7162</v>
      </c>
      <c r="G1055" s="27">
        <f t="shared" si="424"/>
        <v>3694.1273</v>
      </c>
      <c r="H1055" s="27">
        <f t="shared" si="424"/>
        <v>2761.2483</v>
      </c>
      <c r="I1055" s="27">
        <f t="shared" si="424"/>
        <v>3403.9692999999997</v>
      </c>
      <c r="J1055" s="27">
        <f t="shared" si="424"/>
        <v>1864.0183</v>
      </c>
      <c r="K1055" s="28">
        <f t="shared" si="424"/>
        <v>553.3063999999999</v>
      </c>
      <c r="L1055" s="27">
        <f t="shared" si="424"/>
        <v>2406.1463000000003</v>
      </c>
      <c r="M1055" s="28">
        <f t="shared" si="424"/>
        <v>1717.2971</v>
      </c>
      <c r="N1055" s="27">
        <f t="shared" si="424"/>
        <v>354.4735</v>
      </c>
      <c r="O1055" s="27">
        <f t="shared" si="424"/>
        <v>911.797</v>
      </c>
      <c r="P1055" s="27">
        <f t="shared" si="424"/>
        <v>529.389</v>
      </c>
      <c r="Q1055" s="27">
        <f t="shared" si="424"/>
        <v>575.3786</v>
      </c>
      <c r="R1055" s="27">
        <f t="shared" si="424"/>
        <v>726.5325</v>
      </c>
      <c r="S1055" s="27">
        <f t="shared" si="424"/>
        <v>25.8422</v>
      </c>
      <c r="T1055" s="27">
        <f t="shared" si="424"/>
        <v>0</v>
      </c>
      <c r="U1055" s="29">
        <f t="shared" si="424"/>
        <v>39227.55559999999</v>
      </c>
    </row>
    <row r="1056" spans="2:21" ht="13.5" customHeight="1">
      <c r="B1056" s="13"/>
      <c r="C1056" s="14" t="s">
        <v>81</v>
      </c>
      <c r="D1056" s="27">
        <f aca="true" t="shared" si="425" ref="D1056:U1056">SUM(D456,D856,D956)</f>
        <v>62.4447</v>
      </c>
      <c r="E1056" s="27">
        <f t="shared" si="425"/>
        <v>0</v>
      </c>
      <c r="F1056" s="27">
        <f t="shared" si="425"/>
        <v>0</v>
      </c>
      <c r="G1056" s="27">
        <f t="shared" si="425"/>
        <v>65.2123</v>
      </c>
      <c r="H1056" s="27">
        <f t="shared" si="425"/>
        <v>64.0984</v>
      </c>
      <c r="I1056" s="27">
        <f t="shared" si="425"/>
        <v>192.2952</v>
      </c>
      <c r="J1056" s="27">
        <f t="shared" si="425"/>
        <v>130.4379</v>
      </c>
      <c r="K1056" s="28">
        <f t="shared" si="425"/>
        <v>2.2411</v>
      </c>
      <c r="L1056" s="27">
        <f t="shared" si="425"/>
        <v>25.4557</v>
      </c>
      <c r="M1056" s="28">
        <f t="shared" si="425"/>
        <v>424.363</v>
      </c>
      <c r="N1056" s="27">
        <f t="shared" si="425"/>
        <v>16.521</v>
      </c>
      <c r="O1056" s="27">
        <f t="shared" si="425"/>
        <v>177.6738</v>
      </c>
      <c r="P1056" s="27">
        <f t="shared" si="425"/>
        <v>130.76049999999998</v>
      </c>
      <c r="Q1056" s="27">
        <f t="shared" si="425"/>
        <v>2.8507</v>
      </c>
      <c r="R1056" s="27">
        <f t="shared" si="425"/>
        <v>4.7014</v>
      </c>
      <c r="S1056" s="27">
        <f t="shared" si="425"/>
        <v>0</v>
      </c>
      <c r="T1056" s="27">
        <f t="shared" si="425"/>
        <v>0</v>
      </c>
      <c r="U1056" s="29">
        <f t="shared" si="425"/>
        <v>1299.0556999999997</v>
      </c>
    </row>
    <row r="1057" spans="2:21" ht="13.5" customHeight="1">
      <c r="B1057" s="13" t="s">
        <v>1</v>
      </c>
      <c r="C1057" s="14" t="s">
        <v>82</v>
      </c>
      <c r="D1057" s="27">
        <f aca="true" t="shared" si="426" ref="D1057:U1057">SUM(D457,D857,D957)</f>
        <v>98.3089</v>
      </c>
      <c r="E1057" s="27">
        <f t="shared" si="426"/>
        <v>141.2267</v>
      </c>
      <c r="F1057" s="27">
        <f t="shared" si="426"/>
        <v>44.1351</v>
      </c>
      <c r="G1057" s="27">
        <f t="shared" si="426"/>
        <v>142.9433</v>
      </c>
      <c r="H1057" s="27">
        <f t="shared" si="426"/>
        <v>69.2289</v>
      </c>
      <c r="I1057" s="27">
        <f t="shared" si="426"/>
        <v>55.8444</v>
      </c>
      <c r="J1057" s="27">
        <f t="shared" si="426"/>
        <v>34.1979</v>
      </c>
      <c r="K1057" s="28">
        <f t="shared" si="426"/>
        <v>8.8025</v>
      </c>
      <c r="L1057" s="27">
        <f t="shared" si="426"/>
        <v>65.2909</v>
      </c>
      <c r="M1057" s="28">
        <f t="shared" si="426"/>
        <v>55.548</v>
      </c>
      <c r="N1057" s="27">
        <f t="shared" si="426"/>
        <v>17.2779</v>
      </c>
      <c r="O1057" s="27">
        <f t="shared" si="426"/>
        <v>15.7237</v>
      </c>
      <c r="P1057" s="27">
        <f t="shared" si="426"/>
        <v>3.3311</v>
      </c>
      <c r="Q1057" s="27">
        <f t="shared" si="426"/>
        <v>10.2596</v>
      </c>
      <c r="R1057" s="27">
        <f t="shared" si="426"/>
        <v>11.9933</v>
      </c>
      <c r="S1057" s="27">
        <f t="shared" si="426"/>
        <v>0</v>
      </c>
      <c r="T1057" s="27">
        <f t="shared" si="426"/>
        <v>0</v>
      </c>
      <c r="U1057" s="29">
        <f t="shared" si="426"/>
        <v>774.1122</v>
      </c>
    </row>
    <row r="1058" spans="2:21" ht="13.5" customHeight="1">
      <c r="B1058" s="13"/>
      <c r="C1058" s="14" t="s">
        <v>83</v>
      </c>
      <c r="D1058" s="27">
        <f aca="true" t="shared" si="427" ref="D1058:U1058">SUM(D458,D858,D958)</f>
        <v>70043.8572</v>
      </c>
      <c r="E1058" s="27">
        <f t="shared" si="427"/>
        <v>43363.102</v>
      </c>
      <c r="F1058" s="27">
        <f t="shared" si="427"/>
        <v>24955.1074</v>
      </c>
      <c r="G1058" s="27">
        <f t="shared" si="427"/>
        <v>57320.5393</v>
      </c>
      <c r="H1058" s="27">
        <f t="shared" si="427"/>
        <v>16507.2879</v>
      </c>
      <c r="I1058" s="27">
        <f t="shared" si="427"/>
        <v>24277.2983</v>
      </c>
      <c r="J1058" s="27">
        <f t="shared" si="427"/>
        <v>7912.7512</v>
      </c>
      <c r="K1058" s="28">
        <f t="shared" si="427"/>
        <v>3097.2882</v>
      </c>
      <c r="L1058" s="27">
        <f t="shared" si="427"/>
        <v>3974.0377</v>
      </c>
      <c r="M1058" s="28">
        <f t="shared" si="427"/>
        <v>7431.907</v>
      </c>
      <c r="N1058" s="27">
        <f t="shared" si="427"/>
        <v>1021.3300999999999</v>
      </c>
      <c r="O1058" s="27">
        <f t="shared" si="427"/>
        <v>707.2839</v>
      </c>
      <c r="P1058" s="27">
        <f t="shared" si="427"/>
        <v>162.3215</v>
      </c>
      <c r="Q1058" s="27">
        <f t="shared" si="427"/>
        <v>176.80999999999997</v>
      </c>
      <c r="R1058" s="27">
        <f t="shared" si="427"/>
        <v>80.7478</v>
      </c>
      <c r="S1058" s="27">
        <f t="shared" si="427"/>
        <v>0</v>
      </c>
      <c r="T1058" s="27">
        <f t="shared" si="427"/>
        <v>1.1266</v>
      </c>
      <c r="U1058" s="29">
        <f t="shared" si="427"/>
        <v>261032.7961</v>
      </c>
    </row>
    <row r="1059" spans="2:21" ht="13.5" customHeight="1">
      <c r="B1059" s="13"/>
      <c r="C1059" s="14" t="s">
        <v>84</v>
      </c>
      <c r="D1059" s="27">
        <f aca="true" t="shared" si="428" ref="D1059:U1059">SUM(D459,D859,D959)</f>
        <v>616.0295</v>
      </c>
      <c r="E1059" s="27">
        <f t="shared" si="428"/>
        <v>2132.4958</v>
      </c>
      <c r="F1059" s="27">
        <f t="shared" si="428"/>
        <v>817.4089</v>
      </c>
      <c r="G1059" s="27">
        <f t="shared" si="428"/>
        <v>3212.3671999999997</v>
      </c>
      <c r="H1059" s="27">
        <f t="shared" si="428"/>
        <v>1584.7852</v>
      </c>
      <c r="I1059" s="27">
        <f t="shared" si="428"/>
        <v>2705.4348</v>
      </c>
      <c r="J1059" s="27">
        <f t="shared" si="428"/>
        <v>1212.0238</v>
      </c>
      <c r="K1059" s="28">
        <f t="shared" si="428"/>
        <v>653.3661000000001</v>
      </c>
      <c r="L1059" s="27">
        <f t="shared" si="428"/>
        <v>844.9269999999999</v>
      </c>
      <c r="M1059" s="28">
        <f t="shared" si="428"/>
        <v>3148.3136000000004</v>
      </c>
      <c r="N1059" s="27">
        <f t="shared" si="428"/>
        <v>553.3347</v>
      </c>
      <c r="O1059" s="27">
        <f t="shared" si="428"/>
        <v>997.9802999999999</v>
      </c>
      <c r="P1059" s="27">
        <f t="shared" si="428"/>
        <v>263.6556</v>
      </c>
      <c r="Q1059" s="27">
        <f t="shared" si="428"/>
        <v>110.646</v>
      </c>
      <c r="R1059" s="27">
        <f t="shared" si="428"/>
        <v>21.9864</v>
      </c>
      <c r="S1059" s="27">
        <f t="shared" si="428"/>
        <v>8.3318</v>
      </c>
      <c r="T1059" s="27">
        <f t="shared" si="428"/>
        <v>0</v>
      </c>
      <c r="U1059" s="29">
        <f t="shared" si="428"/>
        <v>18883.0867</v>
      </c>
    </row>
    <row r="1060" spans="2:21" ht="13.5" customHeight="1">
      <c r="B1060" s="13" t="s">
        <v>35</v>
      </c>
      <c r="C1060" s="14" t="s">
        <v>85</v>
      </c>
      <c r="D1060" s="27">
        <f aca="true" t="shared" si="429" ref="D1060:U1060">SUM(D460,D860,D960)</f>
        <v>53191.3617</v>
      </c>
      <c r="E1060" s="27">
        <f t="shared" si="429"/>
        <v>93510.83639999999</v>
      </c>
      <c r="F1060" s="27">
        <f t="shared" si="429"/>
        <v>34394.1754</v>
      </c>
      <c r="G1060" s="27">
        <f t="shared" si="429"/>
        <v>62453.6245</v>
      </c>
      <c r="H1060" s="27">
        <f t="shared" si="429"/>
        <v>6111.1228</v>
      </c>
      <c r="I1060" s="27">
        <f t="shared" si="429"/>
        <v>4261.077899999999</v>
      </c>
      <c r="J1060" s="27">
        <f t="shared" si="429"/>
        <v>1224.9305999999997</v>
      </c>
      <c r="K1060" s="28">
        <f t="shared" si="429"/>
        <v>439.3839</v>
      </c>
      <c r="L1060" s="27">
        <f t="shared" si="429"/>
        <v>837.9607</v>
      </c>
      <c r="M1060" s="28">
        <f t="shared" si="429"/>
        <v>631.8895</v>
      </c>
      <c r="N1060" s="27">
        <f t="shared" si="429"/>
        <v>147.8315</v>
      </c>
      <c r="O1060" s="27">
        <f t="shared" si="429"/>
        <v>85.35130000000001</v>
      </c>
      <c r="P1060" s="27">
        <f t="shared" si="429"/>
        <v>239.3554</v>
      </c>
      <c r="Q1060" s="27">
        <f t="shared" si="429"/>
        <v>51.0036</v>
      </c>
      <c r="R1060" s="27">
        <f t="shared" si="429"/>
        <v>0</v>
      </c>
      <c r="S1060" s="27">
        <f t="shared" si="429"/>
        <v>0</v>
      </c>
      <c r="T1060" s="27">
        <f t="shared" si="429"/>
        <v>0</v>
      </c>
      <c r="U1060" s="29">
        <f t="shared" si="429"/>
        <v>257579.90519999998</v>
      </c>
    </row>
    <row r="1061" spans="2:21" ht="13.5" customHeight="1">
      <c r="B1061" s="13"/>
      <c r="C1061" s="14" t="s">
        <v>86</v>
      </c>
      <c r="D1061" s="27">
        <f aca="true" t="shared" si="430" ref="D1061:U1061">SUM(D461,D861,D961)</f>
        <v>120490.2772</v>
      </c>
      <c r="E1061" s="27">
        <f t="shared" si="430"/>
        <v>105738.33290000001</v>
      </c>
      <c r="F1061" s="27">
        <f t="shared" si="430"/>
        <v>43618.321299999996</v>
      </c>
      <c r="G1061" s="27">
        <f t="shared" si="430"/>
        <v>80770.3999</v>
      </c>
      <c r="H1061" s="27">
        <f t="shared" si="430"/>
        <v>23660.926299999996</v>
      </c>
      <c r="I1061" s="27">
        <f t="shared" si="430"/>
        <v>27596.208599999998</v>
      </c>
      <c r="J1061" s="27">
        <f t="shared" si="430"/>
        <v>8176.229200000001</v>
      </c>
      <c r="K1061" s="28">
        <f t="shared" si="430"/>
        <v>3920.9507000000003</v>
      </c>
      <c r="L1061" s="27">
        <f t="shared" si="430"/>
        <v>3111.3958000000002</v>
      </c>
      <c r="M1061" s="28">
        <f t="shared" si="430"/>
        <v>5903.4954</v>
      </c>
      <c r="N1061" s="27">
        <f t="shared" si="430"/>
        <v>1873.7474</v>
      </c>
      <c r="O1061" s="27">
        <f t="shared" si="430"/>
        <v>1418.8095</v>
      </c>
      <c r="P1061" s="27">
        <f t="shared" si="430"/>
        <v>684.0426</v>
      </c>
      <c r="Q1061" s="27">
        <f t="shared" si="430"/>
        <v>370.4122</v>
      </c>
      <c r="R1061" s="27">
        <f t="shared" si="430"/>
        <v>191.71040000000002</v>
      </c>
      <c r="S1061" s="27">
        <f t="shared" si="430"/>
        <v>6.4446</v>
      </c>
      <c r="T1061" s="27">
        <f t="shared" si="430"/>
        <v>3</v>
      </c>
      <c r="U1061" s="29">
        <f t="shared" si="430"/>
        <v>427534.70399999997</v>
      </c>
    </row>
    <row r="1062" spans="2:21" ht="13.5" customHeight="1">
      <c r="B1062" s="13"/>
      <c r="C1062" s="14" t="s">
        <v>87</v>
      </c>
      <c r="D1062" s="27">
        <f aca="true" t="shared" si="431" ref="D1062:U1062">SUM(D462,D862,D962)</f>
        <v>2009.3</v>
      </c>
      <c r="E1062" s="27">
        <f t="shared" si="431"/>
        <v>5284.731</v>
      </c>
      <c r="F1062" s="27">
        <f t="shared" si="431"/>
        <v>6405.8606</v>
      </c>
      <c r="G1062" s="27">
        <f t="shared" si="431"/>
        <v>12594.7471</v>
      </c>
      <c r="H1062" s="27">
        <f t="shared" si="431"/>
        <v>5304.5448</v>
      </c>
      <c r="I1062" s="27">
        <f t="shared" si="431"/>
        <v>4703.7663999999995</v>
      </c>
      <c r="J1062" s="27">
        <f t="shared" si="431"/>
        <v>871.3853</v>
      </c>
      <c r="K1062" s="28">
        <f t="shared" si="431"/>
        <v>1073.0531</v>
      </c>
      <c r="L1062" s="27">
        <f t="shared" si="431"/>
        <v>1208.5391</v>
      </c>
      <c r="M1062" s="28">
        <f t="shared" si="431"/>
        <v>1724.9862999999998</v>
      </c>
      <c r="N1062" s="27">
        <f t="shared" si="431"/>
        <v>172.6775</v>
      </c>
      <c r="O1062" s="27">
        <f t="shared" si="431"/>
        <v>83.5648</v>
      </c>
      <c r="P1062" s="27">
        <f t="shared" si="431"/>
        <v>14.068299999999999</v>
      </c>
      <c r="Q1062" s="27">
        <f t="shared" si="431"/>
        <v>14.1131</v>
      </c>
      <c r="R1062" s="27">
        <f t="shared" si="431"/>
        <v>13.9115</v>
      </c>
      <c r="S1062" s="27">
        <f t="shared" si="431"/>
        <v>0</v>
      </c>
      <c r="T1062" s="27">
        <f t="shared" si="431"/>
        <v>0</v>
      </c>
      <c r="U1062" s="29">
        <f t="shared" si="431"/>
        <v>41479.24889999999</v>
      </c>
    </row>
    <row r="1063" spans="2:21" ht="13.5" customHeight="1">
      <c r="B1063" s="13"/>
      <c r="C1063" s="17" t="s">
        <v>88</v>
      </c>
      <c r="D1063" s="27">
        <f aca="true" t="shared" si="432" ref="D1063:U1063">SUM(D463,D863,D963)</f>
        <v>1019393.8607999999</v>
      </c>
      <c r="E1063" s="27">
        <f t="shared" si="432"/>
        <v>349566.54510000005</v>
      </c>
      <c r="F1063" s="27">
        <f t="shared" si="432"/>
        <v>97626.3249</v>
      </c>
      <c r="G1063" s="27">
        <f t="shared" si="432"/>
        <v>132653.5319</v>
      </c>
      <c r="H1063" s="27">
        <f t="shared" si="432"/>
        <v>33734.767199999995</v>
      </c>
      <c r="I1063" s="27">
        <f t="shared" si="432"/>
        <v>37133.7012</v>
      </c>
      <c r="J1063" s="27">
        <f t="shared" si="432"/>
        <v>11559.094500000001</v>
      </c>
      <c r="K1063" s="28">
        <f t="shared" si="432"/>
        <v>12146.318599999999</v>
      </c>
      <c r="L1063" s="27">
        <f t="shared" si="432"/>
        <v>5861.1867</v>
      </c>
      <c r="M1063" s="28">
        <f t="shared" si="432"/>
        <v>7838.3614</v>
      </c>
      <c r="N1063" s="27">
        <f t="shared" si="432"/>
        <v>2151.191</v>
      </c>
      <c r="O1063" s="27">
        <f t="shared" si="432"/>
        <v>1432.5098</v>
      </c>
      <c r="P1063" s="27">
        <f t="shared" si="432"/>
        <v>483.0321</v>
      </c>
      <c r="Q1063" s="27">
        <f t="shared" si="432"/>
        <v>337.46250000000003</v>
      </c>
      <c r="R1063" s="27">
        <f t="shared" si="432"/>
        <v>124.2825</v>
      </c>
      <c r="S1063" s="27">
        <f t="shared" si="432"/>
        <v>6.8637</v>
      </c>
      <c r="T1063" s="27">
        <f t="shared" si="432"/>
        <v>2</v>
      </c>
      <c r="U1063" s="29">
        <f t="shared" si="432"/>
        <v>1712051.0339</v>
      </c>
    </row>
    <row r="1064" spans="1:21" ht="13.5" customHeight="1">
      <c r="A1064" s="39"/>
      <c r="B1064" s="15"/>
      <c r="C1064" s="16" t="s">
        <v>2</v>
      </c>
      <c r="D1064" s="30">
        <f aca="true" t="shared" si="433" ref="D1064:U1064">SUM(D464,D864,D964)</f>
        <v>1437005.2139</v>
      </c>
      <c r="E1064" s="30">
        <f t="shared" si="433"/>
        <v>731783.9398000002</v>
      </c>
      <c r="F1064" s="30">
        <f t="shared" si="433"/>
        <v>338340.96160000004</v>
      </c>
      <c r="G1064" s="30">
        <f t="shared" si="433"/>
        <v>556141.5089000001</v>
      </c>
      <c r="H1064" s="30">
        <f t="shared" si="433"/>
        <v>172804.369</v>
      </c>
      <c r="I1064" s="30">
        <f t="shared" si="433"/>
        <v>258068.33980000002</v>
      </c>
      <c r="J1064" s="30">
        <f t="shared" si="433"/>
        <v>98339.03220000003</v>
      </c>
      <c r="K1064" s="31">
        <f t="shared" si="433"/>
        <v>51820.9343</v>
      </c>
      <c r="L1064" s="30">
        <f t="shared" si="433"/>
        <v>58445.014500000005</v>
      </c>
      <c r="M1064" s="31">
        <f t="shared" si="433"/>
        <v>83607.52819999999</v>
      </c>
      <c r="N1064" s="30">
        <f t="shared" si="433"/>
        <v>21654.151499999996</v>
      </c>
      <c r="O1064" s="30">
        <f t="shared" si="433"/>
        <v>19079.8144</v>
      </c>
      <c r="P1064" s="30">
        <f t="shared" si="433"/>
        <v>7901.957699999999</v>
      </c>
      <c r="Q1064" s="30">
        <f t="shared" si="433"/>
        <v>6278.906800000001</v>
      </c>
      <c r="R1064" s="30">
        <f t="shared" si="433"/>
        <v>5935.938699999999</v>
      </c>
      <c r="S1064" s="30">
        <f t="shared" si="433"/>
        <v>446.0905</v>
      </c>
      <c r="T1064" s="30">
        <f t="shared" si="433"/>
        <v>129.3044</v>
      </c>
      <c r="U1064" s="32">
        <f t="shared" si="433"/>
        <v>3847783.0062</v>
      </c>
    </row>
    <row r="1065" spans="2:21" ht="13.5" customHeight="1">
      <c r="B1065" s="13"/>
      <c r="C1065" s="14" t="s">
        <v>89</v>
      </c>
      <c r="D1065" s="27">
        <f aca="true" t="shared" si="434" ref="D1065:U1065">SUM(D465,D865,D965)</f>
        <v>0</v>
      </c>
      <c r="E1065" s="27">
        <f t="shared" si="434"/>
        <v>91.2662</v>
      </c>
      <c r="F1065" s="27">
        <f t="shared" si="434"/>
        <v>43.1761</v>
      </c>
      <c r="G1065" s="27">
        <f t="shared" si="434"/>
        <v>858.6178</v>
      </c>
      <c r="H1065" s="27">
        <f t="shared" si="434"/>
        <v>60.787</v>
      </c>
      <c r="I1065" s="27">
        <f t="shared" si="434"/>
        <v>310.04049999999995</v>
      </c>
      <c r="J1065" s="27">
        <f t="shared" si="434"/>
        <v>248.9423</v>
      </c>
      <c r="K1065" s="28">
        <f t="shared" si="434"/>
        <v>401.1603</v>
      </c>
      <c r="L1065" s="27">
        <f t="shared" si="434"/>
        <v>563.21</v>
      </c>
      <c r="M1065" s="28">
        <f t="shared" si="434"/>
        <v>538.2936000000001</v>
      </c>
      <c r="N1065" s="27">
        <f t="shared" si="434"/>
        <v>176.73590000000002</v>
      </c>
      <c r="O1065" s="27">
        <f t="shared" si="434"/>
        <v>87.393</v>
      </c>
      <c r="P1065" s="27">
        <f t="shared" si="434"/>
        <v>55.8062</v>
      </c>
      <c r="Q1065" s="27">
        <f t="shared" si="434"/>
        <v>34.4019</v>
      </c>
      <c r="R1065" s="27">
        <f t="shared" si="434"/>
        <v>16.2765</v>
      </c>
      <c r="S1065" s="27">
        <f t="shared" si="434"/>
        <v>4.0899</v>
      </c>
      <c r="T1065" s="27">
        <f t="shared" si="434"/>
        <v>0</v>
      </c>
      <c r="U1065" s="29">
        <f t="shared" si="434"/>
        <v>3490.1972000000005</v>
      </c>
    </row>
    <row r="1066" spans="2:21" ht="13.5" customHeight="1">
      <c r="B1066" s="13" t="s">
        <v>90</v>
      </c>
      <c r="C1066" s="14" t="s">
        <v>91</v>
      </c>
      <c r="D1066" s="27">
        <f aca="true" t="shared" si="435" ref="D1066:U1066">SUM(D466,D866,D966)</f>
        <v>44101.6107</v>
      </c>
      <c r="E1066" s="27">
        <f t="shared" si="435"/>
        <v>52664.574100000005</v>
      </c>
      <c r="F1066" s="27">
        <f t="shared" si="435"/>
        <v>25603.912599999996</v>
      </c>
      <c r="G1066" s="27">
        <f t="shared" si="435"/>
        <v>44022.379100000006</v>
      </c>
      <c r="H1066" s="27">
        <f t="shared" si="435"/>
        <v>14429.421</v>
      </c>
      <c r="I1066" s="27">
        <f t="shared" si="435"/>
        <v>29547.485999999997</v>
      </c>
      <c r="J1066" s="27">
        <f t="shared" si="435"/>
        <v>11590.055499999999</v>
      </c>
      <c r="K1066" s="28">
        <f t="shared" si="435"/>
        <v>4471.3458</v>
      </c>
      <c r="L1066" s="27">
        <f t="shared" si="435"/>
        <v>4173.7817000000005</v>
      </c>
      <c r="M1066" s="28">
        <f t="shared" si="435"/>
        <v>11796.8736</v>
      </c>
      <c r="N1066" s="27">
        <f t="shared" si="435"/>
        <v>2144.1319999999996</v>
      </c>
      <c r="O1066" s="27">
        <f t="shared" si="435"/>
        <v>1651.5523</v>
      </c>
      <c r="P1066" s="27">
        <f t="shared" si="435"/>
        <v>997.1852</v>
      </c>
      <c r="Q1066" s="27">
        <f t="shared" si="435"/>
        <v>662.5914000000001</v>
      </c>
      <c r="R1066" s="27">
        <f t="shared" si="435"/>
        <v>201.4414</v>
      </c>
      <c r="S1066" s="27">
        <f t="shared" si="435"/>
        <v>13.3159</v>
      </c>
      <c r="T1066" s="27">
        <f t="shared" si="435"/>
        <v>6.9551</v>
      </c>
      <c r="U1066" s="29">
        <f t="shared" si="435"/>
        <v>248078.6134</v>
      </c>
    </row>
    <row r="1067" spans="2:21" ht="13.5" customHeight="1">
      <c r="B1067" s="13" t="s">
        <v>63</v>
      </c>
      <c r="C1067" s="14" t="s">
        <v>119</v>
      </c>
      <c r="D1067" s="27">
        <f aca="true" t="shared" si="436" ref="D1067:U1067">SUM(D467,D867,D967)</f>
        <v>5364.228700000001</v>
      </c>
      <c r="E1067" s="27">
        <f t="shared" si="436"/>
        <v>6269.475300000001</v>
      </c>
      <c r="F1067" s="27">
        <f t="shared" si="436"/>
        <v>2698.6477999999997</v>
      </c>
      <c r="G1067" s="27">
        <f t="shared" si="436"/>
        <v>5953.018499999999</v>
      </c>
      <c r="H1067" s="27">
        <f t="shared" si="436"/>
        <v>1906.7894</v>
      </c>
      <c r="I1067" s="27">
        <f t="shared" si="436"/>
        <v>2462.9365</v>
      </c>
      <c r="J1067" s="27">
        <f t="shared" si="436"/>
        <v>726.79</v>
      </c>
      <c r="K1067" s="28">
        <f t="shared" si="436"/>
        <v>344.56489999999997</v>
      </c>
      <c r="L1067" s="27">
        <f t="shared" si="436"/>
        <v>374.6302</v>
      </c>
      <c r="M1067" s="28">
        <f t="shared" si="436"/>
        <v>362.3878</v>
      </c>
      <c r="N1067" s="27">
        <f t="shared" si="436"/>
        <v>49.263799999999996</v>
      </c>
      <c r="O1067" s="27">
        <f t="shared" si="436"/>
        <v>95.64569999999999</v>
      </c>
      <c r="P1067" s="27">
        <f t="shared" si="436"/>
        <v>29.1311</v>
      </c>
      <c r="Q1067" s="27">
        <f t="shared" si="436"/>
        <v>13.6741</v>
      </c>
      <c r="R1067" s="27">
        <f t="shared" si="436"/>
        <v>0</v>
      </c>
      <c r="S1067" s="27">
        <f t="shared" si="436"/>
        <v>0</v>
      </c>
      <c r="T1067" s="27">
        <f t="shared" si="436"/>
        <v>0</v>
      </c>
      <c r="U1067" s="29">
        <f t="shared" si="436"/>
        <v>26651.1838</v>
      </c>
    </row>
    <row r="1068" spans="2:21" ht="13.5" customHeight="1">
      <c r="B1068" s="13" t="s">
        <v>1</v>
      </c>
      <c r="C1068" s="14" t="s">
        <v>92</v>
      </c>
      <c r="D1068" s="27">
        <f aca="true" t="shared" si="437" ref="D1068:U1068">SUM(D468,D868,D968)</f>
        <v>97922.8256</v>
      </c>
      <c r="E1068" s="27">
        <f t="shared" si="437"/>
        <v>31541.912399999997</v>
      </c>
      <c r="F1068" s="27">
        <f t="shared" si="437"/>
        <v>41310.6173</v>
      </c>
      <c r="G1068" s="27">
        <f t="shared" si="437"/>
        <v>13435.84</v>
      </c>
      <c r="H1068" s="27">
        <f t="shared" si="437"/>
        <v>6374.913200000002</v>
      </c>
      <c r="I1068" s="27">
        <f t="shared" si="437"/>
        <v>8445.600400000001</v>
      </c>
      <c r="J1068" s="27">
        <f t="shared" si="437"/>
        <v>652.5092999999999</v>
      </c>
      <c r="K1068" s="28">
        <f t="shared" si="437"/>
        <v>197.5084</v>
      </c>
      <c r="L1068" s="27">
        <f t="shared" si="437"/>
        <v>315.0253</v>
      </c>
      <c r="M1068" s="28">
        <f t="shared" si="437"/>
        <v>214.6199</v>
      </c>
      <c r="N1068" s="27">
        <f t="shared" si="437"/>
        <v>53.311800000000005</v>
      </c>
      <c r="O1068" s="27">
        <f t="shared" si="437"/>
        <v>79.83940000000001</v>
      </c>
      <c r="P1068" s="27">
        <f t="shared" si="437"/>
        <v>43.2112</v>
      </c>
      <c r="Q1068" s="27">
        <f t="shared" si="437"/>
        <v>15.71</v>
      </c>
      <c r="R1068" s="27">
        <f t="shared" si="437"/>
        <v>0</v>
      </c>
      <c r="S1068" s="27">
        <f t="shared" si="437"/>
        <v>0</v>
      </c>
      <c r="T1068" s="27">
        <f t="shared" si="437"/>
        <v>0</v>
      </c>
      <c r="U1068" s="29">
        <f t="shared" si="437"/>
        <v>200603.44419999997</v>
      </c>
    </row>
    <row r="1069" spans="2:21" ht="13.5" customHeight="1">
      <c r="B1069" s="13" t="s">
        <v>35</v>
      </c>
      <c r="C1069" s="14" t="s">
        <v>93</v>
      </c>
      <c r="D1069" s="27">
        <f aca="true" t="shared" si="438" ref="D1069:U1069">SUM(D469,D869,D969)</f>
        <v>2309.6204999999995</v>
      </c>
      <c r="E1069" s="27">
        <f t="shared" si="438"/>
        <v>15319.9374</v>
      </c>
      <c r="F1069" s="27">
        <f t="shared" si="438"/>
        <v>7896.741599999999</v>
      </c>
      <c r="G1069" s="27">
        <f t="shared" si="438"/>
        <v>9051.9917</v>
      </c>
      <c r="H1069" s="27">
        <f t="shared" si="438"/>
        <v>1209.6372999999999</v>
      </c>
      <c r="I1069" s="27">
        <f t="shared" si="438"/>
        <v>1320.9587999999999</v>
      </c>
      <c r="J1069" s="27">
        <f t="shared" si="438"/>
        <v>1021.7882</v>
      </c>
      <c r="K1069" s="28">
        <f t="shared" si="438"/>
        <v>347.6525</v>
      </c>
      <c r="L1069" s="27">
        <f t="shared" si="438"/>
        <v>616.1637</v>
      </c>
      <c r="M1069" s="28">
        <f t="shared" si="438"/>
        <v>1568.1409</v>
      </c>
      <c r="N1069" s="27">
        <f t="shared" si="438"/>
        <v>212.4841</v>
      </c>
      <c r="O1069" s="27">
        <f t="shared" si="438"/>
        <v>157.73720000000003</v>
      </c>
      <c r="P1069" s="27">
        <f t="shared" si="438"/>
        <v>42.0306</v>
      </c>
      <c r="Q1069" s="27">
        <f t="shared" si="438"/>
        <v>14.1543</v>
      </c>
      <c r="R1069" s="27">
        <f t="shared" si="438"/>
        <v>57.482600000000005</v>
      </c>
      <c r="S1069" s="27">
        <f t="shared" si="438"/>
        <v>19.5641</v>
      </c>
      <c r="T1069" s="27">
        <f t="shared" si="438"/>
        <v>0</v>
      </c>
      <c r="U1069" s="29">
        <f t="shared" si="438"/>
        <v>41166.085499999994</v>
      </c>
    </row>
    <row r="1070" spans="2:21" ht="13.5" customHeight="1">
      <c r="B1070" s="13"/>
      <c r="C1070" s="14" t="s">
        <v>94</v>
      </c>
      <c r="D1070" s="27">
        <f aca="true" t="shared" si="439" ref="D1070:U1070">SUM(D470,D870,D970)</f>
        <v>689670.9234</v>
      </c>
      <c r="E1070" s="27">
        <f t="shared" si="439"/>
        <v>939610.3577000002</v>
      </c>
      <c r="F1070" s="27">
        <f t="shared" si="439"/>
        <v>286765.8619</v>
      </c>
      <c r="G1070" s="27">
        <f t="shared" si="439"/>
        <v>521508.0164</v>
      </c>
      <c r="H1070" s="27">
        <f t="shared" si="439"/>
        <v>110154.3617</v>
      </c>
      <c r="I1070" s="27">
        <f t="shared" si="439"/>
        <v>132038.206</v>
      </c>
      <c r="J1070" s="27">
        <f t="shared" si="439"/>
        <v>31569.4747</v>
      </c>
      <c r="K1070" s="28">
        <f t="shared" si="439"/>
        <v>13307.6309</v>
      </c>
      <c r="L1070" s="27">
        <f t="shared" si="439"/>
        <v>10679.461800000001</v>
      </c>
      <c r="M1070" s="28">
        <f t="shared" si="439"/>
        <v>10257.819400000002</v>
      </c>
      <c r="N1070" s="27">
        <f t="shared" si="439"/>
        <v>2508.6380999999997</v>
      </c>
      <c r="O1070" s="27">
        <f t="shared" si="439"/>
        <v>2006.7021999999997</v>
      </c>
      <c r="P1070" s="27">
        <f t="shared" si="439"/>
        <v>1052.4887999999999</v>
      </c>
      <c r="Q1070" s="27">
        <f t="shared" si="439"/>
        <v>697.4872999999999</v>
      </c>
      <c r="R1070" s="27">
        <f t="shared" si="439"/>
        <v>211.4775</v>
      </c>
      <c r="S1070" s="27">
        <f t="shared" si="439"/>
        <v>3.7177</v>
      </c>
      <c r="T1070" s="27">
        <f t="shared" si="439"/>
        <v>6.2933</v>
      </c>
      <c r="U1070" s="29">
        <f t="shared" si="439"/>
        <v>2752048.9188</v>
      </c>
    </row>
    <row r="1071" spans="2:21" ht="13.5" customHeight="1">
      <c r="B1071" s="13"/>
      <c r="C1071" s="14" t="s">
        <v>95</v>
      </c>
      <c r="D1071" s="27">
        <f aca="true" t="shared" si="440" ref="D1071:U1071">SUM(D471,D871,D971)</f>
        <v>38093.83699999999</v>
      </c>
      <c r="E1071" s="27">
        <f t="shared" si="440"/>
        <v>97130.3818</v>
      </c>
      <c r="F1071" s="27">
        <f t="shared" si="440"/>
        <v>85960.19449999998</v>
      </c>
      <c r="G1071" s="27">
        <f t="shared" si="440"/>
        <v>113372.33480000003</v>
      </c>
      <c r="H1071" s="27">
        <f t="shared" si="440"/>
        <v>38027.3892</v>
      </c>
      <c r="I1071" s="27">
        <f t="shared" si="440"/>
        <v>29769.3648</v>
      </c>
      <c r="J1071" s="27">
        <f t="shared" si="440"/>
        <v>9180.354899999998</v>
      </c>
      <c r="K1071" s="28">
        <f t="shared" si="440"/>
        <v>3039.9687999999996</v>
      </c>
      <c r="L1071" s="27">
        <f t="shared" si="440"/>
        <v>4114.1963000000005</v>
      </c>
      <c r="M1071" s="28">
        <f t="shared" si="440"/>
        <v>8559.476700000001</v>
      </c>
      <c r="N1071" s="27">
        <f t="shared" si="440"/>
        <v>1831.3651</v>
      </c>
      <c r="O1071" s="27">
        <f t="shared" si="440"/>
        <v>1404.9331000000002</v>
      </c>
      <c r="P1071" s="27">
        <f t="shared" si="440"/>
        <v>936.9013</v>
      </c>
      <c r="Q1071" s="27">
        <f t="shared" si="440"/>
        <v>614.7473</v>
      </c>
      <c r="R1071" s="27">
        <f t="shared" si="440"/>
        <v>440.90599999999995</v>
      </c>
      <c r="S1071" s="27">
        <f t="shared" si="440"/>
        <v>29.551</v>
      </c>
      <c r="T1071" s="27">
        <f t="shared" si="440"/>
        <v>1.3878</v>
      </c>
      <c r="U1071" s="29">
        <f t="shared" si="440"/>
        <v>432507.29039999994</v>
      </c>
    </row>
    <row r="1072" spans="1:21" ht="13.5" customHeight="1">
      <c r="A1072" s="39"/>
      <c r="B1072" s="15"/>
      <c r="C1072" s="16" t="s">
        <v>2</v>
      </c>
      <c r="D1072" s="30">
        <f aca="true" t="shared" si="441" ref="D1072:U1072">SUM(D472,D872,D972)</f>
        <v>877463.0459000001</v>
      </c>
      <c r="E1072" s="30">
        <f t="shared" si="441"/>
        <v>1142627.9049000002</v>
      </c>
      <c r="F1072" s="30">
        <f t="shared" si="441"/>
        <v>450279.1518</v>
      </c>
      <c r="G1072" s="30">
        <f t="shared" si="441"/>
        <v>708202.1983</v>
      </c>
      <c r="H1072" s="30">
        <f t="shared" si="441"/>
        <v>172163.2988</v>
      </c>
      <c r="I1072" s="30">
        <f t="shared" si="441"/>
        <v>203894.59300000002</v>
      </c>
      <c r="J1072" s="30">
        <f t="shared" si="441"/>
        <v>54989.914899999996</v>
      </c>
      <c r="K1072" s="31">
        <f t="shared" si="441"/>
        <v>22109.8316</v>
      </c>
      <c r="L1072" s="30">
        <f t="shared" si="441"/>
        <v>20836.469</v>
      </c>
      <c r="M1072" s="31">
        <f t="shared" si="441"/>
        <v>33297.6119</v>
      </c>
      <c r="N1072" s="30">
        <f t="shared" si="441"/>
        <v>6975.9308</v>
      </c>
      <c r="O1072" s="30">
        <f t="shared" si="441"/>
        <v>5483.8029</v>
      </c>
      <c r="P1072" s="30">
        <f t="shared" si="441"/>
        <v>3156.7544</v>
      </c>
      <c r="Q1072" s="30">
        <f t="shared" si="441"/>
        <v>2052.7663</v>
      </c>
      <c r="R1072" s="30">
        <f t="shared" si="441"/>
        <v>927.584</v>
      </c>
      <c r="S1072" s="30">
        <f t="shared" si="441"/>
        <v>70.2386</v>
      </c>
      <c r="T1072" s="30">
        <f t="shared" si="441"/>
        <v>14.6362</v>
      </c>
      <c r="U1072" s="32">
        <f t="shared" si="441"/>
        <v>3704545.7333000004</v>
      </c>
    </row>
    <row r="1073" spans="2:21" ht="13.5" customHeight="1">
      <c r="B1073" s="11"/>
      <c r="C1073" s="12" t="s">
        <v>96</v>
      </c>
      <c r="D1073" s="27">
        <f aca="true" t="shared" si="442" ref="D1073:U1073">SUM(D473,D873,D973)</f>
        <v>597231.4482</v>
      </c>
      <c r="E1073" s="27">
        <f t="shared" si="442"/>
        <v>253635.9455</v>
      </c>
      <c r="F1073" s="27">
        <f t="shared" si="442"/>
        <v>51911.4976</v>
      </c>
      <c r="G1073" s="27">
        <f t="shared" si="442"/>
        <v>70375.5269</v>
      </c>
      <c r="H1073" s="27">
        <f t="shared" si="442"/>
        <v>19183.4844</v>
      </c>
      <c r="I1073" s="27">
        <f t="shared" si="442"/>
        <v>24967.6421</v>
      </c>
      <c r="J1073" s="27">
        <f t="shared" si="442"/>
        <v>5754.306600000001</v>
      </c>
      <c r="K1073" s="28">
        <f t="shared" si="442"/>
        <v>1868.6986</v>
      </c>
      <c r="L1073" s="27">
        <f t="shared" si="442"/>
        <v>2232.428</v>
      </c>
      <c r="M1073" s="28">
        <f t="shared" si="442"/>
        <v>1925.9029</v>
      </c>
      <c r="N1073" s="27">
        <f t="shared" si="442"/>
        <v>295.9335</v>
      </c>
      <c r="O1073" s="27">
        <f t="shared" si="442"/>
        <v>306.8428</v>
      </c>
      <c r="P1073" s="27">
        <f t="shared" si="442"/>
        <v>60.4212</v>
      </c>
      <c r="Q1073" s="27">
        <f t="shared" si="442"/>
        <v>199.1372</v>
      </c>
      <c r="R1073" s="27">
        <f t="shared" si="442"/>
        <v>12.9996</v>
      </c>
      <c r="S1073" s="27">
        <f t="shared" si="442"/>
        <v>0</v>
      </c>
      <c r="T1073" s="27">
        <f t="shared" si="442"/>
        <v>0</v>
      </c>
      <c r="U1073" s="29">
        <f t="shared" si="442"/>
        <v>1029962.2150999999</v>
      </c>
    </row>
    <row r="1074" spans="2:21" ht="13.5" customHeight="1">
      <c r="B1074" s="13" t="s">
        <v>97</v>
      </c>
      <c r="C1074" s="14" t="s">
        <v>98</v>
      </c>
      <c r="D1074" s="27">
        <f aca="true" t="shared" si="443" ref="D1074:U1074">SUM(D474,D874,D974)</f>
        <v>30540.2228</v>
      </c>
      <c r="E1074" s="27">
        <f t="shared" si="443"/>
        <v>25093.2271</v>
      </c>
      <c r="F1074" s="27">
        <f t="shared" si="443"/>
        <v>5149.782099999999</v>
      </c>
      <c r="G1074" s="27">
        <f t="shared" si="443"/>
        <v>2427.4613</v>
      </c>
      <c r="H1074" s="27">
        <f t="shared" si="443"/>
        <v>649.3932000000001</v>
      </c>
      <c r="I1074" s="27">
        <f t="shared" si="443"/>
        <v>554.1372</v>
      </c>
      <c r="J1074" s="27">
        <f t="shared" si="443"/>
        <v>205.4028</v>
      </c>
      <c r="K1074" s="28">
        <f t="shared" si="443"/>
        <v>109.4936</v>
      </c>
      <c r="L1074" s="27">
        <f t="shared" si="443"/>
        <v>59.9932</v>
      </c>
      <c r="M1074" s="28">
        <f t="shared" si="443"/>
        <v>40.757</v>
      </c>
      <c r="N1074" s="27">
        <f t="shared" si="443"/>
        <v>24.2531</v>
      </c>
      <c r="O1074" s="27">
        <f t="shared" si="443"/>
        <v>3.4994</v>
      </c>
      <c r="P1074" s="27">
        <f t="shared" si="443"/>
        <v>3.741</v>
      </c>
      <c r="Q1074" s="27">
        <f t="shared" si="443"/>
        <v>0</v>
      </c>
      <c r="R1074" s="27">
        <f t="shared" si="443"/>
        <v>0</v>
      </c>
      <c r="S1074" s="27">
        <f t="shared" si="443"/>
        <v>0</v>
      </c>
      <c r="T1074" s="27">
        <f t="shared" si="443"/>
        <v>0</v>
      </c>
      <c r="U1074" s="29">
        <f t="shared" si="443"/>
        <v>64861.36380000001</v>
      </c>
    </row>
    <row r="1075" spans="2:21" ht="13.5" customHeight="1">
      <c r="B1075" s="13"/>
      <c r="C1075" s="14" t="s">
        <v>99</v>
      </c>
      <c r="D1075" s="27">
        <f aca="true" t="shared" si="444" ref="D1075:U1075">SUM(D475,D875,D975)</f>
        <v>907223.2286</v>
      </c>
      <c r="E1075" s="27">
        <f t="shared" si="444"/>
        <v>591775.0168</v>
      </c>
      <c r="F1075" s="27">
        <f t="shared" si="444"/>
        <v>35728.7203</v>
      </c>
      <c r="G1075" s="27">
        <f t="shared" si="444"/>
        <v>50657.46170000001</v>
      </c>
      <c r="H1075" s="27">
        <f t="shared" si="444"/>
        <v>5120.4697</v>
      </c>
      <c r="I1075" s="27">
        <f t="shared" si="444"/>
        <v>5385.9825</v>
      </c>
      <c r="J1075" s="27">
        <f t="shared" si="444"/>
        <v>953.3686</v>
      </c>
      <c r="K1075" s="28">
        <f t="shared" si="444"/>
        <v>232.717</v>
      </c>
      <c r="L1075" s="27">
        <f t="shared" si="444"/>
        <v>116.7563</v>
      </c>
      <c r="M1075" s="28">
        <f t="shared" si="444"/>
        <v>202.5019</v>
      </c>
      <c r="N1075" s="27">
        <f t="shared" si="444"/>
        <v>25.2055</v>
      </c>
      <c r="O1075" s="27">
        <f t="shared" si="444"/>
        <v>65.81530000000001</v>
      </c>
      <c r="P1075" s="27">
        <f t="shared" si="444"/>
        <v>51.4738</v>
      </c>
      <c r="Q1075" s="27">
        <f t="shared" si="444"/>
        <v>7.1328</v>
      </c>
      <c r="R1075" s="27">
        <f t="shared" si="444"/>
        <v>1.509</v>
      </c>
      <c r="S1075" s="27">
        <f t="shared" si="444"/>
        <v>0</v>
      </c>
      <c r="T1075" s="27">
        <f t="shared" si="444"/>
        <v>0</v>
      </c>
      <c r="U1075" s="29">
        <f t="shared" si="444"/>
        <v>1597547.3598</v>
      </c>
    </row>
    <row r="1076" spans="2:21" ht="13.5" customHeight="1">
      <c r="B1076" s="13" t="s">
        <v>63</v>
      </c>
      <c r="C1076" s="14" t="s">
        <v>100</v>
      </c>
      <c r="D1076" s="27">
        <f aca="true" t="shared" si="445" ref="D1076:U1076">SUM(D476,D876,D976)</f>
        <v>173507.6947</v>
      </c>
      <c r="E1076" s="27">
        <f t="shared" si="445"/>
        <v>125288.41300000002</v>
      </c>
      <c r="F1076" s="27">
        <f t="shared" si="445"/>
        <v>22963.3513</v>
      </c>
      <c r="G1076" s="27">
        <f t="shared" si="445"/>
        <v>12281.194800000001</v>
      </c>
      <c r="H1076" s="27">
        <f t="shared" si="445"/>
        <v>2034.8849</v>
      </c>
      <c r="I1076" s="27">
        <f t="shared" si="445"/>
        <v>2546.2026</v>
      </c>
      <c r="J1076" s="27">
        <f t="shared" si="445"/>
        <v>434.80859999999996</v>
      </c>
      <c r="K1076" s="28">
        <f t="shared" si="445"/>
        <v>451.98119999999994</v>
      </c>
      <c r="L1076" s="27">
        <f t="shared" si="445"/>
        <v>243.106</v>
      </c>
      <c r="M1076" s="28">
        <f t="shared" si="445"/>
        <v>104.5018</v>
      </c>
      <c r="N1076" s="27">
        <f t="shared" si="445"/>
        <v>3.741</v>
      </c>
      <c r="O1076" s="27">
        <f t="shared" si="445"/>
        <v>53.8122</v>
      </c>
      <c r="P1076" s="27">
        <f t="shared" si="445"/>
        <v>9.0426</v>
      </c>
      <c r="Q1076" s="27">
        <f t="shared" si="445"/>
        <v>41.4916</v>
      </c>
      <c r="R1076" s="27">
        <f t="shared" si="445"/>
        <v>0</v>
      </c>
      <c r="S1076" s="27">
        <f t="shared" si="445"/>
        <v>0</v>
      </c>
      <c r="T1076" s="27">
        <f t="shared" si="445"/>
        <v>0</v>
      </c>
      <c r="U1076" s="29">
        <f t="shared" si="445"/>
        <v>339964.2263</v>
      </c>
    </row>
    <row r="1077" spans="2:21" ht="13.5" customHeight="1">
      <c r="B1077" s="13"/>
      <c r="C1077" s="14" t="s">
        <v>101</v>
      </c>
      <c r="D1077" s="27">
        <f aca="true" t="shared" si="446" ref="D1077:U1077">SUM(D477,D877,D977)</f>
        <v>156069.5116</v>
      </c>
      <c r="E1077" s="27">
        <f t="shared" si="446"/>
        <v>480634.6577</v>
      </c>
      <c r="F1077" s="27">
        <f t="shared" si="446"/>
        <v>20741.816</v>
      </c>
      <c r="G1077" s="27">
        <f t="shared" si="446"/>
        <v>34882.641500000005</v>
      </c>
      <c r="H1077" s="27">
        <f t="shared" si="446"/>
        <v>6273.4759</v>
      </c>
      <c r="I1077" s="27">
        <f t="shared" si="446"/>
        <v>9310.5287</v>
      </c>
      <c r="J1077" s="27">
        <f t="shared" si="446"/>
        <v>5784.886400000001</v>
      </c>
      <c r="K1077" s="28">
        <f t="shared" si="446"/>
        <v>3953.2378000000003</v>
      </c>
      <c r="L1077" s="27">
        <f t="shared" si="446"/>
        <v>902.4735999999999</v>
      </c>
      <c r="M1077" s="28">
        <f t="shared" si="446"/>
        <v>1154.1102</v>
      </c>
      <c r="N1077" s="27">
        <f t="shared" si="446"/>
        <v>100.0999</v>
      </c>
      <c r="O1077" s="27">
        <f t="shared" si="446"/>
        <v>330.0039</v>
      </c>
      <c r="P1077" s="27">
        <f t="shared" si="446"/>
        <v>47.2342</v>
      </c>
      <c r="Q1077" s="27">
        <f t="shared" si="446"/>
        <v>7.5466</v>
      </c>
      <c r="R1077" s="27">
        <f t="shared" si="446"/>
        <v>15.2316</v>
      </c>
      <c r="S1077" s="27">
        <f t="shared" si="446"/>
        <v>0</v>
      </c>
      <c r="T1077" s="27">
        <f t="shared" si="446"/>
        <v>0</v>
      </c>
      <c r="U1077" s="29">
        <f t="shared" si="446"/>
        <v>720207.4555999999</v>
      </c>
    </row>
    <row r="1078" spans="2:21" ht="13.5" customHeight="1">
      <c r="B1078" s="13" t="s">
        <v>1</v>
      </c>
      <c r="C1078" s="14" t="s">
        <v>102</v>
      </c>
      <c r="D1078" s="27">
        <f aca="true" t="shared" si="447" ref="D1078:U1078">SUM(D478,D878,D978)</f>
        <v>197004.1845</v>
      </c>
      <c r="E1078" s="27">
        <f t="shared" si="447"/>
        <v>247939.10799999998</v>
      </c>
      <c r="F1078" s="27">
        <f t="shared" si="447"/>
        <v>51411.3144</v>
      </c>
      <c r="G1078" s="27">
        <f t="shared" si="447"/>
        <v>54013.6481</v>
      </c>
      <c r="H1078" s="27">
        <f t="shared" si="447"/>
        <v>6073.7602</v>
      </c>
      <c r="I1078" s="27">
        <f t="shared" si="447"/>
        <v>10367.7246</v>
      </c>
      <c r="J1078" s="27">
        <f t="shared" si="447"/>
        <v>2601.0056</v>
      </c>
      <c r="K1078" s="28">
        <f t="shared" si="447"/>
        <v>1162.5652</v>
      </c>
      <c r="L1078" s="27">
        <f t="shared" si="447"/>
        <v>715.0108</v>
      </c>
      <c r="M1078" s="28">
        <f t="shared" si="447"/>
        <v>754.3666000000001</v>
      </c>
      <c r="N1078" s="27">
        <f t="shared" si="447"/>
        <v>295.2997</v>
      </c>
      <c r="O1078" s="27">
        <f t="shared" si="447"/>
        <v>375.6811</v>
      </c>
      <c r="P1078" s="27">
        <f t="shared" si="447"/>
        <v>111.64479999999999</v>
      </c>
      <c r="Q1078" s="27">
        <f t="shared" si="447"/>
        <v>54.9589</v>
      </c>
      <c r="R1078" s="27">
        <f t="shared" si="447"/>
        <v>17.029600000000002</v>
      </c>
      <c r="S1078" s="27">
        <f t="shared" si="447"/>
        <v>4.8673</v>
      </c>
      <c r="T1078" s="27">
        <f t="shared" si="447"/>
        <v>0</v>
      </c>
      <c r="U1078" s="29">
        <f t="shared" si="447"/>
        <v>572902.1693999999</v>
      </c>
    </row>
    <row r="1079" spans="2:21" ht="13.5" customHeight="1">
      <c r="B1079" s="13"/>
      <c r="C1079" s="14" t="s">
        <v>103</v>
      </c>
      <c r="D1079" s="27">
        <f aca="true" t="shared" si="448" ref="D1079:U1079">SUM(D479,D879,D979)</f>
        <v>20982.2893</v>
      </c>
      <c r="E1079" s="27">
        <f t="shared" si="448"/>
        <v>97610.4052</v>
      </c>
      <c r="F1079" s="27">
        <f t="shared" si="448"/>
        <v>25900.2676</v>
      </c>
      <c r="G1079" s="27">
        <f t="shared" si="448"/>
        <v>31961.7915</v>
      </c>
      <c r="H1079" s="27">
        <f t="shared" si="448"/>
        <v>55381.3901</v>
      </c>
      <c r="I1079" s="27">
        <f t="shared" si="448"/>
        <v>19746.1309</v>
      </c>
      <c r="J1079" s="27">
        <f t="shared" si="448"/>
        <v>11743.449999999999</v>
      </c>
      <c r="K1079" s="28">
        <f t="shared" si="448"/>
        <v>1869.9487000000001</v>
      </c>
      <c r="L1079" s="27">
        <f t="shared" si="448"/>
        <v>2471.6566000000003</v>
      </c>
      <c r="M1079" s="28">
        <f t="shared" si="448"/>
        <v>3930.0022999999997</v>
      </c>
      <c r="N1079" s="27">
        <f t="shared" si="448"/>
        <v>694.8961999999999</v>
      </c>
      <c r="O1079" s="27">
        <f t="shared" si="448"/>
        <v>614.9891</v>
      </c>
      <c r="P1079" s="27">
        <f t="shared" si="448"/>
        <v>296.8969</v>
      </c>
      <c r="Q1079" s="27">
        <f t="shared" si="448"/>
        <v>63.8197</v>
      </c>
      <c r="R1079" s="27">
        <f t="shared" si="448"/>
        <v>27.2438</v>
      </c>
      <c r="S1079" s="27">
        <f t="shared" si="448"/>
        <v>0</v>
      </c>
      <c r="T1079" s="27">
        <f t="shared" si="448"/>
        <v>0</v>
      </c>
      <c r="U1079" s="29">
        <f t="shared" si="448"/>
        <v>273295.17789999995</v>
      </c>
    </row>
    <row r="1080" spans="2:21" ht="13.5" customHeight="1">
      <c r="B1080" s="13" t="s">
        <v>35</v>
      </c>
      <c r="C1080" s="14" t="s">
        <v>104</v>
      </c>
      <c r="D1080" s="27">
        <f aca="true" t="shared" si="449" ref="D1080:U1080">SUM(D480,D880,D980)</f>
        <v>56729.91590000001</v>
      </c>
      <c r="E1080" s="27">
        <f t="shared" si="449"/>
        <v>48630.2605</v>
      </c>
      <c r="F1080" s="27">
        <f t="shared" si="449"/>
        <v>10729.518800000002</v>
      </c>
      <c r="G1080" s="27">
        <f t="shared" si="449"/>
        <v>21130.1316</v>
      </c>
      <c r="H1080" s="27">
        <f t="shared" si="449"/>
        <v>3442.9553</v>
      </c>
      <c r="I1080" s="27">
        <f t="shared" si="449"/>
        <v>4149.8216</v>
      </c>
      <c r="J1080" s="27">
        <f t="shared" si="449"/>
        <v>2101.2113000000004</v>
      </c>
      <c r="K1080" s="28">
        <f t="shared" si="449"/>
        <v>59480.5143</v>
      </c>
      <c r="L1080" s="27">
        <f t="shared" si="449"/>
        <v>5183.672500000001</v>
      </c>
      <c r="M1080" s="28">
        <f t="shared" si="449"/>
        <v>968.5064</v>
      </c>
      <c r="N1080" s="27">
        <f t="shared" si="449"/>
        <v>102.30420000000001</v>
      </c>
      <c r="O1080" s="27">
        <f t="shared" si="449"/>
        <v>172.3029</v>
      </c>
      <c r="P1080" s="27">
        <f t="shared" si="449"/>
        <v>42.9591</v>
      </c>
      <c r="Q1080" s="27">
        <f t="shared" si="449"/>
        <v>7.859</v>
      </c>
      <c r="R1080" s="27">
        <f t="shared" si="449"/>
        <v>8.3525</v>
      </c>
      <c r="S1080" s="27">
        <f t="shared" si="449"/>
        <v>2.54</v>
      </c>
      <c r="T1080" s="27">
        <f t="shared" si="449"/>
        <v>0</v>
      </c>
      <c r="U1080" s="29">
        <f t="shared" si="449"/>
        <v>212882.8259</v>
      </c>
    </row>
    <row r="1081" spans="2:21" ht="13.5" customHeight="1">
      <c r="B1081" s="13"/>
      <c r="C1081" s="17" t="s">
        <v>105</v>
      </c>
      <c r="D1081" s="27">
        <f aca="true" t="shared" si="450" ref="D1081:U1081">SUM(D481,D881,D981)</f>
        <v>528515.3008</v>
      </c>
      <c r="E1081" s="27">
        <f t="shared" si="450"/>
        <v>357446.0556</v>
      </c>
      <c r="F1081" s="27">
        <f t="shared" si="450"/>
        <v>73209.5001</v>
      </c>
      <c r="G1081" s="27">
        <f t="shared" si="450"/>
        <v>105452.08250000002</v>
      </c>
      <c r="H1081" s="27">
        <f t="shared" si="450"/>
        <v>26309.510700000003</v>
      </c>
      <c r="I1081" s="27">
        <f t="shared" si="450"/>
        <v>27269.363699999998</v>
      </c>
      <c r="J1081" s="27">
        <f t="shared" si="450"/>
        <v>4604.7281</v>
      </c>
      <c r="K1081" s="28">
        <f t="shared" si="450"/>
        <v>1670.4539</v>
      </c>
      <c r="L1081" s="27">
        <f t="shared" si="450"/>
        <v>1106.6835999999998</v>
      </c>
      <c r="M1081" s="28">
        <f t="shared" si="450"/>
        <v>1142.0623999999998</v>
      </c>
      <c r="N1081" s="27">
        <f t="shared" si="450"/>
        <v>338.3882</v>
      </c>
      <c r="O1081" s="27">
        <f t="shared" si="450"/>
        <v>238.2402</v>
      </c>
      <c r="P1081" s="27">
        <f t="shared" si="450"/>
        <v>125.81280000000001</v>
      </c>
      <c r="Q1081" s="27">
        <f t="shared" si="450"/>
        <v>38.7571</v>
      </c>
      <c r="R1081" s="27">
        <f t="shared" si="450"/>
        <v>21.5274</v>
      </c>
      <c r="S1081" s="27">
        <f t="shared" si="450"/>
        <v>0</v>
      </c>
      <c r="T1081" s="27">
        <f t="shared" si="450"/>
        <v>0</v>
      </c>
      <c r="U1081" s="29">
        <f t="shared" si="450"/>
        <v>1127488.4671</v>
      </c>
    </row>
    <row r="1082" spans="1:21" ht="13.5" customHeight="1">
      <c r="A1082" s="39"/>
      <c r="B1082" s="15"/>
      <c r="C1082" s="16" t="s">
        <v>2</v>
      </c>
      <c r="D1082" s="30">
        <f aca="true" t="shared" si="451" ref="D1082:U1082">SUM(D482,D882,D982)</f>
        <v>2667803.7964000003</v>
      </c>
      <c r="E1082" s="30">
        <f t="shared" si="451"/>
        <v>2228053.0894</v>
      </c>
      <c r="F1082" s="30">
        <f t="shared" si="451"/>
        <v>297745.7682</v>
      </c>
      <c r="G1082" s="30">
        <f t="shared" si="451"/>
        <v>383181.93989999994</v>
      </c>
      <c r="H1082" s="30">
        <f t="shared" si="451"/>
        <v>124469.32440000001</v>
      </c>
      <c r="I1082" s="30">
        <f t="shared" si="451"/>
        <v>104297.5339</v>
      </c>
      <c r="J1082" s="30">
        <f t="shared" si="451"/>
        <v>34183.168000000005</v>
      </c>
      <c r="K1082" s="31">
        <f t="shared" si="451"/>
        <v>70799.61029999999</v>
      </c>
      <c r="L1082" s="30">
        <f t="shared" si="451"/>
        <v>13031.7806</v>
      </c>
      <c r="M1082" s="31">
        <f t="shared" si="451"/>
        <v>10222.7115</v>
      </c>
      <c r="N1082" s="30">
        <f t="shared" si="451"/>
        <v>1880.1213</v>
      </c>
      <c r="O1082" s="30">
        <f t="shared" si="451"/>
        <v>2161.1869</v>
      </c>
      <c r="P1082" s="30">
        <f t="shared" si="451"/>
        <v>749.2264</v>
      </c>
      <c r="Q1082" s="30">
        <f t="shared" si="451"/>
        <v>420.7029</v>
      </c>
      <c r="R1082" s="30">
        <f t="shared" si="451"/>
        <v>103.89350000000002</v>
      </c>
      <c r="S1082" s="30">
        <f t="shared" si="451"/>
        <v>7.4073</v>
      </c>
      <c r="T1082" s="30">
        <f t="shared" si="451"/>
        <v>0</v>
      </c>
      <c r="U1082" s="32">
        <f t="shared" si="451"/>
        <v>5939111.260900001</v>
      </c>
    </row>
    <row r="1083" spans="2:21" ht="13.5" customHeight="1">
      <c r="B1083" s="13"/>
      <c r="C1083" s="14" t="s">
        <v>120</v>
      </c>
      <c r="D1083" s="27">
        <f aca="true" t="shared" si="452" ref="D1083:U1083">SUM(D483,D883,D983)</f>
        <v>0</v>
      </c>
      <c r="E1083" s="27">
        <f t="shared" si="452"/>
        <v>0</v>
      </c>
      <c r="F1083" s="27">
        <f t="shared" si="452"/>
        <v>0</v>
      </c>
      <c r="G1083" s="27">
        <f t="shared" si="452"/>
        <v>0</v>
      </c>
      <c r="H1083" s="27">
        <f t="shared" si="452"/>
        <v>0</v>
      </c>
      <c r="I1083" s="27">
        <f t="shared" si="452"/>
        <v>0</v>
      </c>
      <c r="J1083" s="27">
        <f t="shared" si="452"/>
        <v>1.5</v>
      </c>
      <c r="K1083" s="28">
        <f t="shared" si="452"/>
        <v>2.8438</v>
      </c>
      <c r="L1083" s="27">
        <f t="shared" si="452"/>
        <v>0</v>
      </c>
      <c r="M1083" s="28">
        <f t="shared" si="452"/>
        <v>49.4685</v>
      </c>
      <c r="N1083" s="27">
        <f t="shared" si="452"/>
        <v>111.10489999999999</v>
      </c>
      <c r="O1083" s="27">
        <f t="shared" si="452"/>
        <v>71.49189999999999</v>
      </c>
      <c r="P1083" s="27">
        <f t="shared" si="452"/>
        <v>0</v>
      </c>
      <c r="Q1083" s="27">
        <f t="shared" si="452"/>
        <v>95.755</v>
      </c>
      <c r="R1083" s="27">
        <f t="shared" si="452"/>
        <v>0</v>
      </c>
      <c r="S1083" s="27">
        <f t="shared" si="452"/>
        <v>0</v>
      </c>
      <c r="T1083" s="27">
        <f t="shared" si="452"/>
        <v>0</v>
      </c>
      <c r="U1083" s="29">
        <f t="shared" si="452"/>
        <v>332.16409999999996</v>
      </c>
    </row>
    <row r="1084" spans="2:21" ht="13.5" customHeight="1">
      <c r="B1084" s="13"/>
      <c r="C1084" s="14" t="s">
        <v>121</v>
      </c>
      <c r="D1084" s="27">
        <f aca="true" t="shared" si="453" ref="D1084:U1084">SUM(D484,D884,D984)</f>
        <v>264.4839</v>
      </c>
      <c r="E1084" s="27">
        <f t="shared" si="453"/>
        <v>1.3438</v>
      </c>
      <c r="F1084" s="27">
        <f t="shared" si="453"/>
        <v>0</v>
      </c>
      <c r="G1084" s="27">
        <f t="shared" si="453"/>
        <v>0</v>
      </c>
      <c r="H1084" s="27">
        <f t="shared" si="453"/>
        <v>0</v>
      </c>
      <c r="I1084" s="27">
        <f t="shared" si="453"/>
        <v>527.0752</v>
      </c>
      <c r="J1084" s="27">
        <f t="shared" si="453"/>
        <v>5.2141</v>
      </c>
      <c r="K1084" s="28">
        <f t="shared" si="453"/>
        <v>10.9585</v>
      </c>
      <c r="L1084" s="27">
        <f t="shared" si="453"/>
        <v>6.031000000000001</v>
      </c>
      <c r="M1084" s="28">
        <f t="shared" si="453"/>
        <v>26.3181</v>
      </c>
      <c r="N1084" s="27">
        <f t="shared" si="453"/>
        <v>0</v>
      </c>
      <c r="O1084" s="27">
        <f t="shared" si="453"/>
        <v>7.331</v>
      </c>
      <c r="P1084" s="27">
        <f t="shared" si="453"/>
        <v>7.5907</v>
      </c>
      <c r="Q1084" s="27">
        <f t="shared" si="453"/>
        <v>0</v>
      </c>
      <c r="R1084" s="27">
        <f t="shared" si="453"/>
        <v>0</v>
      </c>
      <c r="S1084" s="27">
        <f t="shared" si="453"/>
        <v>0</v>
      </c>
      <c r="T1084" s="27">
        <f t="shared" si="453"/>
        <v>0</v>
      </c>
      <c r="U1084" s="29">
        <f t="shared" si="453"/>
        <v>856.3462999999998</v>
      </c>
    </row>
    <row r="1085" spans="2:21" ht="13.5" customHeight="1">
      <c r="B1085" s="13"/>
      <c r="C1085" s="14" t="s">
        <v>122</v>
      </c>
      <c r="D1085" s="27">
        <f aca="true" t="shared" si="454" ref="D1085:U1085">SUM(D485,D885,D985)</f>
        <v>0</v>
      </c>
      <c r="E1085" s="27">
        <f t="shared" si="454"/>
        <v>268.3173</v>
      </c>
      <c r="F1085" s="27">
        <f t="shared" si="454"/>
        <v>250.4688</v>
      </c>
      <c r="G1085" s="27">
        <f t="shared" si="454"/>
        <v>4393.7888</v>
      </c>
      <c r="H1085" s="27">
        <f t="shared" si="454"/>
        <v>17588.7491</v>
      </c>
      <c r="I1085" s="27">
        <f t="shared" si="454"/>
        <v>17638.7253</v>
      </c>
      <c r="J1085" s="27">
        <f t="shared" si="454"/>
        <v>6183.9625</v>
      </c>
      <c r="K1085" s="28">
        <f t="shared" si="454"/>
        <v>2391.1472</v>
      </c>
      <c r="L1085" s="27">
        <f t="shared" si="454"/>
        <v>2653.0254999999997</v>
      </c>
      <c r="M1085" s="28">
        <f t="shared" si="454"/>
        <v>4545.6726</v>
      </c>
      <c r="N1085" s="27">
        <f t="shared" si="454"/>
        <v>1533.5531</v>
      </c>
      <c r="O1085" s="27">
        <f t="shared" si="454"/>
        <v>6753.6499</v>
      </c>
      <c r="P1085" s="27">
        <f t="shared" si="454"/>
        <v>188.28590000000003</v>
      </c>
      <c r="Q1085" s="27">
        <f t="shared" si="454"/>
        <v>429.7892</v>
      </c>
      <c r="R1085" s="27">
        <f t="shared" si="454"/>
        <v>83.31960000000001</v>
      </c>
      <c r="S1085" s="27">
        <f t="shared" si="454"/>
        <v>0</v>
      </c>
      <c r="T1085" s="27">
        <f t="shared" si="454"/>
        <v>0</v>
      </c>
      <c r="U1085" s="29">
        <f t="shared" si="454"/>
        <v>64902.4548</v>
      </c>
    </row>
    <row r="1086" spans="2:21" ht="13.5" customHeight="1">
      <c r="B1086" s="13" t="s">
        <v>123</v>
      </c>
      <c r="C1086" s="14" t="s">
        <v>106</v>
      </c>
      <c r="D1086" s="27">
        <f aca="true" t="shared" si="455" ref="D1086:U1086">SUM(D486,D886,D986)</f>
        <v>245.4202</v>
      </c>
      <c r="E1086" s="27">
        <f t="shared" si="455"/>
        <v>0</v>
      </c>
      <c r="F1086" s="27">
        <f t="shared" si="455"/>
        <v>0</v>
      </c>
      <c r="G1086" s="27">
        <f t="shared" si="455"/>
        <v>81.10799999999999</v>
      </c>
      <c r="H1086" s="27">
        <f t="shared" si="455"/>
        <v>4.9743</v>
      </c>
      <c r="I1086" s="27">
        <f t="shared" si="455"/>
        <v>168.813</v>
      </c>
      <c r="J1086" s="27">
        <f t="shared" si="455"/>
        <v>3.3427</v>
      </c>
      <c r="K1086" s="28">
        <f t="shared" si="455"/>
        <v>3.3427</v>
      </c>
      <c r="L1086" s="27">
        <f t="shared" si="455"/>
        <v>3.3427</v>
      </c>
      <c r="M1086" s="28">
        <f t="shared" si="455"/>
        <v>13.3708</v>
      </c>
      <c r="N1086" s="27">
        <f t="shared" si="455"/>
        <v>10.4276</v>
      </c>
      <c r="O1086" s="27">
        <f t="shared" si="455"/>
        <v>0</v>
      </c>
      <c r="P1086" s="27">
        <f t="shared" si="455"/>
        <v>0</v>
      </c>
      <c r="Q1086" s="27">
        <f t="shared" si="455"/>
        <v>0</v>
      </c>
      <c r="R1086" s="27">
        <f t="shared" si="455"/>
        <v>0</v>
      </c>
      <c r="S1086" s="27">
        <f t="shared" si="455"/>
        <v>0</v>
      </c>
      <c r="T1086" s="27">
        <f t="shared" si="455"/>
        <v>0</v>
      </c>
      <c r="U1086" s="29">
        <f t="shared" si="455"/>
        <v>534.142</v>
      </c>
    </row>
    <row r="1087" spans="2:21" ht="13.5" customHeight="1">
      <c r="B1087" s="13"/>
      <c r="C1087" s="14" t="s">
        <v>124</v>
      </c>
      <c r="D1087" s="27">
        <f aca="true" t="shared" si="456" ref="D1087:U1087">SUM(D487,D887,D987)</f>
        <v>0</v>
      </c>
      <c r="E1087" s="27">
        <f t="shared" si="456"/>
        <v>2.4462</v>
      </c>
      <c r="F1087" s="27">
        <f t="shared" si="456"/>
        <v>0</v>
      </c>
      <c r="G1087" s="27">
        <f t="shared" si="456"/>
        <v>2670.9596</v>
      </c>
      <c r="H1087" s="27">
        <f t="shared" si="456"/>
        <v>1310.0765999999999</v>
      </c>
      <c r="I1087" s="27">
        <f t="shared" si="456"/>
        <v>1786.0968</v>
      </c>
      <c r="J1087" s="27">
        <f t="shared" si="456"/>
        <v>757.6913999999999</v>
      </c>
      <c r="K1087" s="28">
        <f t="shared" si="456"/>
        <v>202.8717</v>
      </c>
      <c r="L1087" s="27">
        <f t="shared" si="456"/>
        <v>525.2516</v>
      </c>
      <c r="M1087" s="28">
        <f t="shared" si="456"/>
        <v>148.9639</v>
      </c>
      <c r="N1087" s="27">
        <f t="shared" si="456"/>
        <v>37.8608</v>
      </c>
      <c r="O1087" s="27">
        <f t="shared" si="456"/>
        <v>3.9724</v>
      </c>
      <c r="P1087" s="27">
        <f t="shared" si="456"/>
        <v>0</v>
      </c>
      <c r="Q1087" s="27">
        <f t="shared" si="456"/>
        <v>0</v>
      </c>
      <c r="R1087" s="27">
        <f t="shared" si="456"/>
        <v>0</v>
      </c>
      <c r="S1087" s="27">
        <f t="shared" si="456"/>
        <v>0</v>
      </c>
      <c r="T1087" s="27">
        <f t="shared" si="456"/>
        <v>0</v>
      </c>
      <c r="U1087" s="29">
        <f t="shared" si="456"/>
        <v>7446.191</v>
      </c>
    </row>
    <row r="1088" spans="2:21" ht="13.5" customHeight="1">
      <c r="B1088" s="13"/>
      <c r="C1088" s="14" t="s">
        <v>125</v>
      </c>
      <c r="D1088" s="27">
        <f aca="true" t="shared" si="457" ref="D1088:U1088">SUM(D488,D888,D988)</f>
        <v>273.7876</v>
      </c>
      <c r="E1088" s="27">
        <f t="shared" si="457"/>
        <v>66.2471</v>
      </c>
      <c r="F1088" s="27">
        <f t="shared" si="457"/>
        <v>19.4043</v>
      </c>
      <c r="G1088" s="27">
        <f t="shared" si="457"/>
        <v>232.5479</v>
      </c>
      <c r="H1088" s="27">
        <f t="shared" si="457"/>
        <v>37.4528</v>
      </c>
      <c r="I1088" s="27">
        <f t="shared" si="457"/>
        <v>4237.0275</v>
      </c>
      <c r="J1088" s="27">
        <f t="shared" si="457"/>
        <v>663.29</v>
      </c>
      <c r="K1088" s="28">
        <f t="shared" si="457"/>
        <v>106.01079999999999</v>
      </c>
      <c r="L1088" s="27">
        <f t="shared" si="457"/>
        <v>55.204899999999995</v>
      </c>
      <c r="M1088" s="28">
        <f t="shared" si="457"/>
        <v>125.658</v>
      </c>
      <c r="N1088" s="27">
        <f t="shared" si="457"/>
        <v>6.3059</v>
      </c>
      <c r="O1088" s="27">
        <f t="shared" si="457"/>
        <v>0</v>
      </c>
      <c r="P1088" s="27">
        <f t="shared" si="457"/>
        <v>0</v>
      </c>
      <c r="Q1088" s="27">
        <f t="shared" si="457"/>
        <v>0</v>
      </c>
      <c r="R1088" s="27">
        <f t="shared" si="457"/>
        <v>0</v>
      </c>
      <c r="S1088" s="27">
        <f t="shared" si="457"/>
        <v>0</v>
      </c>
      <c r="T1088" s="27">
        <f t="shared" si="457"/>
        <v>0</v>
      </c>
      <c r="U1088" s="29">
        <f t="shared" si="457"/>
        <v>5822.9368</v>
      </c>
    </row>
    <row r="1089" spans="2:21" ht="13.5" customHeight="1">
      <c r="B1089" s="13" t="s">
        <v>126</v>
      </c>
      <c r="C1089" s="14" t="s">
        <v>127</v>
      </c>
      <c r="D1089" s="27">
        <f aca="true" t="shared" si="458" ref="D1089:U1089">SUM(D489,D889,D989)</f>
        <v>523.3376</v>
      </c>
      <c r="E1089" s="27">
        <f t="shared" si="458"/>
        <v>1325.0734000000002</v>
      </c>
      <c r="F1089" s="27">
        <f t="shared" si="458"/>
        <v>12.6494</v>
      </c>
      <c r="G1089" s="27">
        <f t="shared" si="458"/>
        <v>47811.5439</v>
      </c>
      <c r="H1089" s="27">
        <f t="shared" si="458"/>
        <v>12587.476499999999</v>
      </c>
      <c r="I1089" s="27">
        <f t="shared" si="458"/>
        <v>1065.6528</v>
      </c>
      <c r="J1089" s="27">
        <f t="shared" si="458"/>
        <v>1246.3164</v>
      </c>
      <c r="K1089" s="28">
        <f t="shared" si="458"/>
        <v>132.9423</v>
      </c>
      <c r="L1089" s="27">
        <f t="shared" si="458"/>
        <v>274.4984</v>
      </c>
      <c r="M1089" s="28">
        <f t="shared" si="458"/>
        <v>4259.0118</v>
      </c>
      <c r="N1089" s="27">
        <f t="shared" si="458"/>
        <v>1057.9792</v>
      </c>
      <c r="O1089" s="27">
        <f t="shared" si="458"/>
        <v>1150.2191</v>
      </c>
      <c r="P1089" s="27">
        <f t="shared" si="458"/>
        <v>59.721000000000004</v>
      </c>
      <c r="Q1089" s="27">
        <f t="shared" si="458"/>
        <v>64.9449</v>
      </c>
      <c r="R1089" s="27">
        <f t="shared" si="458"/>
        <v>0</v>
      </c>
      <c r="S1089" s="27">
        <f t="shared" si="458"/>
        <v>0</v>
      </c>
      <c r="T1089" s="27">
        <f t="shared" si="458"/>
        <v>0</v>
      </c>
      <c r="U1089" s="29">
        <f t="shared" si="458"/>
        <v>71571.36669999998</v>
      </c>
    </row>
    <row r="1090" spans="2:21" ht="13.5" customHeight="1">
      <c r="B1090" s="13"/>
      <c r="C1090" s="14" t="s">
        <v>128</v>
      </c>
      <c r="D1090" s="27">
        <f aca="true" t="shared" si="459" ref="D1090:U1090">SUM(D490,D890,D990)</f>
        <v>16.2151</v>
      </c>
      <c r="E1090" s="27">
        <f t="shared" si="459"/>
        <v>171.9599</v>
      </c>
      <c r="F1090" s="27">
        <f t="shared" si="459"/>
        <v>68.27590000000001</v>
      </c>
      <c r="G1090" s="27">
        <f t="shared" si="459"/>
        <v>419.4516</v>
      </c>
      <c r="H1090" s="27">
        <f t="shared" si="459"/>
        <v>158.748</v>
      </c>
      <c r="I1090" s="27">
        <f t="shared" si="459"/>
        <v>222.0293</v>
      </c>
      <c r="J1090" s="27">
        <f t="shared" si="459"/>
        <v>275.29519999999997</v>
      </c>
      <c r="K1090" s="28">
        <f t="shared" si="459"/>
        <v>472.94949999999994</v>
      </c>
      <c r="L1090" s="27">
        <f t="shared" si="459"/>
        <v>1721.5380999999998</v>
      </c>
      <c r="M1090" s="28">
        <f t="shared" si="459"/>
        <v>890.4962</v>
      </c>
      <c r="N1090" s="27">
        <f t="shared" si="459"/>
        <v>11.0294</v>
      </c>
      <c r="O1090" s="27">
        <f t="shared" si="459"/>
        <v>175.7689</v>
      </c>
      <c r="P1090" s="27">
        <f t="shared" si="459"/>
        <v>0</v>
      </c>
      <c r="Q1090" s="27">
        <f t="shared" si="459"/>
        <v>0</v>
      </c>
      <c r="R1090" s="27">
        <f t="shared" si="459"/>
        <v>0</v>
      </c>
      <c r="S1090" s="27">
        <f t="shared" si="459"/>
        <v>0</v>
      </c>
      <c r="T1090" s="27">
        <f t="shared" si="459"/>
        <v>0</v>
      </c>
      <c r="U1090" s="29">
        <f t="shared" si="459"/>
        <v>4603.7571</v>
      </c>
    </row>
    <row r="1091" spans="2:21" ht="13.5" customHeight="1">
      <c r="B1091" s="13"/>
      <c r="C1091" s="14" t="s">
        <v>129</v>
      </c>
      <c r="D1091" s="27">
        <f aca="true" t="shared" si="460" ref="D1091:U1091">SUM(D491,D891,D991)</f>
        <v>0</v>
      </c>
      <c r="E1091" s="27">
        <f t="shared" si="460"/>
        <v>0</v>
      </c>
      <c r="F1091" s="27">
        <f t="shared" si="460"/>
        <v>0</v>
      </c>
      <c r="G1091" s="27">
        <f t="shared" si="460"/>
        <v>3.523</v>
      </c>
      <c r="H1091" s="27">
        <f t="shared" si="460"/>
        <v>3.4179</v>
      </c>
      <c r="I1091" s="27">
        <f t="shared" si="460"/>
        <v>16.2846</v>
      </c>
      <c r="J1091" s="27">
        <f t="shared" si="460"/>
        <v>3843.8086</v>
      </c>
      <c r="K1091" s="28">
        <f t="shared" si="460"/>
        <v>0</v>
      </c>
      <c r="L1091" s="27">
        <f t="shared" si="460"/>
        <v>18.003200000000003</v>
      </c>
      <c r="M1091" s="28">
        <f t="shared" si="460"/>
        <v>41.9407</v>
      </c>
      <c r="N1091" s="27">
        <f t="shared" si="460"/>
        <v>17.8199</v>
      </c>
      <c r="O1091" s="27">
        <f t="shared" si="460"/>
        <v>20.2053</v>
      </c>
      <c r="P1091" s="27">
        <f t="shared" si="460"/>
        <v>5.2073</v>
      </c>
      <c r="Q1091" s="27">
        <f t="shared" si="460"/>
        <v>0</v>
      </c>
      <c r="R1091" s="27">
        <f t="shared" si="460"/>
        <v>5.2073</v>
      </c>
      <c r="S1091" s="27">
        <f t="shared" si="460"/>
        <v>0</v>
      </c>
      <c r="T1091" s="27">
        <f t="shared" si="460"/>
        <v>0</v>
      </c>
      <c r="U1091" s="29">
        <f t="shared" si="460"/>
        <v>3975.4178</v>
      </c>
    </row>
    <row r="1092" spans="2:21" ht="13.5" customHeight="1">
      <c r="B1092" s="13" t="s">
        <v>130</v>
      </c>
      <c r="C1092" s="14" t="s">
        <v>131</v>
      </c>
      <c r="D1092" s="27">
        <f aca="true" t="shared" si="461" ref="D1092:U1092">SUM(D492,D892,D992)</f>
        <v>0</v>
      </c>
      <c r="E1092" s="27">
        <f t="shared" si="461"/>
        <v>2642.3451</v>
      </c>
      <c r="F1092" s="27">
        <f t="shared" si="461"/>
        <v>0</v>
      </c>
      <c r="G1092" s="27">
        <f t="shared" si="461"/>
        <v>37.104</v>
      </c>
      <c r="H1092" s="27">
        <f t="shared" si="461"/>
        <v>62.838</v>
      </c>
      <c r="I1092" s="27">
        <f t="shared" si="461"/>
        <v>155.8998</v>
      </c>
      <c r="J1092" s="27">
        <f t="shared" si="461"/>
        <v>122.7452</v>
      </c>
      <c r="K1092" s="28">
        <f t="shared" si="461"/>
        <v>52.2704</v>
      </c>
      <c r="L1092" s="27">
        <f t="shared" si="461"/>
        <v>157.645</v>
      </c>
      <c r="M1092" s="28">
        <f t="shared" si="461"/>
        <v>92.0217</v>
      </c>
      <c r="N1092" s="27">
        <f t="shared" si="461"/>
        <v>31.017500000000002</v>
      </c>
      <c r="O1092" s="27">
        <f t="shared" si="461"/>
        <v>30.503600000000002</v>
      </c>
      <c r="P1092" s="27">
        <f t="shared" si="461"/>
        <v>57.618</v>
      </c>
      <c r="Q1092" s="27">
        <f t="shared" si="461"/>
        <v>29.7576</v>
      </c>
      <c r="R1092" s="27">
        <f t="shared" si="461"/>
        <v>0</v>
      </c>
      <c r="S1092" s="27">
        <f t="shared" si="461"/>
        <v>6.8457</v>
      </c>
      <c r="T1092" s="27">
        <f t="shared" si="461"/>
        <v>0</v>
      </c>
      <c r="U1092" s="29">
        <f t="shared" si="461"/>
        <v>3478.6116</v>
      </c>
    </row>
    <row r="1093" spans="2:21" ht="13.5" customHeight="1">
      <c r="B1093" s="13"/>
      <c r="C1093" s="14" t="s">
        <v>132</v>
      </c>
      <c r="D1093" s="27">
        <f aca="true" t="shared" si="462" ref="D1093:U1093">SUM(D493,D893,D993)</f>
        <v>0</v>
      </c>
      <c r="E1093" s="27">
        <f t="shared" si="462"/>
        <v>0</v>
      </c>
      <c r="F1093" s="27">
        <f t="shared" si="462"/>
        <v>0</v>
      </c>
      <c r="G1093" s="27">
        <f t="shared" si="462"/>
        <v>0</v>
      </c>
      <c r="H1093" s="27">
        <f t="shared" si="462"/>
        <v>0</v>
      </c>
      <c r="I1093" s="27">
        <f t="shared" si="462"/>
        <v>4.0399</v>
      </c>
      <c r="J1093" s="27">
        <f t="shared" si="462"/>
        <v>43.6366</v>
      </c>
      <c r="K1093" s="28">
        <f t="shared" si="462"/>
        <v>24.8269</v>
      </c>
      <c r="L1093" s="27">
        <f t="shared" si="462"/>
        <v>218.9538</v>
      </c>
      <c r="M1093" s="28">
        <f t="shared" si="462"/>
        <v>786.2245999999999</v>
      </c>
      <c r="N1093" s="27">
        <f t="shared" si="462"/>
        <v>106.7074</v>
      </c>
      <c r="O1093" s="27">
        <f t="shared" si="462"/>
        <v>385.91020000000003</v>
      </c>
      <c r="P1093" s="27">
        <f t="shared" si="462"/>
        <v>510.0144</v>
      </c>
      <c r="Q1093" s="27">
        <f t="shared" si="462"/>
        <v>355.3877</v>
      </c>
      <c r="R1093" s="27">
        <f t="shared" si="462"/>
        <v>159.84730000000002</v>
      </c>
      <c r="S1093" s="27">
        <f t="shared" si="462"/>
        <v>27.2752</v>
      </c>
      <c r="T1093" s="27">
        <f t="shared" si="462"/>
        <v>4.5652</v>
      </c>
      <c r="U1093" s="29">
        <f t="shared" si="462"/>
        <v>2627.3892</v>
      </c>
    </row>
    <row r="1094" spans="2:21" ht="13.5" customHeight="1">
      <c r="B1094" s="13"/>
      <c r="C1094" s="14" t="s">
        <v>133</v>
      </c>
      <c r="D1094" s="27">
        <f aca="true" t="shared" si="463" ref="D1094:U1094">SUM(D494,D894,D994)</f>
        <v>0</v>
      </c>
      <c r="E1094" s="27">
        <f t="shared" si="463"/>
        <v>0</v>
      </c>
      <c r="F1094" s="27">
        <f t="shared" si="463"/>
        <v>0</v>
      </c>
      <c r="G1094" s="27">
        <f t="shared" si="463"/>
        <v>4</v>
      </c>
      <c r="H1094" s="27">
        <f t="shared" si="463"/>
        <v>0</v>
      </c>
      <c r="I1094" s="27">
        <f t="shared" si="463"/>
        <v>3.0834</v>
      </c>
      <c r="J1094" s="27">
        <f t="shared" si="463"/>
        <v>0</v>
      </c>
      <c r="K1094" s="28">
        <f t="shared" si="463"/>
        <v>0</v>
      </c>
      <c r="L1094" s="27">
        <f t="shared" si="463"/>
        <v>31.1038</v>
      </c>
      <c r="M1094" s="28">
        <f t="shared" si="463"/>
        <v>37.0818</v>
      </c>
      <c r="N1094" s="27">
        <f t="shared" si="463"/>
        <v>8.8094</v>
      </c>
      <c r="O1094" s="27">
        <f t="shared" si="463"/>
        <v>83.3476</v>
      </c>
      <c r="P1094" s="27">
        <f t="shared" si="463"/>
        <v>22.0869</v>
      </c>
      <c r="Q1094" s="27">
        <f t="shared" si="463"/>
        <v>42.1738</v>
      </c>
      <c r="R1094" s="27">
        <f t="shared" si="463"/>
        <v>18.9918</v>
      </c>
      <c r="S1094" s="27">
        <f t="shared" si="463"/>
        <v>0</v>
      </c>
      <c r="T1094" s="27">
        <f t="shared" si="463"/>
        <v>0</v>
      </c>
      <c r="U1094" s="29">
        <f t="shared" si="463"/>
        <v>250.6785</v>
      </c>
    </row>
    <row r="1095" spans="2:21" ht="13.5" customHeight="1">
      <c r="B1095" s="13"/>
      <c r="C1095" s="17" t="s">
        <v>134</v>
      </c>
      <c r="D1095" s="27">
        <f aca="true" t="shared" si="464" ref="D1095:U1095">SUM(D495,D895,D995)</f>
        <v>427.1485</v>
      </c>
      <c r="E1095" s="27">
        <f t="shared" si="464"/>
        <v>2735.3907</v>
      </c>
      <c r="F1095" s="27">
        <f t="shared" si="464"/>
        <v>237.6492</v>
      </c>
      <c r="G1095" s="27">
        <f t="shared" si="464"/>
        <v>423.2872</v>
      </c>
      <c r="H1095" s="27">
        <f t="shared" si="464"/>
        <v>671.4947999999999</v>
      </c>
      <c r="I1095" s="27">
        <f t="shared" si="464"/>
        <v>3772.4202</v>
      </c>
      <c r="J1095" s="27">
        <f t="shared" si="464"/>
        <v>976.1287</v>
      </c>
      <c r="K1095" s="28">
        <f t="shared" si="464"/>
        <v>496.64650000000006</v>
      </c>
      <c r="L1095" s="27">
        <f t="shared" si="464"/>
        <v>809.6048999999999</v>
      </c>
      <c r="M1095" s="28">
        <f t="shared" si="464"/>
        <v>831.4226</v>
      </c>
      <c r="N1095" s="27">
        <f t="shared" si="464"/>
        <v>649.6553</v>
      </c>
      <c r="O1095" s="27">
        <f t="shared" si="464"/>
        <v>230.0879</v>
      </c>
      <c r="P1095" s="27">
        <f t="shared" si="464"/>
        <v>326.21889999999996</v>
      </c>
      <c r="Q1095" s="27">
        <f t="shared" si="464"/>
        <v>145.6343</v>
      </c>
      <c r="R1095" s="27">
        <f t="shared" si="464"/>
        <v>448.744</v>
      </c>
      <c r="S1095" s="27">
        <f t="shared" si="464"/>
        <v>2.4277</v>
      </c>
      <c r="T1095" s="27">
        <f t="shared" si="464"/>
        <v>0</v>
      </c>
      <c r="U1095" s="29">
        <f t="shared" si="464"/>
        <v>13183.961399999998</v>
      </c>
    </row>
    <row r="1096" spans="2:21" ht="13.5" customHeight="1">
      <c r="B1096" s="15"/>
      <c r="C1096" s="16" t="s">
        <v>2</v>
      </c>
      <c r="D1096" s="30">
        <f aca="true" t="shared" si="465" ref="D1096:U1096">SUM(D496,D896,D996)</f>
        <v>1750.3928999999998</v>
      </c>
      <c r="E1096" s="30">
        <f t="shared" si="465"/>
        <v>7213.1235</v>
      </c>
      <c r="F1096" s="30">
        <f t="shared" si="465"/>
        <v>588.4476</v>
      </c>
      <c r="G1096" s="30">
        <f t="shared" si="465"/>
        <v>56077.314</v>
      </c>
      <c r="H1096" s="30">
        <f t="shared" si="465"/>
        <v>32425.228</v>
      </c>
      <c r="I1096" s="30">
        <f t="shared" si="465"/>
        <v>29597.147800000006</v>
      </c>
      <c r="J1096" s="30">
        <f t="shared" si="465"/>
        <v>14122.9314</v>
      </c>
      <c r="K1096" s="31">
        <f t="shared" si="465"/>
        <v>3896.8103</v>
      </c>
      <c r="L1096" s="30">
        <f t="shared" si="465"/>
        <v>6474.202900000001</v>
      </c>
      <c r="M1096" s="31">
        <f t="shared" si="465"/>
        <v>11847.651299999998</v>
      </c>
      <c r="N1096" s="30">
        <f t="shared" si="465"/>
        <v>3582.2704</v>
      </c>
      <c r="O1096" s="30">
        <f t="shared" si="465"/>
        <v>8912.487799999999</v>
      </c>
      <c r="P1096" s="30">
        <f t="shared" si="465"/>
        <v>1176.7431000000001</v>
      </c>
      <c r="Q1096" s="30">
        <f t="shared" si="465"/>
        <v>1163.4425</v>
      </c>
      <c r="R1096" s="30">
        <f t="shared" si="465"/>
        <v>716.11</v>
      </c>
      <c r="S1096" s="30">
        <f t="shared" si="465"/>
        <v>36.5486</v>
      </c>
      <c r="T1096" s="30">
        <f t="shared" si="465"/>
        <v>4.5652</v>
      </c>
      <c r="U1096" s="32">
        <f t="shared" si="465"/>
        <v>179585.41729999997</v>
      </c>
    </row>
    <row r="1097" spans="2:21" ht="13.5" customHeight="1">
      <c r="B1097" s="13"/>
      <c r="C1097" s="14" t="s">
        <v>135</v>
      </c>
      <c r="D1097" s="27">
        <f aca="true" t="shared" si="466" ref="D1097:U1097">SUM(D497,D897,D997)</f>
        <v>2163.3577999999998</v>
      </c>
      <c r="E1097" s="27">
        <f t="shared" si="466"/>
        <v>6608.2182999999995</v>
      </c>
      <c r="F1097" s="27">
        <f t="shared" si="466"/>
        <v>3993.4297</v>
      </c>
      <c r="G1097" s="27">
        <f t="shared" si="466"/>
        <v>7919.348899999999</v>
      </c>
      <c r="H1097" s="27">
        <f t="shared" si="466"/>
        <v>2826.2533000000003</v>
      </c>
      <c r="I1097" s="27">
        <f t="shared" si="466"/>
        <v>12461.8156</v>
      </c>
      <c r="J1097" s="27">
        <f t="shared" si="466"/>
        <v>3350.9207999999994</v>
      </c>
      <c r="K1097" s="28">
        <f t="shared" si="466"/>
        <v>2523.0586</v>
      </c>
      <c r="L1097" s="27">
        <f t="shared" si="466"/>
        <v>3597.3829</v>
      </c>
      <c r="M1097" s="28">
        <f t="shared" si="466"/>
        <v>7760.336900000001</v>
      </c>
      <c r="N1097" s="27">
        <f t="shared" si="466"/>
        <v>1233.6076</v>
      </c>
      <c r="O1097" s="27">
        <f t="shared" si="466"/>
        <v>1767.2582</v>
      </c>
      <c r="P1097" s="27">
        <f t="shared" si="466"/>
        <v>430.6499</v>
      </c>
      <c r="Q1097" s="27">
        <f t="shared" si="466"/>
        <v>270.0353</v>
      </c>
      <c r="R1097" s="27">
        <f t="shared" si="466"/>
        <v>251.94609999999997</v>
      </c>
      <c r="S1097" s="27">
        <f t="shared" si="466"/>
        <v>22.067899999999998</v>
      </c>
      <c r="T1097" s="27">
        <f t="shared" si="466"/>
        <v>1.6837</v>
      </c>
      <c r="U1097" s="29">
        <f t="shared" si="466"/>
        <v>57181.37150000001</v>
      </c>
    </row>
    <row r="1098" spans="2:21" ht="13.5" customHeight="1">
      <c r="B1098" s="13" t="s">
        <v>107</v>
      </c>
      <c r="C1098" s="14" t="s">
        <v>136</v>
      </c>
      <c r="D1098" s="27">
        <f aca="true" t="shared" si="467" ref="D1098:U1098">SUM(D498,D898,D998)</f>
        <v>563.4575</v>
      </c>
      <c r="E1098" s="27">
        <f t="shared" si="467"/>
        <v>1395.0711</v>
      </c>
      <c r="F1098" s="27">
        <f t="shared" si="467"/>
        <v>214.34529999999998</v>
      </c>
      <c r="G1098" s="27">
        <f t="shared" si="467"/>
        <v>733.2493000000001</v>
      </c>
      <c r="H1098" s="27">
        <f t="shared" si="467"/>
        <v>365.3804</v>
      </c>
      <c r="I1098" s="27">
        <f t="shared" si="467"/>
        <v>1510.3474</v>
      </c>
      <c r="J1098" s="27">
        <f t="shared" si="467"/>
        <v>895.3937999999999</v>
      </c>
      <c r="K1098" s="28">
        <f t="shared" si="467"/>
        <v>87.4593</v>
      </c>
      <c r="L1098" s="27">
        <f t="shared" si="467"/>
        <v>85.9582</v>
      </c>
      <c r="M1098" s="28">
        <f t="shared" si="467"/>
        <v>381.75239999999997</v>
      </c>
      <c r="N1098" s="27">
        <f t="shared" si="467"/>
        <v>21.4986</v>
      </c>
      <c r="O1098" s="27">
        <f t="shared" si="467"/>
        <v>30.4752</v>
      </c>
      <c r="P1098" s="27">
        <f t="shared" si="467"/>
        <v>38.6679</v>
      </c>
      <c r="Q1098" s="27">
        <f t="shared" si="467"/>
        <v>0</v>
      </c>
      <c r="R1098" s="27">
        <f t="shared" si="467"/>
        <v>0</v>
      </c>
      <c r="S1098" s="27">
        <f t="shared" si="467"/>
        <v>0</v>
      </c>
      <c r="T1098" s="27">
        <f t="shared" si="467"/>
        <v>0</v>
      </c>
      <c r="U1098" s="29">
        <f t="shared" si="467"/>
        <v>6323.0563999999995</v>
      </c>
    </row>
    <row r="1099" spans="2:21" ht="13.5" customHeight="1">
      <c r="B1099" s="13" t="s">
        <v>108</v>
      </c>
      <c r="C1099" s="14" t="s">
        <v>137</v>
      </c>
      <c r="D1099" s="27">
        <f aca="true" t="shared" si="468" ref="D1099:U1099">SUM(D499,D899,D999)</f>
        <v>4118.1849</v>
      </c>
      <c r="E1099" s="27">
        <f t="shared" si="468"/>
        <v>13707.781299999999</v>
      </c>
      <c r="F1099" s="27">
        <f t="shared" si="468"/>
        <v>8507.8451</v>
      </c>
      <c r="G1099" s="27">
        <f t="shared" si="468"/>
        <v>20868.7333</v>
      </c>
      <c r="H1099" s="27">
        <f t="shared" si="468"/>
        <v>14224.6032</v>
      </c>
      <c r="I1099" s="27">
        <f t="shared" si="468"/>
        <v>28754.155600000002</v>
      </c>
      <c r="J1099" s="27">
        <f t="shared" si="468"/>
        <v>5667.768300000001</v>
      </c>
      <c r="K1099" s="28">
        <f t="shared" si="468"/>
        <v>1242.5067</v>
      </c>
      <c r="L1099" s="27">
        <f t="shared" si="468"/>
        <v>845.9806</v>
      </c>
      <c r="M1099" s="28">
        <f t="shared" si="468"/>
        <v>459.58700000000005</v>
      </c>
      <c r="N1099" s="27">
        <f t="shared" si="468"/>
        <v>188.2566</v>
      </c>
      <c r="O1099" s="27">
        <f t="shared" si="468"/>
        <v>103.3403</v>
      </c>
      <c r="P1099" s="27">
        <f t="shared" si="468"/>
        <v>63.2354</v>
      </c>
      <c r="Q1099" s="27">
        <f t="shared" si="468"/>
        <v>15.21</v>
      </c>
      <c r="R1099" s="27">
        <f t="shared" si="468"/>
        <v>0</v>
      </c>
      <c r="S1099" s="27">
        <f t="shared" si="468"/>
        <v>0</v>
      </c>
      <c r="T1099" s="27">
        <f t="shared" si="468"/>
        <v>0</v>
      </c>
      <c r="U1099" s="29">
        <f t="shared" si="468"/>
        <v>98767.18829999998</v>
      </c>
    </row>
    <row r="1100" spans="2:21" ht="13.5" customHeight="1">
      <c r="B1100" s="13" t="s">
        <v>35</v>
      </c>
      <c r="C1100" s="17" t="s">
        <v>138</v>
      </c>
      <c r="D1100" s="27">
        <f aca="true" t="shared" si="469" ref="D1100:U1100">SUM(D500,D900,D1000)</f>
        <v>39407.959200000005</v>
      </c>
      <c r="E1100" s="27">
        <f t="shared" si="469"/>
        <v>78800.75610000001</v>
      </c>
      <c r="F1100" s="27">
        <f t="shared" si="469"/>
        <v>52438.836500000005</v>
      </c>
      <c r="G1100" s="27">
        <f t="shared" si="469"/>
        <v>49784.471</v>
      </c>
      <c r="H1100" s="27">
        <f t="shared" si="469"/>
        <v>11510.453099999999</v>
      </c>
      <c r="I1100" s="27">
        <f t="shared" si="469"/>
        <v>22054.866899999997</v>
      </c>
      <c r="J1100" s="27">
        <f t="shared" si="469"/>
        <v>2696.0021</v>
      </c>
      <c r="K1100" s="28">
        <f t="shared" si="469"/>
        <v>1025.5001</v>
      </c>
      <c r="L1100" s="27">
        <f t="shared" si="469"/>
        <v>1889.0026</v>
      </c>
      <c r="M1100" s="28">
        <f t="shared" si="469"/>
        <v>83.5768</v>
      </c>
      <c r="N1100" s="27">
        <f t="shared" si="469"/>
        <v>9.5949</v>
      </c>
      <c r="O1100" s="27">
        <f t="shared" si="469"/>
        <v>17.9051</v>
      </c>
      <c r="P1100" s="27">
        <f t="shared" si="469"/>
        <v>15.1218</v>
      </c>
      <c r="Q1100" s="27">
        <f t="shared" si="469"/>
        <v>4.1705</v>
      </c>
      <c r="R1100" s="27">
        <f t="shared" si="469"/>
        <v>10.3784</v>
      </c>
      <c r="S1100" s="27">
        <f t="shared" si="469"/>
        <v>2.779</v>
      </c>
      <c r="T1100" s="27">
        <f t="shared" si="469"/>
        <v>0</v>
      </c>
      <c r="U1100" s="29">
        <f t="shared" si="469"/>
        <v>259751.3741</v>
      </c>
    </row>
    <row r="1101" spans="2:21" ht="13.5" customHeight="1">
      <c r="B1101" s="15"/>
      <c r="C1101" s="16" t="s">
        <v>2</v>
      </c>
      <c r="D1101" s="24">
        <f aca="true" t="shared" si="470" ref="D1101:U1101">SUM(D501,D901,D1001)</f>
        <v>46252.9594</v>
      </c>
      <c r="E1101" s="24">
        <f t="shared" si="470"/>
        <v>100511.82680000001</v>
      </c>
      <c r="F1101" s="24">
        <f t="shared" si="470"/>
        <v>65154.4566</v>
      </c>
      <c r="G1101" s="24">
        <f t="shared" si="470"/>
        <v>79305.8025</v>
      </c>
      <c r="H1101" s="24">
        <f t="shared" si="470"/>
        <v>28926.69</v>
      </c>
      <c r="I1101" s="24">
        <f t="shared" si="470"/>
        <v>64781.18549999999</v>
      </c>
      <c r="J1101" s="24">
        <f t="shared" si="470"/>
        <v>12610.085</v>
      </c>
      <c r="K1101" s="25">
        <f t="shared" si="470"/>
        <v>4878.524700000001</v>
      </c>
      <c r="L1101" s="24">
        <f t="shared" si="470"/>
        <v>6418.3243</v>
      </c>
      <c r="M1101" s="25">
        <f t="shared" si="470"/>
        <v>8685.2531</v>
      </c>
      <c r="N1101" s="24">
        <f t="shared" si="470"/>
        <v>1452.9577000000002</v>
      </c>
      <c r="O1101" s="24">
        <f t="shared" si="470"/>
        <v>1918.9787999999996</v>
      </c>
      <c r="P1101" s="24">
        <f t="shared" si="470"/>
        <v>547.675</v>
      </c>
      <c r="Q1101" s="24">
        <f t="shared" si="470"/>
        <v>289.4158</v>
      </c>
      <c r="R1101" s="24">
        <f t="shared" si="470"/>
        <v>262.3245</v>
      </c>
      <c r="S1101" s="24">
        <f t="shared" si="470"/>
        <v>24.846899999999998</v>
      </c>
      <c r="T1101" s="24">
        <f t="shared" si="470"/>
        <v>1.6837</v>
      </c>
      <c r="U1101" s="26">
        <f t="shared" si="470"/>
        <v>422022.99029999995</v>
      </c>
    </row>
    <row r="1102" spans="1:21" ht="13.5" customHeight="1">
      <c r="A1102" s="39"/>
      <c r="B1102" s="46" t="s">
        <v>139</v>
      </c>
      <c r="C1102" s="47"/>
      <c r="D1102" s="33">
        <f aca="true" t="shared" si="471" ref="D1102:U1102">SUM(D502,D902,D1002)</f>
        <v>9348059.7205</v>
      </c>
      <c r="E1102" s="33">
        <f t="shared" si="471"/>
        <v>7081993.730200001</v>
      </c>
      <c r="F1102" s="33">
        <f t="shared" si="471"/>
        <v>1852079.9276</v>
      </c>
      <c r="G1102" s="33">
        <f t="shared" si="471"/>
        <v>2928094.8867</v>
      </c>
      <c r="H1102" s="33">
        <f t="shared" si="471"/>
        <v>833761.6309000001</v>
      </c>
      <c r="I1102" s="33">
        <f t="shared" si="471"/>
        <v>1111289.8867</v>
      </c>
      <c r="J1102" s="33">
        <f t="shared" si="471"/>
        <v>397625.9159</v>
      </c>
      <c r="K1102" s="34">
        <f t="shared" si="471"/>
        <v>211783.18709999995</v>
      </c>
      <c r="L1102" s="33">
        <f t="shared" si="471"/>
        <v>178117.1378</v>
      </c>
      <c r="M1102" s="34">
        <f t="shared" si="471"/>
        <v>228758.33459999997</v>
      </c>
      <c r="N1102" s="33">
        <f t="shared" si="471"/>
        <v>61999.652599999994</v>
      </c>
      <c r="O1102" s="33">
        <f t="shared" si="471"/>
        <v>68229.40470000001</v>
      </c>
      <c r="P1102" s="33">
        <f t="shared" si="471"/>
        <v>26266.137099999996</v>
      </c>
      <c r="Q1102" s="33">
        <f t="shared" si="471"/>
        <v>21261.7654</v>
      </c>
      <c r="R1102" s="33">
        <f t="shared" si="471"/>
        <v>15831.3763</v>
      </c>
      <c r="S1102" s="33">
        <f t="shared" si="471"/>
        <v>1064.4236</v>
      </c>
      <c r="T1102" s="33">
        <f t="shared" si="471"/>
        <v>514.61</v>
      </c>
      <c r="U1102" s="35">
        <f t="shared" si="471"/>
        <v>24366731.7277</v>
      </c>
    </row>
    <row r="1104" spans="2:56" ht="13.5" customHeight="1">
      <c r="B1104" s="18"/>
      <c r="C1104" s="19" t="s">
        <v>110</v>
      </c>
      <c r="D1104" s="44" t="s">
        <v>144</v>
      </c>
      <c r="E1104" s="45"/>
      <c r="BC1104" s="4"/>
      <c r="BD1104" s="3"/>
    </row>
    <row r="1105" spans="3:56" ht="13.5" customHeight="1">
      <c r="C1105" s="6"/>
      <c r="L1105" s="5"/>
      <c r="M1105" s="2"/>
      <c r="N1105" s="2"/>
      <c r="U1105" s="5" t="str">
        <f>$U$5</f>
        <v>(３日間調査　単位：件）</v>
      </c>
      <c r="BD1105" s="3"/>
    </row>
    <row r="1106" spans="2:56" ht="13.5" customHeight="1">
      <c r="B1106" s="7"/>
      <c r="C1106" s="8" t="s">
        <v>109</v>
      </c>
      <c r="D1106" s="20" t="s">
        <v>5</v>
      </c>
      <c r="E1106" s="20" t="s">
        <v>8</v>
      </c>
      <c r="F1106" s="20" t="s">
        <v>9</v>
      </c>
      <c r="G1106" s="20" t="s">
        <v>10</v>
      </c>
      <c r="H1106" s="20" t="s">
        <v>11</v>
      </c>
      <c r="I1106" s="20" t="s">
        <v>12</v>
      </c>
      <c r="J1106" s="20" t="s">
        <v>13</v>
      </c>
      <c r="K1106" s="20" t="s">
        <v>14</v>
      </c>
      <c r="L1106" s="21" t="s">
        <v>15</v>
      </c>
      <c r="M1106" s="20" t="s">
        <v>16</v>
      </c>
      <c r="N1106" s="20" t="s">
        <v>17</v>
      </c>
      <c r="O1106" s="20" t="s">
        <v>18</v>
      </c>
      <c r="P1106" s="20" t="s">
        <v>19</v>
      </c>
      <c r="Q1106" s="20" t="s">
        <v>20</v>
      </c>
      <c r="R1106" s="20" t="s">
        <v>21</v>
      </c>
      <c r="S1106" s="20" t="s">
        <v>22</v>
      </c>
      <c r="T1106" s="20" t="s">
        <v>23</v>
      </c>
      <c r="U1106" s="42" t="s">
        <v>4</v>
      </c>
      <c r="BD1106" s="3"/>
    </row>
    <row r="1107" spans="2:56" ht="13.5" customHeight="1">
      <c r="B1107" s="9" t="s">
        <v>25</v>
      </c>
      <c r="C1107" s="10"/>
      <c r="D1107" s="22" t="s">
        <v>7</v>
      </c>
      <c r="E1107" s="22" t="s">
        <v>7</v>
      </c>
      <c r="F1107" s="22" t="s">
        <v>7</v>
      </c>
      <c r="G1107" s="22" t="s">
        <v>7</v>
      </c>
      <c r="H1107" s="22" t="s">
        <v>7</v>
      </c>
      <c r="I1107" s="22" t="s">
        <v>7</v>
      </c>
      <c r="J1107" s="22" t="s">
        <v>7</v>
      </c>
      <c r="K1107" s="22" t="s">
        <v>7</v>
      </c>
      <c r="L1107" s="23" t="s">
        <v>6</v>
      </c>
      <c r="M1107" s="22" t="s">
        <v>7</v>
      </c>
      <c r="N1107" s="22" t="s">
        <v>7</v>
      </c>
      <c r="O1107" s="22" t="s">
        <v>7</v>
      </c>
      <c r="P1107" s="22" t="s">
        <v>7</v>
      </c>
      <c r="Q1107" s="22" t="s">
        <v>7</v>
      </c>
      <c r="R1107" s="22" t="s">
        <v>7</v>
      </c>
      <c r="S1107" s="22" t="s">
        <v>7</v>
      </c>
      <c r="T1107" s="22" t="s">
        <v>24</v>
      </c>
      <c r="U1107" s="43"/>
      <c r="BD1107" s="3"/>
    </row>
    <row r="1108" spans="2:21" ht="13.5" customHeight="1">
      <c r="B1108" s="11"/>
      <c r="C1108" s="12" t="s">
        <v>118</v>
      </c>
      <c r="D1108" s="24">
        <v>0</v>
      </c>
      <c r="E1108" s="24">
        <v>0</v>
      </c>
      <c r="F1108" s="24">
        <v>0</v>
      </c>
      <c r="G1108" s="24">
        <v>0</v>
      </c>
      <c r="H1108" s="24">
        <v>0</v>
      </c>
      <c r="I1108" s="24">
        <v>0</v>
      </c>
      <c r="J1108" s="24">
        <v>0</v>
      </c>
      <c r="K1108" s="25">
        <v>0</v>
      </c>
      <c r="L1108" s="24">
        <v>0</v>
      </c>
      <c r="M1108" s="25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0</v>
      </c>
      <c r="S1108" s="24">
        <v>0</v>
      </c>
      <c r="T1108" s="24">
        <v>0</v>
      </c>
      <c r="U1108" s="26">
        <f>SUM(D1108:T1108)</f>
        <v>0</v>
      </c>
    </row>
    <row r="1109" spans="2:21" ht="13.5" customHeight="1">
      <c r="B1109" s="13" t="s">
        <v>26</v>
      </c>
      <c r="C1109" s="14" t="s">
        <v>27</v>
      </c>
      <c r="D1109" s="27">
        <v>0</v>
      </c>
      <c r="E1109" s="27">
        <v>0</v>
      </c>
      <c r="F1109" s="27">
        <v>0</v>
      </c>
      <c r="G1109" s="27">
        <v>0</v>
      </c>
      <c r="H1109" s="27">
        <v>0</v>
      </c>
      <c r="I1109" s="27">
        <v>0</v>
      </c>
      <c r="J1109" s="27">
        <v>0</v>
      </c>
      <c r="K1109" s="28">
        <v>0</v>
      </c>
      <c r="L1109" s="27">
        <v>0</v>
      </c>
      <c r="M1109" s="28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0</v>
      </c>
      <c r="S1109" s="27">
        <v>0</v>
      </c>
      <c r="T1109" s="27">
        <v>0</v>
      </c>
      <c r="U1109" s="29">
        <f aca="true" t="shared" si="472" ref="U1109:U1172">SUM(D1109:T1109)</f>
        <v>0</v>
      </c>
    </row>
    <row r="1110" spans="2:21" ht="13.5" customHeight="1">
      <c r="B1110" s="13"/>
      <c r="C1110" s="14" t="s">
        <v>28</v>
      </c>
      <c r="D1110" s="27">
        <v>0</v>
      </c>
      <c r="E1110" s="27">
        <v>0</v>
      </c>
      <c r="F1110" s="27">
        <v>0</v>
      </c>
      <c r="G1110" s="27">
        <v>0</v>
      </c>
      <c r="H1110" s="27">
        <v>0</v>
      </c>
      <c r="I1110" s="27">
        <v>0</v>
      </c>
      <c r="J1110" s="27">
        <v>0</v>
      </c>
      <c r="K1110" s="28">
        <v>0</v>
      </c>
      <c r="L1110" s="27">
        <v>0</v>
      </c>
      <c r="M1110" s="28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0</v>
      </c>
      <c r="T1110" s="27">
        <v>0</v>
      </c>
      <c r="U1110" s="29">
        <f t="shared" si="472"/>
        <v>0</v>
      </c>
    </row>
    <row r="1111" spans="2:21" ht="13.5" customHeight="1">
      <c r="B1111" s="13" t="s">
        <v>29</v>
      </c>
      <c r="C1111" s="14" t="s">
        <v>30</v>
      </c>
      <c r="D1111" s="27">
        <v>0</v>
      </c>
      <c r="E1111" s="27">
        <v>0</v>
      </c>
      <c r="F1111" s="27">
        <v>22.5135</v>
      </c>
      <c r="G1111" s="27">
        <v>91.8332</v>
      </c>
      <c r="H1111" s="27">
        <v>24.2927</v>
      </c>
      <c r="I1111" s="27">
        <v>113.853</v>
      </c>
      <c r="J1111" s="27">
        <v>30.7204</v>
      </c>
      <c r="K1111" s="28">
        <v>57.1728</v>
      </c>
      <c r="L1111" s="27">
        <v>0</v>
      </c>
      <c r="M1111" s="28">
        <v>6.1538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9">
        <f t="shared" si="472"/>
        <v>346.53939999999994</v>
      </c>
    </row>
    <row r="1112" spans="2:21" ht="13.5" customHeight="1">
      <c r="B1112" s="13"/>
      <c r="C1112" s="14" t="s">
        <v>31</v>
      </c>
      <c r="D1112" s="27">
        <v>0</v>
      </c>
      <c r="E1112" s="27">
        <v>0</v>
      </c>
      <c r="F1112" s="27">
        <v>0</v>
      </c>
      <c r="G1112" s="27">
        <v>0</v>
      </c>
      <c r="H1112" s="27">
        <v>0</v>
      </c>
      <c r="I1112" s="27">
        <v>0</v>
      </c>
      <c r="J1112" s="27">
        <v>0</v>
      </c>
      <c r="K1112" s="28">
        <v>0</v>
      </c>
      <c r="L1112" s="27">
        <v>0</v>
      </c>
      <c r="M1112" s="28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9">
        <f t="shared" si="472"/>
        <v>0</v>
      </c>
    </row>
    <row r="1113" spans="2:21" ht="13.5" customHeight="1">
      <c r="B1113" s="13" t="s">
        <v>32</v>
      </c>
      <c r="C1113" s="14" t="s">
        <v>33</v>
      </c>
      <c r="D1113" s="27">
        <v>0</v>
      </c>
      <c r="E1113" s="27">
        <v>45.027</v>
      </c>
      <c r="F1113" s="27">
        <v>22.5135</v>
      </c>
      <c r="G1113" s="27">
        <v>7.8672</v>
      </c>
      <c r="H1113" s="27">
        <v>45.027</v>
      </c>
      <c r="I1113" s="27">
        <v>0</v>
      </c>
      <c r="J1113" s="27">
        <v>0</v>
      </c>
      <c r="K1113" s="28">
        <v>0</v>
      </c>
      <c r="L1113" s="27">
        <v>0</v>
      </c>
      <c r="M1113" s="28">
        <v>0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9">
        <f t="shared" si="472"/>
        <v>120.4347</v>
      </c>
    </row>
    <row r="1114" spans="2:21" ht="13.5" customHeight="1">
      <c r="B1114" s="13"/>
      <c r="C1114" s="14" t="s">
        <v>34</v>
      </c>
      <c r="D1114" s="27">
        <v>0</v>
      </c>
      <c r="E1114" s="27">
        <v>62.4981</v>
      </c>
      <c r="F1114" s="27">
        <v>89.1015</v>
      </c>
      <c r="G1114" s="27">
        <v>22.5135</v>
      </c>
      <c r="H1114" s="27">
        <v>0</v>
      </c>
      <c r="I1114" s="27">
        <v>0</v>
      </c>
      <c r="J1114" s="27">
        <v>0</v>
      </c>
      <c r="K1114" s="28">
        <v>0</v>
      </c>
      <c r="L1114" s="27">
        <v>0</v>
      </c>
      <c r="M1114" s="28">
        <v>0</v>
      </c>
      <c r="N1114" s="27">
        <v>0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9">
        <f t="shared" si="472"/>
        <v>174.1131</v>
      </c>
    </row>
    <row r="1115" spans="2:21" ht="13.5" customHeight="1">
      <c r="B1115" s="13" t="s">
        <v>35</v>
      </c>
      <c r="C1115" s="14" t="s">
        <v>36</v>
      </c>
      <c r="D1115" s="27">
        <v>0</v>
      </c>
      <c r="E1115" s="27">
        <v>0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8">
        <v>0</v>
      </c>
      <c r="L1115" s="27">
        <v>0</v>
      </c>
      <c r="M1115" s="28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9">
        <f t="shared" si="472"/>
        <v>0</v>
      </c>
    </row>
    <row r="1116" spans="2:21" ht="13.5" customHeight="1">
      <c r="B1116" s="13"/>
      <c r="C1116" s="14" t="s">
        <v>37</v>
      </c>
      <c r="D1116" s="27">
        <v>0</v>
      </c>
      <c r="E1116" s="27">
        <v>0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8">
        <v>51.6567</v>
      </c>
      <c r="L1116" s="27">
        <v>0</v>
      </c>
      <c r="M1116" s="28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9">
        <f t="shared" si="472"/>
        <v>51.6567</v>
      </c>
    </row>
    <row r="1117" spans="2:21" ht="13.5" customHeight="1">
      <c r="B1117" s="15"/>
      <c r="C1117" s="16" t="s">
        <v>2</v>
      </c>
      <c r="D1117" s="30">
        <f aca="true" t="shared" si="473" ref="D1117:T1117">SUM(D1108:D1116)</f>
        <v>0</v>
      </c>
      <c r="E1117" s="30">
        <f t="shared" si="473"/>
        <v>107.52510000000001</v>
      </c>
      <c r="F1117" s="30">
        <f t="shared" si="473"/>
        <v>134.1285</v>
      </c>
      <c r="G1117" s="30">
        <f t="shared" si="473"/>
        <v>122.2139</v>
      </c>
      <c r="H1117" s="30">
        <f t="shared" si="473"/>
        <v>69.3197</v>
      </c>
      <c r="I1117" s="30">
        <f t="shared" si="473"/>
        <v>113.853</v>
      </c>
      <c r="J1117" s="30">
        <f t="shared" si="473"/>
        <v>30.7204</v>
      </c>
      <c r="K1117" s="31">
        <f t="shared" si="473"/>
        <v>108.8295</v>
      </c>
      <c r="L1117" s="30">
        <f t="shared" si="473"/>
        <v>0</v>
      </c>
      <c r="M1117" s="31">
        <f t="shared" si="473"/>
        <v>6.1538</v>
      </c>
      <c r="N1117" s="30">
        <f t="shared" si="473"/>
        <v>0</v>
      </c>
      <c r="O1117" s="30">
        <f t="shared" si="473"/>
        <v>0</v>
      </c>
      <c r="P1117" s="30">
        <f t="shared" si="473"/>
        <v>0</v>
      </c>
      <c r="Q1117" s="30">
        <f t="shared" si="473"/>
        <v>0</v>
      </c>
      <c r="R1117" s="30">
        <f t="shared" si="473"/>
        <v>0</v>
      </c>
      <c r="S1117" s="30">
        <f t="shared" si="473"/>
        <v>0</v>
      </c>
      <c r="T1117" s="30">
        <f t="shared" si="473"/>
        <v>0</v>
      </c>
      <c r="U1117" s="32">
        <f t="shared" si="472"/>
        <v>692.7439000000002</v>
      </c>
    </row>
    <row r="1118" spans="2:21" ht="13.5" customHeight="1">
      <c r="B1118" s="13" t="s">
        <v>38</v>
      </c>
      <c r="C1118" s="14" t="s">
        <v>39</v>
      </c>
      <c r="D1118" s="27">
        <v>0</v>
      </c>
      <c r="E1118" s="27">
        <v>0</v>
      </c>
      <c r="F1118" s="27">
        <v>0</v>
      </c>
      <c r="G1118" s="27">
        <v>0</v>
      </c>
      <c r="H1118" s="27">
        <v>0</v>
      </c>
      <c r="I1118" s="27">
        <v>0</v>
      </c>
      <c r="J1118" s="27">
        <v>0</v>
      </c>
      <c r="K1118" s="28">
        <v>0</v>
      </c>
      <c r="L1118" s="27">
        <v>0</v>
      </c>
      <c r="M1118" s="28">
        <v>0</v>
      </c>
      <c r="N1118" s="27">
        <v>0</v>
      </c>
      <c r="O1118" s="27">
        <v>0</v>
      </c>
      <c r="P1118" s="27">
        <v>0</v>
      </c>
      <c r="Q1118" s="27">
        <v>0</v>
      </c>
      <c r="R1118" s="27">
        <v>0</v>
      </c>
      <c r="S1118" s="27">
        <v>0</v>
      </c>
      <c r="T1118" s="27">
        <v>0</v>
      </c>
      <c r="U1118" s="29">
        <f t="shared" si="472"/>
        <v>0</v>
      </c>
    </row>
    <row r="1119" spans="2:21" ht="13.5" customHeight="1">
      <c r="B1119" s="13"/>
      <c r="C1119" s="14" t="s">
        <v>40</v>
      </c>
      <c r="D1119" s="27">
        <v>0</v>
      </c>
      <c r="E1119" s="27">
        <v>0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8">
        <v>0</v>
      </c>
      <c r="L1119" s="27">
        <v>0</v>
      </c>
      <c r="M1119" s="28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9">
        <f t="shared" si="472"/>
        <v>0</v>
      </c>
    </row>
    <row r="1120" spans="2:21" ht="13.5" customHeight="1">
      <c r="B1120" s="13" t="s">
        <v>32</v>
      </c>
      <c r="C1120" s="14" t="s">
        <v>41</v>
      </c>
      <c r="D1120" s="27">
        <v>0</v>
      </c>
      <c r="E1120" s="27">
        <v>0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8">
        <v>0</v>
      </c>
      <c r="L1120" s="27">
        <v>0</v>
      </c>
      <c r="M1120" s="28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9">
        <f t="shared" si="472"/>
        <v>0</v>
      </c>
    </row>
    <row r="1121" spans="2:21" ht="13.5" customHeight="1">
      <c r="B1121" s="13"/>
      <c r="C1121" s="14" t="s">
        <v>42</v>
      </c>
      <c r="D1121" s="27">
        <v>0</v>
      </c>
      <c r="E1121" s="27">
        <v>0</v>
      </c>
      <c r="F1121" s="27">
        <v>0</v>
      </c>
      <c r="G1121" s="27">
        <v>0</v>
      </c>
      <c r="H1121" s="27">
        <v>0</v>
      </c>
      <c r="I1121" s="27">
        <v>0</v>
      </c>
      <c r="J1121" s="27">
        <v>0</v>
      </c>
      <c r="K1121" s="28">
        <v>0</v>
      </c>
      <c r="L1121" s="27">
        <v>0</v>
      </c>
      <c r="M1121" s="28">
        <v>0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9">
        <f t="shared" si="472"/>
        <v>0</v>
      </c>
    </row>
    <row r="1122" spans="2:21" ht="13.5" customHeight="1">
      <c r="B1122" s="13" t="s">
        <v>35</v>
      </c>
      <c r="C1122" s="17" t="s">
        <v>43</v>
      </c>
      <c r="D1122" s="27">
        <v>0</v>
      </c>
      <c r="E1122" s="27">
        <v>0</v>
      </c>
      <c r="F1122" s="27">
        <v>0</v>
      </c>
      <c r="G1122" s="27">
        <v>0</v>
      </c>
      <c r="H1122" s="27">
        <v>0</v>
      </c>
      <c r="I1122" s="27">
        <v>0</v>
      </c>
      <c r="J1122" s="27">
        <v>0</v>
      </c>
      <c r="K1122" s="28">
        <v>0</v>
      </c>
      <c r="L1122" s="27">
        <v>0</v>
      </c>
      <c r="M1122" s="28">
        <v>0</v>
      </c>
      <c r="N1122" s="27">
        <v>0</v>
      </c>
      <c r="O1122" s="27">
        <v>0</v>
      </c>
      <c r="P1122" s="27">
        <v>0</v>
      </c>
      <c r="Q1122" s="27">
        <v>0</v>
      </c>
      <c r="R1122" s="27">
        <v>0</v>
      </c>
      <c r="S1122" s="27">
        <v>0</v>
      </c>
      <c r="T1122" s="27">
        <v>0</v>
      </c>
      <c r="U1122" s="29">
        <f t="shared" si="472"/>
        <v>0</v>
      </c>
    </row>
    <row r="1123" spans="1:21" ht="13.5" customHeight="1">
      <c r="A1123" s="39"/>
      <c r="B1123" s="15"/>
      <c r="C1123" s="16" t="s">
        <v>2</v>
      </c>
      <c r="D1123" s="30">
        <f aca="true" t="shared" si="474" ref="D1123:T1123">SUM(D1118:D1122)</f>
        <v>0</v>
      </c>
      <c r="E1123" s="30">
        <f t="shared" si="474"/>
        <v>0</v>
      </c>
      <c r="F1123" s="30">
        <f t="shared" si="474"/>
        <v>0</v>
      </c>
      <c r="G1123" s="30">
        <f t="shared" si="474"/>
        <v>0</v>
      </c>
      <c r="H1123" s="30">
        <f t="shared" si="474"/>
        <v>0</v>
      </c>
      <c r="I1123" s="30">
        <f t="shared" si="474"/>
        <v>0</v>
      </c>
      <c r="J1123" s="30">
        <f t="shared" si="474"/>
        <v>0</v>
      </c>
      <c r="K1123" s="31">
        <f t="shared" si="474"/>
        <v>0</v>
      </c>
      <c r="L1123" s="30">
        <f t="shared" si="474"/>
        <v>0</v>
      </c>
      <c r="M1123" s="31">
        <f t="shared" si="474"/>
        <v>0</v>
      </c>
      <c r="N1123" s="30">
        <f t="shared" si="474"/>
        <v>0</v>
      </c>
      <c r="O1123" s="30">
        <f t="shared" si="474"/>
        <v>0</v>
      </c>
      <c r="P1123" s="30">
        <f t="shared" si="474"/>
        <v>0</v>
      </c>
      <c r="Q1123" s="30">
        <f t="shared" si="474"/>
        <v>0</v>
      </c>
      <c r="R1123" s="30">
        <f t="shared" si="474"/>
        <v>0</v>
      </c>
      <c r="S1123" s="30">
        <f t="shared" si="474"/>
        <v>0</v>
      </c>
      <c r="T1123" s="30">
        <f t="shared" si="474"/>
        <v>0</v>
      </c>
      <c r="U1123" s="32">
        <f t="shared" si="472"/>
        <v>0</v>
      </c>
    </row>
    <row r="1124" spans="2:21" ht="13.5" customHeight="1">
      <c r="B1124" s="11"/>
      <c r="C1124" s="12" t="s">
        <v>44</v>
      </c>
      <c r="D1124" s="27">
        <v>0</v>
      </c>
      <c r="E1124" s="27">
        <v>0</v>
      </c>
      <c r="F1124" s="27">
        <v>0</v>
      </c>
      <c r="G1124" s="27">
        <v>0</v>
      </c>
      <c r="H1124" s="27">
        <v>0</v>
      </c>
      <c r="I1124" s="27">
        <v>0</v>
      </c>
      <c r="J1124" s="27">
        <v>0</v>
      </c>
      <c r="K1124" s="28">
        <v>0</v>
      </c>
      <c r="L1124" s="27">
        <v>0</v>
      </c>
      <c r="M1124" s="28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9">
        <f t="shared" si="472"/>
        <v>0</v>
      </c>
    </row>
    <row r="1125" spans="2:21" ht="13.5" customHeight="1">
      <c r="B1125" s="13" t="s">
        <v>0</v>
      </c>
      <c r="C1125" s="14" t="s">
        <v>45</v>
      </c>
      <c r="D1125" s="27">
        <v>0</v>
      </c>
      <c r="E1125" s="27">
        <v>0</v>
      </c>
      <c r="F1125" s="27">
        <v>0</v>
      </c>
      <c r="G1125" s="27">
        <v>0</v>
      </c>
      <c r="H1125" s="27">
        <v>0</v>
      </c>
      <c r="I1125" s="27">
        <v>0</v>
      </c>
      <c r="J1125" s="27">
        <v>0</v>
      </c>
      <c r="K1125" s="28">
        <v>0</v>
      </c>
      <c r="L1125" s="27">
        <v>0</v>
      </c>
      <c r="M1125" s="28">
        <v>0</v>
      </c>
      <c r="N1125" s="27">
        <v>0</v>
      </c>
      <c r="O1125" s="27">
        <v>0</v>
      </c>
      <c r="P1125" s="27">
        <v>0</v>
      </c>
      <c r="Q1125" s="27">
        <v>0</v>
      </c>
      <c r="R1125" s="27">
        <v>0</v>
      </c>
      <c r="S1125" s="27">
        <v>0</v>
      </c>
      <c r="T1125" s="27">
        <v>0</v>
      </c>
      <c r="U1125" s="29">
        <f t="shared" si="472"/>
        <v>0</v>
      </c>
    </row>
    <row r="1126" spans="2:21" ht="13.5" customHeight="1">
      <c r="B1126" s="13"/>
      <c r="C1126" s="14" t="s">
        <v>46</v>
      </c>
      <c r="D1126" s="27">
        <v>0</v>
      </c>
      <c r="E1126" s="27">
        <v>0</v>
      </c>
      <c r="F1126" s="27">
        <v>0</v>
      </c>
      <c r="G1126" s="27">
        <v>0</v>
      </c>
      <c r="H1126" s="27">
        <v>0</v>
      </c>
      <c r="I1126" s="27">
        <v>0</v>
      </c>
      <c r="J1126" s="27">
        <v>0</v>
      </c>
      <c r="K1126" s="28">
        <v>0</v>
      </c>
      <c r="L1126" s="27">
        <v>0</v>
      </c>
      <c r="M1126" s="28">
        <v>0</v>
      </c>
      <c r="N1126" s="27">
        <v>0</v>
      </c>
      <c r="O1126" s="27">
        <v>0</v>
      </c>
      <c r="P1126" s="27">
        <v>0</v>
      </c>
      <c r="Q1126" s="27">
        <v>0</v>
      </c>
      <c r="R1126" s="27">
        <v>0</v>
      </c>
      <c r="S1126" s="27">
        <v>0</v>
      </c>
      <c r="T1126" s="27">
        <v>0</v>
      </c>
      <c r="U1126" s="29">
        <f t="shared" si="472"/>
        <v>0</v>
      </c>
    </row>
    <row r="1127" spans="2:21" ht="13.5" customHeight="1">
      <c r="B1127" s="13"/>
      <c r="C1127" s="14" t="s">
        <v>47</v>
      </c>
      <c r="D1127" s="27">
        <v>0</v>
      </c>
      <c r="E1127" s="27">
        <v>0</v>
      </c>
      <c r="F1127" s="27">
        <v>0</v>
      </c>
      <c r="G1127" s="27">
        <v>0</v>
      </c>
      <c r="H1127" s="27">
        <v>0</v>
      </c>
      <c r="I1127" s="27">
        <v>0</v>
      </c>
      <c r="J1127" s="27">
        <v>0</v>
      </c>
      <c r="K1127" s="28">
        <v>0</v>
      </c>
      <c r="L1127" s="27">
        <v>0</v>
      </c>
      <c r="M1127" s="28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0</v>
      </c>
      <c r="T1127" s="27">
        <v>0</v>
      </c>
      <c r="U1127" s="29">
        <f t="shared" si="472"/>
        <v>0</v>
      </c>
    </row>
    <row r="1128" spans="2:21" ht="13.5" customHeight="1">
      <c r="B1128" s="13" t="s">
        <v>32</v>
      </c>
      <c r="C1128" s="14" t="s">
        <v>48</v>
      </c>
      <c r="D1128" s="27">
        <v>0</v>
      </c>
      <c r="E1128" s="27">
        <v>0</v>
      </c>
      <c r="F1128" s="27">
        <v>0</v>
      </c>
      <c r="G1128" s="27">
        <v>0</v>
      </c>
      <c r="H1128" s="27">
        <v>0</v>
      </c>
      <c r="I1128" s="27">
        <v>0</v>
      </c>
      <c r="J1128" s="27">
        <v>0</v>
      </c>
      <c r="K1128" s="28">
        <v>0</v>
      </c>
      <c r="L1128" s="27">
        <v>0</v>
      </c>
      <c r="M1128" s="28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0</v>
      </c>
      <c r="U1128" s="29">
        <f t="shared" si="472"/>
        <v>0</v>
      </c>
    </row>
    <row r="1129" spans="2:21" ht="13.5" customHeight="1">
      <c r="B1129" s="13"/>
      <c r="C1129" s="14" t="s">
        <v>49</v>
      </c>
      <c r="D1129" s="27">
        <v>0</v>
      </c>
      <c r="E1129" s="27">
        <v>0</v>
      </c>
      <c r="F1129" s="27">
        <v>0</v>
      </c>
      <c r="G1129" s="27">
        <v>0</v>
      </c>
      <c r="H1129" s="27">
        <v>0</v>
      </c>
      <c r="I1129" s="27">
        <v>0</v>
      </c>
      <c r="J1129" s="27">
        <v>0</v>
      </c>
      <c r="K1129" s="28">
        <v>0</v>
      </c>
      <c r="L1129" s="27">
        <v>0</v>
      </c>
      <c r="M1129" s="28">
        <v>0</v>
      </c>
      <c r="N1129" s="27">
        <v>0</v>
      </c>
      <c r="O1129" s="27">
        <v>0</v>
      </c>
      <c r="P1129" s="27">
        <v>0</v>
      </c>
      <c r="Q1129" s="27">
        <v>0</v>
      </c>
      <c r="R1129" s="27">
        <v>0</v>
      </c>
      <c r="S1129" s="27">
        <v>0</v>
      </c>
      <c r="T1129" s="27">
        <v>0</v>
      </c>
      <c r="U1129" s="29">
        <f t="shared" si="472"/>
        <v>0</v>
      </c>
    </row>
    <row r="1130" spans="2:21" ht="13.5" customHeight="1">
      <c r="B1130" s="13"/>
      <c r="C1130" s="14" t="s">
        <v>50</v>
      </c>
      <c r="D1130" s="27">
        <v>0</v>
      </c>
      <c r="E1130" s="27">
        <v>0</v>
      </c>
      <c r="F1130" s="27">
        <v>0</v>
      </c>
      <c r="G1130" s="27">
        <v>0</v>
      </c>
      <c r="H1130" s="27">
        <v>0</v>
      </c>
      <c r="I1130" s="27">
        <v>0</v>
      </c>
      <c r="J1130" s="27">
        <v>0</v>
      </c>
      <c r="K1130" s="28">
        <v>0</v>
      </c>
      <c r="L1130" s="27">
        <v>0</v>
      </c>
      <c r="M1130" s="28">
        <v>0</v>
      </c>
      <c r="N1130" s="27">
        <v>0</v>
      </c>
      <c r="O1130" s="27">
        <v>0</v>
      </c>
      <c r="P1130" s="27">
        <v>0</v>
      </c>
      <c r="Q1130" s="27">
        <v>0</v>
      </c>
      <c r="R1130" s="27">
        <v>0</v>
      </c>
      <c r="S1130" s="27">
        <v>0</v>
      </c>
      <c r="T1130" s="27">
        <v>0</v>
      </c>
      <c r="U1130" s="29">
        <f t="shared" si="472"/>
        <v>0</v>
      </c>
    </row>
    <row r="1131" spans="2:21" ht="13.5" customHeight="1">
      <c r="B1131" s="13" t="s">
        <v>35</v>
      </c>
      <c r="C1131" s="14" t="s">
        <v>51</v>
      </c>
      <c r="D1131" s="27">
        <v>0</v>
      </c>
      <c r="E1131" s="27">
        <v>0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8">
        <v>0</v>
      </c>
      <c r="L1131" s="27">
        <v>0</v>
      </c>
      <c r="M1131" s="28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9">
        <f t="shared" si="472"/>
        <v>0</v>
      </c>
    </row>
    <row r="1132" spans="2:21" ht="13.5" customHeight="1">
      <c r="B1132" s="13"/>
      <c r="C1132" s="14" t="s">
        <v>52</v>
      </c>
      <c r="D1132" s="27">
        <v>0</v>
      </c>
      <c r="E1132" s="27">
        <v>0</v>
      </c>
      <c r="F1132" s="27">
        <v>0</v>
      </c>
      <c r="G1132" s="27">
        <v>0</v>
      </c>
      <c r="H1132" s="27">
        <v>0</v>
      </c>
      <c r="I1132" s="27">
        <v>0</v>
      </c>
      <c r="J1132" s="27">
        <v>0</v>
      </c>
      <c r="K1132" s="28">
        <v>0</v>
      </c>
      <c r="L1132" s="27">
        <v>0</v>
      </c>
      <c r="M1132" s="28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9">
        <f t="shared" si="472"/>
        <v>0</v>
      </c>
    </row>
    <row r="1133" spans="1:21" ht="13.5" customHeight="1">
      <c r="A1133" s="39"/>
      <c r="B1133" s="15"/>
      <c r="C1133" s="16" t="s">
        <v>2</v>
      </c>
      <c r="D1133" s="30">
        <f aca="true" t="shared" si="475" ref="D1133:T1133">SUM(D1124:D1132)</f>
        <v>0</v>
      </c>
      <c r="E1133" s="30">
        <f t="shared" si="475"/>
        <v>0</v>
      </c>
      <c r="F1133" s="30">
        <f t="shared" si="475"/>
        <v>0</v>
      </c>
      <c r="G1133" s="30">
        <f t="shared" si="475"/>
        <v>0</v>
      </c>
      <c r="H1133" s="30">
        <f t="shared" si="475"/>
        <v>0</v>
      </c>
      <c r="I1133" s="30">
        <f t="shared" si="475"/>
        <v>0</v>
      </c>
      <c r="J1133" s="30">
        <f t="shared" si="475"/>
        <v>0</v>
      </c>
      <c r="K1133" s="31">
        <f t="shared" si="475"/>
        <v>0</v>
      </c>
      <c r="L1133" s="30">
        <f t="shared" si="475"/>
        <v>0</v>
      </c>
      <c r="M1133" s="31">
        <f t="shared" si="475"/>
        <v>0</v>
      </c>
      <c r="N1133" s="30">
        <f t="shared" si="475"/>
        <v>0</v>
      </c>
      <c r="O1133" s="30">
        <f t="shared" si="475"/>
        <v>0</v>
      </c>
      <c r="P1133" s="30">
        <f t="shared" si="475"/>
        <v>0</v>
      </c>
      <c r="Q1133" s="30">
        <f t="shared" si="475"/>
        <v>0</v>
      </c>
      <c r="R1133" s="30">
        <f t="shared" si="475"/>
        <v>0</v>
      </c>
      <c r="S1133" s="30">
        <f t="shared" si="475"/>
        <v>0</v>
      </c>
      <c r="T1133" s="30">
        <f t="shared" si="475"/>
        <v>0</v>
      </c>
      <c r="U1133" s="32">
        <f t="shared" si="472"/>
        <v>0</v>
      </c>
    </row>
    <row r="1134" spans="2:21" ht="13.5" customHeight="1">
      <c r="B1134" s="13"/>
      <c r="C1134" s="14" t="s">
        <v>53</v>
      </c>
      <c r="D1134" s="27">
        <v>0</v>
      </c>
      <c r="E1134" s="27">
        <v>0</v>
      </c>
      <c r="F1134" s="27">
        <v>0</v>
      </c>
      <c r="G1134" s="27">
        <v>0</v>
      </c>
      <c r="H1134" s="27">
        <v>0</v>
      </c>
      <c r="I1134" s="27">
        <v>10.1927</v>
      </c>
      <c r="J1134" s="27">
        <v>0</v>
      </c>
      <c r="K1134" s="28">
        <v>0</v>
      </c>
      <c r="L1134" s="27">
        <v>0</v>
      </c>
      <c r="M1134" s="28">
        <v>79.345</v>
      </c>
      <c r="N1134" s="27">
        <v>0</v>
      </c>
      <c r="O1134" s="27">
        <v>0</v>
      </c>
      <c r="P1134" s="27">
        <v>0</v>
      </c>
      <c r="Q1134" s="27">
        <v>0</v>
      </c>
      <c r="R1134" s="27">
        <v>0</v>
      </c>
      <c r="S1134" s="27">
        <v>0</v>
      </c>
      <c r="T1134" s="27">
        <v>0</v>
      </c>
      <c r="U1134" s="29">
        <f t="shared" si="472"/>
        <v>89.5377</v>
      </c>
    </row>
    <row r="1135" spans="2:21" ht="13.5" customHeight="1">
      <c r="B1135" s="13"/>
      <c r="C1135" s="14" t="s">
        <v>54</v>
      </c>
      <c r="D1135" s="27">
        <v>0</v>
      </c>
      <c r="E1135" s="27">
        <v>0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8">
        <v>0</v>
      </c>
      <c r="L1135" s="27">
        <v>0</v>
      </c>
      <c r="M1135" s="28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9">
        <f t="shared" si="472"/>
        <v>0</v>
      </c>
    </row>
    <row r="1136" spans="2:21" ht="13.5" customHeight="1">
      <c r="B1136" s="13" t="s">
        <v>55</v>
      </c>
      <c r="C1136" s="14" t="s">
        <v>56</v>
      </c>
      <c r="D1136" s="27">
        <v>0</v>
      </c>
      <c r="E1136" s="27">
        <v>0</v>
      </c>
      <c r="F1136" s="27">
        <v>0</v>
      </c>
      <c r="G1136" s="27">
        <v>0</v>
      </c>
      <c r="H1136" s="27">
        <v>29.1411</v>
      </c>
      <c r="I1136" s="27">
        <v>197.1667</v>
      </c>
      <c r="J1136" s="27">
        <v>4.6224</v>
      </c>
      <c r="K1136" s="28">
        <v>0</v>
      </c>
      <c r="L1136" s="27">
        <v>25.1333</v>
      </c>
      <c r="M1136" s="28">
        <v>0</v>
      </c>
      <c r="N1136" s="27">
        <v>0</v>
      </c>
      <c r="O1136" s="27">
        <v>2.8721</v>
      </c>
      <c r="P1136" s="27">
        <v>2.8721</v>
      </c>
      <c r="Q1136" s="27">
        <v>0</v>
      </c>
      <c r="R1136" s="27">
        <v>0</v>
      </c>
      <c r="S1136" s="27">
        <v>0</v>
      </c>
      <c r="T1136" s="27">
        <v>0</v>
      </c>
      <c r="U1136" s="29">
        <f t="shared" si="472"/>
        <v>261.80769999999995</v>
      </c>
    </row>
    <row r="1137" spans="2:21" ht="13.5" customHeight="1">
      <c r="B1137" s="13" t="s">
        <v>57</v>
      </c>
      <c r="C1137" s="14" t="s">
        <v>58</v>
      </c>
      <c r="D1137" s="27">
        <v>0</v>
      </c>
      <c r="E1137" s="27">
        <v>0</v>
      </c>
      <c r="F1137" s="27">
        <v>0</v>
      </c>
      <c r="G1137" s="27">
        <v>0</v>
      </c>
      <c r="H1137" s="27">
        <v>0</v>
      </c>
      <c r="I1137" s="27">
        <v>0</v>
      </c>
      <c r="J1137" s="27">
        <v>1</v>
      </c>
      <c r="K1137" s="28">
        <v>0</v>
      </c>
      <c r="L1137" s="27">
        <v>59.9556</v>
      </c>
      <c r="M1137" s="28">
        <v>0</v>
      </c>
      <c r="N1137" s="27">
        <v>3.101</v>
      </c>
      <c r="O1137" s="27">
        <v>2</v>
      </c>
      <c r="P1137" s="27">
        <v>1</v>
      </c>
      <c r="Q1137" s="27">
        <v>2</v>
      </c>
      <c r="R1137" s="27">
        <v>0</v>
      </c>
      <c r="S1137" s="27">
        <v>0</v>
      </c>
      <c r="T1137" s="27">
        <v>0</v>
      </c>
      <c r="U1137" s="29">
        <f t="shared" si="472"/>
        <v>69.0566</v>
      </c>
    </row>
    <row r="1138" spans="2:21" ht="13.5" customHeight="1">
      <c r="B1138" s="13" t="s">
        <v>59</v>
      </c>
      <c r="C1138" s="14" t="s">
        <v>60</v>
      </c>
      <c r="D1138" s="27">
        <v>40.4823</v>
      </c>
      <c r="E1138" s="27">
        <v>0</v>
      </c>
      <c r="F1138" s="27">
        <v>0</v>
      </c>
      <c r="G1138" s="27">
        <v>0</v>
      </c>
      <c r="H1138" s="27">
        <v>0</v>
      </c>
      <c r="I1138" s="27">
        <v>11.6348</v>
      </c>
      <c r="J1138" s="27">
        <v>0</v>
      </c>
      <c r="K1138" s="28">
        <v>10.4882</v>
      </c>
      <c r="L1138" s="27">
        <v>0</v>
      </c>
      <c r="M1138" s="28">
        <v>13.4941</v>
      </c>
      <c r="N1138" s="27">
        <v>0</v>
      </c>
      <c r="O1138" s="27">
        <v>0</v>
      </c>
      <c r="P1138" s="27">
        <v>0</v>
      </c>
      <c r="Q1138" s="27">
        <v>0</v>
      </c>
      <c r="R1138" s="27">
        <v>0</v>
      </c>
      <c r="S1138" s="27">
        <v>0</v>
      </c>
      <c r="T1138" s="27">
        <v>0</v>
      </c>
      <c r="U1138" s="29">
        <f t="shared" si="472"/>
        <v>76.0994</v>
      </c>
    </row>
    <row r="1139" spans="2:21" ht="13.5" customHeight="1">
      <c r="B1139" s="13" t="s">
        <v>61</v>
      </c>
      <c r="C1139" s="14" t="s">
        <v>62</v>
      </c>
      <c r="D1139" s="27">
        <v>0</v>
      </c>
      <c r="E1139" s="27">
        <v>0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8">
        <v>0</v>
      </c>
      <c r="L1139" s="27">
        <v>0</v>
      </c>
      <c r="M1139" s="28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9">
        <f t="shared" si="472"/>
        <v>0</v>
      </c>
    </row>
    <row r="1140" spans="2:21" ht="13.5" customHeight="1">
      <c r="B1140" s="13" t="s">
        <v>63</v>
      </c>
      <c r="C1140" s="14" t="s">
        <v>64</v>
      </c>
      <c r="D1140" s="27">
        <v>0</v>
      </c>
      <c r="E1140" s="27">
        <v>0</v>
      </c>
      <c r="F1140" s="27">
        <v>0</v>
      </c>
      <c r="G1140" s="27">
        <v>0</v>
      </c>
      <c r="H1140" s="27">
        <v>0</v>
      </c>
      <c r="I1140" s="27">
        <v>1.3574</v>
      </c>
      <c r="J1140" s="27">
        <v>1.3574</v>
      </c>
      <c r="K1140" s="28">
        <v>5.4296</v>
      </c>
      <c r="L1140" s="27">
        <v>6.787</v>
      </c>
      <c r="M1140" s="28">
        <v>35.2924</v>
      </c>
      <c r="N1140" s="27">
        <v>10.8592</v>
      </c>
      <c r="O1140" s="27">
        <v>10.8592</v>
      </c>
      <c r="P1140" s="27">
        <v>4.0722</v>
      </c>
      <c r="Q1140" s="27">
        <v>0</v>
      </c>
      <c r="R1140" s="27">
        <v>0</v>
      </c>
      <c r="S1140" s="27">
        <v>0</v>
      </c>
      <c r="T1140" s="27">
        <v>0</v>
      </c>
      <c r="U1140" s="29">
        <f t="shared" si="472"/>
        <v>76.0144</v>
      </c>
    </row>
    <row r="1141" spans="2:21" ht="13.5" customHeight="1">
      <c r="B1141" s="13" t="s">
        <v>1</v>
      </c>
      <c r="C1141" s="14" t="s">
        <v>65</v>
      </c>
      <c r="D1141" s="27">
        <v>0</v>
      </c>
      <c r="E1141" s="27">
        <v>0</v>
      </c>
      <c r="F1141" s="27">
        <v>0</v>
      </c>
      <c r="G1141" s="27">
        <v>0</v>
      </c>
      <c r="H1141" s="27">
        <v>0</v>
      </c>
      <c r="I1141" s="27">
        <v>0</v>
      </c>
      <c r="J1141" s="27">
        <v>0</v>
      </c>
      <c r="K1141" s="28">
        <v>0</v>
      </c>
      <c r="L1141" s="27">
        <v>0</v>
      </c>
      <c r="M1141" s="28">
        <v>0</v>
      </c>
      <c r="N1141" s="27">
        <v>0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>
        <v>0</v>
      </c>
      <c r="U1141" s="29">
        <f t="shared" si="472"/>
        <v>0</v>
      </c>
    </row>
    <row r="1142" spans="2:21" ht="13.5" customHeight="1">
      <c r="B1142" s="13" t="s">
        <v>35</v>
      </c>
      <c r="C1142" s="14" t="s">
        <v>66</v>
      </c>
      <c r="D1142" s="27">
        <v>0</v>
      </c>
      <c r="E1142" s="27">
        <v>0</v>
      </c>
      <c r="F1142" s="27">
        <v>0</v>
      </c>
      <c r="G1142" s="27">
        <v>0</v>
      </c>
      <c r="H1142" s="27">
        <v>0</v>
      </c>
      <c r="I1142" s="27">
        <v>0</v>
      </c>
      <c r="J1142" s="27">
        <v>0</v>
      </c>
      <c r="K1142" s="28">
        <v>0</v>
      </c>
      <c r="L1142" s="27">
        <v>0</v>
      </c>
      <c r="M1142" s="28">
        <v>0</v>
      </c>
      <c r="N1142" s="27">
        <v>0</v>
      </c>
      <c r="O1142" s="27">
        <v>0</v>
      </c>
      <c r="P1142" s="27">
        <v>0</v>
      </c>
      <c r="Q1142" s="27">
        <v>0</v>
      </c>
      <c r="R1142" s="27">
        <v>0</v>
      </c>
      <c r="S1142" s="27">
        <v>0</v>
      </c>
      <c r="T1142" s="27">
        <v>0</v>
      </c>
      <c r="U1142" s="29">
        <f t="shared" si="472"/>
        <v>0</v>
      </c>
    </row>
    <row r="1143" spans="2:21" ht="13.5" customHeight="1">
      <c r="B1143" s="13"/>
      <c r="C1143" s="14" t="s">
        <v>67</v>
      </c>
      <c r="D1143" s="27">
        <v>0</v>
      </c>
      <c r="E1143" s="27">
        <v>6.9987</v>
      </c>
      <c r="F1143" s="27">
        <v>6.9987</v>
      </c>
      <c r="G1143" s="27">
        <v>0</v>
      </c>
      <c r="H1143" s="27">
        <v>6.9987</v>
      </c>
      <c r="I1143" s="27">
        <v>0</v>
      </c>
      <c r="J1143" s="27">
        <v>0</v>
      </c>
      <c r="K1143" s="28">
        <v>5.166</v>
      </c>
      <c r="L1143" s="27">
        <v>0</v>
      </c>
      <c r="M1143" s="28">
        <v>3.444</v>
      </c>
      <c r="N1143" s="27">
        <v>1.722</v>
      </c>
      <c r="O1143" s="27">
        <v>1.722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9">
        <f t="shared" si="472"/>
        <v>33.0501</v>
      </c>
    </row>
    <row r="1144" spans="1:21" ht="13.5" customHeight="1">
      <c r="A1144" s="39"/>
      <c r="B1144" s="15"/>
      <c r="C1144" s="16" t="s">
        <v>2</v>
      </c>
      <c r="D1144" s="30">
        <f aca="true" t="shared" si="476" ref="D1144:T1144">SUM(D1134:D1143)</f>
        <v>40.4823</v>
      </c>
      <c r="E1144" s="30">
        <f t="shared" si="476"/>
        <v>6.9987</v>
      </c>
      <c r="F1144" s="30">
        <f t="shared" si="476"/>
        <v>6.9987</v>
      </c>
      <c r="G1144" s="30">
        <f t="shared" si="476"/>
        <v>0</v>
      </c>
      <c r="H1144" s="30">
        <f t="shared" si="476"/>
        <v>36.1398</v>
      </c>
      <c r="I1144" s="30">
        <f t="shared" si="476"/>
        <v>220.35160000000002</v>
      </c>
      <c r="J1144" s="30">
        <f t="shared" si="476"/>
        <v>6.9798</v>
      </c>
      <c r="K1144" s="31">
        <f t="shared" si="476"/>
        <v>21.0838</v>
      </c>
      <c r="L1144" s="30">
        <f t="shared" si="476"/>
        <v>91.8759</v>
      </c>
      <c r="M1144" s="31">
        <f t="shared" si="476"/>
        <v>131.5755</v>
      </c>
      <c r="N1144" s="30">
        <f t="shared" si="476"/>
        <v>15.6822</v>
      </c>
      <c r="O1144" s="30">
        <f t="shared" si="476"/>
        <v>17.4533</v>
      </c>
      <c r="P1144" s="30">
        <f t="shared" si="476"/>
        <v>7.9443</v>
      </c>
      <c r="Q1144" s="30">
        <f t="shared" si="476"/>
        <v>2</v>
      </c>
      <c r="R1144" s="30">
        <f t="shared" si="476"/>
        <v>0</v>
      </c>
      <c r="S1144" s="30">
        <f t="shared" si="476"/>
        <v>0</v>
      </c>
      <c r="T1144" s="30">
        <f t="shared" si="476"/>
        <v>0</v>
      </c>
      <c r="U1144" s="32">
        <f t="shared" si="472"/>
        <v>605.5659</v>
      </c>
    </row>
    <row r="1145" spans="2:21" ht="13.5" customHeight="1">
      <c r="B1145" s="11"/>
      <c r="C1145" s="12" t="s">
        <v>68</v>
      </c>
      <c r="D1145" s="27">
        <v>0</v>
      </c>
      <c r="E1145" s="27">
        <v>0</v>
      </c>
      <c r="F1145" s="27">
        <v>0</v>
      </c>
      <c r="G1145" s="27">
        <v>0</v>
      </c>
      <c r="H1145" s="27">
        <v>0</v>
      </c>
      <c r="I1145" s="27">
        <v>0</v>
      </c>
      <c r="J1145" s="27">
        <v>0</v>
      </c>
      <c r="K1145" s="28">
        <v>0</v>
      </c>
      <c r="L1145" s="27">
        <v>0</v>
      </c>
      <c r="M1145" s="28">
        <v>0</v>
      </c>
      <c r="N1145" s="27">
        <v>0</v>
      </c>
      <c r="O1145" s="27">
        <v>0</v>
      </c>
      <c r="P1145" s="27">
        <v>0</v>
      </c>
      <c r="Q1145" s="27">
        <v>0</v>
      </c>
      <c r="R1145" s="27">
        <v>0</v>
      </c>
      <c r="S1145" s="27">
        <v>0</v>
      </c>
      <c r="T1145" s="27">
        <v>0</v>
      </c>
      <c r="U1145" s="29">
        <f t="shared" si="472"/>
        <v>0</v>
      </c>
    </row>
    <row r="1146" spans="2:21" ht="13.5" customHeight="1">
      <c r="B1146" s="13"/>
      <c r="C1146" s="14" t="s">
        <v>69</v>
      </c>
      <c r="D1146" s="27">
        <v>0</v>
      </c>
      <c r="E1146" s="27">
        <v>0</v>
      </c>
      <c r="F1146" s="27">
        <v>0</v>
      </c>
      <c r="G1146" s="27">
        <v>0</v>
      </c>
      <c r="H1146" s="27">
        <v>0</v>
      </c>
      <c r="I1146" s="27">
        <v>0</v>
      </c>
      <c r="J1146" s="27">
        <v>0</v>
      </c>
      <c r="K1146" s="28">
        <v>0</v>
      </c>
      <c r="L1146" s="27">
        <v>0</v>
      </c>
      <c r="M1146" s="28">
        <v>0</v>
      </c>
      <c r="N1146" s="27">
        <v>0</v>
      </c>
      <c r="O1146" s="27">
        <v>0</v>
      </c>
      <c r="P1146" s="27">
        <v>0</v>
      </c>
      <c r="Q1146" s="27">
        <v>0</v>
      </c>
      <c r="R1146" s="27">
        <v>0</v>
      </c>
      <c r="S1146" s="27">
        <v>0</v>
      </c>
      <c r="T1146" s="27">
        <v>0</v>
      </c>
      <c r="U1146" s="29">
        <f t="shared" si="472"/>
        <v>0</v>
      </c>
    </row>
    <row r="1147" spans="2:21" ht="13.5" customHeight="1">
      <c r="B1147" s="13"/>
      <c r="C1147" s="14" t="s">
        <v>70</v>
      </c>
      <c r="D1147" s="27">
        <v>0</v>
      </c>
      <c r="E1147" s="27">
        <v>0</v>
      </c>
      <c r="F1147" s="27">
        <v>0</v>
      </c>
      <c r="G1147" s="27">
        <v>0</v>
      </c>
      <c r="H1147" s="27">
        <v>0</v>
      </c>
      <c r="I1147" s="27">
        <v>0</v>
      </c>
      <c r="J1147" s="27">
        <v>0</v>
      </c>
      <c r="K1147" s="28">
        <v>0</v>
      </c>
      <c r="L1147" s="27">
        <v>0</v>
      </c>
      <c r="M1147" s="28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9">
        <f t="shared" si="472"/>
        <v>0</v>
      </c>
    </row>
    <row r="1148" spans="2:21" ht="13.5" customHeight="1">
      <c r="B1148" s="13" t="s">
        <v>71</v>
      </c>
      <c r="C1148" s="14" t="s">
        <v>72</v>
      </c>
      <c r="D1148" s="27">
        <v>0</v>
      </c>
      <c r="E1148" s="27">
        <v>0</v>
      </c>
      <c r="F1148" s="27">
        <v>0</v>
      </c>
      <c r="G1148" s="27">
        <v>0</v>
      </c>
      <c r="H1148" s="27">
        <v>0</v>
      </c>
      <c r="I1148" s="27">
        <v>0</v>
      </c>
      <c r="J1148" s="27">
        <v>0</v>
      </c>
      <c r="K1148" s="28">
        <v>0</v>
      </c>
      <c r="L1148" s="27">
        <v>0</v>
      </c>
      <c r="M1148" s="28">
        <v>0</v>
      </c>
      <c r="N1148" s="27">
        <v>0</v>
      </c>
      <c r="O1148" s="27">
        <v>0</v>
      </c>
      <c r="P1148" s="27">
        <v>0</v>
      </c>
      <c r="Q1148" s="27">
        <v>0</v>
      </c>
      <c r="R1148" s="27">
        <v>0</v>
      </c>
      <c r="S1148" s="27">
        <v>0</v>
      </c>
      <c r="T1148" s="27">
        <v>0</v>
      </c>
      <c r="U1148" s="29">
        <f t="shared" si="472"/>
        <v>0</v>
      </c>
    </row>
    <row r="1149" spans="2:21" ht="13.5" customHeight="1">
      <c r="B1149" s="13"/>
      <c r="C1149" s="14" t="s">
        <v>73</v>
      </c>
      <c r="D1149" s="27">
        <v>0</v>
      </c>
      <c r="E1149" s="27">
        <v>0</v>
      </c>
      <c r="F1149" s="27">
        <v>0</v>
      </c>
      <c r="G1149" s="27">
        <v>0</v>
      </c>
      <c r="H1149" s="27">
        <v>0</v>
      </c>
      <c r="I1149" s="27">
        <v>0</v>
      </c>
      <c r="J1149" s="27">
        <v>0</v>
      </c>
      <c r="K1149" s="28">
        <v>0</v>
      </c>
      <c r="L1149" s="27">
        <v>0</v>
      </c>
      <c r="M1149" s="28">
        <v>0</v>
      </c>
      <c r="N1149" s="27">
        <v>0</v>
      </c>
      <c r="O1149" s="27">
        <v>0</v>
      </c>
      <c r="P1149" s="27">
        <v>0</v>
      </c>
      <c r="Q1149" s="27">
        <v>0</v>
      </c>
      <c r="R1149" s="27">
        <v>0</v>
      </c>
      <c r="S1149" s="27">
        <v>0</v>
      </c>
      <c r="T1149" s="27">
        <v>0</v>
      </c>
      <c r="U1149" s="29">
        <f t="shared" si="472"/>
        <v>0</v>
      </c>
    </row>
    <row r="1150" spans="2:21" ht="13.5" customHeight="1">
      <c r="B1150" s="13"/>
      <c r="C1150" s="14" t="s">
        <v>74</v>
      </c>
      <c r="D1150" s="27">
        <v>0</v>
      </c>
      <c r="E1150" s="27">
        <v>0</v>
      </c>
      <c r="F1150" s="27">
        <v>0</v>
      </c>
      <c r="G1150" s="27">
        <v>0</v>
      </c>
      <c r="H1150" s="27">
        <v>0</v>
      </c>
      <c r="I1150" s="27">
        <v>0</v>
      </c>
      <c r="J1150" s="27">
        <v>0</v>
      </c>
      <c r="K1150" s="28">
        <v>0</v>
      </c>
      <c r="L1150" s="27">
        <v>0</v>
      </c>
      <c r="M1150" s="28">
        <v>0</v>
      </c>
      <c r="N1150" s="27">
        <v>0</v>
      </c>
      <c r="O1150" s="27">
        <v>0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9">
        <f t="shared" si="472"/>
        <v>0</v>
      </c>
    </row>
    <row r="1151" spans="2:21" ht="13.5" customHeight="1">
      <c r="B1151" s="13" t="s">
        <v>75</v>
      </c>
      <c r="C1151" s="14" t="s">
        <v>76</v>
      </c>
      <c r="D1151" s="27">
        <v>0</v>
      </c>
      <c r="E1151" s="27">
        <v>0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8">
        <v>0</v>
      </c>
      <c r="L1151" s="27">
        <v>0</v>
      </c>
      <c r="M1151" s="28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9">
        <f t="shared" si="472"/>
        <v>0</v>
      </c>
    </row>
    <row r="1152" spans="2:21" ht="13.5" customHeight="1">
      <c r="B1152" s="13"/>
      <c r="C1152" s="14" t="s">
        <v>77</v>
      </c>
      <c r="D1152" s="27">
        <v>0</v>
      </c>
      <c r="E1152" s="27">
        <v>0</v>
      </c>
      <c r="F1152" s="27">
        <v>0</v>
      </c>
      <c r="G1152" s="27">
        <v>0</v>
      </c>
      <c r="H1152" s="27">
        <v>0</v>
      </c>
      <c r="I1152" s="27">
        <v>0</v>
      </c>
      <c r="J1152" s="27">
        <v>0</v>
      </c>
      <c r="K1152" s="28">
        <v>0</v>
      </c>
      <c r="L1152" s="27">
        <v>0</v>
      </c>
      <c r="M1152" s="28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9">
        <f t="shared" si="472"/>
        <v>0</v>
      </c>
    </row>
    <row r="1153" spans="2:21" ht="13.5" customHeight="1">
      <c r="B1153" s="13"/>
      <c r="C1153" s="14" t="s">
        <v>78</v>
      </c>
      <c r="D1153" s="27">
        <v>0</v>
      </c>
      <c r="E1153" s="27">
        <v>0</v>
      </c>
      <c r="F1153" s="27">
        <v>0</v>
      </c>
      <c r="G1153" s="27">
        <v>0</v>
      </c>
      <c r="H1153" s="27">
        <v>0</v>
      </c>
      <c r="I1153" s="27">
        <v>0</v>
      </c>
      <c r="J1153" s="27">
        <v>0</v>
      </c>
      <c r="K1153" s="28">
        <v>0</v>
      </c>
      <c r="L1153" s="27">
        <v>0</v>
      </c>
      <c r="M1153" s="28">
        <v>0</v>
      </c>
      <c r="N1153" s="27">
        <v>0</v>
      </c>
      <c r="O1153" s="27">
        <v>0</v>
      </c>
      <c r="P1153" s="27">
        <v>0</v>
      </c>
      <c r="Q1153" s="27">
        <v>0</v>
      </c>
      <c r="R1153" s="27">
        <v>0</v>
      </c>
      <c r="S1153" s="27">
        <v>0</v>
      </c>
      <c r="T1153" s="27">
        <v>0</v>
      </c>
      <c r="U1153" s="29">
        <f t="shared" si="472"/>
        <v>0</v>
      </c>
    </row>
    <row r="1154" spans="2:21" ht="13.5" customHeight="1">
      <c r="B1154" s="13" t="s">
        <v>63</v>
      </c>
      <c r="C1154" s="14" t="s">
        <v>79</v>
      </c>
      <c r="D1154" s="27">
        <v>0</v>
      </c>
      <c r="E1154" s="27">
        <v>0</v>
      </c>
      <c r="F1154" s="27">
        <v>0</v>
      </c>
      <c r="G1154" s="27">
        <v>0</v>
      </c>
      <c r="H1154" s="27">
        <v>0</v>
      </c>
      <c r="I1154" s="27">
        <v>0</v>
      </c>
      <c r="J1154" s="27">
        <v>0</v>
      </c>
      <c r="K1154" s="28">
        <v>0</v>
      </c>
      <c r="L1154" s="27">
        <v>0</v>
      </c>
      <c r="M1154" s="28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>
        <v>0</v>
      </c>
      <c r="U1154" s="29">
        <f t="shared" si="472"/>
        <v>0</v>
      </c>
    </row>
    <row r="1155" spans="2:21" ht="13.5" customHeight="1">
      <c r="B1155" s="13"/>
      <c r="C1155" s="14" t="s">
        <v>80</v>
      </c>
      <c r="D1155" s="27">
        <v>0</v>
      </c>
      <c r="E1155" s="27">
        <v>0</v>
      </c>
      <c r="F1155" s="27">
        <v>0</v>
      </c>
      <c r="G1155" s="27">
        <v>1.0468</v>
      </c>
      <c r="H1155" s="27">
        <v>0</v>
      </c>
      <c r="I1155" s="27">
        <v>1.0468</v>
      </c>
      <c r="J1155" s="27">
        <v>3.1404</v>
      </c>
      <c r="K1155" s="28">
        <v>1.0468</v>
      </c>
      <c r="L1155" s="27">
        <v>3.2385</v>
      </c>
      <c r="M1155" s="28">
        <v>1.0468</v>
      </c>
      <c r="N1155" s="27">
        <v>0</v>
      </c>
      <c r="O1155" s="27">
        <v>0</v>
      </c>
      <c r="P1155" s="27">
        <v>2.1917</v>
      </c>
      <c r="Q1155" s="27">
        <v>0</v>
      </c>
      <c r="R1155" s="27">
        <v>0</v>
      </c>
      <c r="S1155" s="27">
        <v>0</v>
      </c>
      <c r="T1155" s="27">
        <v>0</v>
      </c>
      <c r="U1155" s="29">
        <f t="shared" si="472"/>
        <v>12.7578</v>
      </c>
    </row>
    <row r="1156" spans="2:21" ht="13.5" customHeight="1">
      <c r="B1156" s="13"/>
      <c r="C1156" s="14" t="s">
        <v>81</v>
      </c>
      <c r="D1156" s="27">
        <v>0</v>
      </c>
      <c r="E1156" s="27">
        <v>0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8">
        <v>0</v>
      </c>
      <c r="L1156" s="27">
        <v>0</v>
      </c>
      <c r="M1156" s="28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9">
        <f t="shared" si="472"/>
        <v>0</v>
      </c>
    </row>
    <row r="1157" spans="2:21" ht="13.5" customHeight="1">
      <c r="B1157" s="13" t="s">
        <v>1</v>
      </c>
      <c r="C1157" s="14" t="s">
        <v>82</v>
      </c>
      <c r="D1157" s="27">
        <v>0</v>
      </c>
      <c r="E1157" s="27">
        <v>0</v>
      </c>
      <c r="F1157" s="27">
        <v>0</v>
      </c>
      <c r="G1157" s="27">
        <v>0</v>
      </c>
      <c r="H1157" s="27">
        <v>0</v>
      </c>
      <c r="I1157" s="27">
        <v>0</v>
      </c>
      <c r="J1157" s="27">
        <v>0</v>
      </c>
      <c r="K1157" s="28">
        <v>0</v>
      </c>
      <c r="L1157" s="27">
        <v>0</v>
      </c>
      <c r="M1157" s="28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9">
        <f t="shared" si="472"/>
        <v>0</v>
      </c>
    </row>
    <row r="1158" spans="2:21" ht="13.5" customHeight="1">
      <c r="B1158" s="13"/>
      <c r="C1158" s="14" t="s">
        <v>83</v>
      </c>
      <c r="D1158" s="27">
        <v>0</v>
      </c>
      <c r="E1158" s="27">
        <v>0</v>
      </c>
      <c r="F1158" s="27">
        <v>0</v>
      </c>
      <c r="G1158" s="27">
        <v>0</v>
      </c>
      <c r="H1158" s="27">
        <v>0</v>
      </c>
      <c r="I1158" s="27">
        <v>0</v>
      </c>
      <c r="J1158" s="27">
        <v>0</v>
      </c>
      <c r="K1158" s="28">
        <v>0</v>
      </c>
      <c r="L1158" s="27">
        <v>0</v>
      </c>
      <c r="M1158" s="28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1</v>
      </c>
      <c r="S1158" s="27">
        <v>0</v>
      </c>
      <c r="T1158" s="27">
        <v>0</v>
      </c>
      <c r="U1158" s="29">
        <f t="shared" si="472"/>
        <v>1</v>
      </c>
    </row>
    <row r="1159" spans="2:21" ht="13.5" customHeight="1">
      <c r="B1159" s="13"/>
      <c r="C1159" s="14" t="s">
        <v>84</v>
      </c>
      <c r="D1159" s="27">
        <v>0</v>
      </c>
      <c r="E1159" s="27">
        <v>0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8">
        <v>0</v>
      </c>
      <c r="L1159" s="27">
        <v>0</v>
      </c>
      <c r="M1159" s="28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9">
        <f t="shared" si="472"/>
        <v>0</v>
      </c>
    </row>
    <row r="1160" spans="2:21" ht="13.5" customHeight="1">
      <c r="B1160" s="13" t="s">
        <v>35</v>
      </c>
      <c r="C1160" s="14" t="s">
        <v>85</v>
      </c>
      <c r="D1160" s="27">
        <v>2.9899</v>
      </c>
      <c r="E1160" s="27">
        <v>23.9192</v>
      </c>
      <c r="F1160" s="27">
        <v>17.9394</v>
      </c>
      <c r="G1160" s="27">
        <v>26.9091</v>
      </c>
      <c r="H1160" s="27">
        <v>8.9697</v>
      </c>
      <c r="I1160" s="27">
        <v>5.9798</v>
      </c>
      <c r="J1160" s="27">
        <v>2.9899</v>
      </c>
      <c r="K1160" s="28">
        <v>0</v>
      </c>
      <c r="L1160" s="27">
        <v>2.9899</v>
      </c>
      <c r="M1160" s="28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9">
        <f t="shared" si="472"/>
        <v>92.68690000000001</v>
      </c>
    </row>
    <row r="1161" spans="2:21" ht="13.5" customHeight="1">
      <c r="B1161" s="13"/>
      <c r="C1161" s="14" t="s">
        <v>86</v>
      </c>
      <c r="D1161" s="27">
        <v>0</v>
      </c>
      <c r="E1161" s="27">
        <v>0</v>
      </c>
      <c r="F1161" s="27">
        <v>0</v>
      </c>
      <c r="G1161" s="27">
        <v>0</v>
      </c>
      <c r="H1161" s="27">
        <v>0</v>
      </c>
      <c r="I1161" s="27">
        <v>0</v>
      </c>
      <c r="J1161" s="27">
        <v>1.1403</v>
      </c>
      <c r="K1161" s="28">
        <v>0</v>
      </c>
      <c r="L1161" s="27">
        <v>1.1403</v>
      </c>
      <c r="M1161" s="28">
        <v>1.1403</v>
      </c>
      <c r="N1161" s="27">
        <v>0</v>
      </c>
      <c r="O1161" s="27">
        <v>9</v>
      </c>
      <c r="P1161" s="27">
        <v>4.5973</v>
      </c>
      <c r="Q1161" s="27">
        <v>0</v>
      </c>
      <c r="R1161" s="27">
        <v>1</v>
      </c>
      <c r="S1161" s="27">
        <v>1</v>
      </c>
      <c r="T1161" s="27">
        <v>0</v>
      </c>
      <c r="U1161" s="29">
        <f t="shared" si="472"/>
        <v>19.0182</v>
      </c>
    </row>
    <row r="1162" spans="2:21" ht="13.5" customHeight="1">
      <c r="B1162" s="13"/>
      <c r="C1162" s="14" t="s">
        <v>87</v>
      </c>
      <c r="D1162" s="27">
        <v>0</v>
      </c>
      <c r="E1162" s="27">
        <v>22.5135</v>
      </c>
      <c r="F1162" s="27">
        <v>45.027</v>
      </c>
      <c r="G1162" s="27">
        <v>22.5135</v>
      </c>
      <c r="H1162" s="27">
        <v>0</v>
      </c>
      <c r="I1162" s="27">
        <v>0</v>
      </c>
      <c r="J1162" s="27">
        <v>0</v>
      </c>
      <c r="K1162" s="28">
        <v>0</v>
      </c>
      <c r="L1162" s="27">
        <v>0</v>
      </c>
      <c r="M1162" s="28">
        <v>0</v>
      </c>
      <c r="N1162" s="27">
        <v>0</v>
      </c>
      <c r="O1162" s="27">
        <v>0</v>
      </c>
      <c r="P1162" s="27">
        <v>0</v>
      </c>
      <c r="Q1162" s="27">
        <v>0</v>
      </c>
      <c r="R1162" s="27">
        <v>0</v>
      </c>
      <c r="S1162" s="27">
        <v>0</v>
      </c>
      <c r="T1162" s="27">
        <v>0</v>
      </c>
      <c r="U1162" s="29">
        <f t="shared" si="472"/>
        <v>90.054</v>
      </c>
    </row>
    <row r="1163" spans="2:21" ht="13.5" customHeight="1">
      <c r="B1163" s="13"/>
      <c r="C1163" s="17" t="s">
        <v>88</v>
      </c>
      <c r="D1163" s="27">
        <v>3.75</v>
      </c>
      <c r="E1163" s="27">
        <v>7.75</v>
      </c>
      <c r="F1163" s="27">
        <v>30.7362</v>
      </c>
      <c r="G1163" s="27">
        <v>27.4017</v>
      </c>
      <c r="H1163" s="27">
        <v>14.8141</v>
      </c>
      <c r="I1163" s="27">
        <v>1</v>
      </c>
      <c r="J1163" s="27">
        <v>2.9899</v>
      </c>
      <c r="K1163" s="28">
        <v>0</v>
      </c>
      <c r="L1163" s="27">
        <v>17.5789</v>
      </c>
      <c r="M1163" s="28">
        <v>0</v>
      </c>
      <c r="N1163" s="27">
        <v>0</v>
      </c>
      <c r="O1163" s="27">
        <v>2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9">
        <f t="shared" si="472"/>
        <v>108.02080000000001</v>
      </c>
    </row>
    <row r="1164" spans="1:21" ht="13.5" customHeight="1">
      <c r="A1164" s="39"/>
      <c r="B1164" s="15"/>
      <c r="C1164" s="16" t="s">
        <v>2</v>
      </c>
      <c r="D1164" s="30">
        <f aca="true" t="shared" si="477" ref="D1164:T1164">SUM(D1145:D1163)</f>
        <v>6.7399000000000004</v>
      </c>
      <c r="E1164" s="30">
        <f t="shared" si="477"/>
        <v>54.1827</v>
      </c>
      <c r="F1164" s="30">
        <f t="shared" si="477"/>
        <v>93.7026</v>
      </c>
      <c r="G1164" s="30">
        <f t="shared" si="477"/>
        <v>77.8711</v>
      </c>
      <c r="H1164" s="30">
        <f t="shared" si="477"/>
        <v>23.7838</v>
      </c>
      <c r="I1164" s="30">
        <f t="shared" si="477"/>
        <v>8.0266</v>
      </c>
      <c r="J1164" s="30">
        <f t="shared" si="477"/>
        <v>10.2605</v>
      </c>
      <c r="K1164" s="31">
        <f t="shared" si="477"/>
        <v>1.0468</v>
      </c>
      <c r="L1164" s="30">
        <f t="shared" si="477"/>
        <v>24.9476</v>
      </c>
      <c r="M1164" s="31">
        <f t="shared" si="477"/>
        <v>2.1871</v>
      </c>
      <c r="N1164" s="30">
        <f t="shared" si="477"/>
        <v>0</v>
      </c>
      <c r="O1164" s="30">
        <f t="shared" si="477"/>
        <v>11</v>
      </c>
      <c r="P1164" s="30">
        <f t="shared" si="477"/>
        <v>6.789</v>
      </c>
      <c r="Q1164" s="30">
        <f t="shared" si="477"/>
        <v>0</v>
      </c>
      <c r="R1164" s="30">
        <f t="shared" si="477"/>
        <v>2</v>
      </c>
      <c r="S1164" s="30">
        <f t="shared" si="477"/>
        <v>1</v>
      </c>
      <c r="T1164" s="30">
        <f t="shared" si="477"/>
        <v>0</v>
      </c>
      <c r="U1164" s="32">
        <f t="shared" si="472"/>
        <v>323.5377</v>
      </c>
    </row>
    <row r="1165" spans="2:21" ht="13.5" customHeight="1">
      <c r="B1165" s="13"/>
      <c r="C1165" s="14" t="s">
        <v>89</v>
      </c>
      <c r="D1165" s="27">
        <v>0</v>
      </c>
      <c r="E1165" s="27">
        <v>0</v>
      </c>
      <c r="F1165" s="27">
        <v>0</v>
      </c>
      <c r="G1165" s="27">
        <v>0</v>
      </c>
      <c r="H1165" s="27">
        <v>0</v>
      </c>
      <c r="I1165" s="27">
        <v>0</v>
      </c>
      <c r="J1165" s="27">
        <v>0</v>
      </c>
      <c r="K1165" s="28">
        <v>0</v>
      </c>
      <c r="L1165" s="27">
        <v>0</v>
      </c>
      <c r="M1165" s="28">
        <v>0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9">
        <f t="shared" si="472"/>
        <v>0</v>
      </c>
    </row>
    <row r="1166" spans="2:21" ht="13.5" customHeight="1">
      <c r="B1166" s="13" t="s">
        <v>90</v>
      </c>
      <c r="C1166" s="14" t="s">
        <v>91</v>
      </c>
      <c r="D1166" s="27">
        <v>0</v>
      </c>
      <c r="E1166" s="27">
        <v>0</v>
      </c>
      <c r="F1166" s="27">
        <v>0</v>
      </c>
      <c r="G1166" s="27">
        <v>0</v>
      </c>
      <c r="H1166" s="27">
        <v>0</v>
      </c>
      <c r="I1166" s="27">
        <v>3.2997</v>
      </c>
      <c r="J1166" s="27">
        <v>4.3465</v>
      </c>
      <c r="K1166" s="28">
        <v>4.5063</v>
      </c>
      <c r="L1166" s="27">
        <v>2.1233</v>
      </c>
      <c r="M1166" s="28">
        <v>0</v>
      </c>
      <c r="N1166" s="27">
        <v>0</v>
      </c>
      <c r="O1166" s="27">
        <v>2.2466</v>
      </c>
      <c r="P1166" s="27">
        <v>2.2466</v>
      </c>
      <c r="Q1166" s="27">
        <v>0</v>
      </c>
      <c r="R1166" s="27">
        <v>1.0055</v>
      </c>
      <c r="S1166" s="27">
        <v>0</v>
      </c>
      <c r="T1166" s="27">
        <v>0</v>
      </c>
      <c r="U1166" s="29">
        <f t="shared" si="472"/>
        <v>19.774500000000003</v>
      </c>
    </row>
    <row r="1167" spans="2:21" ht="13.5" customHeight="1">
      <c r="B1167" s="13" t="s">
        <v>63</v>
      </c>
      <c r="C1167" s="14" t="s">
        <v>119</v>
      </c>
      <c r="D1167" s="27">
        <v>0</v>
      </c>
      <c r="E1167" s="27">
        <v>0</v>
      </c>
      <c r="F1167" s="27">
        <v>0</v>
      </c>
      <c r="G1167" s="27">
        <v>0</v>
      </c>
      <c r="H1167" s="27">
        <v>0</v>
      </c>
      <c r="I1167" s="27">
        <v>0</v>
      </c>
      <c r="J1167" s="27">
        <v>0</v>
      </c>
      <c r="K1167" s="28">
        <v>0</v>
      </c>
      <c r="L1167" s="27">
        <v>0</v>
      </c>
      <c r="M1167" s="28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9">
        <f t="shared" si="472"/>
        <v>0</v>
      </c>
    </row>
    <row r="1168" spans="2:21" ht="13.5" customHeight="1">
      <c r="B1168" s="13" t="s">
        <v>1</v>
      </c>
      <c r="C1168" s="14" t="s">
        <v>92</v>
      </c>
      <c r="D1168" s="27">
        <v>0</v>
      </c>
      <c r="E1168" s="27">
        <v>0</v>
      </c>
      <c r="F1168" s="27">
        <v>0</v>
      </c>
      <c r="G1168" s="27">
        <v>2.7584</v>
      </c>
      <c r="H1168" s="27">
        <v>13.9975</v>
      </c>
      <c r="I1168" s="27">
        <v>0</v>
      </c>
      <c r="J1168" s="27">
        <v>0</v>
      </c>
      <c r="K1168" s="28">
        <v>0</v>
      </c>
      <c r="L1168" s="27">
        <v>0</v>
      </c>
      <c r="M1168" s="28">
        <v>0</v>
      </c>
      <c r="N1168" s="27">
        <v>0</v>
      </c>
      <c r="O1168" s="27">
        <v>0</v>
      </c>
      <c r="P1168" s="27">
        <v>0</v>
      </c>
      <c r="Q1168" s="27">
        <v>0</v>
      </c>
      <c r="R1168" s="27">
        <v>0</v>
      </c>
      <c r="S1168" s="27">
        <v>0</v>
      </c>
      <c r="T1168" s="27">
        <v>0</v>
      </c>
      <c r="U1168" s="29">
        <f t="shared" si="472"/>
        <v>16.7559</v>
      </c>
    </row>
    <row r="1169" spans="2:21" ht="13.5" customHeight="1">
      <c r="B1169" s="13" t="s">
        <v>35</v>
      </c>
      <c r="C1169" s="14" t="s">
        <v>93</v>
      </c>
      <c r="D1169" s="27">
        <v>0</v>
      </c>
      <c r="E1169" s="27">
        <v>0</v>
      </c>
      <c r="F1169" s="27">
        <v>0</v>
      </c>
      <c r="G1169" s="27">
        <v>0</v>
      </c>
      <c r="H1169" s="27">
        <v>0</v>
      </c>
      <c r="I1169" s="27">
        <v>0</v>
      </c>
      <c r="J1169" s="27">
        <v>0</v>
      </c>
      <c r="K1169" s="28">
        <v>0</v>
      </c>
      <c r="L1169" s="27">
        <v>0</v>
      </c>
      <c r="M1169" s="28">
        <v>0</v>
      </c>
      <c r="N1169" s="27">
        <v>0</v>
      </c>
      <c r="O1169" s="27">
        <v>0</v>
      </c>
      <c r="P1169" s="27">
        <v>0</v>
      </c>
      <c r="Q1169" s="27">
        <v>0</v>
      </c>
      <c r="R1169" s="27">
        <v>0</v>
      </c>
      <c r="S1169" s="27">
        <v>0</v>
      </c>
      <c r="T1169" s="27">
        <v>0</v>
      </c>
      <c r="U1169" s="29">
        <f t="shared" si="472"/>
        <v>0</v>
      </c>
    </row>
    <row r="1170" spans="2:21" ht="13.5" customHeight="1">
      <c r="B1170" s="13"/>
      <c r="C1170" s="14" t="s">
        <v>94</v>
      </c>
      <c r="D1170" s="27">
        <v>0</v>
      </c>
      <c r="E1170" s="27">
        <v>3.9336</v>
      </c>
      <c r="F1170" s="27">
        <v>0</v>
      </c>
      <c r="G1170" s="27">
        <v>1249.0386</v>
      </c>
      <c r="H1170" s="27">
        <v>26.4471</v>
      </c>
      <c r="I1170" s="27">
        <v>83.6635</v>
      </c>
      <c r="J1170" s="27">
        <v>29.7934</v>
      </c>
      <c r="K1170" s="28">
        <v>40.9223</v>
      </c>
      <c r="L1170" s="27">
        <v>0</v>
      </c>
      <c r="M1170" s="28">
        <v>23.0878</v>
      </c>
      <c r="N1170" s="27">
        <v>0</v>
      </c>
      <c r="O1170" s="27">
        <v>0</v>
      </c>
      <c r="P1170" s="27">
        <v>0</v>
      </c>
      <c r="Q1170" s="27">
        <v>0</v>
      </c>
      <c r="R1170" s="27">
        <v>0</v>
      </c>
      <c r="S1170" s="27">
        <v>0</v>
      </c>
      <c r="T1170" s="27">
        <v>0</v>
      </c>
      <c r="U1170" s="29">
        <f t="shared" si="472"/>
        <v>1456.8863000000001</v>
      </c>
    </row>
    <row r="1171" spans="2:21" ht="13.5" customHeight="1">
      <c r="B1171" s="13"/>
      <c r="C1171" s="14" t="s">
        <v>95</v>
      </c>
      <c r="D1171" s="27">
        <v>0</v>
      </c>
      <c r="E1171" s="27">
        <v>67.5405</v>
      </c>
      <c r="F1171" s="27">
        <v>23.5371</v>
      </c>
      <c r="G1171" s="27">
        <v>4.0944</v>
      </c>
      <c r="H1171" s="27">
        <v>1.0236</v>
      </c>
      <c r="I1171" s="27">
        <v>0</v>
      </c>
      <c r="J1171" s="27">
        <v>0</v>
      </c>
      <c r="K1171" s="28">
        <v>0</v>
      </c>
      <c r="L1171" s="27">
        <v>8.996</v>
      </c>
      <c r="M1171" s="28">
        <v>1.0236</v>
      </c>
      <c r="N1171" s="27">
        <v>4.498</v>
      </c>
      <c r="O1171" s="27">
        <v>8.0085</v>
      </c>
      <c r="P1171" s="27">
        <v>0</v>
      </c>
      <c r="Q1171" s="27">
        <v>1.1328</v>
      </c>
      <c r="R1171" s="27">
        <v>1.1328</v>
      </c>
      <c r="S1171" s="27">
        <v>0</v>
      </c>
      <c r="T1171" s="27">
        <v>0</v>
      </c>
      <c r="U1171" s="29">
        <f t="shared" si="472"/>
        <v>120.9873</v>
      </c>
    </row>
    <row r="1172" spans="1:21" ht="13.5" customHeight="1">
      <c r="A1172" s="39"/>
      <c r="B1172" s="15"/>
      <c r="C1172" s="16" t="s">
        <v>2</v>
      </c>
      <c r="D1172" s="30">
        <f aca="true" t="shared" si="478" ref="D1172:T1172">SUM(D1165:D1171)</f>
        <v>0</v>
      </c>
      <c r="E1172" s="30">
        <f t="shared" si="478"/>
        <v>71.47409999999999</v>
      </c>
      <c r="F1172" s="30">
        <f t="shared" si="478"/>
        <v>23.5371</v>
      </c>
      <c r="G1172" s="30">
        <f t="shared" si="478"/>
        <v>1255.8914</v>
      </c>
      <c r="H1172" s="30">
        <f t="shared" si="478"/>
        <v>41.4682</v>
      </c>
      <c r="I1172" s="30">
        <f t="shared" si="478"/>
        <v>86.9632</v>
      </c>
      <c r="J1172" s="30">
        <f t="shared" si="478"/>
        <v>34.1399</v>
      </c>
      <c r="K1172" s="31">
        <f t="shared" si="478"/>
        <v>45.4286</v>
      </c>
      <c r="L1172" s="30">
        <f t="shared" si="478"/>
        <v>11.1193</v>
      </c>
      <c r="M1172" s="31">
        <f t="shared" si="478"/>
        <v>24.111400000000003</v>
      </c>
      <c r="N1172" s="30">
        <f t="shared" si="478"/>
        <v>4.498</v>
      </c>
      <c r="O1172" s="30">
        <f t="shared" si="478"/>
        <v>10.255099999999999</v>
      </c>
      <c r="P1172" s="30">
        <f t="shared" si="478"/>
        <v>2.2466</v>
      </c>
      <c r="Q1172" s="30">
        <f t="shared" si="478"/>
        <v>1.1328</v>
      </c>
      <c r="R1172" s="30">
        <f t="shared" si="478"/>
        <v>2.1383</v>
      </c>
      <c r="S1172" s="30">
        <f t="shared" si="478"/>
        <v>0</v>
      </c>
      <c r="T1172" s="30">
        <f t="shared" si="478"/>
        <v>0</v>
      </c>
      <c r="U1172" s="32">
        <f t="shared" si="472"/>
        <v>1614.404</v>
      </c>
    </row>
    <row r="1173" spans="2:21" ht="13.5" customHeight="1">
      <c r="B1173" s="11"/>
      <c r="C1173" s="12" t="s">
        <v>96</v>
      </c>
      <c r="D1173" s="27">
        <v>0</v>
      </c>
      <c r="E1173" s="27">
        <v>22.6264</v>
      </c>
      <c r="F1173" s="27">
        <v>33.9396</v>
      </c>
      <c r="G1173" s="27">
        <v>56.566</v>
      </c>
      <c r="H1173" s="27">
        <v>0</v>
      </c>
      <c r="I1173" s="27">
        <v>11.3132</v>
      </c>
      <c r="J1173" s="27">
        <v>0</v>
      </c>
      <c r="K1173" s="28">
        <v>0</v>
      </c>
      <c r="L1173" s="27">
        <v>0</v>
      </c>
      <c r="M1173" s="28">
        <v>0</v>
      </c>
      <c r="N1173" s="27">
        <v>0</v>
      </c>
      <c r="O1173" s="27">
        <v>0</v>
      </c>
      <c r="P1173" s="27">
        <v>0</v>
      </c>
      <c r="Q1173" s="27">
        <v>0</v>
      </c>
      <c r="R1173" s="27">
        <v>0</v>
      </c>
      <c r="S1173" s="27">
        <v>0</v>
      </c>
      <c r="T1173" s="27">
        <v>0</v>
      </c>
      <c r="U1173" s="29">
        <f aca="true" t="shared" si="479" ref="U1173:U1201">SUM(D1173:T1173)</f>
        <v>124.4452</v>
      </c>
    </row>
    <row r="1174" spans="2:21" ht="13.5" customHeight="1">
      <c r="B1174" s="13" t="s">
        <v>97</v>
      </c>
      <c r="C1174" s="14" t="s">
        <v>98</v>
      </c>
      <c r="D1174" s="27">
        <v>0</v>
      </c>
      <c r="E1174" s="27">
        <v>0</v>
      </c>
      <c r="F1174" s="27">
        <v>0</v>
      </c>
      <c r="G1174" s="27">
        <v>0</v>
      </c>
      <c r="H1174" s="27">
        <v>0</v>
      </c>
      <c r="I1174" s="27">
        <v>0</v>
      </c>
      <c r="J1174" s="27">
        <v>0</v>
      </c>
      <c r="K1174" s="28">
        <v>0</v>
      </c>
      <c r="L1174" s="27">
        <v>0</v>
      </c>
      <c r="M1174" s="28">
        <v>0</v>
      </c>
      <c r="N1174" s="27">
        <v>0</v>
      </c>
      <c r="O1174" s="27">
        <v>0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9">
        <f t="shared" si="479"/>
        <v>0</v>
      </c>
    </row>
    <row r="1175" spans="2:21" ht="13.5" customHeight="1">
      <c r="B1175" s="13"/>
      <c r="C1175" s="14" t="s">
        <v>99</v>
      </c>
      <c r="D1175" s="27">
        <v>0</v>
      </c>
      <c r="E1175" s="27">
        <v>0</v>
      </c>
      <c r="F1175" s="27">
        <v>0</v>
      </c>
      <c r="G1175" s="27">
        <v>4.498</v>
      </c>
      <c r="H1175" s="27">
        <v>0</v>
      </c>
      <c r="I1175" s="27">
        <v>0</v>
      </c>
      <c r="J1175" s="27">
        <v>0</v>
      </c>
      <c r="K1175" s="28">
        <v>0</v>
      </c>
      <c r="L1175" s="27">
        <v>0</v>
      </c>
      <c r="M1175" s="28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9">
        <f t="shared" si="479"/>
        <v>4.498</v>
      </c>
    </row>
    <row r="1176" spans="2:21" ht="13.5" customHeight="1">
      <c r="B1176" s="13" t="s">
        <v>63</v>
      </c>
      <c r="C1176" s="14" t="s">
        <v>100</v>
      </c>
      <c r="D1176" s="27">
        <v>0</v>
      </c>
      <c r="E1176" s="27">
        <v>0</v>
      </c>
      <c r="F1176" s="27">
        <v>0</v>
      </c>
      <c r="G1176" s="27">
        <v>0</v>
      </c>
      <c r="H1176" s="27">
        <v>0</v>
      </c>
      <c r="I1176" s="27">
        <v>0</v>
      </c>
      <c r="J1176" s="27">
        <v>0</v>
      </c>
      <c r="K1176" s="28">
        <v>0</v>
      </c>
      <c r="L1176" s="27">
        <v>0</v>
      </c>
      <c r="M1176" s="28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9">
        <f t="shared" si="479"/>
        <v>0</v>
      </c>
    </row>
    <row r="1177" spans="2:21" ht="13.5" customHeight="1">
      <c r="B1177" s="13"/>
      <c r="C1177" s="14" t="s">
        <v>101</v>
      </c>
      <c r="D1177" s="27">
        <v>0</v>
      </c>
      <c r="E1177" s="27">
        <v>0</v>
      </c>
      <c r="F1177" s="27">
        <v>0</v>
      </c>
      <c r="G1177" s="27">
        <v>0</v>
      </c>
      <c r="H1177" s="27">
        <v>0</v>
      </c>
      <c r="I1177" s="27">
        <v>0</v>
      </c>
      <c r="J1177" s="27">
        <v>0</v>
      </c>
      <c r="K1177" s="28">
        <v>0</v>
      </c>
      <c r="L1177" s="27">
        <v>0</v>
      </c>
      <c r="M1177" s="28">
        <v>0</v>
      </c>
      <c r="N1177" s="27">
        <v>63.5912</v>
      </c>
      <c r="O1177" s="27">
        <v>0</v>
      </c>
      <c r="P1177" s="27">
        <v>0</v>
      </c>
      <c r="Q1177" s="27">
        <v>0</v>
      </c>
      <c r="R1177" s="27">
        <v>0</v>
      </c>
      <c r="S1177" s="27">
        <v>0</v>
      </c>
      <c r="T1177" s="27">
        <v>0</v>
      </c>
      <c r="U1177" s="29">
        <f t="shared" si="479"/>
        <v>63.5912</v>
      </c>
    </row>
    <row r="1178" spans="2:21" ht="13.5" customHeight="1">
      <c r="B1178" s="13" t="s">
        <v>1</v>
      </c>
      <c r="C1178" s="14" t="s">
        <v>102</v>
      </c>
      <c r="D1178" s="27">
        <v>26.9882</v>
      </c>
      <c r="E1178" s="27">
        <v>0</v>
      </c>
      <c r="F1178" s="27">
        <v>0</v>
      </c>
      <c r="G1178" s="27">
        <v>0</v>
      </c>
      <c r="H1178" s="27">
        <v>0</v>
      </c>
      <c r="I1178" s="27">
        <v>0</v>
      </c>
      <c r="J1178" s="27">
        <v>0</v>
      </c>
      <c r="K1178" s="28">
        <v>0</v>
      </c>
      <c r="L1178" s="27">
        <v>0</v>
      </c>
      <c r="M1178" s="28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>
        <v>0</v>
      </c>
      <c r="U1178" s="29">
        <f t="shared" si="479"/>
        <v>26.9882</v>
      </c>
    </row>
    <row r="1179" spans="2:21" ht="13.5" customHeight="1">
      <c r="B1179" s="13"/>
      <c r="C1179" s="14" t="s">
        <v>103</v>
      </c>
      <c r="D1179" s="27">
        <v>0</v>
      </c>
      <c r="E1179" s="27">
        <v>0</v>
      </c>
      <c r="F1179" s="27">
        <v>0</v>
      </c>
      <c r="G1179" s="27">
        <v>0</v>
      </c>
      <c r="H1179" s="27">
        <v>0</v>
      </c>
      <c r="I1179" s="27">
        <v>0</v>
      </c>
      <c r="J1179" s="27">
        <v>0</v>
      </c>
      <c r="K1179" s="28">
        <v>1.3007</v>
      </c>
      <c r="L1179" s="27">
        <v>0</v>
      </c>
      <c r="M1179" s="28">
        <v>1.3007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9">
        <f t="shared" si="479"/>
        <v>2.6014</v>
      </c>
    </row>
    <row r="1180" spans="2:21" ht="13.5" customHeight="1">
      <c r="B1180" s="13" t="s">
        <v>35</v>
      </c>
      <c r="C1180" s="14" t="s">
        <v>104</v>
      </c>
      <c r="D1180" s="27">
        <v>13.4941</v>
      </c>
      <c r="E1180" s="27">
        <v>0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8">
        <v>0</v>
      </c>
      <c r="L1180" s="27">
        <v>0</v>
      </c>
      <c r="M1180" s="28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9">
        <f t="shared" si="479"/>
        <v>13.4941</v>
      </c>
    </row>
    <row r="1181" spans="2:21" ht="13.5" customHeight="1">
      <c r="B1181" s="13"/>
      <c r="C1181" s="17" t="s">
        <v>105</v>
      </c>
      <c r="D1181" s="27">
        <v>0</v>
      </c>
      <c r="E1181" s="27">
        <v>0</v>
      </c>
      <c r="F1181" s="27">
        <v>6.0562</v>
      </c>
      <c r="G1181" s="27">
        <v>9.1078</v>
      </c>
      <c r="H1181" s="27">
        <v>0</v>
      </c>
      <c r="I1181" s="27">
        <v>10.4048</v>
      </c>
      <c r="J1181" s="27">
        <v>0</v>
      </c>
      <c r="K1181" s="28">
        <v>0</v>
      </c>
      <c r="L1181" s="27">
        <v>0</v>
      </c>
      <c r="M1181" s="28">
        <v>0</v>
      </c>
      <c r="N1181" s="27">
        <v>0</v>
      </c>
      <c r="O1181" s="27">
        <v>0</v>
      </c>
      <c r="P1181" s="27">
        <v>0</v>
      </c>
      <c r="Q1181" s="27">
        <v>0</v>
      </c>
      <c r="R1181" s="27">
        <v>0</v>
      </c>
      <c r="S1181" s="27">
        <v>0</v>
      </c>
      <c r="T1181" s="27">
        <v>0</v>
      </c>
      <c r="U1181" s="29">
        <f t="shared" si="479"/>
        <v>25.568799999999996</v>
      </c>
    </row>
    <row r="1182" spans="1:21" ht="13.5" customHeight="1">
      <c r="A1182" s="39"/>
      <c r="B1182" s="15"/>
      <c r="C1182" s="16" t="s">
        <v>2</v>
      </c>
      <c r="D1182" s="30">
        <f aca="true" t="shared" si="480" ref="D1182:T1182">SUM(D1173:D1181)</f>
        <v>40.482299999999995</v>
      </c>
      <c r="E1182" s="30">
        <f t="shared" si="480"/>
        <v>22.6264</v>
      </c>
      <c r="F1182" s="30">
        <f t="shared" si="480"/>
        <v>39.995799999999996</v>
      </c>
      <c r="G1182" s="30">
        <f t="shared" si="480"/>
        <v>70.1718</v>
      </c>
      <c r="H1182" s="30">
        <f t="shared" si="480"/>
        <v>0</v>
      </c>
      <c r="I1182" s="30">
        <f t="shared" si="480"/>
        <v>21.718</v>
      </c>
      <c r="J1182" s="30">
        <f t="shared" si="480"/>
        <v>0</v>
      </c>
      <c r="K1182" s="31">
        <f t="shared" si="480"/>
        <v>1.3007</v>
      </c>
      <c r="L1182" s="30">
        <f t="shared" si="480"/>
        <v>0</v>
      </c>
      <c r="M1182" s="31">
        <f t="shared" si="480"/>
        <v>1.3007</v>
      </c>
      <c r="N1182" s="30">
        <f t="shared" si="480"/>
        <v>63.5912</v>
      </c>
      <c r="O1182" s="30">
        <f t="shared" si="480"/>
        <v>0</v>
      </c>
      <c r="P1182" s="30">
        <f t="shared" si="480"/>
        <v>0</v>
      </c>
      <c r="Q1182" s="30">
        <f t="shared" si="480"/>
        <v>0</v>
      </c>
      <c r="R1182" s="30">
        <f t="shared" si="480"/>
        <v>0</v>
      </c>
      <c r="S1182" s="30">
        <f t="shared" si="480"/>
        <v>0</v>
      </c>
      <c r="T1182" s="30">
        <f t="shared" si="480"/>
        <v>0</v>
      </c>
      <c r="U1182" s="32">
        <f t="shared" si="479"/>
        <v>261.1869</v>
      </c>
    </row>
    <row r="1183" spans="2:21" ht="13.5" customHeight="1">
      <c r="B1183" s="13"/>
      <c r="C1183" s="14" t="s">
        <v>120</v>
      </c>
      <c r="D1183" s="27">
        <v>0</v>
      </c>
      <c r="E1183" s="27">
        <v>0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8">
        <v>0</v>
      </c>
      <c r="L1183" s="27">
        <v>0</v>
      </c>
      <c r="M1183" s="28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9">
        <f t="shared" si="479"/>
        <v>0</v>
      </c>
    </row>
    <row r="1184" spans="2:21" ht="13.5" customHeight="1">
      <c r="B1184" s="13"/>
      <c r="C1184" s="14" t="s">
        <v>121</v>
      </c>
      <c r="D1184" s="27">
        <v>0</v>
      </c>
      <c r="E1184" s="27">
        <v>0</v>
      </c>
      <c r="F1184" s="27">
        <v>0</v>
      </c>
      <c r="G1184" s="27">
        <v>0</v>
      </c>
      <c r="H1184" s="27">
        <v>0</v>
      </c>
      <c r="I1184" s="27">
        <v>0</v>
      </c>
      <c r="J1184" s="27">
        <v>0</v>
      </c>
      <c r="K1184" s="28">
        <v>0</v>
      </c>
      <c r="L1184" s="27">
        <v>0</v>
      </c>
      <c r="M1184" s="28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9">
        <f t="shared" si="479"/>
        <v>0</v>
      </c>
    </row>
    <row r="1185" spans="2:21" ht="13.5" customHeight="1">
      <c r="B1185" s="13"/>
      <c r="C1185" s="14" t="s">
        <v>122</v>
      </c>
      <c r="D1185" s="27">
        <v>0</v>
      </c>
      <c r="E1185" s="27">
        <v>0</v>
      </c>
      <c r="F1185" s="27">
        <v>0</v>
      </c>
      <c r="G1185" s="27">
        <v>0</v>
      </c>
      <c r="H1185" s="27">
        <v>0</v>
      </c>
      <c r="I1185" s="27">
        <v>0</v>
      </c>
      <c r="J1185" s="27">
        <v>0</v>
      </c>
      <c r="K1185" s="28">
        <v>0</v>
      </c>
      <c r="L1185" s="27">
        <v>0</v>
      </c>
      <c r="M1185" s="28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9">
        <f t="shared" si="479"/>
        <v>0</v>
      </c>
    </row>
    <row r="1186" spans="2:21" ht="13.5" customHeight="1">
      <c r="B1186" s="13" t="s">
        <v>123</v>
      </c>
      <c r="C1186" s="14" t="s">
        <v>106</v>
      </c>
      <c r="D1186" s="27">
        <v>0</v>
      </c>
      <c r="E1186" s="27">
        <v>0</v>
      </c>
      <c r="F1186" s="27">
        <v>0</v>
      </c>
      <c r="G1186" s="27">
        <v>0</v>
      </c>
      <c r="H1186" s="27">
        <v>0</v>
      </c>
      <c r="I1186" s="27">
        <v>0</v>
      </c>
      <c r="J1186" s="27">
        <v>0</v>
      </c>
      <c r="K1186" s="28">
        <v>0</v>
      </c>
      <c r="L1186" s="27">
        <v>0</v>
      </c>
      <c r="M1186" s="28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9">
        <f t="shared" si="479"/>
        <v>0</v>
      </c>
    </row>
    <row r="1187" spans="2:21" ht="13.5" customHeight="1">
      <c r="B1187" s="13"/>
      <c r="C1187" s="14" t="s">
        <v>124</v>
      </c>
      <c r="D1187" s="27">
        <v>0</v>
      </c>
      <c r="E1187" s="27">
        <v>0</v>
      </c>
      <c r="F1187" s="27">
        <v>0</v>
      </c>
      <c r="G1187" s="27">
        <v>0</v>
      </c>
      <c r="H1187" s="27">
        <v>0</v>
      </c>
      <c r="I1187" s="27">
        <v>0</v>
      </c>
      <c r="J1187" s="27">
        <v>0</v>
      </c>
      <c r="K1187" s="28">
        <v>0</v>
      </c>
      <c r="L1187" s="27">
        <v>0</v>
      </c>
      <c r="M1187" s="28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9">
        <f t="shared" si="479"/>
        <v>0</v>
      </c>
    </row>
    <row r="1188" spans="2:21" ht="13.5" customHeight="1">
      <c r="B1188" s="13"/>
      <c r="C1188" s="14" t="s">
        <v>125</v>
      </c>
      <c r="D1188" s="27">
        <v>0</v>
      </c>
      <c r="E1188" s="27">
        <v>0</v>
      </c>
      <c r="F1188" s="27">
        <v>0</v>
      </c>
      <c r="G1188" s="27">
        <v>0</v>
      </c>
      <c r="H1188" s="27">
        <v>0</v>
      </c>
      <c r="I1188" s="27">
        <v>0</v>
      </c>
      <c r="J1188" s="27">
        <v>0</v>
      </c>
      <c r="K1188" s="28">
        <v>0</v>
      </c>
      <c r="L1188" s="27">
        <v>0</v>
      </c>
      <c r="M1188" s="28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9">
        <f t="shared" si="479"/>
        <v>0</v>
      </c>
    </row>
    <row r="1189" spans="2:21" ht="13.5" customHeight="1">
      <c r="B1189" s="13" t="s">
        <v>126</v>
      </c>
      <c r="C1189" s="14" t="s">
        <v>127</v>
      </c>
      <c r="D1189" s="27">
        <v>0</v>
      </c>
      <c r="E1189" s="27">
        <v>0</v>
      </c>
      <c r="F1189" s="27">
        <v>0</v>
      </c>
      <c r="G1189" s="27">
        <v>0</v>
      </c>
      <c r="H1189" s="27">
        <v>0</v>
      </c>
      <c r="I1189" s="27">
        <v>0</v>
      </c>
      <c r="J1189" s="27">
        <v>0</v>
      </c>
      <c r="K1189" s="28">
        <v>0</v>
      </c>
      <c r="L1189" s="27">
        <v>0</v>
      </c>
      <c r="M1189" s="28">
        <v>0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9">
        <f t="shared" si="479"/>
        <v>0</v>
      </c>
    </row>
    <row r="1190" spans="2:21" ht="13.5" customHeight="1">
      <c r="B1190" s="13"/>
      <c r="C1190" s="14" t="s">
        <v>128</v>
      </c>
      <c r="D1190" s="27">
        <v>0</v>
      </c>
      <c r="E1190" s="27">
        <v>0</v>
      </c>
      <c r="F1190" s="27">
        <v>0</v>
      </c>
      <c r="G1190" s="27">
        <v>0</v>
      </c>
      <c r="H1190" s="27">
        <v>0</v>
      </c>
      <c r="I1190" s="27">
        <v>0</v>
      </c>
      <c r="J1190" s="27">
        <v>0</v>
      </c>
      <c r="K1190" s="28">
        <v>0</v>
      </c>
      <c r="L1190" s="27">
        <v>0</v>
      </c>
      <c r="M1190" s="28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9">
        <f t="shared" si="479"/>
        <v>0</v>
      </c>
    </row>
    <row r="1191" spans="2:21" ht="13.5" customHeight="1">
      <c r="B1191" s="13"/>
      <c r="C1191" s="14" t="s">
        <v>129</v>
      </c>
      <c r="D1191" s="27">
        <v>0</v>
      </c>
      <c r="E1191" s="27">
        <v>0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8">
        <v>0</v>
      </c>
      <c r="L1191" s="27">
        <v>0</v>
      </c>
      <c r="M1191" s="28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9">
        <f t="shared" si="479"/>
        <v>0</v>
      </c>
    </row>
    <row r="1192" spans="2:21" ht="13.5" customHeight="1">
      <c r="B1192" s="13" t="s">
        <v>130</v>
      </c>
      <c r="C1192" s="14" t="s">
        <v>131</v>
      </c>
      <c r="D1192" s="27">
        <v>0</v>
      </c>
      <c r="E1192" s="27">
        <v>0</v>
      </c>
      <c r="F1192" s="27">
        <v>0</v>
      </c>
      <c r="G1192" s="27">
        <v>0</v>
      </c>
      <c r="H1192" s="27">
        <v>0</v>
      </c>
      <c r="I1192" s="27">
        <v>0</v>
      </c>
      <c r="J1192" s="27">
        <v>0</v>
      </c>
      <c r="K1192" s="28">
        <v>0</v>
      </c>
      <c r="L1192" s="27">
        <v>0</v>
      </c>
      <c r="M1192" s="28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9">
        <f t="shared" si="479"/>
        <v>0</v>
      </c>
    </row>
    <row r="1193" spans="2:21" ht="13.5" customHeight="1">
      <c r="B1193" s="13"/>
      <c r="C1193" s="14" t="s">
        <v>132</v>
      </c>
      <c r="D1193" s="27">
        <v>0</v>
      </c>
      <c r="E1193" s="27">
        <v>0</v>
      </c>
      <c r="F1193" s="27">
        <v>0</v>
      </c>
      <c r="G1193" s="27">
        <v>0</v>
      </c>
      <c r="H1193" s="27">
        <v>0</v>
      </c>
      <c r="I1193" s="27">
        <v>0</v>
      </c>
      <c r="J1193" s="27">
        <v>0</v>
      </c>
      <c r="K1193" s="28">
        <v>0</v>
      </c>
      <c r="L1193" s="27">
        <v>0</v>
      </c>
      <c r="M1193" s="28">
        <v>0</v>
      </c>
      <c r="N1193" s="27">
        <v>0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9">
        <f t="shared" si="479"/>
        <v>0</v>
      </c>
    </row>
    <row r="1194" spans="2:21" ht="13.5" customHeight="1">
      <c r="B1194" s="13"/>
      <c r="C1194" s="14" t="s">
        <v>133</v>
      </c>
      <c r="D1194" s="27">
        <v>0</v>
      </c>
      <c r="E1194" s="27">
        <v>0</v>
      </c>
      <c r="F1194" s="27">
        <v>0</v>
      </c>
      <c r="G1194" s="27">
        <v>0</v>
      </c>
      <c r="H1194" s="27">
        <v>0</v>
      </c>
      <c r="I1194" s="27">
        <v>0</v>
      </c>
      <c r="J1194" s="27">
        <v>0</v>
      </c>
      <c r="K1194" s="28">
        <v>0</v>
      </c>
      <c r="L1194" s="27">
        <v>0</v>
      </c>
      <c r="M1194" s="28">
        <v>0</v>
      </c>
      <c r="N1194" s="27">
        <v>0</v>
      </c>
      <c r="O1194" s="27">
        <v>0</v>
      </c>
      <c r="P1194" s="27">
        <v>0</v>
      </c>
      <c r="Q1194" s="27">
        <v>0</v>
      </c>
      <c r="R1194" s="27">
        <v>0</v>
      </c>
      <c r="S1194" s="27">
        <v>0</v>
      </c>
      <c r="T1194" s="27">
        <v>0</v>
      </c>
      <c r="U1194" s="29">
        <f t="shared" si="479"/>
        <v>0</v>
      </c>
    </row>
    <row r="1195" spans="2:21" ht="13.5" customHeight="1">
      <c r="B1195" s="13"/>
      <c r="C1195" s="17" t="s">
        <v>134</v>
      </c>
      <c r="D1195" s="27">
        <v>0</v>
      </c>
      <c r="E1195" s="27">
        <v>0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8">
        <v>0</v>
      </c>
      <c r="L1195" s="27">
        <v>0</v>
      </c>
      <c r="M1195" s="28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9">
        <f t="shared" si="479"/>
        <v>0</v>
      </c>
    </row>
    <row r="1196" spans="2:21" ht="13.5" customHeight="1">
      <c r="B1196" s="15"/>
      <c r="C1196" s="16" t="s">
        <v>2</v>
      </c>
      <c r="D1196" s="30">
        <f aca="true" t="shared" si="481" ref="D1196:T1196">SUM(D1183:D1195)</f>
        <v>0</v>
      </c>
      <c r="E1196" s="30">
        <f t="shared" si="481"/>
        <v>0</v>
      </c>
      <c r="F1196" s="30">
        <f t="shared" si="481"/>
        <v>0</v>
      </c>
      <c r="G1196" s="30">
        <f t="shared" si="481"/>
        <v>0</v>
      </c>
      <c r="H1196" s="30">
        <f t="shared" si="481"/>
        <v>0</v>
      </c>
      <c r="I1196" s="30">
        <f t="shared" si="481"/>
        <v>0</v>
      </c>
      <c r="J1196" s="30">
        <f t="shared" si="481"/>
        <v>0</v>
      </c>
      <c r="K1196" s="31">
        <f t="shared" si="481"/>
        <v>0</v>
      </c>
      <c r="L1196" s="30">
        <f t="shared" si="481"/>
        <v>0</v>
      </c>
      <c r="M1196" s="31">
        <f t="shared" si="481"/>
        <v>0</v>
      </c>
      <c r="N1196" s="30">
        <f t="shared" si="481"/>
        <v>0</v>
      </c>
      <c r="O1196" s="30">
        <f t="shared" si="481"/>
        <v>0</v>
      </c>
      <c r="P1196" s="30">
        <f t="shared" si="481"/>
        <v>0</v>
      </c>
      <c r="Q1196" s="30">
        <f t="shared" si="481"/>
        <v>0</v>
      </c>
      <c r="R1196" s="30">
        <f t="shared" si="481"/>
        <v>0</v>
      </c>
      <c r="S1196" s="30">
        <f t="shared" si="481"/>
        <v>0</v>
      </c>
      <c r="T1196" s="30">
        <f t="shared" si="481"/>
        <v>0</v>
      </c>
      <c r="U1196" s="32">
        <f t="shared" si="479"/>
        <v>0</v>
      </c>
    </row>
    <row r="1197" spans="2:21" ht="13.5" customHeight="1">
      <c r="B1197" s="13"/>
      <c r="C1197" s="14" t="s">
        <v>135</v>
      </c>
      <c r="D1197" s="27">
        <v>0</v>
      </c>
      <c r="E1197" s="27">
        <v>0</v>
      </c>
      <c r="F1197" s="27">
        <v>0</v>
      </c>
      <c r="G1197" s="27">
        <v>0</v>
      </c>
      <c r="H1197" s="27">
        <v>0</v>
      </c>
      <c r="I1197" s="27">
        <v>0</v>
      </c>
      <c r="J1197" s="27">
        <v>0</v>
      </c>
      <c r="K1197" s="28">
        <v>0</v>
      </c>
      <c r="L1197" s="27">
        <v>0</v>
      </c>
      <c r="M1197" s="28">
        <v>0</v>
      </c>
      <c r="N1197" s="27">
        <v>0</v>
      </c>
      <c r="O1197" s="27">
        <v>0</v>
      </c>
      <c r="P1197" s="27">
        <v>0</v>
      </c>
      <c r="Q1197" s="27">
        <v>0</v>
      </c>
      <c r="R1197" s="27">
        <v>0</v>
      </c>
      <c r="S1197" s="27">
        <v>0</v>
      </c>
      <c r="T1197" s="27">
        <v>0</v>
      </c>
      <c r="U1197" s="29">
        <f t="shared" si="479"/>
        <v>0</v>
      </c>
    </row>
    <row r="1198" spans="2:21" ht="13.5" customHeight="1">
      <c r="B1198" s="13" t="s">
        <v>107</v>
      </c>
      <c r="C1198" s="14" t="s">
        <v>136</v>
      </c>
      <c r="D1198" s="27">
        <v>0</v>
      </c>
      <c r="E1198" s="27">
        <v>0</v>
      </c>
      <c r="F1198" s="27">
        <v>0</v>
      </c>
      <c r="G1198" s="27">
        <v>0</v>
      </c>
      <c r="H1198" s="27">
        <v>0</v>
      </c>
      <c r="I1198" s="27">
        <v>0</v>
      </c>
      <c r="J1198" s="27">
        <v>0</v>
      </c>
      <c r="K1198" s="28">
        <v>0</v>
      </c>
      <c r="L1198" s="27">
        <v>0</v>
      </c>
      <c r="M1198" s="28">
        <v>0</v>
      </c>
      <c r="N1198" s="27">
        <v>0</v>
      </c>
      <c r="O1198" s="27">
        <v>0</v>
      </c>
      <c r="P1198" s="27">
        <v>0</v>
      </c>
      <c r="Q1198" s="27">
        <v>0</v>
      </c>
      <c r="R1198" s="27">
        <v>0</v>
      </c>
      <c r="S1198" s="27">
        <v>0</v>
      </c>
      <c r="T1198" s="27">
        <v>0</v>
      </c>
      <c r="U1198" s="29">
        <f t="shared" si="479"/>
        <v>0</v>
      </c>
    </row>
    <row r="1199" spans="2:21" ht="13.5" customHeight="1">
      <c r="B1199" s="13" t="s">
        <v>108</v>
      </c>
      <c r="C1199" s="14" t="s">
        <v>137</v>
      </c>
      <c r="D1199" s="27">
        <v>0</v>
      </c>
      <c r="E1199" s="27">
        <v>0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8">
        <v>0</v>
      </c>
      <c r="L1199" s="27">
        <v>0</v>
      </c>
      <c r="M1199" s="28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9">
        <f t="shared" si="479"/>
        <v>0</v>
      </c>
    </row>
    <row r="1200" spans="2:21" ht="13.5" customHeight="1">
      <c r="B1200" s="13" t="s">
        <v>35</v>
      </c>
      <c r="C1200" s="17" t="s">
        <v>138</v>
      </c>
      <c r="D1200" s="27">
        <v>0</v>
      </c>
      <c r="E1200" s="27">
        <v>0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8">
        <v>0</v>
      </c>
      <c r="L1200" s="27">
        <v>0</v>
      </c>
      <c r="M1200" s="28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9">
        <f t="shared" si="479"/>
        <v>0</v>
      </c>
    </row>
    <row r="1201" spans="2:21" ht="13.5" customHeight="1">
      <c r="B1201" s="15"/>
      <c r="C1201" s="16" t="s">
        <v>2</v>
      </c>
      <c r="D1201" s="24">
        <f aca="true" t="shared" si="482" ref="D1201:T1201">SUM(D1197:D1200)</f>
        <v>0</v>
      </c>
      <c r="E1201" s="24">
        <f t="shared" si="482"/>
        <v>0</v>
      </c>
      <c r="F1201" s="24">
        <f t="shared" si="482"/>
        <v>0</v>
      </c>
      <c r="G1201" s="24">
        <f t="shared" si="482"/>
        <v>0</v>
      </c>
      <c r="H1201" s="24">
        <f t="shared" si="482"/>
        <v>0</v>
      </c>
      <c r="I1201" s="24">
        <f t="shared" si="482"/>
        <v>0</v>
      </c>
      <c r="J1201" s="24">
        <f t="shared" si="482"/>
        <v>0</v>
      </c>
      <c r="K1201" s="25">
        <f t="shared" si="482"/>
        <v>0</v>
      </c>
      <c r="L1201" s="24">
        <f t="shared" si="482"/>
        <v>0</v>
      </c>
      <c r="M1201" s="25">
        <f t="shared" si="482"/>
        <v>0</v>
      </c>
      <c r="N1201" s="24">
        <f t="shared" si="482"/>
        <v>0</v>
      </c>
      <c r="O1201" s="24">
        <f t="shared" si="482"/>
        <v>0</v>
      </c>
      <c r="P1201" s="24">
        <f t="shared" si="482"/>
        <v>0</v>
      </c>
      <c r="Q1201" s="24">
        <f t="shared" si="482"/>
        <v>0</v>
      </c>
      <c r="R1201" s="24">
        <f t="shared" si="482"/>
        <v>0</v>
      </c>
      <c r="S1201" s="24">
        <f t="shared" si="482"/>
        <v>0</v>
      </c>
      <c r="T1201" s="24">
        <f t="shared" si="482"/>
        <v>0</v>
      </c>
      <c r="U1201" s="26">
        <f t="shared" si="479"/>
        <v>0</v>
      </c>
    </row>
    <row r="1202" spans="1:21" ht="13.5" customHeight="1">
      <c r="A1202" s="39"/>
      <c r="B1202" s="46" t="s">
        <v>152</v>
      </c>
      <c r="C1202" s="47"/>
      <c r="D1202" s="33">
        <f>SUM(D1201,D1196,D1182,D1172,D1164,D1144,D1133,D1123,D1117)</f>
        <v>87.7045</v>
      </c>
      <c r="E1202" s="33">
        <f aca="true" t="shared" si="483" ref="E1202:U1202">SUM(E1201,E1196,E1182,E1172,E1164,E1144,E1133,E1123,E1117)</f>
        <v>262.807</v>
      </c>
      <c r="F1202" s="33">
        <f t="shared" si="483"/>
        <v>298.3627</v>
      </c>
      <c r="G1202" s="33">
        <f t="shared" si="483"/>
        <v>1526.1482</v>
      </c>
      <c r="H1202" s="33">
        <f t="shared" si="483"/>
        <v>170.7115</v>
      </c>
      <c r="I1202" s="33">
        <f t="shared" si="483"/>
        <v>450.91240000000005</v>
      </c>
      <c r="J1202" s="33">
        <f t="shared" si="483"/>
        <v>82.1006</v>
      </c>
      <c r="K1202" s="34">
        <f t="shared" si="483"/>
        <v>177.68939999999998</v>
      </c>
      <c r="L1202" s="33">
        <f t="shared" si="483"/>
        <v>127.9428</v>
      </c>
      <c r="M1202" s="34">
        <f t="shared" si="483"/>
        <v>165.3285</v>
      </c>
      <c r="N1202" s="33">
        <f t="shared" si="483"/>
        <v>83.7714</v>
      </c>
      <c r="O1202" s="33">
        <f t="shared" si="483"/>
        <v>38.7084</v>
      </c>
      <c r="P1202" s="33">
        <f t="shared" si="483"/>
        <v>16.9799</v>
      </c>
      <c r="Q1202" s="33">
        <f t="shared" si="483"/>
        <v>3.1328</v>
      </c>
      <c r="R1202" s="33">
        <f t="shared" si="483"/>
        <v>4.1383</v>
      </c>
      <c r="S1202" s="33">
        <f t="shared" si="483"/>
        <v>1</v>
      </c>
      <c r="T1202" s="33">
        <f t="shared" si="483"/>
        <v>0</v>
      </c>
      <c r="U1202" s="35">
        <f t="shared" si="483"/>
        <v>3497.4384</v>
      </c>
    </row>
    <row r="1204" spans="2:56" ht="13.5" customHeight="1">
      <c r="B1204" s="18"/>
      <c r="C1204" s="19" t="s">
        <v>110</v>
      </c>
      <c r="D1204" s="44" t="s">
        <v>145</v>
      </c>
      <c r="E1204" s="50"/>
      <c r="BC1204" s="4"/>
      <c r="BD1204" s="3"/>
    </row>
    <row r="1205" spans="3:56" ht="13.5" customHeight="1">
      <c r="C1205" s="6"/>
      <c r="L1205" s="5"/>
      <c r="M1205" s="2"/>
      <c r="N1205" s="2"/>
      <c r="U1205" s="5" t="str">
        <f>$U$5</f>
        <v>(３日間調査　単位：件）</v>
      </c>
      <c r="BD1205" s="3"/>
    </row>
    <row r="1206" spans="2:56" ht="13.5" customHeight="1">
      <c r="B1206" s="7"/>
      <c r="C1206" s="8" t="s">
        <v>109</v>
      </c>
      <c r="D1206" s="20" t="s">
        <v>5</v>
      </c>
      <c r="E1206" s="20" t="s">
        <v>8</v>
      </c>
      <c r="F1206" s="20" t="s">
        <v>9</v>
      </c>
      <c r="G1206" s="20" t="s">
        <v>10</v>
      </c>
      <c r="H1206" s="20" t="s">
        <v>11</v>
      </c>
      <c r="I1206" s="20" t="s">
        <v>12</v>
      </c>
      <c r="J1206" s="20" t="s">
        <v>13</v>
      </c>
      <c r="K1206" s="20" t="s">
        <v>14</v>
      </c>
      <c r="L1206" s="21" t="s">
        <v>15</v>
      </c>
      <c r="M1206" s="20" t="s">
        <v>16</v>
      </c>
      <c r="N1206" s="20" t="s">
        <v>17</v>
      </c>
      <c r="O1206" s="20" t="s">
        <v>18</v>
      </c>
      <c r="P1206" s="20" t="s">
        <v>19</v>
      </c>
      <c r="Q1206" s="20" t="s">
        <v>20</v>
      </c>
      <c r="R1206" s="20" t="s">
        <v>21</v>
      </c>
      <c r="S1206" s="20" t="s">
        <v>22</v>
      </c>
      <c r="T1206" s="20" t="s">
        <v>23</v>
      </c>
      <c r="U1206" s="42" t="s">
        <v>4</v>
      </c>
      <c r="BD1206" s="3"/>
    </row>
    <row r="1207" spans="2:56" ht="13.5" customHeight="1">
      <c r="B1207" s="9" t="s">
        <v>25</v>
      </c>
      <c r="C1207" s="10"/>
      <c r="D1207" s="22" t="s">
        <v>7</v>
      </c>
      <c r="E1207" s="22" t="s">
        <v>7</v>
      </c>
      <c r="F1207" s="22" t="s">
        <v>7</v>
      </c>
      <c r="G1207" s="22" t="s">
        <v>7</v>
      </c>
      <c r="H1207" s="22" t="s">
        <v>7</v>
      </c>
      <c r="I1207" s="22" t="s">
        <v>7</v>
      </c>
      <c r="J1207" s="22" t="s">
        <v>7</v>
      </c>
      <c r="K1207" s="22" t="s">
        <v>7</v>
      </c>
      <c r="L1207" s="23" t="s">
        <v>6</v>
      </c>
      <c r="M1207" s="22" t="s">
        <v>7</v>
      </c>
      <c r="N1207" s="22" t="s">
        <v>7</v>
      </c>
      <c r="O1207" s="22" t="s">
        <v>7</v>
      </c>
      <c r="P1207" s="22" t="s">
        <v>7</v>
      </c>
      <c r="Q1207" s="22" t="s">
        <v>7</v>
      </c>
      <c r="R1207" s="22" t="s">
        <v>7</v>
      </c>
      <c r="S1207" s="22" t="s">
        <v>7</v>
      </c>
      <c r="T1207" s="22" t="s">
        <v>24</v>
      </c>
      <c r="U1207" s="43"/>
      <c r="BD1207" s="3"/>
    </row>
    <row r="1208" spans="2:21" ht="13.5" customHeight="1">
      <c r="B1208" s="11"/>
      <c r="C1208" s="12" t="s">
        <v>118</v>
      </c>
      <c r="D1208" s="24">
        <v>0</v>
      </c>
      <c r="E1208" s="24">
        <v>0</v>
      </c>
      <c r="F1208" s="24">
        <v>0</v>
      </c>
      <c r="G1208" s="24">
        <v>0</v>
      </c>
      <c r="H1208" s="24">
        <v>3.5935</v>
      </c>
      <c r="I1208" s="24">
        <v>3.5935</v>
      </c>
      <c r="J1208" s="24">
        <v>0</v>
      </c>
      <c r="K1208" s="25">
        <v>0</v>
      </c>
      <c r="L1208" s="24">
        <v>0</v>
      </c>
      <c r="M1208" s="25">
        <v>0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4">
        <v>0</v>
      </c>
      <c r="T1208" s="24">
        <v>0</v>
      </c>
      <c r="U1208" s="26">
        <f>SUM(D1208:T1208)</f>
        <v>7.187</v>
      </c>
    </row>
    <row r="1209" spans="2:21" ht="13.5" customHeight="1">
      <c r="B1209" s="13" t="s">
        <v>26</v>
      </c>
      <c r="C1209" s="14" t="s">
        <v>27</v>
      </c>
      <c r="D1209" s="27">
        <v>0</v>
      </c>
      <c r="E1209" s="27">
        <v>0</v>
      </c>
      <c r="F1209" s="27">
        <v>0</v>
      </c>
      <c r="G1209" s="27">
        <v>0</v>
      </c>
      <c r="H1209" s="27">
        <v>0</v>
      </c>
      <c r="I1209" s="27">
        <v>0</v>
      </c>
      <c r="J1209" s="27">
        <v>0</v>
      </c>
      <c r="K1209" s="28">
        <v>0</v>
      </c>
      <c r="L1209" s="27">
        <v>0</v>
      </c>
      <c r="M1209" s="28">
        <v>0</v>
      </c>
      <c r="N1209" s="27">
        <v>0</v>
      </c>
      <c r="O1209" s="27">
        <v>0</v>
      </c>
      <c r="P1209" s="27">
        <v>0</v>
      </c>
      <c r="Q1209" s="27">
        <v>0</v>
      </c>
      <c r="R1209" s="27">
        <v>0</v>
      </c>
      <c r="S1209" s="27">
        <v>0</v>
      </c>
      <c r="T1209" s="27">
        <v>0</v>
      </c>
      <c r="U1209" s="29">
        <f aca="true" t="shared" si="484" ref="U1209:U1272">SUM(D1209:T1209)</f>
        <v>0</v>
      </c>
    </row>
    <row r="1210" spans="2:21" ht="13.5" customHeight="1">
      <c r="B1210" s="13"/>
      <c r="C1210" s="14" t="s">
        <v>28</v>
      </c>
      <c r="D1210" s="27">
        <v>0</v>
      </c>
      <c r="E1210" s="27">
        <v>0</v>
      </c>
      <c r="F1210" s="27">
        <v>0</v>
      </c>
      <c r="G1210" s="27">
        <v>0</v>
      </c>
      <c r="H1210" s="27">
        <v>0</v>
      </c>
      <c r="I1210" s="27">
        <v>0</v>
      </c>
      <c r="J1210" s="27">
        <v>4.498</v>
      </c>
      <c r="K1210" s="28">
        <v>0</v>
      </c>
      <c r="L1210" s="27">
        <v>0</v>
      </c>
      <c r="M1210" s="28">
        <v>0</v>
      </c>
      <c r="N1210" s="27">
        <v>0</v>
      </c>
      <c r="O1210" s="27">
        <v>0</v>
      </c>
      <c r="P1210" s="27">
        <v>0</v>
      </c>
      <c r="Q1210" s="27">
        <v>0</v>
      </c>
      <c r="R1210" s="27">
        <v>0</v>
      </c>
      <c r="S1210" s="27">
        <v>0</v>
      </c>
      <c r="T1210" s="27">
        <v>0</v>
      </c>
      <c r="U1210" s="29">
        <f t="shared" si="484"/>
        <v>4.498</v>
      </c>
    </row>
    <row r="1211" spans="2:21" ht="13.5" customHeight="1">
      <c r="B1211" s="13" t="s">
        <v>29</v>
      </c>
      <c r="C1211" s="14" t="s">
        <v>30</v>
      </c>
      <c r="D1211" s="27">
        <v>0</v>
      </c>
      <c r="E1211" s="27">
        <v>0</v>
      </c>
      <c r="F1211" s="27">
        <v>0</v>
      </c>
      <c r="G1211" s="27">
        <v>25.2384</v>
      </c>
      <c r="H1211" s="27">
        <v>13.6245</v>
      </c>
      <c r="I1211" s="27">
        <v>62.5237</v>
      </c>
      <c r="J1211" s="27">
        <v>22.5032</v>
      </c>
      <c r="K1211" s="28">
        <v>45.4723</v>
      </c>
      <c r="L1211" s="27">
        <v>61.5381</v>
      </c>
      <c r="M1211" s="28">
        <v>32.1315</v>
      </c>
      <c r="N1211" s="27">
        <v>29.4066</v>
      </c>
      <c r="O1211" s="27">
        <v>26.6817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9">
        <f t="shared" si="484"/>
        <v>319.12</v>
      </c>
    </row>
    <row r="1212" spans="2:21" ht="13.5" customHeight="1">
      <c r="B1212" s="13"/>
      <c r="C1212" s="14" t="s">
        <v>31</v>
      </c>
      <c r="D1212" s="27">
        <v>0</v>
      </c>
      <c r="E1212" s="27">
        <v>0</v>
      </c>
      <c r="F1212" s="27">
        <v>0</v>
      </c>
      <c r="G1212" s="27">
        <v>0</v>
      </c>
      <c r="H1212" s="27">
        <v>0</v>
      </c>
      <c r="I1212" s="27">
        <v>0</v>
      </c>
      <c r="J1212" s="27">
        <v>0</v>
      </c>
      <c r="K1212" s="28">
        <v>0</v>
      </c>
      <c r="L1212" s="27">
        <v>0</v>
      </c>
      <c r="M1212" s="28">
        <v>0</v>
      </c>
      <c r="N1212" s="27">
        <v>0</v>
      </c>
      <c r="O1212" s="27">
        <v>0</v>
      </c>
      <c r="P1212" s="27">
        <v>0</v>
      </c>
      <c r="Q1212" s="27">
        <v>0</v>
      </c>
      <c r="R1212" s="27">
        <v>0</v>
      </c>
      <c r="S1212" s="27">
        <v>0</v>
      </c>
      <c r="T1212" s="27">
        <v>0</v>
      </c>
      <c r="U1212" s="29">
        <f t="shared" si="484"/>
        <v>0</v>
      </c>
    </row>
    <row r="1213" spans="2:21" ht="13.5" customHeight="1">
      <c r="B1213" s="13" t="s">
        <v>32</v>
      </c>
      <c r="C1213" s="14" t="s">
        <v>33</v>
      </c>
      <c r="D1213" s="27">
        <v>0</v>
      </c>
      <c r="E1213" s="27">
        <v>0</v>
      </c>
      <c r="F1213" s="27">
        <v>22.5135</v>
      </c>
      <c r="G1213" s="27">
        <v>0</v>
      </c>
      <c r="H1213" s="27">
        <v>50.3104</v>
      </c>
      <c r="I1213" s="27">
        <v>0</v>
      </c>
      <c r="J1213" s="27">
        <v>0</v>
      </c>
      <c r="K1213" s="28">
        <v>0</v>
      </c>
      <c r="L1213" s="27">
        <v>0</v>
      </c>
      <c r="M1213" s="28">
        <v>164.4459</v>
      </c>
      <c r="N1213" s="27">
        <v>0</v>
      </c>
      <c r="O1213" s="27">
        <v>0</v>
      </c>
      <c r="P1213" s="27">
        <v>0</v>
      </c>
      <c r="Q1213" s="27">
        <v>0</v>
      </c>
      <c r="R1213" s="27">
        <v>0</v>
      </c>
      <c r="S1213" s="27">
        <v>0</v>
      </c>
      <c r="T1213" s="27">
        <v>0</v>
      </c>
      <c r="U1213" s="29">
        <f t="shared" si="484"/>
        <v>237.2698</v>
      </c>
    </row>
    <row r="1214" spans="2:21" ht="13.5" customHeight="1">
      <c r="B1214" s="13"/>
      <c r="C1214" s="14" t="s">
        <v>34</v>
      </c>
      <c r="D1214" s="27">
        <v>154.9781</v>
      </c>
      <c r="E1214" s="27">
        <v>238.4278</v>
      </c>
      <c r="F1214" s="27">
        <v>499.3691</v>
      </c>
      <c r="G1214" s="27">
        <v>119.2139</v>
      </c>
      <c r="H1214" s="27">
        <v>23.0403</v>
      </c>
      <c r="I1214" s="27">
        <v>0</v>
      </c>
      <c r="J1214" s="27">
        <v>0</v>
      </c>
      <c r="K1214" s="28">
        <v>0</v>
      </c>
      <c r="L1214" s="27">
        <v>0</v>
      </c>
      <c r="M1214" s="28">
        <v>5.5402</v>
      </c>
      <c r="N1214" s="27">
        <v>0</v>
      </c>
      <c r="O1214" s="27">
        <v>2.1211</v>
      </c>
      <c r="P1214" s="27">
        <v>5.5402</v>
      </c>
      <c r="Q1214" s="27">
        <v>0</v>
      </c>
      <c r="R1214" s="27">
        <v>0</v>
      </c>
      <c r="S1214" s="27">
        <v>0</v>
      </c>
      <c r="T1214" s="27">
        <v>0</v>
      </c>
      <c r="U1214" s="29">
        <f t="shared" si="484"/>
        <v>1048.2306999999998</v>
      </c>
    </row>
    <row r="1215" spans="2:21" ht="13.5" customHeight="1">
      <c r="B1215" s="13" t="s">
        <v>35</v>
      </c>
      <c r="C1215" s="14" t="s">
        <v>36</v>
      </c>
      <c r="D1215" s="27">
        <v>0</v>
      </c>
      <c r="E1215" s="27">
        <v>0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8">
        <v>0</v>
      </c>
      <c r="L1215" s="27">
        <v>0</v>
      </c>
      <c r="M1215" s="28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9">
        <f t="shared" si="484"/>
        <v>0</v>
      </c>
    </row>
    <row r="1216" spans="2:21" ht="13.5" customHeight="1">
      <c r="B1216" s="13"/>
      <c r="C1216" s="14" t="s">
        <v>37</v>
      </c>
      <c r="D1216" s="27">
        <v>0</v>
      </c>
      <c r="E1216" s="27">
        <v>0</v>
      </c>
      <c r="F1216" s="27">
        <v>0</v>
      </c>
      <c r="G1216" s="27">
        <v>0</v>
      </c>
      <c r="H1216" s="27">
        <v>29.4166</v>
      </c>
      <c r="I1216" s="27">
        <v>6.3763</v>
      </c>
      <c r="J1216" s="27">
        <v>0</v>
      </c>
      <c r="K1216" s="28">
        <v>0</v>
      </c>
      <c r="L1216" s="27">
        <v>0</v>
      </c>
      <c r="M1216" s="28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9">
        <f t="shared" si="484"/>
        <v>35.792899999999996</v>
      </c>
    </row>
    <row r="1217" spans="2:21" ht="13.5" customHeight="1">
      <c r="B1217" s="15"/>
      <c r="C1217" s="16" t="s">
        <v>2</v>
      </c>
      <c r="D1217" s="30">
        <f aca="true" t="shared" si="485" ref="D1217:T1217">SUM(D1208:D1216)</f>
        <v>154.9781</v>
      </c>
      <c r="E1217" s="30">
        <f t="shared" si="485"/>
        <v>238.4278</v>
      </c>
      <c r="F1217" s="30">
        <f t="shared" si="485"/>
        <v>521.8826</v>
      </c>
      <c r="G1217" s="30">
        <f t="shared" si="485"/>
        <v>144.45229999999998</v>
      </c>
      <c r="H1217" s="30">
        <f t="shared" si="485"/>
        <v>119.98530000000001</v>
      </c>
      <c r="I1217" s="30">
        <f t="shared" si="485"/>
        <v>72.4935</v>
      </c>
      <c r="J1217" s="30">
        <f t="shared" si="485"/>
        <v>27.0012</v>
      </c>
      <c r="K1217" s="31">
        <f t="shared" si="485"/>
        <v>45.4723</v>
      </c>
      <c r="L1217" s="30">
        <f t="shared" si="485"/>
        <v>61.5381</v>
      </c>
      <c r="M1217" s="31">
        <f t="shared" si="485"/>
        <v>202.1176</v>
      </c>
      <c r="N1217" s="30">
        <f t="shared" si="485"/>
        <v>29.4066</v>
      </c>
      <c r="O1217" s="30">
        <f t="shared" si="485"/>
        <v>28.802799999999998</v>
      </c>
      <c r="P1217" s="30">
        <f t="shared" si="485"/>
        <v>5.5402</v>
      </c>
      <c r="Q1217" s="30">
        <f t="shared" si="485"/>
        <v>0</v>
      </c>
      <c r="R1217" s="30">
        <f t="shared" si="485"/>
        <v>0</v>
      </c>
      <c r="S1217" s="30">
        <f t="shared" si="485"/>
        <v>0</v>
      </c>
      <c r="T1217" s="30">
        <f t="shared" si="485"/>
        <v>0</v>
      </c>
      <c r="U1217" s="32">
        <f t="shared" si="484"/>
        <v>1652.0983999999999</v>
      </c>
    </row>
    <row r="1218" spans="2:21" ht="13.5" customHeight="1">
      <c r="B1218" s="13" t="s">
        <v>38</v>
      </c>
      <c r="C1218" s="14" t="s">
        <v>39</v>
      </c>
      <c r="D1218" s="27">
        <v>0</v>
      </c>
      <c r="E1218" s="27">
        <v>0</v>
      </c>
      <c r="F1218" s="27">
        <v>0</v>
      </c>
      <c r="G1218" s="27">
        <v>0</v>
      </c>
      <c r="H1218" s="27">
        <v>0</v>
      </c>
      <c r="I1218" s="27">
        <v>0</v>
      </c>
      <c r="J1218" s="27">
        <v>0</v>
      </c>
      <c r="K1218" s="28">
        <v>0</v>
      </c>
      <c r="L1218" s="27">
        <v>0</v>
      </c>
      <c r="M1218" s="28">
        <v>0</v>
      </c>
      <c r="N1218" s="27">
        <v>0</v>
      </c>
      <c r="O1218" s="27">
        <v>0</v>
      </c>
      <c r="P1218" s="27">
        <v>0</v>
      </c>
      <c r="Q1218" s="27">
        <v>0</v>
      </c>
      <c r="R1218" s="27">
        <v>0</v>
      </c>
      <c r="S1218" s="27">
        <v>0</v>
      </c>
      <c r="T1218" s="27">
        <v>0</v>
      </c>
      <c r="U1218" s="29">
        <f t="shared" si="484"/>
        <v>0</v>
      </c>
    </row>
    <row r="1219" spans="2:21" ht="13.5" customHeight="1">
      <c r="B1219" s="13"/>
      <c r="C1219" s="14" t="s">
        <v>40</v>
      </c>
      <c r="D1219" s="27">
        <v>0</v>
      </c>
      <c r="E1219" s="27">
        <v>0</v>
      </c>
      <c r="F1219" s="27">
        <v>0</v>
      </c>
      <c r="G1219" s="27">
        <v>0</v>
      </c>
      <c r="H1219" s="27">
        <v>0</v>
      </c>
      <c r="I1219" s="27">
        <v>4.498</v>
      </c>
      <c r="J1219" s="27">
        <v>0</v>
      </c>
      <c r="K1219" s="28">
        <v>0</v>
      </c>
      <c r="L1219" s="27">
        <v>0</v>
      </c>
      <c r="M1219" s="28">
        <v>0</v>
      </c>
      <c r="N1219" s="27">
        <v>0</v>
      </c>
      <c r="O1219" s="27">
        <v>58.1632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9">
        <f t="shared" si="484"/>
        <v>62.6612</v>
      </c>
    </row>
    <row r="1220" spans="2:21" ht="13.5" customHeight="1">
      <c r="B1220" s="13" t="s">
        <v>32</v>
      </c>
      <c r="C1220" s="14" t="s">
        <v>41</v>
      </c>
      <c r="D1220" s="27">
        <v>0</v>
      </c>
      <c r="E1220" s="27">
        <v>0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8">
        <v>0</v>
      </c>
      <c r="L1220" s="27">
        <v>0</v>
      </c>
      <c r="M1220" s="28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9">
        <f t="shared" si="484"/>
        <v>0</v>
      </c>
    </row>
    <row r="1221" spans="2:21" ht="13.5" customHeight="1">
      <c r="B1221" s="13"/>
      <c r="C1221" s="14" t="s">
        <v>42</v>
      </c>
      <c r="D1221" s="27">
        <v>0</v>
      </c>
      <c r="E1221" s="27">
        <v>0</v>
      </c>
      <c r="F1221" s="27">
        <v>0</v>
      </c>
      <c r="G1221" s="27">
        <v>0</v>
      </c>
      <c r="H1221" s="27">
        <v>0</v>
      </c>
      <c r="I1221" s="27">
        <v>0</v>
      </c>
      <c r="J1221" s="27">
        <v>0</v>
      </c>
      <c r="K1221" s="28">
        <v>0</v>
      </c>
      <c r="L1221" s="27">
        <v>0</v>
      </c>
      <c r="M1221" s="28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27">
        <v>0</v>
      </c>
      <c r="T1221" s="27">
        <v>0</v>
      </c>
      <c r="U1221" s="29">
        <f t="shared" si="484"/>
        <v>0</v>
      </c>
    </row>
    <row r="1222" spans="2:21" ht="13.5" customHeight="1">
      <c r="B1222" s="13" t="s">
        <v>35</v>
      </c>
      <c r="C1222" s="17" t="s">
        <v>43</v>
      </c>
      <c r="D1222" s="27">
        <v>0</v>
      </c>
      <c r="E1222" s="27">
        <v>0</v>
      </c>
      <c r="F1222" s="27">
        <v>0</v>
      </c>
      <c r="G1222" s="27">
        <v>0</v>
      </c>
      <c r="H1222" s="27">
        <v>0</v>
      </c>
      <c r="I1222" s="27">
        <v>0</v>
      </c>
      <c r="J1222" s="27">
        <v>0</v>
      </c>
      <c r="K1222" s="28">
        <v>0</v>
      </c>
      <c r="L1222" s="27">
        <v>0</v>
      </c>
      <c r="M1222" s="28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9">
        <f t="shared" si="484"/>
        <v>0</v>
      </c>
    </row>
    <row r="1223" spans="1:21" ht="13.5" customHeight="1">
      <c r="A1223" s="39"/>
      <c r="B1223" s="15"/>
      <c r="C1223" s="16" t="s">
        <v>2</v>
      </c>
      <c r="D1223" s="30">
        <f aca="true" t="shared" si="486" ref="D1223:T1223">SUM(D1218:D1222)</f>
        <v>0</v>
      </c>
      <c r="E1223" s="30">
        <f t="shared" si="486"/>
        <v>0</v>
      </c>
      <c r="F1223" s="30">
        <f t="shared" si="486"/>
        <v>0</v>
      </c>
      <c r="G1223" s="30">
        <f t="shared" si="486"/>
        <v>0</v>
      </c>
      <c r="H1223" s="30">
        <f t="shared" si="486"/>
        <v>0</v>
      </c>
      <c r="I1223" s="30">
        <f t="shared" si="486"/>
        <v>4.498</v>
      </c>
      <c r="J1223" s="30">
        <f t="shared" si="486"/>
        <v>0</v>
      </c>
      <c r="K1223" s="31">
        <f t="shared" si="486"/>
        <v>0</v>
      </c>
      <c r="L1223" s="30">
        <f t="shared" si="486"/>
        <v>0</v>
      </c>
      <c r="M1223" s="31">
        <f t="shared" si="486"/>
        <v>0</v>
      </c>
      <c r="N1223" s="30">
        <f t="shared" si="486"/>
        <v>0</v>
      </c>
      <c r="O1223" s="30">
        <f t="shared" si="486"/>
        <v>58.1632</v>
      </c>
      <c r="P1223" s="30">
        <f t="shared" si="486"/>
        <v>0</v>
      </c>
      <c r="Q1223" s="30">
        <f t="shared" si="486"/>
        <v>0</v>
      </c>
      <c r="R1223" s="30">
        <f t="shared" si="486"/>
        <v>0</v>
      </c>
      <c r="S1223" s="30">
        <f t="shared" si="486"/>
        <v>0</v>
      </c>
      <c r="T1223" s="30">
        <f t="shared" si="486"/>
        <v>0</v>
      </c>
      <c r="U1223" s="32">
        <f t="shared" si="484"/>
        <v>62.6612</v>
      </c>
    </row>
    <row r="1224" spans="2:21" ht="13.5" customHeight="1">
      <c r="B1224" s="11"/>
      <c r="C1224" s="12" t="s">
        <v>44</v>
      </c>
      <c r="D1224" s="27">
        <v>0</v>
      </c>
      <c r="E1224" s="27">
        <v>0</v>
      </c>
      <c r="F1224" s="27">
        <v>0</v>
      </c>
      <c r="G1224" s="27">
        <v>0</v>
      </c>
      <c r="H1224" s="27">
        <v>0</v>
      </c>
      <c r="I1224" s="27">
        <v>0</v>
      </c>
      <c r="J1224" s="27">
        <v>0</v>
      </c>
      <c r="K1224" s="28">
        <v>0</v>
      </c>
      <c r="L1224" s="27">
        <v>0</v>
      </c>
      <c r="M1224" s="28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9">
        <f t="shared" si="484"/>
        <v>0</v>
      </c>
    </row>
    <row r="1225" spans="2:21" ht="13.5" customHeight="1">
      <c r="B1225" s="13" t="s">
        <v>0</v>
      </c>
      <c r="C1225" s="14" t="s">
        <v>45</v>
      </c>
      <c r="D1225" s="27">
        <v>0</v>
      </c>
      <c r="E1225" s="27">
        <v>0</v>
      </c>
      <c r="F1225" s="27">
        <v>0</v>
      </c>
      <c r="G1225" s="27">
        <v>0</v>
      </c>
      <c r="H1225" s="27">
        <v>0</v>
      </c>
      <c r="I1225" s="27">
        <v>0</v>
      </c>
      <c r="J1225" s="27">
        <v>0</v>
      </c>
      <c r="K1225" s="28">
        <v>0</v>
      </c>
      <c r="L1225" s="27">
        <v>0</v>
      </c>
      <c r="M1225" s="28">
        <v>0</v>
      </c>
      <c r="N1225" s="27">
        <v>0</v>
      </c>
      <c r="O1225" s="27">
        <v>0</v>
      </c>
      <c r="P1225" s="27">
        <v>0</v>
      </c>
      <c r="Q1225" s="27">
        <v>0</v>
      </c>
      <c r="R1225" s="27">
        <v>0</v>
      </c>
      <c r="S1225" s="27">
        <v>0</v>
      </c>
      <c r="T1225" s="27">
        <v>0</v>
      </c>
      <c r="U1225" s="29">
        <f t="shared" si="484"/>
        <v>0</v>
      </c>
    </row>
    <row r="1226" spans="2:21" ht="13.5" customHeight="1">
      <c r="B1226" s="13"/>
      <c r="C1226" s="14" t="s">
        <v>46</v>
      </c>
      <c r="D1226" s="27">
        <v>0</v>
      </c>
      <c r="E1226" s="27">
        <v>0</v>
      </c>
      <c r="F1226" s="27">
        <v>0</v>
      </c>
      <c r="G1226" s="27">
        <v>0</v>
      </c>
      <c r="H1226" s="27">
        <v>0</v>
      </c>
      <c r="I1226" s="27">
        <v>0</v>
      </c>
      <c r="J1226" s="27">
        <v>0</v>
      </c>
      <c r="K1226" s="28">
        <v>0</v>
      </c>
      <c r="L1226" s="27">
        <v>0</v>
      </c>
      <c r="M1226" s="28">
        <v>0</v>
      </c>
      <c r="N1226" s="27">
        <v>0</v>
      </c>
      <c r="O1226" s="27">
        <v>0</v>
      </c>
      <c r="P1226" s="27">
        <v>0</v>
      </c>
      <c r="Q1226" s="27">
        <v>0</v>
      </c>
      <c r="R1226" s="27">
        <v>0</v>
      </c>
      <c r="S1226" s="27">
        <v>0</v>
      </c>
      <c r="T1226" s="27">
        <v>0</v>
      </c>
      <c r="U1226" s="29">
        <f t="shared" si="484"/>
        <v>0</v>
      </c>
    </row>
    <row r="1227" spans="2:21" ht="13.5" customHeight="1">
      <c r="B1227" s="13"/>
      <c r="C1227" s="14" t="s">
        <v>47</v>
      </c>
      <c r="D1227" s="27">
        <v>0</v>
      </c>
      <c r="E1227" s="27">
        <v>0</v>
      </c>
      <c r="F1227" s="27">
        <v>0</v>
      </c>
      <c r="G1227" s="27">
        <v>0</v>
      </c>
      <c r="H1227" s="27">
        <v>0</v>
      </c>
      <c r="I1227" s="27">
        <v>0</v>
      </c>
      <c r="J1227" s="27">
        <v>0</v>
      </c>
      <c r="K1227" s="28">
        <v>0</v>
      </c>
      <c r="L1227" s="27">
        <v>0</v>
      </c>
      <c r="M1227" s="28">
        <v>0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9">
        <f t="shared" si="484"/>
        <v>0</v>
      </c>
    </row>
    <row r="1228" spans="2:21" ht="13.5" customHeight="1">
      <c r="B1228" s="13" t="s">
        <v>32</v>
      </c>
      <c r="C1228" s="14" t="s">
        <v>48</v>
      </c>
      <c r="D1228" s="27">
        <v>0</v>
      </c>
      <c r="E1228" s="27">
        <v>0</v>
      </c>
      <c r="F1228" s="27">
        <v>0</v>
      </c>
      <c r="G1228" s="27">
        <v>0</v>
      </c>
      <c r="H1228" s="27">
        <v>0</v>
      </c>
      <c r="I1228" s="27">
        <v>0</v>
      </c>
      <c r="J1228" s="27">
        <v>0</v>
      </c>
      <c r="K1228" s="28">
        <v>0</v>
      </c>
      <c r="L1228" s="27">
        <v>0</v>
      </c>
      <c r="M1228" s="28">
        <v>0</v>
      </c>
      <c r="N1228" s="27">
        <v>0</v>
      </c>
      <c r="O1228" s="27">
        <v>0</v>
      </c>
      <c r="P1228" s="27">
        <v>0</v>
      </c>
      <c r="Q1228" s="27">
        <v>0</v>
      </c>
      <c r="R1228" s="27">
        <v>0</v>
      </c>
      <c r="S1228" s="27">
        <v>0</v>
      </c>
      <c r="T1228" s="27">
        <v>0</v>
      </c>
      <c r="U1228" s="29">
        <f t="shared" si="484"/>
        <v>0</v>
      </c>
    </row>
    <row r="1229" spans="2:21" ht="13.5" customHeight="1">
      <c r="B1229" s="13"/>
      <c r="C1229" s="14" t="s">
        <v>49</v>
      </c>
      <c r="D1229" s="27">
        <v>0</v>
      </c>
      <c r="E1229" s="27">
        <v>0</v>
      </c>
      <c r="F1229" s="27">
        <v>0</v>
      </c>
      <c r="G1229" s="27">
        <v>0</v>
      </c>
      <c r="H1229" s="27">
        <v>0</v>
      </c>
      <c r="I1229" s="27">
        <v>0</v>
      </c>
      <c r="J1229" s="27">
        <v>0</v>
      </c>
      <c r="K1229" s="28">
        <v>0</v>
      </c>
      <c r="L1229" s="27">
        <v>0</v>
      </c>
      <c r="M1229" s="28">
        <v>0</v>
      </c>
      <c r="N1229" s="27">
        <v>0</v>
      </c>
      <c r="O1229" s="27">
        <v>0</v>
      </c>
      <c r="P1229" s="27">
        <v>0</v>
      </c>
      <c r="Q1229" s="27">
        <v>0</v>
      </c>
      <c r="R1229" s="27">
        <v>0</v>
      </c>
      <c r="S1229" s="27">
        <v>0</v>
      </c>
      <c r="T1229" s="27">
        <v>0</v>
      </c>
      <c r="U1229" s="29">
        <f t="shared" si="484"/>
        <v>0</v>
      </c>
    </row>
    <row r="1230" spans="2:21" ht="13.5" customHeight="1">
      <c r="B1230" s="13"/>
      <c r="C1230" s="14" t="s">
        <v>50</v>
      </c>
      <c r="D1230" s="27">
        <v>0</v>
      </c>
      <c r="E1230" s="27">
        <v>0</v>
      </c>
      <c r="F1230" s="27">
        <v>0</v>
      </c>
      <c r="G1230" s="27">
        <v>0</v>
      </c>
      <c r="H1230" s="27">
        <v>0</v>
      </c>
      <c r="I1230" s="27">
        <v>0</v>
      </c>
      <c r="J1230" s="27">
        <v>0</v>
      </c>
      <c r="K1230" s="28">
        <v>0</v>
      </c>
      <c r="L1230" s="27">
        <v>0</v>
      </c>
      <c r="M1230" s="28">
        <v>0</v>
      </c>
      <c r="N1230" s="27">
        <v>0</v>
      </c>
      <c r="O1230" s="27">
        <v>0</v>
      </c>
      <c r="P1230" s="27">
        <v>0</v>
      </c>
      <c r="Q1230" s="27">
        <v>0</v>
      </c>
      <c r="R1230" s="27">
        <v>0</v>
      </c>
      <c r="S1230" s="27">
        <v>0</v>
      </c>
      <c r="T1230" s="27">
        <v>0</v>
      </c>
      <c r="U1230" s="29">
        <f t="shared" si="484"/>
        <v>0</v>
      </c>
    </row>
    <row r="1231" spans="2:21" ht="13.5" customHeight="1">
      <c r="B1231" s="13" t="s">
        <v>35</v>
      </c>
      <c r="C1231" s="14" t="s">
        <v>51</v>
      </c>
      <c r="D1231" s="27">
        <v>0</v>
      </c>
      <c r="E1231" s="27">
        <v>0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8">
        <v>0</v>
      </c>
      <c r="L1231" s="27">
        <v>0</v>
      </c>
      <c r="M1231" s="28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9">
        <f t="shared" si="484"/>
        <v>0</v>
      </c>
    </row>
    <row r="1232" spans="2:21" ht="13.5" customHeight="1">
      <c r="B1232" s="13"/>
      <c r="C1232" s="14" t="s">
        <v>52</v>
      </c>
      <c r="D1232" s="27">
        <v>0</v>
      </c>
      <c r="E1232" s="27">
        <v>0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8">
        <v>0</v>
      </c>
      <c r="L1232" s="27">
        <v>0</v>
      </c>
      <c r="M1232" s="28">
        <v>0</v>
      </c>
      <c r="N1232" s="27">
        <v>0</v>
      </c>
      <c r="O1232" s="27">
        <v>8.4246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9">
        <f t="shared" si="484"/>
        <v>8.4246</v>
      </c>
    </row>
    <row r="1233" spans="1:21" ht="13.5" customHeight="1">
      <c r="A1233" s="39"/>
      <c r="B1233" s="15"/>
      <c r="C1233" s="16" t="s">
        <v>2</v>
      </c>
      <c r="D1233" s="30">
        <f aca="true" t="shared" si="487" ref="D1233:T1233">SUM(D1224:D1232)</f>
        <v>0</v>
      </c>
      <c r="E1233" s="30">
        <f t="shared" si="487"/>
        <v>0</v>
      </c>
      <c r="F1233" s="30">
        <f t="shared" si="487"/>
        <v>0</v>
      </c>
      <c r="G1233" s="30">
        <f t="shared" si="487"/>
        <v>0</v>
      </c>
      <c r="H1233" s="30">
        <f t="shared" si="487"/>
        <v>0</v>
      </c>
      <c r="I1233" s="30">
        <f t="shared" si="487"/>
        <v>0</v>
      </c>
      <c r="J1233" s="30">
        <f t="shared" si="487"/>
        <v>0</v>
      </c>
      <c r="K1233" s="31">
        <f t="shared" si="487"/>
        <v>0</v>
      </c>
      <c r="L1233" s="30">
        <f t="shared" si="487"/>
        <v>0</v>
      </c>
      <c r="M1233" s="31">
        <f t="shared" si="487"/>
        <v>0</v>
      </c>
      <c r="N1233" s="30">
        <f t="shared" si="487"/>
        <v>0</v>
      </c>
      <c r="O1233" s="30">
        <f t="shared" si="487"/>
        <v>8.4246</v>
      </c>
      <c r="P1233" s="30">
        <f t="shared" si="487"/>
        <v>0</v>
      </c>
      <c r="Q1233" s="30">
        <f t="shared" si="487"/>
        <v>0</v>
      </c>
      <c r="R1233" s="30">
        <f t="shared" si="487"/>
        <v>0</v>
      </c>
      <c r="S1233" s="30">
        <f t="shared" si="487"/>
        <v>0</v>
      </c>
      <c r="T1233" s="30">
        <f t="shared" si="487"/>
        <v>0</v>
      </c>
      <c r="U1233" s="32">
        <f t="shared" si="484"/>
        <v>8.4246</v>
      </c>
    </row>
    <row r="1234" spans="2:21" ht="13.5" customHeight="1">
      <c r="B1234" s="13"/>
      <c r="C1234" s="14" t="s">
        <v>53</v>
      </c>
      <c r="D1234" s="27">
        <v>0</v>
      </c>
      <c r="E1234" s="27">
        <v>75.2749</v>
      </c>
      <c r="F1234" s="27">
        <v>0</v>
      </c>
      <c r="G1234" s="27">
        <v>0</v>
      </c>
      <c r="H1234" s="27">
        <v>0</v>
      </c>
      <c r="I1234" s="27">
        <v>9.0201</v>
      </c>
      <c r="J1234" s="27">
        <v>11.8687</v>
      </c>
      <c r="K1234" s="28">
        <v>119.42</v>
      </c>
      <c r="L1234" s="27">
        <v>9.0549</v>
      </c>
      <c r="M1234" s="28">
        <v>162.6503</v>
      </c>
      <c r="N1234" s="27">
        <v>121.8919</v>
      </c>
      <c r="O1234" s="27">
        <v>23.3989</v>
      </c>
      <c r="P1234" s="27">
        <v>13.0541</v>
      </c>
      <c r="Q1234" s="27">
        <v>10.4163</v>
      </c>
      <c r="R1234" s="27">
        <v>14.6825</v>
      </c>
      <c r="S1234" s="27">
        <v>0</v>
      </c>
      <c r="T1234" s="27">
        <v>0</v>
      </c>
      <c r="U1234" s="29">
        <f t="shared" si="484"/>
        <v>570.7325999999999</v>
      </c>
    </row>
    <row r="1235" spans="2:21" ht="13.5" customHeight="1">
      <c r="B1235" s="13"/>
      <c r="C1235" s="14" t="s">
        <v>54</v>
      </c>
      <c r="D1235" s="27">
        <v>0</v>
      </c>
      <c r="E1235" s="27">
        <v>7.0847</v>
      </c>
      <c r="F1235" s="27">
        <v>14.1694</v>
      </c>
      <c r="G1235" s="27">
        <v>14.1694</v>
      </c>
      <c r="H1235" s="27">
        <v>41.4555</v>
      </c>
      <c r="I1235" s="27">
        <v>35.4235</v>
      </c>
      <c r="J1235" s="27">
        <v>0</v>
      </c>
      <c r="K1235" s="28">
        <v>0</v>
      </c>
      <c r="L1235" s="27">
        <v>0</v>
      </c>
      <c r="M1235" s="28">
        <v>2.3616</v>
      </c>
      <c r="N1235" s="27">
        <v>10.7366</v>
      </c>
      <c r="O1235" s="27">
        <v>24.364</v>
      </c>
      <c r="P1235" s="27">
        <v>1.4481</v>
      </c>
      <c r="Q1235" s="27">
        <v>0</v>
      </c>
      <c r="R1235" s="27">
        <v>0</v>
      </c>
      <c r="S1235" s="27">
        <v>0</v>
      </c>
      <c r="T1235" s="27">
        <v>0</v>
      </c>
      <c r="U1235" s="29">
        <f t="shared" si="484"/>
        <v>151.21280000000002</v>
      </c>
    </row>
    <row r="1236" spans="2:21" ht="13.5" customHeight="1">
      <c r="B1236" s="13" t="s">
        <v>55</v>
      </c>
      <c r="C1236" s="14" t="s">
        <v>56</v>
      </c>
      <c r="D1236" s="27">
        <v>0</v>
      </c>
      <c r="E1236" s="27">
        <v>6.2543</v>
      </c>
      <c r="F1236" s="27">
        <v>17.6415</v>
      </c>
      <c r="G1236" s="27">
        <v>38.5196</v>
      </c>
      <c r="H1236" s="27">
        <v>29.4025</v>
      </c>
      <c r="I1236" s="27">
        <v>28.2792</v>
      </c>
      <c r="J1236" s="27">
        <v>1.397</v>
      </c>
      <c r="K1236" s="28">
        <v>2.8917</v>
      </c>
      <c r="L1236" s="27">
        <v>2.9483</v>
      </c>
      <c r="M1236" s="28">
        <v>1.492</v>
      </c>
      <c r="N1236" s="27">
        <v>2.9723</v>
      </c>
      <c r="O1236" s="27">
        <v>0</v>
      </c>
      <c r="P1236" s="27">
        <v>9.4692</v>
      </c>
      <c r="Q1236" s="27">
        <v>2.8223</v>
      </c>
      <c r="R1236" s="27">
        <v>0</v>
      </c>
      <c r="S1236" s="27">
        <v>0</v>
      </c>
      <c r="T1236" s="27">
        <v>0</v>
      </c>
      <c r="U1236" s="29">
        <f t="shared" si="484"/>
        <v>144.0899</v>
      </c>
    </row>
    <row r="1237" spans="2:21" ht="13.5" customHeight="1">
      <c r="B1237" s="13" t="s">
        <v>57</v>
      </c>
      <c r="C1237" s="14" t="s">
        <v>58</v>
      </c>
      <c r="D1237" s="27">
        <v>2.6229</v>
      </c>
      <c r="E1237" s="27">
        <v>0</v>
      </c>
      <c r="F1237" s="27">
        <v>0</v>
      </c>
      <c r="G1237" s="27">
        <v>3.8521</v>
      </c>
      <c r="H1237" s="27">
        <v>3.6557</v>
      </c>
      <c r="I1237" s="27">
        <v>37.5955</v>
      </c>
      <c r="J1237" s="27">
        <v>66.3133</v>
      </c>
      <c r="K1237" s="28">
        <v>15.7978</v>
      </c>
      <c r="L1237" s="27">
        <v>31.5455</v>
      </c>
      <c r="M1237" s="28">
        <v>12.586</v>
      </c>
      <c r="N1237" s="27">
        <v>10.7208</v>
      </c>
      <c r="O1237" s="27">
        <v>3.0564</v>
      </c>
      <c r="P1237" s="27">
        <v>4.0314</v>
      </c>
      <c r="Q1237" s="27">
        <v>0</v>
      </c>
      <c r="R1237" s="27">
        <v>0</v>
      </c>
      <c r="S1237" s="27">
        <v>0</v>
      </c>
      <c r="T1237" s="27">
        <v>0</v>
      </c>
      <c r="U1237" s="29">
        <f t="shared" si="484"/>
        <v>191.7774</v>
      </c>
    </row>
    <row r="1238" spans="2:21" ht="13.5" customHeight="1">
      <c r="B1238" s="13" t="s">
        <v>59</v>
      </c>
      <c r="C1238" s="14" t="s">
        <v>60</v>
      </c>
      <c r="D1238" s="27">
        <v>802.4643</v>
      </c>
      <c r="E1238" s="27">
        <v>559.0773</v>
      </c>
      <c r="F1238" s="27">
        <v>107.7097</v>
      </c>
      <c r="G1238" s="27">
        <v>132.3143</v>
      </c>
      <c r="H1238" s="27">
        <v>5.6663</v>
      </c>
      <c r="I1238" s="27">
        <v>4.4642</v>
      </c>
      <c r="J1238" s="27">
        <v>0</v>
      </c>
      <c r="K1238" s="28">
        <v>23.9312</v>
      </c>
      <c r="L1238" s="27">
        <v>0</v>
      </c>
      <c r="M1238" s="28">
        <v>23.8896</v>
      </c>
      <c r="N1238" s="27">
        <v>0</v>
      </c>
      <c r="O1238" s="27">
        <v>21.1388</v>
      </c>
      <c r="P1238" s="27">
        <v>1.9425</v>
      </c>
      <c r="Q1238" s="27">
        <v>2.1254</v>
      </c>
      <c r="R1238" s="27">
        <v>0</v>
      </c>
      <c r="S1238" s="27">
        <v>0</v>
      </c>
      <c r="T1238" s="27">
        <v>0</v>
      </c>
      <c r="U1238" s="29">
        <f t="shared" si="484"/>
        <v>1684.7235999999998</v>
      </c>
    </row>
    <row r="1239" spans="2:21" ht="13.5" customHeight="1">
      <c r="B1239" s="13" t="s">
        <v>61</v>
      </c>
      <c r="C1239" s="14" t="s">
        <v>62</v>
      </c>
      <c r="D1239" s="27">
        <v>0</v>
      </c>
      <c r="E1239" s="27">
        <v>0</v>
      </c>
      <c r="F1239" s="27">
        <v>0</v>
      </c>
      <c r="G1239" s="27">
        <v>0</v>
      </c>
      <c r="H1239" s="27">
        <v>25.5976</v>
      </c>
      <c r="I1239" s="27">
        <v>522.8501</v>
      </c>
      <c r="J1239" s="27">
        <v>111.5448</v>
      </c>
      <c r="K1239" s="28">
        <v>36.6424</v>
      </c>
      <c r="L1239" s="27">
        <v>131.1966</v>
      </c>
      <c r="M1239" s="28">
        <v>53.6357</v>
      </c>
      <c r="N1239" s="27">
        <v>19.8212</v>
      </c>
      <c r="O1239" s="27">
        <v>19.4623</v>
      </c>
      <c r="P1239" s="27">
        <v>6.2803</v>
      </c>
      <c r="Q1239" s="27">
        <v>5.622</v>
      </c>
      <c r="R1239" s="27">
        <v>2.3354</v>
      </c>
      <c r="S1239" s="27">
        <v>0</v>
      </c>
      <c r="T1239" s="27">
        <v>0</v>
      </c>
      <c r="U1239" s="29">
        <f t="shared" si="484"/>
        <v>934.9884</v>
      </c>
    </row>
    <row r="1240" spans="2:21" ht="13.5" customHeight="1">
      <c r="B1240" s="13" t="s">
        <v>63</v>
      </c>
      <c r="C1240" s="14" t="s">
        <v>64</v>
      </c>
      <c r="D1240" s="27">
        <v>16.0148</v>
      </c>
      <c r="E1240" s="27">
        <v>466.3073</v>
      </c>
      <c r="F1240" s="27">
        <v>97.1851</v>
      </c>
      <c r="G1240" s="27">
        <v>264.588</v>
      </c>
      <c r="H1240" s="27">
        <v>160.1789</v>
      </c>
      <c r="I1240" s="27">
        <v>278.4577</v>
      </c>
      <c r="J1240" s="27">
        <v>128.3763</v>
      </c>
      <c r="K1240" s="28">
        <v>73.6361</v>
      </c>
      <c r="L1240" s="27">
        <v>73.3158</v>
      </c>
      <c r="M1240" s="28">
        <v>58.379</v>
      </c>
      <c r="N1240" s="27">
        <v>35.8583</v>
      </c>
      <c r="O1240" s="27">
        <v>15.3752</v>
      </c>
      <c r="P1240" s="27">
        <v>11.3752</v>
      </c>
      <c r="Q1240" s="27">
        <v>12.0942</v>
      </c>
      <c r="R1240" s="27">
        <v>17.1099</v>
      </c>
      <c r="S1240" s="27">
        <v>0</v>
      </c>
      <c r="T1240" s="27">
        <v>0</v>
      </c>
      <c r="U1240" s="29">
        <f t="shared" si="484"/>
        <v>1708.2517999999998</v>
      </c>
    </row>
    <row r="1241" spans="2:21" ht="13.5" customHeight="1">
      <c r="B1241" s="13" t="s">
        <v>1</v>
      </c>
      <c r="C1241" s="14" t="s">
        <v>65</v>
      </c>
      <c r="D1241" s="27">
        <v>1.8693</v>
      </c>
      <c r="E1241" s="27">
        <v>0</v>
      </c>
      <c r="F1241" s="27">
        <v>0</v>
      </c>
      <c r="G1241" s="27">
        <v>0</v>
      </c>
      <c r="H1241" s="27">
        <v>0</v>
      </c>
      <c r="I1241" s="27">
        <v>47.4908</v>
      </c>
      <c r="J1241" s="27">
        <v>198.2901</v>
      </c>
      <c r="K1241" s="28">
        <v>0</v>
      </c>
      <c r="L1241" s="27">
        <v>0</v>
      </c>
      <c r="M1241" s="28">
        <v>4.5142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0</v>
      </c>
      <c r="T1241" s="27">
        <v>0</v>
      </c>
      <c r="U1241" s="29">
        <f t="shared" si="484"/>
        <v>252.16439999999997</v>
      </c>
    </row>
    <row r="1242" spans="2:21" ht="13.5" customHeight="1">
      <c r="B1242" s="13" t="s">
        <v>35</v>
      </c>
      <c r="C1242" s="14" t="s">
        <v>66</v>
      </c>
      <c r="D1242" s="27">
        <v>0</v>
      </c>
      <c r="E1242" s="27">
        <v>0</v>
      </c>
      <c r="F1242" s="27">
        <v>0</v>
      </c>
      <c r="G1242" s="27">
        <v>0</v>
      </c>
      <c r="H1242" s="27">
        <v>0</v>
      </c>
      <c r="I1242" s="27">
        <v>0</v>
      </c>
      <c r="J1242" s="27">
        <v>9.8992</v>
      </c>
      <c r="K1242" s="28">
        <v>0</v>
      </c>
      <c r="L1242" s="27">
        <v>0</v>
      </c>
      <c r="M1242" s="28">
        <v>0</v>
      </c>
      <c r="N1242" s="27">
        <v>0</v>
      </c>
      <c r="O1242" s="27">
        <v>0</v>
      </c>
      <c r="P1242" s="27">
        <v>0</v>
      </c>
      <c r="Q1242" s="27">
        <v>0</v>
      </c>
      <c r="R1242" s="27">
        <v>0</v>
      </c>
      <c r="S1242" s="27">
        <v>0</v>
      </c>
      <c r="T1242" s="27">
        <v>0</v>
      </c>
      <c r="U1242" s="29">
        <f t="shared" si="484"/>
        <v>9.8992</v>
      </c>
    </row>
    <row r="1243" spans="2:21" ht="13.5" customHeight="1">
      <c r="B1243" s="13"/>
      <c r="C1243" s="14" t="s">
        <v>67</v>
      </c>
      <c r="D1243" s="27">
        <v>1.1089</v>
      </c>
      <c r="E1243" s="27">
        <v>0</v>
      </c>
      <c r="F1243" s="27">
        <v>0</v>
      </c>
      <c r="G1243" s="27">
        <v>0</v>
      </c>
      <c r="H1243" s="27">
        <v>0</v>
      </c>
      <c r="I1243" s="27">
        <v>1.1089</v>
      </c>
      <c r="J1243" s="27">
        <v>0</v>
      </c>
      <c r="K1243" s="28">
        <v>0</v>
      </c>
      <c r="L1243" s="27">
        <v>0</v>
      </c>
      <c r="M1243" s="28">
        <v>18.5744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9">
        <f t="shared" si="484"/>
        <v>20.7922</v>
      </c>
    </row>
    <row r="1244" spans="1:21" ht="13.5" customHeight="1">
      <c r="A1244" s="39"/>
      <c r="B1244" s="15"/>
      <c r="C1244" s="16" t="s">
        <v>2</v>
      </c>
      <c r="D1244" s="30">
        <f aca="true" t="shared" si="488" ref="D1244:T1244">SUM(D1234:D1243)</f>
        <v>824.0801999999999</v>
      </c>
      <c r="E1244" s="30">
        <f t="shared" si="488"/>
        <v>1113.9985</v>
      </c>
      <c r="F1244" s="30">
        <f t="shared" si="488"/>
        <v>236.7057</v>
      </c>
      <c r="G1244" s="30">
        <f t="shared" si="488"/>
        <v>453.4434</v>
      </c>
      <c r="H1244" s="30">
        <f t="shared" si="488"/>
        <v>265.9565</v>
      </c>
      <c r="I1244" s="30">
        <f t="shared" si="488"/>
        <v>964.69</v>
      </c>
      <c r="J1244" s="30">
        <f t="shared" si="488"/>
        <v>527.6893999999999</v>
      </c>
      <c r="K1244" s="31">
        <f t="shared" si="488"/>
        <v>272.3192</v>
      </c>
      <c r="L1244" s="30">
        <f t="shared" si="488"/>
        <v>248.06109999999998</v>
      </c>
      <c r="M1244" s="31">
        <f t="shared" si="488"/>
        <v>338.0828000000001</v>
      </c>
      <c r="N1244" s="30">
        <f t="shared" si="488"/>
        <v>202.0011</v>
      </c>
      <c r="O1244" s="30">
        <f t="shared" si="488"/>
        <v>106.79560000000001</v>
      </c>
      <c r="P1244" s="30">
        <f t="shared" si="488"/>
        <v>47.6008</v>
      </c>
      <c r="Q1244" s="30">
        <f t="shared" si="488"/>
        <v>33.080200000000005</v>
      </c>
      <c r="R1244" s="30">
        <f t="shared" si="488"/>
        <v>34.12779999999999</v>
      </c>
      <c r="S1244" s="30">
        <f t="shared" si="488"/>
        <v>0</v>
      </c>
      <c r="T1244" s="30">
        <f t="shared" si="488"/>
        <v>0</v>
      </c>
      <c r="U1244" s="32">
        <f t="shared" si="484"/>
        <v>5668.632300000001</v>
      </c>
    </row>
    <row r="1245" spans="2:21" ht="13.5" customHeight="1">
      <c r="B1245" s="11"/>
      <c r="C1245" s="12" t="s">
        <v>68</v>
      </c>
      <c r="D1245" s="27">
        <v>0</v>
      </c>
      <c r="E1245" s="27">
        <v>0</v>
      </c>
      <c r="F1245" s="27">
        <v>0</v>
      </c>
      <c r="G1245" s="27">
        <v>0</v>
      </c>
      <c r="H1245" s="27">
        <v>0</v>
      </c>
      <c r="I1245" s="27">
        <v>0</v>
      </c>
      <c r="J1245" s="27">
        <v>0</v>
      </c>
      <c r="K1245" s="28">
        <v>0</v>
      </c>
      <c r="L1245" s="27">
        <v>0</v>
      </c>
      <c r="M1245" s="28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0</v>
      </c>
      <c r="T1245" s="27">
        <v>0</v>
      </c>
      <c r="U1245" s="29">
        <f t="shared" si="484"/>
        <v>0</v>
      </c>
    </row>
    <row r="1246" spans="2:21" ht="13.5" customHeight="1">
      <c r="B1246" s="13"/>
      <c r="C1246" s="14" t="s">
        <v>69</v>
      </c>
      <c r="D1246" s="27">
        <v>0</v>
      </c>
      <c r="E1246" s="27">
        <v>0</v>
      </c>
      <c r="F1246" s="27">
        <v>0</v>
      </c>
      <c r="G1246" s="27">
        <v>0</v>
      </c>
      <c r="H1246" s="27">
        <v>0</v>
      </c>
      <c r="I1246" s="27">
        <v>0</v>
      </c>
      <c r="J1246" s="27">
        <v>0</v>
      </c>
      <c r="K1246" s="28">
        <v>0</v>
      </c>
      <c r="L1246" s="27">
        <v>0</v>
      </c>
      <c r="M1246" s="28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>
        <v>0</v>
      </c>
      <c r="U1246" s="29">
        <f t="shared" si="484"/>
        <v>0</v>
      </c>
    </row>
    <row r="1247" spans="2:21" ht="13.5" customHeight="1">
      <c r="B1247" s="13"/>
      <c r="C1247" s="14" t="s">
        <v>70</v>
      </c>
      <c r="D1247" s="27">
        <v>0</v>
      </c>
      <c r="E1247" s="27">
        <v>0</v>
      </c>
      <c r="F1247" s="27">
        <v>0</v>
      </c>
      <c r="G1247" s="27">
        <v>0</v>
      </c>
      <c r="H1247" s="27">
        <v>0</v>
      </c>
      <c r="I1247" s="27">
        <v>0</v>
      </c>
      <c r="J1247" s="27">
        <v>0</v>
      </c>
      <c r="K1247" s="28">
        <v>0</v>
      </c>
      <c r="L1247" s="27">
        <v>0</v>
      </c>
      <c r="M1247" s="28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9">
        <f t="shared" si="484"/>
        <v>0</v>
      </c>
    </row>
    <row r="1248" spans="2:21" ht="13.5" customHeight="1">
      <c r="B1248" s="13" t="s">
        <v>71</v>
      </c>
      <c r="C1248" s="14" t="s">
        <v>72</v>
      </c>
      <c r="D1248" s="27">
        <v>0</v>
      </c>
      <c r="E1248" s="27">
        <v>0</v>
      </c>
      <c r="F1248" s="27">
        <v>0</v>
      </c>
      <c r="G1248" s="27">
        <v>0</v>
      </c>
      <c r="H1248" s="27">
        <v>0</v>
      </c>
      <c r="I1248" s="27">
        <v>4.7234</v>
      </c>
      <c r="J1248" s="27">
        <v>11.3033</v>
      </c>
      <c r="K1248" s="28">
        <v>0</v>
      </c>
      <c r="L1248" s="27">
        <v>2.3617</v>
      </c>
      <c r="M1248" s="28">
        <v>4.2182</v>
      </c>
      <c r="N1248" s="27">
        <v>36.2246</v>
      </c>
      <c r="O1248" s="27">
        <v>9.4468</v>
      </c>
      <c r="P1248" s="27">
        <v>5.5694</v>
      </c>
      <c r="Q1248" s="27">
        <v>0</v>
      </c>
      <c r="R1248" s="27">
        <v>0</v>
      </c>
      <c r="S1248" s="27">
        <v>0</v>
      </c>
      <c r="T1248" s="27">
        <v>0</v>
      </c>
      <c r="U1248" s="29">
        <f t="shared" si="484"/>
        <v>73.8474</v>
      </c>
    </row>
    <row r="1249" spans="2:21" ht="13.5" customHeight="1">
      <c r="B1249" s="13"/>
      <c r="C1249" s="14" t="s">
        <v>73</v>
      </c>
      <c r="D1249" s="27">
        <v>0</v>
      </c>
      <c r="E1249" s="27">
        <v>0</v>
      </c>
      <c r="F1249" s="27">
        <v>0</v>
      </c>
      <c r="G1249" s="27">
        <v>0</v>
      </c>
      <c r="H1249" s="27">
        <v>0</v>
      </c>
      <c r="I1249" s="27">
        <v>0</v>
      </c>
      <c r="J1249" s="27">
        <v>0</v>
      </c>
      <c r="K1249" s="28">
        <v>0</v>
      </c>
      <c r="L1249" s="27">
        <v>0</v>
      </c>
      <c r="M1249" s="28">
        <v>0</v>
      </c>
      <c r="N1249" s="27">
        <v>0</v>
      </c>
      <c r="O1249" s="27">
        <v>0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9">
        <f t="shared" si="484"/>
        <v>0</v>
      </c>
    </row>
    <row r="1250" spans="2:21" ht="13.5" customHeight="1">
      <c r="B1250" s="13"/>
      <c r="C1250" s="14" t="s">
        <v>74</v>
      </c>
      <c r="D1250" s="27">
        <v>0</v>
      </c>
      <c r="E1250" s="27">
        <v>0</v>
      </c>
      <c r="F1250" s="27">
        <v>0</v>
      </c>
      <c r="G1250" s="27">
        <v>0</v>
      </c>
      <c r="H1250" s="27">
        <v>0</v>
      </c>
      <c r="I1250" s="27">
        <v>0</v>
      </c>
      <c r="J1250" s="27">
        <v>0</v>
      </c>
      <c r="K1250" s="28">
        <v>0</v>
      </c>
      <c r="L1250" s="27">
        <v>0</v>
      </c>
      <c r="M1250" s="28">
        <v>0</v>
      </c>
      <c r="N1250" s="27">
        <v>1.8657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>
        <v>0</v>
      </c>
      <c r="U1250" s="29">
        <f t="shared" si="484"/>
        <v>1.8657</v>
      </c>
    </row>
    <row r="1251" spans="2:21" ht="13.5" customHeight="1">
      <c r="B1251" s="13" t="s">
        <v>75</v>
      </c>
      <c r="C1251" s="14" t="s">
        <v>76</v>
      </c>
      <c r="D1251" s="27">
        <v>0</v>
      </c>
      <c r="E1251" s="27">
        <v>0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8">
        <v>0</v>
      </c>
      <c r="L1251" s="27">
        <v>0</v>
      </c>
      <c r="M1251" s="28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9">
        <f t="shared" si="484"/>
        <v>0</v>
      </c>
    </row>
    <row r="1252" spans="2:21" ht="13.5" customHeight="1">
      <c r="B1252" s="13"/>
      <c r="C1252" s="14" t="s">
        <v>77</v>
      </c>
      <c r="D1252" s="27">
        <v>0</v>
      </c>
      <c r="E1252" s="27">
        <v>0</v>
      </c>
      <c r="F1252" s="27">
        <v>0</v>
      </c>
      <c r="G1252" s="27">
        <v>0</v>
      </c>
      <c r="H1252" s="27">
        <v>0</v>
      </c>
      <c r="I1252" s="27">
        <v>0</v>
      </c>
      <c r="J1252" s="27">
        <v>0</v>
      </c>
      <c r="K1252" s="28">
        <v>0</v>
      </c>
      <c r="L1252" s="27">
        <v>0</v>
      </c>
      <c r="M1252" s="28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9">
        <f t="shared" si="484"/>
        <v>0</v>
      </c>
    </row>
    <row r="1253" spans="2:21" ht="13.5" customHeight="1">
      <c r="B1253" s="13"/>
      <c r="C1253" s="14" t="s">
        <v>78</v>
      </c>
      <c r="D1253" s="27">
        <v>0</v>
      </c>
      <c r="E1253" s="27">
        <v>0</v>
      </c>
      <c r="F1253" s="27">
        <v>0</v>
      </c>
      <c r="G1253" s="27">
        <v>0</v>
      </c>
      <c r="H1253" s="27">
        <v>0</v>
      </c>
      <c r="I1253" s="27">
        <v>0</v>
      </c>
      <c r="J1253" s="27">
        <v>0</v>
      </c>
      <c r="K1253" s="28">
        <v>0</v>
      </c>
      <c r="L1253" s="27">
        <v>0</v>
      </c>
      <c r="M1253" s="28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>
        <v>0</v>
      </c>
      <c r="U1253" s="29">
        <f t="shared" si="484"/>
        <v>0</v>
      </c>
    </row>
    <row r="1254" spans="2:21" ht="13.5" customHeight="1">
      <c r="B1254" s="13" t="s">
        <v>63</v>
      </c>
      <c r="C1254" s="14" t="s">
        <v>79</v>
      </c>
      <c r="D1254" s="27">
        <v>0</v>
      </c>
      <c r="E1254" s="27">
        <v>0</v>
      </c>
      <c r="F1254" s="27">
        <v>0</v>
      </c>
      <c r="G1254" s="27">
        <v>0</v>
      </c>
      <c r="H1254" s="27">
        <v>0</v>
      </c>
      <c r="I1254" s="27">
        <v>0</v>
      </c>
      <c r="J1254" s="27">
        <v>0</v>
      </c>
      <c r="K1254" s="28">
        <v>0</v>
      </c>
      <c r="L1254" s="27">
        <v>0</v>
      </c>
      <c r="M1254" s="28">
        <v>0</v>
      </c>
      <c r="N1254" s="27">
        <v>0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>
        <v>0</v>
      </c>
      <c r="U1254" s="29">
        <f t="shared" si="484"/>
        <v>0</v>
      </c>
    </row>
    <row r="1255" spans="2:21" ht="13.5" customHeight="1">
      <c r="B1255" s="13"/>
      <c r="C1255" s="14" t="s">
        <v>80</v>
      </c>
      <c r="D1255" s="27">
        <v>0</v>
      </c>
      <c r="E1255" s="27">
        <v>0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8">
        <v>0</v>
      </c>
      <c r="L1255" s="27">
        <v>0</v>
      </c>
      <c r="M1255" s="28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9">
        <f t="shared" si="484"/>
        <v>0</v>
      </c>
    </row>
    <row r="1256" spans="2:21" ht="13.5" customHeight="1">
      <c r="B1256" s="13"/>
      <c r="C1256" s="14" t="s">
        <v>81</v>
      </c>
      <c r="D1256" s="27">
        <v>0</v>
      </c>
      <c r="E1256" s="27">
        <v>0</v>
      </c>
      <c r="F1256" s="27">
        <v>0</v>
      </c>
      <c r="G1256" s="27">
        <v>0</v>
      </c>
      <c r="H1256" s="27">
        <v>0</v>
      </c>
      <c r="I1256" s="27">
        <v>64.0984</v>
      </c>
      <c r="J1256" s="27">
        <v>0</v>
      </c>
      <c r="K1256" s="28">
        <v>0</v>
      </c>
      <c r="L1256" s="27">
        <v>0</v>
      </c>
      <c r="M1256" s="28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9">
        <f t="shared" si="484"/>
        <v>64.0984</v>
      </c>
    </row>
    <row r="1257" spans="2:21" ht="13.5" customHeight="1">
      <c r="B1257" s="13" t="s">
        <v>1</v>
      </c>
      <c r="C1257" s="14" t="s">
        <v>82</v>
      </c>
      <c r="D1257" s="27">
        <v>0</v>
      </c>
      <c r="E1257" s="27">
        <v>0</v>
      </c>
      <c r="F1257" s="27">
        <v>0</v>
      </c>
      <c r="G1257" s="27">
        <v>0</v>
      </c>
      <c r="H1257" s="27">
        <v>0</v>
      </c>
      <c r="I1257" s="27">
        <v>0</v>
      </c>
      <c r="J1257" s="27">
        <v>0</v>
      </c>
      <c r="K1257" s="28">
        <v>0</v>
      </c>
      <c r="L1257" s="27">
        <v>0</v>
      </c>
      <c r="M1257" s="28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0</v>
      </c>
      <c r="T1257" s="27">
        <v>0</v>
      </c>
      <c r="U1257" s="29">
        <f t="shared" si="484"/>
        <v>0</v>
      </c>
    </row>
    <row r="1258" spans="2:21" ht="13.5" customHeight="1">
      <c r="B1258" s="13"/>
      <c r="C1258" s="14" t="s">
        <v>83</v>
      </c>
      <c r="D1258" s="27">
        <v>0</v>
      </c>
      <c r="E1258" s="27">
        <v>0</v>
      </c>
      <c r="F1258" s="27">
        <v>0</v>
      </c>
      <c r="G1258" s="27">
        <v>0</v>
      </c>
      <c r="H1258" s="27">
        <v>0</v>
      </c>
      <c r="I1258" s="27">
        <v>0</v>
      </c>
      <c r="J1258" s="27">
        <v>1.7326</v>
      </c>
      <c r="K1258" s="28">
        <v>2.8218</v>
      </c>
      <c r="L1258" s="27">
        <v>0</v>
      </c>
      <c r="M1258" s="28">
        <v>0</v>
      </c>
      <c r="N1258" s="27">
        <v>21.0667</v>
      </c>
      <c r="O1258" s="27">
        <v>36.4931</v>
      </c>
      <c r="P1258" s="27">
        <v>45.6889</v>
      </c>
      <c r="Q1258" s="27">
        <v>0</v>
      </c>
      <c r="R1258" s="27">
        <v>0</v>
      </c>
      <c r="S1258" s="27">
        <v>0</v>
      </c>
      <c r="T1258" s="27">
        <v>0</v>
      </c>
      <c r="U1258" s="29">
        <f t="shared" si="484"/>
        <v>107.8031</v>
      </c>
    </row>
    <row r="1259" spans="2:21" ht="13.5" customHeight="1">
      <c r="B1259" s="13"/>
      <c r="C1259" s="14" t="s">
        <v>84</v>
      </c>
      <c r="D1259" s="27">
        <v>0</v>
      </c>
      <c r="E1259" s="27">
        <v>0</v>
      </c>
      <c r="F1259" s="27">
        <v>0</v>
      </c>
      <c r="G1259" s="27">
        <v>1.6925</v>
      </c>
      <c r="H1259" s="27">
        <v>0</v>
      </c>
      <c r="I1259" s="27">
        <v>0</v>
      </c>
      <c r="J1259" s="27">
        <v>0</v>
      </c>
      <c r="K1259" s="28">
        <v>0</v>
      </c>
      <c r="L1259" s="27">
        <v>0</v>
      </c>
      <c r="M1259" s="28">
        <v>0</v>
      </c>
      <c r="N1259" s="27">
        <v>0</v>
      </c>
      <c r="O1259" s="27">
        <v>2.2355</v>
      </c>
      <c r="P1259" s="27">
        <v>0</v>
      </c>
      <c r="Q1259" s="27">
        <v>1.3714</v>
      </c>
      <c r="R1259" s="27">
        <v>0</v>
      </c>
      <c r="S1259" s="27">
        <v>0</v>
      </c>
      <c r="T1259" s="27">
        <v>0</v>
      </c>
      <c r="U1259" s="29">
        <f t="shared" si="484"/>
        <v>5.2994</v>
      </c>
    </row>
    <row r="1260" spans="2:21" ht="13.5" customHeight="1">
      <c r="B1260" s="13" t="s">
        <v>35</v>
      </c>
      <c r="C1260" s="14" t="s">
        <v>85</v>
      </c>
      <c r="D1260" s="27">
        <v>0</v>
      </c>
      <c r="E1260" s="27">
        <v>0</v>
      </c>
      <c r="F1260" s="27">
        <v>0</v>
      </c>
      <c r="G1260" s="27">
        <v>0</v>
      </c>
      <c r="H1260" s="27">
        <v>2.9899</v>
      </c>
      <c r="I1260" s="27">
        <v>0</v>
      </c>
      <c r="J1260" s="27">
        <v>0</v>
      </c>
      <c r="K1260" s="28">
        <v>0</v>
      </c>
      <c r="L1260" s="27">
        <v>0</v>
      </c>
      <c r="M1260" s="28">
        <v>9.2607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9">
        <f t="shared" si="484"/>
        <v>12.2506</v>
      </c>
    </row>
    <row r="1261" spans="2:21" ht="13.5" customHeight="1">
      <c r="B1261" s="13"/>
      <c r="C1261" s="14" t="s">
        <v>86</v>
      </c>
      <c r="D1261" s="27">
        <v>0</v>
      </c>
      <c r="E1261" s="27">
        <v>0</v>
      </c>
      <c r="F1261" s="27">
        <v>21.1242</v>
      </c>
      <c r="G1261" s="27">
        <v>0</v>
      </c>
      <c r="H1261" s="27">
        <v>10.5296</v>
      </c>
      <c r="I1261" s="27">
        <v>15.2284</v>
      </c>
      <c r="J1261" s="27">
        <v>2.8537</v>
      </c>
      <c r="K1261" s="28">
        <v>8.3272</v>
      </c>
      <c r="L1261" s="27">
        <v>10.4569</v>
      </c>
      <c r="M1261" s="28">
        <v>27.7001</v>
      </c>
      <c r="N1261" s="27">
        <v>31.9175</v>
      </c>
      <c r="O1261" s="27">
        <v>10.1388</v>
      </c>
      <c r="P1261" s="27">
        <v>5.8812</v>
      </c>
      <c r="Q1261" s="27">
        <v>1</v>
      </c>
      <c r="R1261" s="27">
        <v>0</v>
      </c>
      <c r="S1261" s="27">
        <v>0</v>
      </c>
      <c r="T1261" s="27">
        <v>0</v>
      </c>
      <c r="U1261" s="29">
        <f t="shared" si="484"/>
        <v>145.1576</v>
      </c>
    </row>
    <row r="1262" spans="2:21" ht="13.5" customHeight="1">
      <c r="B1262" s="13"/>
      <c r="C1262" s="14" t="s">
        <v>87</v>
      </c>
      <c r="D1262" s="27">
        <v>0</v>
      </c>
      <c r="E1262" s="27">
        <v>1.556</v>
      </c>
      <c r="F1262" s="27">
        <v>0</v>
      </c>
      <c r="G1262" s="27">
        <v>0</v>
      </c>
      <c r="H1262" s="27">
        <v>1.1798</v>
      </c>
      <c r="I1262" s="27">
        <v>10.4132</v>
      </c>
      <c r="J1262" s="27">
        <v>10.4132</v>
      </c>
      <c r="K1262" s="28">
        <v>0</v>
      </c>
      <c r="L1262" s="27">
        <v>0</v>
      </c>
      <c r="M1262" s="28">
        <v>24.6454</v>
      </c>
      <c r="N1262" s="27">
        <v>12.5793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9">
        <f t="shared" si="484"/>
        <v>60.7869</v>
      </c>
    </row>
    <row r="1263" spans="2:21" ht="13.5" customHeight="1">
      <c r="B1263" s="13"/>
      <c r="C1263" s="17" t="s">
        <v>88</v>
      </c>
      <c r="D1263" s="27">
        <v>3.1269</v>
      </c>
      <c r="E1263" s="27">
        <v>26.4837</v>
      </c>
      <c r="F1263" s="27">
        <v>58.246</v>
      </c>
      <c r="G1263" s="27">
        <v>22.8695</v>
      </c>
      <c r="H1263" s="27">
        <v>3.1881</v>
      </c>
      <c r="I1263" s="27">
        <v>26.7485</v>
      </c>
      <c r="J1263" s="27">
        <v>17.8102</v>
      </c>
      <c r="K1263" s="28">
        <v>10.8988</v>
      </c>
      <c r="L1263" s="27">
        <v>3.8642</v>
      </c>
      <c r="M1263" s="28">
        <v>47.7658</v>
      </c>
      <c r="N1263" s="27">
        <v>30.2897</v>
      </c>
      <c r="O1263" s="27">
        <v>19.9666</v>
      </c>
      <c r="P1263" s="27">
        <v>23.2322</v>
      </c>
      <c r="Q1263" s="27">
        <v>6.398</v>
      </c>
      <c r="R1263" s="27">
        <v>0</v>
      </c>
      <c r="S1263" s="27">
        <v>0</v>
      </c>
      <c r="T1263" s="27">
        <v>0</v>
      </c>
      <c r="U1263" s="29">
        <f t="shared" si="484"/>
        <v>300.88820000000004</v>
      </c>
    </row>
    <row r="1264" spans="1:21" ht="13.5" customHeight="1">
      <c r="A1264" s="39"/>
      <c r="B1264" s="15"/>
      <c r="C1264" s="16" t="s">
        <v>2</v>
      </c>
      <c r="D1264" s="30">
        <f aca="true" t="shared" si="489" ref="D1264:T1264">SUM(D1245:D1263)</f>
        <v>3.1269</v>
      </c>
      <c r="E1264" s="30">
        <f t="shared" si="489"/>
        <v>28.0397</v>
      </c>
      <c r="F1264" s="30">
        <f t="shared" si="489"/>
        <v>79.3702</v>
      </c>
      <c r="G1264" s="30">
        <f t="shared" si="489"/>
        <v>24.561999999999998</v>
      </c>
      <c r="H1264" s="30">
        <f t="shared" si="489"/>
        <v>17.8874</v>
      </c>
      <c r="I1264" s="30">
        <f t="shared" si="489"/>
        <v>121.21189999999999</v>
      </c>
      <c r="J1264" s="30">
        <f t="shared" si="489"/>
        <v>44.113</v>
      </c>
      <c r="K1264" s="31">
        <f t="shared" si="489"/>
        <v>22.0478</v>
      </c>
      <c r="L1264" s="30">
        <f t="shared" si="489"/>
        <v>16.6828</v>
      </c>
      <c r="M1264" s="31">
        <f t="shared" si="489"/>
        <v>113.5902</v>
      </c>
      <c r="N1264" s="30">
        <f t="shared" si="489"/>
        <v>133.9435</v>
      </c>
      <c r="O1264" s="30">
        <f t="shared" si="489"/>
        <v>78.2808</v>
      </c>
      <c r="P1264" s="30">
        <f t="shared" si="489"/>
        <v>80.3717</v>
      </c>
      <c r="Q1264" s="30">
        <f t="shared" si="489"/>
        <v>8.7694</v>
      </c>
      <c r="R1264" s="30">
        <f t="shared" si="489"/>
        <v>0</v>
      </c>
      <c r="S1264" s="30">
        <f t="shared" si="489"/>
        <v>0</v>
      </c>
      <c r="T1264" s="30">
        <f t="shared" si="489"/>
        <v>0</v>
      </c>
      <c r="U1264" s="32">
        <f t="shared" si="484"/>
        <v>771.9973</v>
      </c>
    </row>
    <row r="1265" spans="2:21" ht="13.5" customHeight="1">
      <c r="B1265" s="13"/>
      <c r="C1265" s="14" t="s">
        <v>89</v>
      </c>
      <c r="D1265" s="27">
        <v>0</v>
      </c>
      <c r="E1265" s="27">
        <v>0</v>
      </c>
      <c r="F1265" s="27">
        <v>0</v>
      </c>
      <c r="G1265" s="27">
        <v>0</v>
      </c>
      <c r="H1265" s="27">
        <v>0</v>
      </c>
      <c r="I1265" s="27">
        <v>0</v>
      </c>
      <c r="J1265" s="27">
        <v>0</v>
      </c>
      <c r="K1265" s="28">
        <v>0</v>
      </c>
      <c r="L1265" s="27">
        <v>0</v>
      </c>
      <c r="M1265" s="28">
        <v>0</v>
      </c>
      <c r="N1265" s="27">
        <v>0</v>
      </c>
      <c r="O1265" s="27">
        <v>0</v>
      </c>
      <c r="P1265" s="27">
        <v>0</v>
      </c>
      <c r="Q1265" s="27">
        <v>0</v>
      </c>
      <c r="R1265" s="27">
        <v>0</v>
      </c>
      <c r="S1265" s="27">
        <v>0</v>
      </c>
      <c r="T1265" s="27">
        <v>0</v>
      </c>
      <c r="U1265" s="29">
        <f t="shared" si="484"/>
        <v>0</v>
      </c>
    </row>
    <row r="1266" spans="2:21" ht="13.5" customHeight="1">
      <c r="B1266" s="13" t="s">
        <v>90</v>
      </c>
      <c r="C1266" s="14" t="s">
        <v>91</v>
      </c>
      <c r="D1266" s="27">
        <v>1.0031</v>
      </c>
      <c r="E1266" s="27">
        <v>0</v>
      </c>
      <c r="F1266" s="27">
        <v>0</v>
      </c>
      <c r="G1266" s="27">
        <v>9.8302</v>
      </c>
      <c r="H1266" s="27">
        <v>14.6424</v>
      </c>
      <c r="I1266" s="27">
        <v>34.6396</v>
      </c>
      <c r="J1266" s="27">
        <v>33.5527</v>
      </c>
      <c r="K1266" s="28">
        <v>41.9714</v>
      </c>
      <c r="L1266" s="27">
        <v>27.7148</v>
      </c>
      <c r="M1266" s="28">
        <v>71.8616</v>
      </c>
      <c r="N1266" s="27">
        <v>115.9969</v>
      </c>
      <c r="O1266" s="27">
        <v>62.2651</v>
      </c>
      <c r="P1266" s="27">
        <v>26.4181</v>
      </c>
      <c r="Q1266" s="27">
        <v>36.393</v>
      </c>
      <c r="R1266" s="27">
        <v>40.1283</v>
      </c>
      <c r="S1266" s="27">
        <v>4.3876</v>
      </c>
      <c r="T1266" s="27">
        <v>0</v>
      </c>
      <c r="U1266" s="29">
        <f t="shared" si="484"/>
        <v>520.8048</v>
      </c>
    </row>
    <row r="1267" spans="2:21" ht="13.5" customHeight="1">
      <c r="B1267" s="13" t="s">
        <v>63</v>
      </c>
      <c r="C1267" s="14" t="s">
        <v>119</v>
      </c>
      <c r="D1267" s="27">
        <v>0</v>
      </c>
      <c r="E1267" s="27">
        <v>0</v>
      </c>
      <c r="F1267" s="27">
        <v>0</v>
      </c>
      <c r="G1267" s="27">
        <v>0</v>
      </c>
      <c r="H1267" s="27">
        <v>0</v>
      </c>
      <c r="I1267" s="27">
        <v>0</v>
      </c>
      <c r="J1267" s="27">
        <v>0</v>
      </c>
      <c r="K1267" s="28">
        <v>0</v>
      </c>
      <c r="L1267" s="27">
        <v>17.2065</v>
      </c>
      <c r="M1267" s="28">
        <v>11.471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9">
        <f t="shared" si="484"/>
        <v>28.6775</v>
      </c>
    </row>
    <row r="1268" spans="2:21" ht="13.5" customHeight="1">
      <c r="B1268" s="13" t="s">
        <v>1</v>
      </c>
      <c r="C1268" s="14" t="s">
        <v>92</v>
      </c>
      <c r="D1268" s="27">
        <v>0</v>
      </c>
      <c r="E1268" s="27">
        <v>0</v>
      </c>
      <c r="F1268" s="27">
        <v>0</v>
      </c>
      <c r="G1268" s="27">
        <v>0</v>
      </c>
      <c r="H1268" s="27">
        <v>0</v>
      </c>
      <c r="I1268" s="27">
        <v>0</v>
      </c>
      <c r="J1268" s="27">
        <v>0</v>
      </c>
      <c r="K1268" s="28">
        <v>0</v>
      </c>
      <c r="L1268" s="27">
        <v>0</v>
      </c>
      <c r="M1268" s="28">
        <v>0</v>
      </c>
      <c r="N1268" s="27">
        <v>0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9">
        <f t="shared" si="484"/>
        <v>0</v>
      </c>
    </row>
    <row r="1269" spans="2:21" ht="13.5" customHeight="1">
      <c r="B1269" s="13" t="s">
        <v>35</v>
      </c>
      <c r="C1269" s="14" t="s">
        <v>93</v>
      </c>
      <c r="D1269" s="27">
        <v>0</v>
      </c>
      <c r="E1269" s="27">
        <v>24.8691</v>
      </c>
      <c r="F1269" s="27">
        <v>0</v>
      </c>
      <c r="G1269" s="27">
        <v>102.8191</v>
      </c>
      <c r="H1269" s="27">
        <v>0</v>
      </c>
      <c r="I1269" s="27">
        <v>24.8691</v>
      </c>
      <c r="J1269" s="27">
        <v>0</v>
      </c>
      <c r="K1269" s="28">
        <v>24.8691</v>
      </c>
      <c r="L1269" s="27">
        <v>0</v>
      </c>
      <c r="M1269" s="28">
        <v>0</v>
      </c>
      <c r="N1269" s="27">
        <v>0</v>
      </c>
      <c r="O1269" s="27">
        <v>17.7028</v>
      </c>
      <c r="P1269" s="27">
        <v>0</v>
      </c>
      <c r="Q1269" s="27">
        <v>11.3719</v>
      </c>
      <c r="R1269" s="27">
        <v>19.4011</v>
      </c>
      <c r="S1269" s="27">
        <v>0</v>
      </c>
      <c r="T1269" s="27">
        <v>0</v>
      </c>
      <c r="U1269" s="29">
        <f t="shared" si="484"/>
        <v>225.9022</v>
      </c>
    </row>
    <row r="1270" spans="2:21" ht="13.5" customHeight="1">
      <c r="B1270" s="13"/>
      <c r="C1270" s="14" t="s">
        <v>94</v>
      </c>
      <c r="D1270" s="27">
        <v>10.5348</v>
      </c>
      <c r="E1270" s="27">
        <v>79.0314</v>
      </c>
      <c r="F1270" s="27">
        <v>34.3329</v>
      </c>
      <c r="G1270" s="27">
        <v>113.5737</v>
      </c>
      <c r="H1270" s="27">
        <v>134.7109</v>
      </c>
      <c r="I1270" s="27">
        <v>107.5734</v>
      </c>
      <c r="J1270" s="27">
        <v>43.2509</v>
      </c>
      <c r="K1270" s="28">
        <v>47.7123</v>
      </c>
      <c r="L1270" s="27">
        <v>27.9972</v>
      </c>
      <c r="M1270" s="28">
        <v>19.3541</v>
      </c>
      <c r="N1270" s="27">
        <v>66.8382</v>
      </c>
      <c r="O1270" s="27">
        <v>49.4345</v>
      </c>
      <c r="P1270" s="27">
        <v>1.7319</v>
      </c>
      <c r="Q1270" s="27">
        <v>0</v>
      </c>
      <c r="R1270" s="27">
        <v>0</v>
      </c>
      <c r="S1270" s="27">
        <v>0</v>
      </c>
      <c r="T1270" s="27">
        <v>0</v>
      </c>
      <c r="U1270" s="29">
        <f t="shared" si="484"/>
        <v>736.0762000000001</v>
      </c>
    </row>
    <row r="1271" spans="2:21" ht="13.5" customHeight="1">
      <c r="B1271" s="13"/>
      <c r="C1271" s="14" t="s">
        <v>95</v>
      </c>
      <c r="D1271" s="27">
        <v>0</v>
      </c>
      <c r="E1271" s="27">
        <v>6.2299</v>
      </c>
      <c r="F1271" s="27">
        <v>0</v>
      </c>
      <c r="G1271" s="27">
        <v>65.0379</v>
      </c>
      <c r="H1271" s="27">
        <v>5.4729</v>
      </c>
      <c r="I1271" s="27">
        <v>5.4729</v>
      </c>
      <c r="J1271" s="27">
        <v>5.8664</v>
      </c>
      <c r="K1271" s="28">
        <v>19.914</v>
      </c>
      <c r="L1271" s="27">
        <v>3.4961</v>
      </c>
      <c r="M1271" s="28">
        <v>21.2215</v>
      </c>
      <c r="N1271" s="27">
        <v>19.1397</v>
      </c>
      <c r="O1271" s="27">
        <v>20.9768</v>
      </c>
      <c r="P1271" s="27">
        <v>0</v>
      </c>
      <c r="Q1271" s="27">
        <v>0</v>
      </c>
      <c r="R1271" s="27">
        <v>2.1254</v>
      </c>
      <c r="S1271" s="27">
        <v>0</v>
      </c>
      <c r="T1271" s="27">
        <v>0</v>
      </c>
      <c r="U1271" s="29">
        <f t="shared" si="484"/>
        <v>174.9535</v>
      </c>
    </row>
    <row r="1272" spans="1:21" ht="13.5" customHeight="1">
      <c r="A1272" s="39"/>
      <c r="B1272" s="15"/>
      <c r="C1272" s="16" t="s">
        <v>2</v>
      </c>
      <c r="D1272" s="30">
        <f aca="true" t="shared" si="490" ref="D1272:T1272">SUM(D1265:D1271)</f>
        <v>11.5379</v>
      </c>
      <c r="E1272" s="30">
        <f t="shared" si="490"/>
        <v>110.13040000000001</v>
      </c>
      <c r="F1272" s="30">
        <f t="shared" si="490"/>
        <v>34.3329</v>
      </c>
      <c r="G1272" s="30">
        <f t="shared" si="490"/>
        <v>291.2609</v>
      </c>
      <c r="H1272" s="30">
        <f t="shared" si="490"/>
        <v>154.82620000000003</v>
      </c>
      <c r="I1272" s="30">
        <f t="shared" si="490"/>
        <v>172.55500000000004</v>
      </c>
      <c r="J1272" s="30">
        <f t="shared" si="490"/>
        <v>82.67</v>
      </c>
      <c r="K1272" s="31">
        <f t="shared" si="490"/>
        <v>134.4668</v>
      </c>
      <c r="L1272" s="30">
        <f t="shared" si="490"/>
        <v>76.4146</v>
      </c>
      <c r="M1272" s="31">
        <f t="shared" si="490"/>
        <v>123.9082</v>
      </c>
      <c r="N1272" s="30">
        <f t="shared" si="490"/>
        <v>201.97480000000002</v>
      </c>
      <c r="O1272" s="30">
        <f t="shared" si="490"/>
        <v>150.3792</v>
      </c>
      <c r="P1272" s="30">
        <f t="shared" si="490"/>
        <v>28.15</v>
      </c>
      <c r="Q1272" s="30">
        <f t="shared" si="490"/>
        <v>47.7649</v>
      </c>
      <c r="R1272" s="30">
        <f t="shared" si="490"/>
        <v>61.6548</v>
      </c>
      <c r="S1272" s="30">
        <f t="shared" si="490"/>
        <v>4.3876</v>
      </c>
      <c r="T1272" s="30">
        <f t="shared" si="490"/>
        <v>0</v>
      </c>
      <c r="U1272" s="32">
        <f t="shared" si="484"/>
        <v>1686.4142000000004</v>
      </c>
    </row>
    <row r="1273" spans="2:21" ht="13.5" customHeight="1">
      <c r="B1273" s="11"/>
      <c r="C1273" s="12" t="s">
        <v>96</v>
      </c>
      <c r="D1273" s="27">
        <v>951.4216</v>
      </c>
      <c r="E1273" s="27">
        <v>0</v>
      </c>
      <c r="F1273" s="27">
        <v>0</v>
      </c>
      <c r="G1273" s="27">
        <v>0</v>
      </c>
      <c r="H1273" s="27">
        <v>0</v>
      </c>
      <c r="I1273" s="27">
        <v>0</v>
      </c>
      <c r="J1273" s="27">
        <v>0</v>
      </c>
      <c r="K1273" s="28">
        <v>0</v>
      </c>
      <c r="L1273" s="27">
        <v>0</v>
      </c>
      <c r="M1273" s="28">
        <v>0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0</v>
      </c>
      <c r="T1273" s="27">
        <v>0</v>
      </c>
      <c r="U1273" s="29">
        <f aca="true" t="shared" si="491" ref="U1273:U1301">SUM(D1273:T1273)</f>
        <v>951.4216</v>
      </c>
    </row>
    <row r="1274" spans="2:21" ht="13.5" customHeight="1">
      <c r="B1274" s="13" t="s">
        <v>97</v>
      </c>
      <c r="C1274" s="14" t="s">
        <v>98</v>
      </c>
      <c r="D1274" s="27">
        <v>0</v>
      </c>
      <c r="E1274" s="27">
        <v>0</v>
      </c>
      <c r="F1274" s="27">
        <v>0</v>
      </c>
      <c r="G1274" s="27">
        <v>0</v>
      </c>
      <c r="H1274" s="27">
        <v>0</v>
      </c>
      <c r="I1274" s="27">
        <v>0</v>
      </c>
      <c r="J1274" s="27">
        <v>0</v>
      </c>
      <c r="K1274" s="28">
        <v>0</v>
      </c>
      <c r="L1274" s="27">
        <v>0</v>
      </c>
      <c r="M1274" s="28">
        <v>0</v>
      </c>
      <c r="N1274" s="27">
        <v>0</v>
      </c>
      <c r="O1274" s="27">
        <v>0</v>
      </c>
      <c r="P1274" s="27">
        <v>0</v>
      </c>
      <c r="Q1274" s="27">
        <v>0</v>
      </c>
      <c r="R1274" s="27">
        <v>0</v>
      </c>
      <c r="S1274" s="27">
        <v>0</v>
      </c>
      <c r="T1274" s="27">
        <v>0</v>
      </c>
      <c r="U1274" s="29">
        <f t="shared" si="491"/>
        <v>0</v>
      </c>
    </row>
    <row r="1275" spans="2:21" ht="13.5" customHeight="1">
      <c r="B1275" s="13"/>
      <c r="C1275" s="14" t="s">
        <v>99</v>
      </c>
      <c r="D1275" s="27">
        <v>224.4592</v>
      </c>
      <c r="E1275" s="27">
        <v>69.133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8">
        <v>0</v>
      </c>
      <c r="L1275" s="27">
        <v>0</v>
      </c>
      <c r="M1275" s="28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9">
        <f t="shared" si="491"/>
        <v>293.5922</v>
      </c>
    </row>
    <row r="1276" spans="2:21" ht="13.5" customHeight="1">
      <c r="B1276" s="13" t="s">
        <v>63</v>
      </c>
      <c r="C1276" s="14" t="s">
        <v>100</v>
      </c>
      <c r="D1276" s="27">
        <v>0</v>
      </c>
      <c r="E1276" s="27">
        <v>0</v>
      </c>
      <c r="F1276" s="27">
        <v>0</v>
      </c>
      <c r="G1276" s="27">
        <v>0</v>
      </c>
      <c r="H1276" s="27">
        <v>0</v>
      </c>
      <c r="I1276" s="27">
        <v>0</v>
      </c>
      <c r="J1276" s="27">
        <v>0</v>
      </c>
      <c r="K1276" s="28">
        <v>0</v>
      </c>
      <c r="L1276" s="27">
        <v>0</v>
      </c>
      <c r="M1276" s="28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9">
        <f t="shared" si="491"/>
        <v>0</v>
      </c>
    </row>
    <row r="1277" spans="2:21" ht="13.5" customHeight="1">
      <c r="B1277" s="13"/>
      <c r="C1277" s="14" t="s">
        <v>101</v>
      </c>
      <c r="D1277" s="27">
        <v>0</v>
      </c>
      <c r="E1277" s="27">
        <v>0</v>
      </c>
      <c r="F1277" s="27">
        <v>0</v>
      </c>
      <c r="G1277" s="27">
        <v>0</v>
      </c>
      <c r="H1277" s="27">
        <v>0</v>
      </c>
      <c r="I1277" s="27">
        <v>0</v>
      </c>
      <c r="J1277" s="27">
        <v>5.1356</v>
      </c>
      <c r="K1277" s="28">
        <v>0</v>
      </c>
      <c r="L1277" s="27">
        <v>0</v>
      </c>
      <c r="M1277" s="28">
        <v>1.7119</v>
      </c>
      <c r="N1277" s="27">
        <v>0</v>
      </c>
      <c r="O1277" s="27">
        <v>3.4238</v>
      </c>
      <c r="P1277" s="27">
        <v>0</v>
      </c>
      <c r="Q1277" s="27">
        <v>0</v>
      </c>
      <c r="R1277" s="27">
        <v>0</v>
      </c>
      <c r="S1277" s="27">
        <v>0</v>
      </c>
      <c r="T1277" s="27">
        <v>0</v>
      </c>
      <c r="U1277" s="29">
        <f t="shared" si="491"/>
        <v>10.2713</v>
      </c>
    </row>
    <row r="1278" spans="2:21" ht="13.5" customHeight="1">
      <c r="B1278" s="13" t="s">
        <v>1</v>
      </c>
      <c r="C1278" s="14" t="s">
        <v>102</v>
      </c>
      <c r="D1278" s="27">
        <v>5.9042</v>
      </c>
      <c r="E1278" s="27">
        <v>0</v>
      </c>
      <c r="F1278" s="27">
        <v>0</v>
      </c>
      <c r="G1278" s="27">
        <v>0</v>
      </c>
      <c r="H1278" s="27">
        <v>0</v>
      </c>
      <c r="I1278" s="27">
        <v>0</v>
      </c>
      <c r="J1278" s="27">
        <v>1.9526</v>
      </c>
      <c r="K1278" s="28">
        <v>1.9526</v>
      </c>
      <c r="L1278" s="27">
        <v>0</v>
      </c>
      <c r="M1278" s="28">
        <v>0</v>
      </c>
      <c r="N1278" s="27">
        <v>0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9">
        <f t="shared" si="491"/>
        <v>9.8094</v>
      </c>
    </row>
    <row r="1279" spans="2:21" ht="13.5" customHeight="1">
      <c r="B1279" s="13"/>
      <c r="C1279" s="14" t="s">
        <v>103</v>
      </c>
      <c r="D1279" s="27">
        <v>0</v>
      </c>
      <c r="E1279" s="27">
        <v>0</v>
      </c>
      <c r="F1279" s="27">
        <v>9.4666</v>
      </c>
      <c r="G1279" s="27">
        <v>0</v>
      </c>
      <c r="H1279" s="27">
        <v>0</v>
      </c>
      <c r="I1279" s="27">
        <v>0</v>
      </c>
      <c r="J1279" s="27">
        <v>0</v>
      </c>
      <c r="K1279" s="28">
        <v>0</v>
      </c>
      <c r="L1279" s="27">
        <v>0</v>
      </c>
      <c r="M1279" s="28">
        <v>0</v>
      </c>
      <c r="N1279" s="27">
        <v>0</v>
      </c>
      <c r="O1279" s="27">
        <v>28.3255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9">
        <f t="shared" si="491"/>
        <v>37.792100000000005</v>
      </c>
    </row>
    <row r="1280" spans="2:21" ht="13.5" customHeight="1">
      <c r="B1280" s="13" t="s">
        <v>35</v>
      </c>
      <c r="C1280" s="14" t="s">
        <v>104</v>
      </c>
      <c r="D1280" s="27">
        <v>0</v>
      </c>
      <c r="E1280" s="27">
        <v>0</v>
      </c>
      <c r="F1280" s="27">
        <v>0</v>
      </c>
      <c r="G1280" s="27">
        <v>0</v>
      </c>
      <c r="H1280" s="27">
        <v>1.0665</v>
      </c>
      <c r="I1280" s="27">
        <v>0</v>
      </c>
      <c r="J1280" s="27">
        <v>0</v>
      </c>
      <c r="K1280" s="28">
        <v>5.3325</v>
      </c>
      <c r="L1280" s="27">
        <v>36.8706</v>
      </c>
      <c r="M1280" s="28">
        <v>7.8396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9">
        <f t="shared" si="491"/>
        <v>51.1092</v>
      </c>
    </row>
    <row r="1281" spans="2:21" ht="13.5" customHeight="1">
      <c r="B1281" s="13"/>
      <c r="C1281" s="17" t="s">
        <v>105</v>
      </c>
      <c r="D1281" s="27">
        <v>0</v>
      </c>
      <c r="E1281" s="27">
        <v>701.9382</v>
      </c>
      <c r="F1281" s="27">
        <v>0</v>
      </c>
      <c r="G1281" s="27">
        <v>13.2887</v>
      </c>
      <c r="H1281" s="27">
        <v>0</v>
      </c>
      <c r="I1281" s="27">
        <v>107.0333</v>
      </c>
      <c r="J1281" s="27">
        <v>0</v>
      </c>
      <c r="K1281" s="28">
        <v>0</v>
      </c>
      <c r="L1281" s="27">
        <v>0</v>
      </c>
      <c r="M1281" s="28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9">
        <f t="shared" si="491"/>
        <v>822.2601999999999</v>
      </c>
    </row>
    <row r="1282" spans="1:21" ht="13.5" customHeight="1">
      <c r="A1282" s="39"/>
      <c r="B1282" s="15"/>
      <c r="C1282" s="16" t="s">
        <v>2</v>
      </c>
      <c r="D1282" s="30">
        <f aca="true" t="shared" si="492" ref="D1282:T1282">SUM(D1273:D1281)</f>
        <v>1181.7849999999999</v>
      </c>
      <c r="E1282" s="30">
        <f t="shared" si="492"/>
        <v>771.0712000000001</v>
      </c>
      <c r="F1282" s="30">
        <f t="shared" si="492"/>
        <v>9.4666</v>
      </c>
      <c r="G1282" s="30">
        <f t="shared" si="492"/>
        <v>13.2887</v>
      </c>
      <c r="H1282" s="30">
        <f t="shared" si="492"/>
        <v>1.0665</v>
      </c>
      <c r="I1282" s="30">
        <f t="shared" si="492"/>
        <v>107.0333</v>
      </c>
      <c r="J1282" s="30">
        <f t="shared" si="492"/>
        <v>7.0882000000000005</v>
      </c>
      <c r="K1282" s="31">
        <f t="shared" si="492"/>
        <v>7.2851</v>
      </c>
      <c r="L1282" s="30">
        <f t="shared" si="492"/>
        <v>36.8706</v>
      </c>
      <c r="M1282" s="31">
        <f t="shared" si="492"/>
        <v>9.5515</v>
      </c>
      <c r="N1282" s="30">
        <f t="shared" si="492"/>
        <v>0</v>
      </c>
      <c r="O1282" s="30">
        <f t="shared" si="492"/>
        <v>31.7493</v>
      </c>
      <c r="P1282" s="30">
        <f t="shared" si="492"/>
        <v>0</v>
      </c>
      <c r="Q1282" s="30">
        <f t="shared" si="492"/>
        <v>0</v>
      </c>
      <c r="R1282" s="30">
        <f t="shared" si="492"/>
        <v>0</v>
      </c>
      <c r="S1282" s="30">
        <f t="shared" si="492"/>
        <v>0</v>
      </c>
      <c r="T1282" s="30">
        <f t="shared" si="492"/>
        <v>0</v>
      </c>
      <c r="U1282" s="32">
        <f t="shared" si="491"/>
        <v>2176.2560000000003</v>
      </c>
    </row>
    <row r="1283" spans="2:21" ht="13.5" customHeight="1">
      <c r="B1283" s="13"/>
      <c r="C1283" s="14" t="s">
        <v>120</v>
      </c>
      <c r="D1283" s="27">
        <v>0</v>
      </c>
      <c r="E1283" s="27">
        <v>0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8">
        <v>0</v>
      </c>
      <c r="L1283" s="27">
        <v>0</v>
      </c>
      <c r="M1283" s="28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9">
        <f t="shared" si="491"/>
        <v>0</v>
      </c>
    </row>
    <row r="1284" spans="2:21" ht="13.5" customHeight="1">
      <c r="B1284" s="13"/>
      <c r="C1284" s="14" t="s">
        <v>121</v>
      </c>
      <c r="D1284" s="27">
        <v>0</v>
      </c>
      <c r="E1284" s="27">
        <v>0</v>
      </c>
      <c r="F1284" s="27">
        <v>0</v>
      </c>
      <c r="G1284" s="27">
        <v>0</v>
      </c>
      <c r="H1284" s="27">
        <v>0</v>
      </c>
      <c r="I1284" s="27">
        <v>0</v>
      </c>
      <c r="J1284" s="27">
        <v>0</v>
      </c>
      <c r="K1284" s="28">
        <v>0</v>
      </c>
      <c r="L1284" s="27">
        <v>0</v>
      </c>
      <c r="M1284" s="28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9">
        <f t="shared" si="491"/>
        <v>0</v>
      </c>
    </row>
    <row r="1285" spans="2:21" ht="13.5" customHeight="1">
      <c r="B1285" s="13"/>
      <c r="C1285" s="14" t="s">
        <v>122</v>
      </c>
      <c r="D1285" s="27">
        <v>0</v>
      </c>
      <c r="E1285" s="27">
        <v>0</v>
      </c>
      <c r="F1285" s="27">
        <v>0</v>
      </c>
      <c r="G1285" s="27">
        <v>0</v>
      </c>
      <c r="H1285" s="27">
        <v>0</v>
      </c>
      <c r="I1285" s="27">
        <v>0</v>
      </c>
      <c r="J1285" s="27">
        <v>0</v>
      </c>
      <c r="K1285" s="28">
        <v>0</v>
      </c>
      <c r="L1285" s="27">
        <v>0</v>
      </c>
      <c r="M1285" s="28">
        <v>0</v>
      </c>
      <c r="N1285" s="27">
        <v>0</v>
      </c>
      <c r="O1285" s="27">
        <v>0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9">
        <f t="shared" si="491"/>
        <v>0</v>
      </c>
    </row>
    <row r="1286" spans="2:21" ht="13.5" customHeight="1">
      <c r="B1286" s="13" t="s">
        <v>123</v>
      </c>
      <c r="C1286" s="14" t="s">
        <v>106</v>
      </c>
      <c r="D1286" s="27">
        <v>0</v>
      </c>
      <c r="E1286" s="27">
        <v>0</v>
      </c>
      <c r="F1286" s="27">
        <v>0</v>
      </c>
      <c r="G1286" s="27">
        <v>0</v>
      </c>
      <c r="H1286" s="27">
        <v>0</v>
      </c>
      <c r="I1286" s="27">
        <v>0</v>
      </c>
      <c r="J1286" s="27">
        <v>0</v>
      </c>
      <c r="K1286" s="28">
        <v>0</v>
      </c>
      <c r="L1286" s="27">
        <v>0</v>
      </c>
      <c r="M1286" s="28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9">
        <f t="shared" si="491"/>
        <v>0</v>
      </c>
    </row>
    <row r="1287" spans="2:21" ht="13.5" customHeight="1">
      <c r="B1287" s="13"/>
      <c r="C1287" s="14" t="s">
        <v>124</v>
      </c>
      <c r="D1287" s="27">
        <v>0</v>
      </c>
      <c r="E1287" s="27">
        <v>0</v>
      </c>
      <c r="F1287" s="27">
        <v>0</v>
      </c>
      <c r="G1287" s="27">
        <v>0</v>
      </c>
      <c r="H1287" s="27">
        <v>0</v>
      </c>
      <c r="I1287" s="27">
        <v>0</v>
      </c>
      <c r="J1287" s="27">
        <v>0</v>
      </c>
      <c r="K1287" s="28">
        <v>0</v>
      </c>
      <c r="L1287" s="27">
        <v>0</v>
      </c>
      <c r="M1287" s="28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9">
        <f t="shared" si="491"/>
        <v>0</v>
      </c>
    </row>
    <row r="1288" spans="2:21" ht="13.5" customHeight="1">
      <c r="B1288" s="13"/>
      <c r="C1288" s="14" t="s">
        <v>125</v>
      </c>
      <c r="D1288" s="27">
        <v>0</v>
      </c>
      <c r="E1288" s="27">
        <v>0</v>
      </c>
      <c r="F1288" s="27">
        <v>0</v>
      </c>
      <c r="G1288" s="27">
        <v>0</v>
      </c>
      <c r="H1288" s="27">
        <v>0</v>
      </c>
      <c r="I1288" s="27">
        <v>0</v>
      </c>
      <c r="J1288" s="27">
        <v>0</v>
      </c>
      <c r="K1288" s="28">
        <v>0</v>
      </c>
      <c r="L1288" s="27">
        <v>0</v>
      </c>
      <c r="M1288" s="28">
        <v>0</v>
      </c>
      <c r="N1288" s="27">
        <v>0</v>
      </c>
      <c r="O1288" s="27">
        <v>0</v>
      </c>
      <c r="P1288" s="27">
        <v>0</v>
      </c>
      <c r="Q1288" s="27">
        <v>0</v>
      </c>
      <c r="R1288" s="27">
        <v>0</v>
      </c>
      <c r="S1288" s="27">
        <v>0</v>
      </c>
      <c r="T1288" s="27">
        <v>0</v>
      </c>
      <c r="U1288" s="29">
        <f t="shared" si="491"/>
        <v>0</v>
      </c>
    </row>
    <row r="1289" spans="2:21" ht="13.5" customHeight="1">
      <c r="B1289" s="13" t="s">
        <v>126</v>
      </c>
      <c r="C1289" s="14" t="s">
        <v>127</v>
      </c>
      <c r="D1289" s="27">
        <v>0</v>
      </c>
      <c r="E1289" s="27">
        <v>0</v>
      </c>
      <c r="F1289" s="27">
        <v>0</v>
      </c>
      <c r="G1289" s="27">
        <v>0</v>
      </c>
      <c r="H1289" s="27">
        <v>0</v>
      </c>
      <c r="I1289" s="27">
        <v>0</v>
      </c>
      <c r="J1289" s="27">
        <v>0</v>
      </c>
      <c r="K1289" s="28">
        <v>0</v>
      </c>
      <c r="L1289" s="27">
        <v>0</v>
      </c>
      <c r="M1289" s="28">
        <v>247.6756</v>
      </c>
      <c r="N1289" s="27">
        <v>0</v>
      </c>
      <c r="O1289" s="27">
        <v>0</v>
      </c>
      <c r="P1289" s="27">
        <v>0</v>
      </c>
      <c r="Q1289" s="27">
        <v>0</v>
      </c>
      <c r="R1289" s="27">
        <v>0</v>
      </c>
      <c r="S1289" s="27">
        <v>0</v>
      </c>
      <c r="T1289" s="27">
        <v>0</v>
      </c>
      <c r="U1289" s="29">
        <f t="shared" si="491"/>
        <v>247.6756</v>
      </c>
    </row>
    <row r="1290" spans="2:21" ht="13.5" customHeight="1">
      <c r="B1290" s="13"/>
      <c r="C1290" s="14" t="s">
        <v>128</v>
      </c>
      <c r="D1290" s="27">
        <v>0</v>
      </c>
      <c r="E1290" s="27">
        <v>0</v>
      </c>
      <c r="F1290" s="27">
        <v>0</v>
      </c>
      <c r="G1290" s="27">
        <v>0</v>
      </c>
      <c r="H1290" s="27">
        <v>0</v>
      </c>
      <c r="I1290" s="27">
        <v>0</v>
      </c>
      <c r="J1290" s="27">
        <v>0</v>
      </c>
      <c r="K1290" s="28">
        <v>0</v>
      </c>
      <c r="L1290" s="27">
        <v>0</v>
      </c>
      <c r="M1290" s="28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0</v>
      </c>
      <c r="T1290" s="27">
        <v>0</v>
      </c>
      <c r="U1290" s="29">
        <f t="shared" si="491"/>
        <v>0</v>
      </c>
    </row>
    <row r="1291" spans="2:21" ht="13.5" customHeight="1">
      <c r="B1291" s="13"/>
      <c r="C1291" s="14" t="s">
        <v>129</v>
      </c>
      <c r="D1291" s="27">
        <v>0</v>
      </c>
      <c r="E1291" s="27">
        <v>0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8">
        <v>0</v>
      </c>
      <c r="L1291" s="27">
        <v>0</v>
      </c>
      <c r="M1291" s="28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9">
        <f t="shared" si="491"/>
        <v>0</v>
      </c>
    </row>
    <row r="1292" spans="2:21" ht="13.5" customHeight="1">
      <c r="B1292" s="13" t="s">
        <v>130</v>
      </c>
      <c r="C1292" s="14" t="s">
        <v>131</v>
      </c>
      <c r="D1292" s="27">
        <v>0</v>
      </c>
      <c r="E1292" s="27">
        <v>0</v>
      </c>
      <c r="F1292" s="27">
        <v>0</v>
      </c>
      <c r="G1292" s="27">
        <v>0</v>
      </c>
      <c r="H1292" s="27">
        <v>0</v>
      </c>
      <c r="I1292" s="27">
        <v>0</v>
      </c>
      <c r="J1292" s="27">
        <v>0</v>
      </c>
      <c r="K1292" s="28">
        <v>0</v>
      </c>
      <c r="L1292" s="27">
        <v>0</v>
      </c>
      <c r="M1292" s="28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9">
        <f t="shared" si="491"/>
        <v>0</v>
      </c>
    </row>
    <row r="1293" spans="2:21" ht="13.5" customHeight="1">
      <c r="B1293" s="13"/>
      <c r="C1293" s="14" t="s">
        <v>132</v>
      </c>
      <c r="D1293" s="27">
        <v>0</v>
      </c>
      <c r="E1293" s="27">
        <v>0</v>
      </c>
      <c r="F1293" s="27">
        <v>0</v>
      </c>
      <c r="G1293" s="27">
        <v>0</v>
      </c>
      <c r="H1293" s="27">
        <v>0</v>
      </c>
      <c r="I1293" s="27">
        <v>0</v>
      </c>
      <c r="J1293" s="27">
        <v>0</v>
      </c>
      <c r="K1293" s="28">
        <v>0</v>
      </c>
      <c r="L1293" s="27">
        <v>0</v>
      </c>
      <c r="M1293" s="28">
        <v>0</v>
      </c>
      <c r="N1293" s="27">
        <v>0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9">
        <f t="shared" si="491"/>
        <v>0</v>
      </c>
    </row>
    <row r="1294" spans="2:21" ht="13.5" customHeight="1">
      <c r="B1294" s="13"/>
      <c r="C1294" s="14" t="s">
        <v>133</v>
      </c>
      <c r="D1294" s="27">
        <v>0</v>
      </c>
      <c r="E1294" s="27">
        <v>0</v>
      </c>
      <c r="F1294" s="27">
        <v>0</v>
      </c>
      <c r="G1294" s="27">
        <v>0</v>
      </c>
      <c r="H1294" s="27">
        <v>0</v>
      </c>
      <c r="I1294" s="27">
        <v>0</v>
      </c>
      <c r="J1294" s="27">
        <v>0</v>
      </c>
      <c r="K1294" s="28">
        <v>0</v>
      </c>
      <c r="L1294" s="27">
        <v>0</v>
      </c>
      <c r="M1294" s="28">
        <v>0</v>
      </c>
      <c r="N1294" s="27">
        <v>0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9">
        <f t="shared" si="491"/>
        <v>0</v>
      </c>
    </row>
    <row r="1295" spans="2:21" ht="13.5" customHeight="1">
      <c r="B1295" s="13"/>
      <c r="C1295" s="17" t="s">
        <v>134</v>
      </c>
      <c r="D1295" s="27">
        <v>0</v>
      </c>
      <c r="E1295" s="27">
        <v>0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8">
        <v>0</v>
      </c>
      <c r="L1295" s="27">
        <v>0</v>
      </c>
      <c r="M1295" s="28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9">
        <f t="shared" si="491"/>
        <v>0</v>
      </c>
    </row>
    <row r="1296" spans="2:21" ht="13.5" customHeight="1">
      <c r="B1296" s="15"/>
      <c r="C1296" s="16" t="s">
        <v>2</v>
      </c>
      <c r="D1296" s="30">
        <f aca="true" t="shared" si="493" ref="D1296:T1296">SUM(D1283:D1295)</f>
        <v>0</v>
      </c>
      <c r="E1296" s="30">
        <f t="shared" si="493"/>
        <v>0</v>
      </c>
      <c r="F1296" s="30">
        <f t="shared" si="493"/>
        <v>0</v>
      </c>
      <c r="G1296" s="30">
        <f t="shared" si="493"/>
        <v>0</v>
      </c>
      <c r="H1296" s="30">
        <f t="shared" si="493"/>
        <v>0</v>
      </c>
      <c r="I1296" s="30">
        <f t="shared" si="493"/>
        <v>0</v>
      </c>
      <c r="J1296" s="30">
        <f t="shared" si="493"/>
        <v>0</v>
      </c>
      <c r="K1296" s="31">
        <f t="shared" si="493"/>
        <v>0</v>
      </c>
      <c r="L1296" s="30">
        <f t="shared" si="493"/>
        <v>0</v>
      </c>
      <c r="M1296" s="31">
        <f t="shared" si="493"/>
        <v>247.6756</v>
      </c>
      <c r="N1296" s="30">
        <f t="shared" si="493"/>
        <v>0</v>
      </c>
      <c r="O1296" s="30">
        <f t="shared" si="493"/>
        <v>0</v>
      </c>
      <c r="P1296" s="30">
        <f t="shared" si="493"/>
        <v>0</v>
      </c>
      <c r="Q1296" s="30">
        <f t="shared" si="493"/>
        <v>0</v>
      </c>
      <c r="R1296" s="30">
        <f t="shared" si="493"/>
        <v>0</v>
      </c>
      <c r="S1296" s="30">
        <f t="shared" si="493"/>
        <v>0</v>
      </c>
      <c r="T1296" s="30">
        <f t="shared" si="493"/>
        <v>0</v>
      </c>
      <c r="U1296" s="32">
        <f t="shared" si="491"/>
        <v>247.6756</v>
      </c>
    </row>
    <row r="1297" spans="2:21" ht="13.5" customHeight="1">
      <c r="B1297" s="13"/>
      <c r="C1297" s="14" t="s">
        <v>135</v>
      </c>
      <c r="D1297" s="27">
        <v>0</v>
      </c>
      <c r="E1297" s="27">
        <v>0</v>
      </c>
      <c r="F1297" s="27">
        <v>3.741</v>
      </c>
      <c r="G1297" s="27">
        <v>0</v>
      </c>
      <c r="H1297" s="27">
        <v>0</v>
      </c>
      <c r="I1297" s="27">
        <v>0</v>
      </c>
      <c r="J1297" s="27">
        <v>13.494</v>
      </c>
      <c r="K1297" s="28">
        <v>0</v>
      </c>
      <c r="L1297" s="27">
        <v>0</v>
      </c>
      <c r="M1297" s="28">
        <v>9.1452</v>
      </c>
      <c r="N1297" s="27">
        <v>3.92</v>
      </c>
      <c r="O1297" s="27">
        <v>8.4926</v>
      </c>
      <c r="P1297" s="27">
        <v>0</v>
      </c>
      <c r="Q1297" s="27">
        <v>0</v>
      </c>
      <c r="R1297" s="27">
        <v>2.0511</v>
      </c>
      <c r="S1297" s="27">
        <v>0</v>
      </c>
      <c r="T1297" s="27">
        <v>0</v>
      </c>
      <c r="U1297" s="29">
        <f t="shared" si="491"/>
        <v>40.8439</v>
      </c>
    </row>
    <row r="1298" spans="2:21" ht="13.5" customHeight="1">
      <c r="B1298" s="13" t="s">
        <v>107</v>
      </c>
      <c r="C1298" s="14" t="s">
        <v>136</v>
      </c>
      <c r="D1298" s="27">
        <v>0</v>
      </c>
      <c r="E1298" s="27">
        <v>0</v>
      </c>
      <c r="F1298" s="27">
        <v>0</v>
      </c>
      <c r="G1298" s="27">
        <v>0</v>
      </c>
      <c r="H1298" s="27">
        <v>0</v>
      </c>
      <c r="I1298" s="27">
        <v>0</v>
      </c>
      <c r="J1298" s="27">
        <v>0</v>
      </c>
      <c r="K1298" s="28">
        <v>0</v>
      </c>
      <c r="L1298" s="27">
        <v>0</v>
      </c>
      <c r="M1298" s="28">
        <v>0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9">
        <f t="shared" si="491"/>
        <v>0</v>
      </c>
    </row>
    <row r="1299" spans="2:21" ht="13.5" customHeight="1">
      <c r="B1299" s="13" t="s">
        <v>108</v>
      </c>
      <c r="C1299" s="14" t="s">
        <v>137</v>
      </c>
      <c r="D1299" s="27">
        <v>0</v>
      </c>
      <c r="E1299" s="27">
        <v>0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8">
        <v>0</v>
      </c>
      <c r="L1299" s="27">
        <v>0</v>
      </c>
      <c r="M1299" s="28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9">
        <f t="shared" si="491"/>
        <v>0</v>
      </c>
    </row>
    <row r="1300" spans="2:21" ht="13.5" customHeight="1">
      <c r="B1300" s="13" t="s">
        <v>35</v>
      </c>
      <c r="C1300" s="17" t="s">
        <v>138</v>
      </c>
      <c r="D1300" s="27">
        <v>0</v>
      </c>
      <c r="E1300" s="27">
        <v>181.0876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8">
        <v>0</v>
      </c>
      <c r="L1300" s="27">
        <v>0</v>
      </c>
      <c r="M1300" s="28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9">
        <f t="shared" si="491"/>
        <v>181.0876</v>
      </c>
    </row>
    <row r="1301" spans="2:21" ht="13.5" customHeight="1">
      <c r="B1301" s="15"/>
      <c r="C1301" s="16" t="s">
        <v>2</v>
      </c>
      <c r="D1301" s="24">
        <f aca="true" t="shared" si="494" ref="D1301:T1301">SUM(D1297:D1300)</f>
        <v>0</v>
      </c>
      <c r="E1301" s="24">
        <f t="shared" si="494"/>
        <v>181.0876</v>
      </c>
      <c r="F1301" s="24">
        <f t="shared" si="494"/>
        <v>3.741</v>
      </c>
      <c r="G1301" s="24">
        <f t="shared" si="494"/>
        <v>0</v>
      </c>
      <c r="H1301" s="24">
        <f t="shared" si="494"/>
        <v>0</v>
      </c>
      <c r="I1301" s="24">
        <f t="shared" si="494"/>
        <v>0</v>
      </c>
      <c r="J1301" s="24">
        <f t="shared" si="494"/>
        <v>13.494</v>
      </c>
      <c r="K1301" s="25">
        <f t="shared" si="494"/>
        <v>0</v>
      </c>
      <c r="L1301" s="24">
        <f t="shared" si="494"/>
        <v>0</v>
      </c>
      <c r="M1301" s="25">
        <f t="shared" si="494"/>
        <v>9.1452</v>
      </c>
      <c r="N1301" s="24">
        <f t="shared" si="494"/>
        <v>3.92</v>
      </c>
      <c r="O1301" s="24">
        <f t="shared" si="494"/>
        <v>8.4926</v>
      </c>
      <c r="P1301" s="24">
        <f t="shared" si="494"/>
        <v>0</v>
      </c>
      <c r="Q1301" s="24">
        <f t="shared" si="494"/>
        <v>0</v>
      </c>
      <c r="R1301" s="24">
        <f t="shared" si="494"/>
        <v>2.0511</v>
      </c>
      <c r="S1301" s="24">
        <f t="shared" si="494"/>
        <v>0</v>
      </c>
      <c r="T1301" s="24">
        <f t="shared" si="494"/>
        <v>0</v>
      </c>
      <c r="U1301" s="26">
        <f t="shared" si="491"/>
        <v>221.9315</v>
      </c>
    </row>
    <row r="1302" spans="1:21" ht="13.5" customHeight="1">
      <c r="A1302" s="39"/>
      <c r="B1302" s="46" t="s">
        <v>152</v>
      </c>
      <c r="C1302" s="47"/>
      <c r="D1302" s="33">
        <f>SUM(D1301,D1296,D1282,D1272,D1264,D1244,D1233,D1223,D1217)</f>
        <v>2175.5080999999996</v>
      </c>
      <c r="E1302" s="33">
        <f aca="true" t="shared" si="495" ref="E1302:U1302">SUM(E1301,E1296,E1282,E1272,E1264,E1244,E1233,E1223,E1217)</f>
        <v>2442.7552</v>
      </c>
      <c r="F1302" s="33">
        <f t="shared" si="495"/>
        <v>885.499</v>
      </c>
      <c r="G1302" s="33">
        <f t="shared" si="495"/>
        <v>927.0073</v>
      </c>
      <c r="H1302" s="33">
        <f t="shared" si="495"/>
        <v>559.7219</v>
      </c>
      <c r="I1302" s="33">
        <f t="shared" si="495"/>
        <v>1442.4817000000003</v>
      </c>
      <c r="J1302" s="33">
        <f t="shared" si="495"/>
        <v>702.0558</v>
      </c>
      <c r="K1302" s="34">
        <f t="shared" si="495"/>
        <v>481.5912000000001</v>
      </c>
      <c r="L1302" s="33">
        <f t="shared" si="495"/>
        <v>439.56719999999996</v>
      </c>
      <c r="M1302" s="34">
        <f t="shared" si="495"/>
        <v>1044.0711000000001</v>
      </c>
      <c r="N1302" s="33">
        <f t="shared" si="495"/>
        <v>571.2460000000001</v>
      </c>
      <c r="O1302" s="33">
        <f t="shared" si="495"/>
        <v>471.0881</v>
      </c>
      <c r="P1302" s="33">
        <f t="shared" si="495"/>
        <v>161.6627</v>
      </c>
      <c r="Q1302" s="33">
        <f t="shared" si="495"/>
        <v>89.61449999999999</v>
      </c>
      <c r="R1302" s="33">
        <f t="shared" si="495"/>
        <v>97.8337</v>
      </c>
      <c r="S1302" s="33">
        <f t="shared" si="495"/>
        <v>4.3876</v>
      </c>
      <c r="T1302" s="33">
        <f t="shared" si="495"/>
        <v>0</v>
      </c>
      <c r="U1302" s="35">
        <f t="shared" si="495"/>
        <v>12496.091100000001</v>
      </c>
    </row>
    <row r="1304" spans="2:56" ht="13.5" customHeight="1">
      <c r="B1304" s="18"/>
      <c r="C1304" s="19" t="s">
        <v>110</v>
      </c>
      <c r="D1304" s="44" t="s">
        <v>146</v>
      </c>
      <c r="E1304" s="45"/>
      <c r="BC1304" s="4"/>
      <c r="BD1304" s="3"/>
    </row>
    <row r="1305" spans="3:56" ht="13.5" customHeight="1">
      <c r="C1305" s="6"/>
      <c r="L1305" s="5"/>
      <c r="M1305" s="2"/>
      <c r="N1305" s="2"/>
      <c r="U1305" s="5" t="str">
        <f>$U$5</f>
        <v>(３日間調査　単位：件）</v>
      </c>
      <c r="BD1305" s="3"/>
    </row>
    <row r="1306" spans="2:56" ht="13.5" customHeight="1">
      <c r="B1306" s="7"/>
      <c r="C1306" s="8" t="s">
        <v>109</v>
      </c>
      <c r="D1306" s="20" t="s">
        <v>5</v>
      </c>
      <c r="E1306" s="20" t="s">
        <v>8</v>
      </c>
      <c r="F1306" s="20" t="s">
        <v>9</v>
      </c>
      <c r="G1306" s="20" t="s">
        <v>10</v>
      </c>
      <c r="H1306" s="20" t="s">
        <v>11</v>
      </c>
      <c r="I1306" s="20" t="s">
        <v>12</v>
      </c>
      <c r="J1306" s="20" t="s">
        <v>13</v>
      </c>
      <c r="K1306" s="20" t="s">
        <v>14</v>
      </c>
      <c r="L1306" s="21" t="s">
        <v>15</v>
      </c>
      <c r="M1306" s="20" t="s">
        <v>16</v>
      </c>
      <c r="N1306" s="20" t="s">
        <v>17</v>
      </c>
      <c r="O1306" s="20" t="s">
        <v>18</v>
      </c>
      <c r="P1306" s="20" t="s">
        <v>19</v>
      </c>
      <c r="Q1306" s="20" t="s">
        <v>20</v>
      </c>
      <c r="R1306" s="20" t="s">
        <v>21</v>
      </c>
      <c r="S1306" s="20" t="s">
        <v>22</v>
      </c>
      <c r="T1306" s="20" t="s">
        <v>23</v>
      </c>
      <c r="U1306" s="42" t="s">
        <v>4</v>
      </c>
      <c r="BD1306" s="3"/>
    </row>
    <row r="1307" spans="2:56" ht="13.5" customHeight="1">
      <c r="B1307" s="9" t="s">
        <v>25</v>
      </c>
      <c r="C1307" s="10"/>
      <c r="D1307" s="22" t="s">
        <v>7</v>
      </c>
      <c r="E1307" s="22" t="s">
        <v>7</v>
      </c>
      <c r="F1307" s="22" t="s">
        <v>7</v>
      </c>
      <c r="G1307" s="22" t="s">
        <v>7</v>
      </c>
      <c r="H1307" s="22" t="s">
        <v>7</v>
      </c>
      <c r="I1307" s="22" t="s">
        <v>7</v>
      </c>
      <c r="J1307" s="22" t="s">
        <v>7</v>
      </c>
      <c r="K1307" s="22" t="s">
        <v>7</v>
      </c>
      <c r="L1307" s="23" t="s">
        <v>6</v>
      </c>
      <c r="M1307" s="22" t="s">
        <v>7</v>
      </c>
      <c r="N1307" s="22" t="s">
        <v>7</v>
      </c>
      <c r="O1307" s="22" t="s">
        <v>7</v>
      </c>
      <c r="P1307" s="22" t="s">
        <v>7</v>
      </c>
      <c r="Q1307" s="22" t="s">
        <v>7</v>
      </c>
      <c r="R1307" s="22" t="s">
        <v>7</v>
      </c>
      <c r="S1307" s="22" t="s">
        <v>7</v>
      </c>
      <c r="T1307" s="22" t="s">
        <v>24</v>
      </c>
      <c r="U1307" s="43"/>
      <c r="BD1307" s="3"/>
    </row>
    <row r="1308" spans="2:21" ht="13.5" customHeight="1">
      <c r="B1308" s="11"/>
      <c r="C1308" s="12" t="s">
        <v>118</v>
      </c>
      <c r="D1308" s="24">
        <v>0</v>
      </c>
      <c r="E1308" s="24">
        <v>0</v>
      </c>
      <c r="F1308" s="24">
        <v>0</v>
      </c>
      <c r="G1308" s="24">
        <v>0</v>
      </c>
      <c r="H1308" s="24">
        <v>0</v>
      </c>
      <c r="I1308" s="24">
        <v>0</v>
      </c>
      <c r="J1308" s="24">
        <v>0</v>
      </c>
      <c r="K1308" s="25">
        <v>0</v>
      </c>
      <c r="L1308" s="24">
        <v>0</v>
      </c>
      <c r="M1308" s="25">
        <v>0</v>
      </c>
      <c r="N1308" s="24">
        <v>0</v>
      </c>
      <c r="O1308" s="24">
        <v>0</v>
      </c>
      <c r="P1308" s="24">
        <v>0</v>
      </c>
      <c r="Q1308" s="24">
        <v>0</v>
      </c>
      <c r="R1308" s="24">
        <v>0</v>
      </c>
      <c r="S1308" s="24">
        <v>0</v>
      </c>
      <c r="T1308" s="24">
        <v>0</v>
      </c>
      <c r="U1308" s="26">
        <f>SUM(D1308:T1308)</f>
        <v>0</v>
      </c>
    </row>
    <row r="1309" spans="2:21" ht="13.5" customHeight="1">
      <c r="B1309" s="13" t="s">
        <v>26</v>
      </c>
      <c r="C1309" s="14" t="s">
        <v>27</v>
      </c>
      <c r="D1309" s="27">
        <v>0</v>
      </c>
      <c r="E1309" s="27">
        <v>0</v>
      </c>
      <c r="F1309" s="27">
        <v>0</v>
      </c>
      <c r="G1309" s="27">
        <v>0</v>
      </c>
      <c r="H1309" s="27">
        <v>0</v>
      </c>
      <c r="I1309" s="27">
        <v>0</v>
      </c>
      <c r="J1309" s="27">
        <v>0</v>
      </c>
      <c r="K1309" s="28">
        <v>0</v>
      </c>
      <c r="L1309" s="27">
        <v>0</v>
      </c>
      <c r="M1309" s="28">
        <v>0</v>
      </c>
      <c r="N1309" s="27">
        <v>0</v>
      </c>
      <c r="O1309" s="27">
        <v>0</v>
      </c>
      <c r="P1309" s="27">
        <v>0</v>
      </c>
      <c r="Q1309" s="27">
        <v>0</v>
      </c>
      <c r="R1309" s="27">
        <v>0</v>
      </c>
      <c r="S1309" s="27">
        <v>0</v>
      </c>
      <c r="T1309" s="27">
        <v>0</v>
      </c>
      <c r="U1309" s="29">
        <f aca="true" t="shared" si="496" ref="U1309:U1372">SUM(D1309:T1309)</f>
        <v>0</v>
      </c>
    </row>
    <row r="1310" spans="2:21" ht="13.5" customHeight="1">
      <c r="B1310" s="13"/>
      <c r="C1310" s="14" t="s">
        <v>28</v>
      </c>
      <c r="D1310" s="27">
        <v>0</v>
      </c>
      <c r="E1310" s="27">
        <v>0</v>
      </c>
      <c r="F1310" s="27">
        <v>0</v>
      </c>
      <c r="G1310" s="27">
        <v>0</v>
      </c>
      <c r="H1310" s="27">
        <v>0</v>
      </c>
      <c r="I1310" s="27">
        <v>0</v>
      </c>
      <c r="J1310" s="27">
        <v>0</v>
      </c>
      <c r="K1310" s="28">
        <v>0</v>
      </c>
      <c r="L1310" s="27">
        <v>0</v>
      </c>
      <c r="M1310" s="28">
        <v>0</v>
      </c>
      <c r="N1310" s="27">
        <v>0</v>
      </c>
      <c r="O1310" s="27">
        <v>0</v>
      </c>
      <c r="P1310" s="27">
        <v>0</v>
      </c>
      <c r="Q1310" s="27">
        <v>0</v>
      </c>
      <c r="R1310" s="27">
        <v>2.8268</v>
      </c>
      <c r="S1310" s="27">
        <v>15.7352</v>
      </c>
      <c r="T1310" s="27">
        <v>12.2954</v>
      </c>
      <c r="U1310" s="29">
        <f t="shared" si="496"/>
        <v>30.857400000000002</v>
      </c>
    </row>
    <row r="1311" spans="2:21" ht="13.5" customHeight="1">
      <c r="B1311" s="13" t="s">
        <v>29</v>
      </c>
      <c r="C1311" s="14" t="s">
        <v>30</v>
      </c>
      <c r="D1311" s="27">
        <v>0</v>
      </c>
      <c r="E1311" s="27">
        <v>0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8">
        <v>0</v>
      </c>
      <c r="L1311" s="27">
        <v>0</v>
      </c>
      <c r="M1311" s="28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3.3427</v>
      </c>
      <c r="T1311" s="27">
        <v>0</v>
      </c>
      <c r="U1311" s="29">
        <f t="shared" si="496"/>
        <v>3.3427</v>
      </c>
    </row>
    <row r="1312" spans="2:21" ht="13.5" customHeight="1">
      <c r="B1312" s="13"/>
      <c r="C1312" s="14" t="s">
        <v>31</v>
      </c>
      <c r="D1312" s="27">
        <v>0</v>
      </c>
      <c r="E1312" s="27">
        <v>0</v>
      </c>
      <c r="F1312" s="27">
        <v>0</v>
      </c>
      <c r="G1312" s="27">
        <v>0</v>
      </c>
      <c r="H1312" s="27">
        <v>0</v>
      </c>
      <c r="I1312" s="27">
        <v>0</v>
      </c>
      <c r="J1312" s="27">
        <v>0</v>
      </c>
      <c r="K1312" s="28">
        <v>0</v>
      </c>
      <c r="L1312" s="27">
        <v>0</v>
      </c>
      <c r="M1312" s="28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9">
        <f t="shared" si="496"/>
        <v>0</v>
      </c>
    </row>
    <row r="1313" spans="2:21" ht="13.5" customHeight="1">
      <c r="B1313" s="13" t="s">
        <v>32</v>
      </c>
      <c r="C1313" s="14" t="s">
        <v>33</v>
      </c>
      <c r="D1313" s="27">
        <v>0</v>
      </c>
      <c r="E1313" s="27">
        <v>0</v>
      </c>
      <c r="F1313" s="27">
        <v>0</v>
      </c>
      <c r="G1313" s="27">
        <v>0</v>
      </c>
      <c r="H1313" s="27">
        <v>0</v>
      </c>
      <c r="I1313" s="27">
        <v>0</v>
      </c>
      <c r="J1313" s="27">
        <v>0</v>
      </c>
      <c r="K1313" s="28">
        <v>0</v>
      </c>
      <c r="L1313" s="27">
        <v>0</v>
      </c>
      <c r="M1313" s="28">
        <v>0</v>
      </c>
      <c r="N1313" s="27">
        <v>0</v>
      </c>
      <c r="O1313" s="27">
        <v>0</v>
      </c>
      <c r="P1313" s="27">
        <v>0</v>
      </c>
      <c r="Q1313" s="27">
        <v>0</v>
      </c>
      <c r="R1313" s="27">
        <v>0</v>
      </c>
      <c r="S1313" s="27">
        <v>0</v>
      </c>
      <c r="T1313" s="27">
        <v>0</v>
      </c>
      <c r="U1313" s="29">
        <f t="shared" si="496"/>
        <v>0</v>
      </c>
    </row>
    <row r="1314" spans="2:21" ht="13.5" customHeight="1">
      <c r="B1314" s="13"/>
      <c r="C1314" s="14" t="s">
        <v>34</v>
      </c>
      <c r="D1314" s="27">
        <v>20.2643</v>
      </c>
      <c r="E1314" s="27">
        <v>81.0572</v>
      </c>
      <c r="F1314" s="27">
        <v>0</v>
      </c>
      <c r="G1314" s="27">
        <v>0</v>
      </c>
      <c r="H1314" s="27">
        <v>0</v>
      </c>
      <c r="I1314" s="27">
        <v>0</v>
      </c>
      <c r="J1314" s="27">
        <v>0</v>
      </c>
      <c r="K1314" s="28">
        <v>0</v>
      </c>
      <c r="L1314" s="27">
        <v>0</v>
      </c>
      <c r="M1314" s="28">
        <v>0</v>
      </c>
      <c r="N1314" s="27">
        <v>0</v>
      </c>
      <c r="O1314" s="27">
        <v>0</v>
      </c>
      <c r="P1314" s="27">
        <v>0</v>
      </c>
      <c r="Q1314" s="27">
        <v>0</v>
      </c>
      <c r="R1314" s="27">
        <v>0</v>
      </c>
      <c r="S1314" s="27">
        <v>0</v>
      </c>
      <c r="T1314" s="27">
        <v>0</v>
      </c>
      <c r="U1314" s="29">
        <f t="shared" si="496"/>
        <v>101.32149999999999</v>
      </c>
    </row>
    <row r="1315" spans="2:21" ht="13.5" customHeight="1">
      <c r="B1315" s="13" t="s">
        <v>35</v>
      </c>
      <c r="C1315" s="14" t="s">
        <v>36</v>
      </c>
      <c r="D1315" s="27">
        <v>0</v>
      </c>
      <c r="E1315" s="27">
        <v>0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8">
        <v>0</v>
      </c>
      <c r="L1315" s="27">
        <v>0</v>
      </c>
      <c r="M1315" s="28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9">
        <f t="shared" si="496"/>
        <v>0</v>
      </c>
    </row>
    <row r="1316" spans="2:21" ht="13.5" customHeight="1">
      <c r="B1316" s="13"/>
      <c r="C1316" s="14" t="s">
        <v>37</v>
      </c>
      <c r="D1316" s="27">
        <v>52.2022</v>
      </c>
      <c r="E1316" s="27">
        <v>0</v>
      </c>
      <c r="F1316" s="27">
        <v>26.1011</v>
      </c>
      <c r="G1316" s="27">
        <v>0</v>
      </c>
      <c r="H1316" s="27">
        <v>0</v>
      </c>
      <c r="I1316" s="27">
        <v>0</v>
      </c>
      <c r="J1316" s="27">
        <v>0</v>
      </c>
      <c r="K1316" s="28">
        <v>0</v>
      </c>
      <c r="L1316" s="27">
        <v>0</v>
      </c>
      <c r="M1316" s="28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14.3256</v>
      </c>
      <c r="T1316" s="27">
        <v>0</v>
      </c>
      <c r="U1316" s="29">
        <f t="shared" si="496"/>
        <v>92.62889999999999</v>
      </c>
    </row>
    <row r="1317" spans="2:21" ht="13.5" customHeight="1">
      <c r="B1317" s="15"/>
      <c r="C1317" s="16" t="s">
        <v>2</v>
      </c>
      <c r="D1317" s="30">
        <f aca="true" t="shared" si="497" ref="D1317:T1317">SUM(D1308:D1316)</f>
        <v>72.4665</v>
      </c>
      <c r="E1317" s="30">
        <f t="shared" si="497"/>
        <v>81.0572</v>
      </c>
      <c r="F1317" s="30">
        <f t="shared" si="497"/>
        <v>26.1011</v>
      </c>
      <c r="G1317" s="30">
        <f t="shared" si="497"/>
        <v>0</v>
      </c>
      <c r="H1317" s="30">
        <f t="shared" si="497"/>
        <v>0</v>
      </c>
      <c r="I1317" s="30">
        <f t="shared" si="497"/>
        <v>0</v>
      </c>
      <c r="J1317" s="30">
        <f t="shared" si="497"/>
        <v>0</v>
      </c>
      <c r="K1317" s="31">
        <f t="shared" si="497"/>
        <v>0</v>
      </c>
      <c r="L1317" s="30">
        <f t="shared" si="497"/>
        <v>0</v>
      </c>
      <c r="M1317" s="31">
        <f t="shared" si="497"/>
        <v>0</v>
      </c>
      <c r="N1317" s="30">
        <f t="shared" si="497"/>
        <v>0</v>
      </c>
      <c r="O1317" s="30">
        <f t="shared" si="497"/>
        <v>0</v>
      </c>
      <c r="P1317" s="30">
        <f t="shared" si="497"/>
        <v>0</v>
      </c>
      <c r="Q1317" s="30">
        <f t="shared" si="497"/>
        <v>0</v>
      </c>
      <c r="R1317" s="30">
        <f t="shared" si="497"/>
        <v>2.8268</v>
      </c>
      <c r="S1317" s="30">
        <f t="shared" si="497"/>
        <v>33.4035</v>
      </c>
      <c r="T1317" s="30">
        <f t="shared" si="497"/>
        <v>12.2954</v>
      </c>
      <c r="U1317" s="32">
        <f t="shared" si="496"/>
        <v>228.1505</v>
      </c>
    </row>
    <row r="1318" spans="2:21" ht="13.5" customHeight="1">
      <c r="B1318" s="13" t="s">
        <v>38</v>
      </c>
      <c r="C1318" s="14" t="s">
        <v>39</v>
      </c>
      <c r="D1318" s="27">
        <v>0</v>
      </c>
      <c r="E1318" s="27">
        <v>0</v>
      </c>
      <c r="F1318" s="27">
        <v>0</v>
      </c>
      <c r="G1318" s="27">
        <v>0</v>
      </c>
      <c r="H1318" s="27">
        <v>0</v>
      </c>
      <c r="I1318" s="27">
        <v>0</v>
      </c>
      <c r="J1318" s="27">
        <v>0</v>
      </c>
      <c r="K1318" s="28">
        <v>0</v>
      </c>
      <c r="L1318" s="27">
        <v>0</v>
      </c>
      <c r="M1318" s="28">
        <v>1</v>
      </c>
      <c r="N1318" s="27">
        <v>0</v>
      </c>
      <c r="O1318" s="27">
        <v>0</v>
      </c>
      <c r="P1318" s="27">
        <v>1</v>
      </c>
      <c r="Q1318" s="27">
        <v>1</v>
      </c>
      <c r="R1318" s="27">
        <v>1</v>
      </c>
      <c r="S1318" s="27">
        <v>0</v>
      </c>
      <c r="T1318" s="27">
        <v>0</v>
      </c>
      <c r="U1318" s="29">
        <f t="shared" si="496"/>
        <v>4</v>
      </c>
    </row>
    <row r="1319" spans="2:21" ht="13.5" customHeight="1">
      <c r="B1319" s="13"/>
      <c r="C1319" s="14" t="s">
        <v>40</v>
      </c>
      <c r="D1319" s="27">
        <v>0</v>
      </c>
      <c r="E1319" s="27">
        <v>0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8">
        <v>0</v>
      </c>
      <c r="L1319" s="27">
        <v>0</v>
      </c>
      <c r="M1319" s="28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9">
        <f t="shared" si="496"/>
        <v>0</v>
      </c>
    </row>
    <row r="1320" spans="2:21" ht="13.5" customHeight="1">
      <c r="B1320" s="13" t="s">
        <v>32</v>
      </c>
      <c r="C1320" s="14" t="s">
        <v>41</v>
      </c>
      <c r="D1320" s="27">
        <v>0</v>
      </c>
      <c r="E1320" s="27">
        <v>0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8">
        <v>0</v>
      </c>
      <c r="L1320" s="27">
        <v>0</v>
      </c>
      <c r="M1320" s="28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9">
        <f t="shared" si="496"/>
        <v>0</v>
      </c>
    </row>
    <row r="1321" spans="2:21" ht="13.5" customHeight="1">
      <c r="B1321" s="13"/>
      <c r="C1321" s="14" t="s">
        <v>42</v>
      </c>
      <c r="D1321" s="27">
        <v>0</v>
      </c>
      <c r="E1321" s="27">
        <v>0</v>
      </c>
      <c r="F1321" s="27">
        <v>0</v>
      </c>
      <c r="G1321" s="27">
        <v>0</v>
      </c>
      <c r="H1321" s="27">
        <v>0</v>
      </c>
      <c r="I1321" s="27">
        <v>0</v>
      </c>
      <c r="J1321" s="27">
        <v>0</v>
      </c>
      <c r="K1321" s="28">
        <v>0</v>
      </c>
      <c r="L1321" s="27">
        <v>0</v>
      </c>
      <c r="M1321" s="28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9">
        <f t="shared" si="496"/>
        <v>0</v>
      </c>
    </row>
    <row r="1322" spans="2:21" ht="13.5" customHeight="1">
      <c r="B1322" s="13" t="s">
        <v>35</v>
      </c>
      <c r="C1322" s="17" t="s">
        <v>43</v>
      </c>
      <c r="D1322" s="27">
        <v>0</v>
      </c>
      <c r="E1322" s="27">
        <v>0</v>
      </c>
      <c r="F1322" s="27">
        <v>0</v>
      </c>
      <c r="G1322" s="27">
        <v>0</v>
      </c>
      <c r="H1322" s="27">
        <v>0</v>
      </c>
      <c r="I1322" s="27">
        <v>0</v>
      </c>
      <c r="J1322" s="27">
        <v>0</v>
      </c>
      <c r="K1322" s="28">
        <v>0</v>
      </c>
      <c r="L1322" s="27">
        <v>0</v>
      </c>
      <c r="M1322" s="28">
        <v>0</v>
      </c>
      <c r="N1322" s="27">
        <v>0</v>
      </c>
      <c r="O1322" s="27">
        <v>0</v>
      </c>
      <c r="P1322" s="27">
        <v>0</v>
      </c>
      <c r="Q1322" s="27">
        <v>0</v>
      </c>
      <c r="R1322" s="27">
        <v>0</v>
      </c>
      <c r="S1322" s="27">
        <v>0</v>
      </c>
      <c r="T1322" s="27">
        <v>0</v>
      </c>
      <c r="U1322" s="29">
        <f t="shared" si="496"/>
        <v>0</v>
      </c>
    </row>
    <row r="1323" spans="1:21" ht="13.5" customHeight="1">
      <c r="A1323" s="39"/>
      <c r="B1323" s="15"/>
      <c r="C1323" s="16" t="s">
        <v>2</v>
      </c>
      <c r="D1323" s="30">
        <f aca="true" t="shared" si="498" ref="D1323:T1323">SUM(D1318:D1322)</f>
        <v>0</v>
      </c>
      <c r="E1323" s="30">
        <f t="shared" si="498"/>
        <v>0</v>
      </c>
      <c r="F1323" s="30">
        <f t="shared" si="498"/>
        <v>0</v>
      </c>
      <c r="G1323" s="30">
        <f t="shared" si="498"/>
        <v>0</v>
      </c>
      <c r="H1323" s="30">
        <f t="shared" si="498"/>
        <v>0</v>
      </c>
      <c r="I1323" s="30">
        <f t="shared" si="498"/>
        <v>0</v>
      </c>
      <c r="J1323" s="30">
        <f t="shared" si="498"/>
        <v>0</v>
      </c>
      <c r="K1323" s="31">
        <f t="shared" si="498"/>
        <v>0</v>
      </c>
      <c r="L1323" s="30">
        <f t="shared" si="498"/>
        <v>0</v>
      </c>
      <c r="M1323" s="31">
        <f t="shared" si="498"/>
        <v>1</v>
      </c>
      <c r="N1323" s="30">
        <f t="shared" si="498"/>
        <v>0</v>
      </c>
      <c r="O1323" s="30">
        <f t="shared" si="498"/>
        <v>0</v>
      </c>
      <c r="P1323" s="30">
        <f t="shared" si="498"/>
        <v>1</v>
      </c>
      <c r="Q1323" s="30">
        <f t="shared" si="498"/>
        <v>1</v>
      </c>
      <c r="R1323" s="30">
        <f t="shared" si="498"/>
        <v>1</v>
      </c>
      <c r="S1323" s="30">
        <f t="shared" si="498"/>
        <v>0</v>
      </c>
      <c r="T1323" s="30">
        <f t="shared" si="498"/>
        <v>0</v>
      </c>
      <c r="U1323" s="32">
        <f t="shared" si="496"/>
        <v>4</v>
      </c>
    </row>
    <row r="1324" spans="2:21" ht="13.5" customHeight="1">
      <c r="B1324" s="11"/>
      <c r="C1324" s="12" t="s">
        <v>44</v>
      </c>
      <c r="D1324" s="27">
        <v>0</v>
      </c>
      <c r="E1324" s="27">
        <v>0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8">
        <v>0</v>
      </c>
      <c r="L1324" s="27">
        <v>0</v>
      </c>
      <c r="M1324" s="28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1.0314</v>
      </c>
      <c r="S1324" s="27">
        <v>10.2198</v>
      </c>
      <c r="T1324" s="27">
        <v>30.9746</v>
      </c>
      <c r="U1324" s="29">
        <f t="shared" si="496"/>
        <v>42.2258</v>
      </c>
    </row>
    <row r="1325" spans="2:21" ht="13.5" customHeight="1">
      <c r="B1325" s="13" t="s">
        <v>0</v>
      </c>
      <c r="C1325" s="14" t="s">
        <v>45</v>
      </c>
      <c r="D1325" s="27">
        <v>0</v>
      </c>
      <c r="E1325" s="27">
        <v>0</v>
      </c>
      <c r="F1325" s="27">
        <v>0</v>
      </c>
      <c r="G1325" s="27">
        <v>0</v>
      </c>
      <c r="H1325" s="27">
        <v>0</v>
      </c>
      <c r="I1325" s="27">
        <v>0</v>
      </c>
      <c r="J1325" s="27">
        <v>0</v>
      </c>
      <c r="K1325" s="28">
        <v>0</v>
      </c>
      <c r="L1325" s="27">
        <v>0</v>
      </c>
      <c r="M1325" s="28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0</v>
      </c>
      <c r="U1325" s="29">
        <f t="shared" si="496"/>
        <v>0</v>
      </c>
    </row>
    <row r="1326" spans="2:21" ht="13.5" customHeight="1">
      <c r="B1326" s="13"/>
      <c r="C1326" s="14" t="s">
        <v>46</v>
      </c>
      <c r="D1326" s="27">
        <v>0</v>
      </c>
      <c r="E1326" s="27">
        <v>0</v>
      </c>
      <c r="F1326" s="27">
        <v>0</v>
      </c>
      <c r="G1326" s="27">
        <v>0</v>
      </c>
      <c r="H1326" s="27">
        <v>0</v>
      </c>
      <c r="I1326" s="27">
        <v>0</v>
      </c>
      <c r="J1326" s="27">
        <v>0</v>
      </c>
      <c r="K1326" s="28">
        <v>0</v>
      </c>
      <c r="L1326" s="27">
        <v>0</v>
      </c>
      <c r="M1326" s="28">
        <v>0</v>
      </c>
      <c r="N1326" s="27">
        <v>0</v>
      </c>
      <c r="O1326" s="27">
        <v>0</v>
      </c>
      <c r="P1326" s="27">
        <v>0</v>
      </c>
      <c r="Q1326" s="27">
        <v>0</v>
      </c>
      <c r="R1326" s="27">
        <v>0</v>
      </c>
      <c r="S1326" s="27">
        <v>0</v>
      </c>
      <c r="T1326" s="27">
        <v>0</v>
      </c>
      <c r="U1326" s="29">
        <f t="shared" si="496"/>
        <v>0</v>
      </c>
    </row>
    <row r="1327" spans="2:21" ht="13.5" customHeight="1">
      <c r="B1327" s="13"/>
      <c r="C1327" s="14" t="s">
        <v>47</v>
      </c>
      <c r="D1327" s="27">
        <v>0</v>
      </c>
      <c r="E1327" s="27">
        <v>0</v>
      </c>
      <c r="F1327" s="27">
        <v>0</v>
      </c>
      <c r="G1327" s="27">
        <v>0</v>
      </c>
      <c r="H1327" s="27">
        <v>0</v>
      </c>
      <c r="I1327" s="27">
        <v>0</v>
      </c>
      <c r="J1327" s="27">
        <v>0</v>
      </c>
      <c r="K1327" s="28">
        <v>0</v>
      </c>
      <c r="L1327" s="27">
        <v>0</v>
      </c>
      <c r="M1327" s="28">
        <v>0</v>
      </c>
      <c r="N1327" s="27">
        <v>2</v>
      </c>
      <c r="O1327" s="27">
        <v>0</v>
      </c>
      <c r="P1327" s="27">
        <v>3.627</v>
      </c>
      <c r="Q1327" s="27">
        <v>0</v>
      </c>
      <c r="R1327" s="27">
        <v>13.8667</v>
      </c>
      <c r="S1327" s="27">
        <v>35.9362</v>
      </c>
      <c r="T1327" s="27">
        <v>68.4983</v>
      </c>
      <c r="U1327" s="29">
        <f t="shared" si="496"/>
        <v>123.9282</v>
      </c>
    </row>
    <row r="1328" spans="2:21" ht="13.5" customHeight="1">
      <c r="B1328" s="13" t="s">
        <v>32</v>
      </c>
      <c r="C1328" s="14" t="s">
        <v>48</v>
      </c>
      <c r="D1328" s="27">
        <v>0</v>
      </c>
      <c r="E1328" s="27">
        <v>0</v>
      </c>
      <c r="F1328" s="27">
        <v>0</v>
      </c>
      <c r="G1328" s="27">
        <v>0</v>
      </c>
      <c r="H1328" s="27">
        <v>0</v>
      </c>
      <c r="I1328" s="27">
        <v>0</v>
      </c>
      <c r="J1328" s="27">
        <v>0</v>
      </c>
      <c r="K1328" s="28">
        <v>0</v>
      </c>
      <c r="L1328" s="27">
        <v>0</v>
      </c>
      <c r="M1328" s="28">
        <v>0</v>
      </c>
      <c r="N1328" s="27">
        <v>0</v>
      </c>
      <c r="O1328" s="27">
        <v>0</v>
      </c>
      <c r="P1328" s="27">
        <v>0</v>
      </c>
      <c r="Q1328" s="27">
        <v>0</v>
      </c>
      <c r="R1328" s="27">
        <v>1</v>
      </c>
      <c r="S1328" s="27">
        <v>4</v>
      </c>
      <c r="T1328" s="27">
        <v>44.0685</v>
      </c>
      <c r="U1328" s="29">
        <f t="shared" si="496"/>
        <v>49.0685</v>
      </c>
    </row>
    <row r="1329" spans="2:21" ht="13.5" customHeight="1">
      <c r="B1329" s="13"/>
      <c r="C1329" s="14" t="s">
        <v>49</v>
      </c>
      <c r="D1329" s="27">
        <v>0</v>
      </c>
      <c r="E1329" s="27">
        <v>0</v>
      </c>
      <c r="F1329" s="27">
        <v>0</v>
      </c>
      <c r="G1329" s="27">
        <v>0</v>
      </c>
      <c r="H1329" s="27">
        <v>0</v>
      </c>
      <c r="I1329" s="27">
        <v>0</v>
      </c>
      <c r="J1329" s="27">
        <v>0</v>
      </c>
      <c r="K1329" s="28">
        <v>0</v>
      </c>
      <c r="L1329" s="27">
        <v>0</v>
      </c>
      <c r="M1329" s="28">
        <v>0</v>
      </c>
      <c r="N1329" s="27">
        <v>0</v>
      </c>
      <c r="O1329" s="27">
        <v>0</v>
      </c>
      <c r="P1329" s="27">
        <v>0</v>
      </c>
      <c r="Q1329" s="27">
        <v>0</v>
      </c>
      <c r="R1329" s="27">
        <v>0</v>
      </c>
      <c r="S1329" s="27">
        <v>0</v>
      </c>
      <c r="T1329" s="27">
        <v>1.5133</v>
      </c>
      <c r="U1329" s="29">
        <f t="shared" si="496"/>
        <v>1.5133</v>
      </c>
    </row>
    <row r="1330" spans="2:21" ht="13.5" customHeight="1">
      <c r="B1330" s="13"/>
      <c r="C1330" s="14" t="s">
        <v>50</v>
      </c>
      <c r="D1330" s="27">
        <v>0</v>
      </c>
      <c r="E1330" s="27">
        <v>0</v>
      </c>
      <c r="F1330" s="27">
        <v>0</v>
      </c>
      <c r="G1330" s="27">
        <v>0</v>
      </c>
      <c r="H1330" s="27">
        <v>0</v>
      </c>
      <c r="I1330" s="27">
        <v>0</v>
      </c>
      <c r="J1330" s="27">
        <v>0</v>
      </c>
      <c r="K1330" s="28">
        <v>0</v>
      </c>
      <c r="L1330" s="27">
        <v>0</v>
      </c>
      <c r="M1330" s="28">
        <v>0</v>
      </c>
      <c r="N1330" s="27">
        <v>0</v>
      </c>
      <c r="O1330" s="27">
        <v>0</v>
      </c>
      <c r="P1330" s="27">
        <v>0</v>
      </c>
      <c r="Q1330" s="27">
        <v>0</v>
      </c>
      <c r="R1330" s="27">
        <v>0</v>
      </c>
      <c r="S1330" s="27">
        <v>0</v>
      </c>
      <c r="T1330" s="27">
        <v>0</v>
      </c>
      <c r="U1330" s="29">
        <f t="shared" si="496"/>
        <v>0</v>
      </c>
    </row>
    <row r="1331" spans="2:21" ht="13.5" customHeight="1">
      <c r="B1331" s="13" t="s">
        <v>35</v>
      </c>
      <c r="C1331" s="14" t="s">
        <v>51</v>
      </c>
      <c r="D1331" s="27">
        <v>0</v>
      </c>
      <c r="E1331" s="27">
        <v>0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8">
        <v>0</v>
      </c>
      <c r="L1331" s="27">
        <v>0</v>
      </c>
      <c r="M1331" s="28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6.26</v>
      </c>
      <c r="T1331" s="27">
        <v>1.565</v>
      </c>
      <c r="U1331" s="29">
        <f t="shared" si="496"/>
        <v>7.824999999999999</v>
      </c>
    </row>
    <row r="1332" spans="2:21" ht="13.5" customHeight="1">
      <c r="B1332" s="13"/>
      <c r="C1332" s="14" t="s">
        <v>52</v>
      </c>
      <c r="D1332" s="27">
        <v>0</v>
      </c>
      <c r="E1332" s="27">
        <v>0</v>
      </c>
      <c r="F1332" s="27">
        <v>0</v>
      </c>
      <c r="G1332" s="27">
        <v>0</v>
      </c>
      <c r="H1332" s="27">
        <v>0</v>
      </c>
      <c r="I1332" s="27">
        <v>0</v>
      </c>
      <c r="J1332" s="27">
        <v>0</v>
      </c>
      <c r="K1332" s="28">
        <v>0</v>
      </c>
      <c r="L1332" s="27">
        <v>0</v>
      </c>
      <c r="M1332" s="28">
        <v>1</v>
      </c>
      <c r="N1332" s="27">
        <v>0</v>
      </c>
      <c r="O1332" s="27">
        <v>0</v>
      </c>
      <c r="P1332" s="27">
        <v>1</v>
      </c>
      <c r="Q1332" s="27">
        <v>1</v>
      </c>
      <c r="R1332" s="27">
        <v>0</v>
      </c>
      <c r="S1332" s="27">
        <v>15.6885</v>
      </c>
      <c r="T1332" s="27">
        <v>30.4504</v>
      </c>
      <c r="U1332" s="29">
        <f t="shared" si="496"/>
        <v>49.13889999999999</v>
      </c>
    </row>
    <row r="1333" spans="1:21" ht="13.5" customHeight="1">
      <c r="A1333" s="39"/>
      <c r="B1333" s="15"/>
      <c r="C1333" s="16" t="s">
        <v>2</v>
      </c>
      <c r="D1333" s="30">
        <f aca="true" t="shared" si="499" ref="D1333:T1333">SUM(D1324:D1332)</f>
        <v>0</v>
      </c>
      <c r="E1333" s="30">
        <f t="shared" si="499"/>
        <v>0</v>
      </c>
      <c r="F1333" s="30">
        <f t="shared" si="499"/>
        <v>0</v>
      </c>
      <c r="G1333" s="30">
        <f t="shared" si="499"/>
        <v>0</v>
      </c>
      <c r="H1333" s="30">
        <f t="shared" si="499"/>
        <v>0</v>
      </c>
      <c r="I1333" s="30">
        <f t="shared" si="499"/>
        <v>0</v>
      </c>
      <c r="J1333" s="30">
        <f t="shared" si="499"/>
        <v>0</v>
      </c>
      <c r="K1333" s="31">
        <f t="shared" si="499"/>
        <v>0</v>
      </c>
      <c r="L1333" s="30">
        <f t="shared" si="499"/>
        <v>0</v>
      </c>
      <c r="M1333" s="31">
        <f t="shared" si="499"/>
        <v>1</v>
      </c>
      <c r="N1333" s="30">
        <f t="shared" si="499"/>
        <v>2</v>
      </c>
      <c r="O1333" s="30">
        <f t="shared" si="499"/>
        <v>0</v>
      </c>
      <c r="P1333" s="30">
        <f t="shared" si="499"/>
        <v>4.627</v>
      </c>
      <c r="Q1333" s="30">
        <f t="shared" si="499"/>
        <v>1</v>
      </c>
      <c r="R1333" s="30">
        <f t="shared" si="499"/>
        <v>15.8981</v>
      </c>
      <c r="S1333" s="30">
        <f t="shared" si="499"/>
        <v>72.1045</v>
      </c>
      <c r="T1333" s="30">
        <f t="shared" si="499"/>
        <v>177.0701</v>
      </c>
      <c r="U1333" s="32">
        <f t="shared" si="496"/>
        <v>273.6997</v>
      </c>
    </row>
    <row r="1334" spans="2:21" ht="13.5" customHeight="1">
      <c r="B1334" s="13"/>
      <c r="C1334" s="14" t="s">
        <v>53</v>
      </c>
      <c r="D1334" s="27">
        <v>0</v>
      </c>
      <c r="E1334" s="27">
        <v>0</v>
      </c>
      <c r="F1334" s="27">
        <v>0</v>
      </c>
      <c r="G1334" s="27">
        <v>9.5174</v>
      </c>
      <c r="H1334" s="27">
        <v>9.8748</v>
      </c>
      <c r="I1334" s="27">
        <v>74.5428</v>
      </c>
      <c r="J1334" s="27">
        <v>74.6094</v>
      </c>
      <c r="K1334" s="28">
        <v>107.2145</v>
      </c>
      <c r="L1334" s="27">
        <v>154.9603</v>
      </c>
      <c r="M1334" s="28">
        <v>270.1748</v>
      </c>
      <c r="N1334" s="27">
        <v>200.0595</v>
      </c>
      <c r="O1334" s="27">
        <v>132.1288</v>
      </c>
      <c r="P1334" s="27">
        <v>155.09</v>
      </c>
      <c r="Q1334" s="27">
        <v>219.065</v>
      </c>
      <c r="R1334" s="27">
        <v>410.6257</v>
      </c>
      <c r="S1334" s="27">
        <v>172.4681</v>
      </c>
      <c r="T1334" s="27">
        <v>110.1936</v>
      </c>
      <c r="U1334" s="29">
        <f t="shared" si="496"/>
        <v>2100.5247</v>
      </c>
    </row>
    <row r="1335" spans="2:21" ht="13.5" customHeight="1">
      <c r="B1335" s="13"/>
      <c r="C1335" s="14" t="s">
        <v>54</v>
      </c>
      <c r="D1335" s="27">
        <v>0</v>
      </c>
      <c r="E1335" s="27">
        <v>0</v>
      </c>
      <c r="F1335" s="27">
        <v>1.2027</v>
      </c>
      <c r="G1335" s="27">
        <v>0</v>
      </c>
      <c r="H1335" s="27">
        <v>0</v>
      </c>
      <c r="I1335" s="27">
        <v>0</v>
      </c>
      <c r="J1335" s="27">
        <v>0</v>
      </c>
      <c r="K1335" s="28">
        <v>0</v>
      </c>
      <c r="L1335" s="27">
        <v>0</v>
      </c>
      <c r="M1335" s="28">
        <v>0</v>
      </c>
      <c r="N1335" s="27">
        <v>0</v>
      </c>
      <c r="O1335" s="27">
        <v>22.7487</v>
      </c>
      <c r="P1335" s="27">
        <v>1.8537</v>
      </c>
      <c r="Q1335" s="27">
        <v>5.5611</v>
      </c>
      <c r="R1335" s="27">
        <v>28.4021</v>
      </c>
      <c r="S1335" s="27">
        <v>14.0256</v>
      </c>
      <c r="T1335" s="27">
        <v>5.6188</v>
      </c>
      <c r="U1335" s="29">
        <f t="shared" si="496"/>
        <v>79.4127</v>
      </c>
    </row>
    <row r="1336" spans="2:21" ht="13.5" customHeight="1">
      <c r="B1336" s="13" t="s">
        <v>55</v>
      </c>
      <c r="C1336" s="14" t="s">
        <v>56</v>
      </c>
      <c r="D1336" s="27">
        <v>0</v>
      </c>
      <c r="E1336" s="27">
        <v>0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8">
        <v>0</v>
      </c>
      <c r="L1336" s="27">
        <v>0</v>
      </c>
      <c r="M1336" s="28">
        <v>9.1574</v>
      </c>
      <c r="N1336" s="27">
        <v>0</v>
      </c>
      <c r="O1336" s="27">
        <v>0</v>
      </c>
      <c r="P1336" s="27">
        <v>2.8822</v>
      </c>
      <c r="Q1336" s="27">
        <v>0</v>
      </c>
      <c r="R1336" s="27">
        <v>3.6381</v>
      </c>
      <c r="S1336" s="27">
        <v>1</v>
      </c>
      <c r="T1336" s="27">
        <v>0</v>
      </c>
      <c r="U1336" s="29">
        <f t="shared" si="496"/>
        <v>16.6777</v>
      </c>
    </row>
    <row r="1337" spans="2:21" ht="13.5" customHeight="1">
      <c r="B1337" s="13" t="s">
        <v>57</v>
      </c>
      <c r="C1337" s="14" t="s">
        <v>58</v>
      </c>
      <c r="D1337" s="27">
        <v>9.5716</v>
      </c>
      <c r="E1337" s="27">
        <v>0</v>
      </c>
      <c r="F1337" s="27">
        <v>0</v>
      </c>
      <c r="G1337" s="27">
        <v>0</v>
      </c>
      <c r="H1337" s="27">
        <v>0</v>
      </c>
      <c r="I1337" s="27">
        <v>0</v>
      </c>
      <c r="J1337" s="27">
        <v>0</v>
      </c>
      <c r="K1337" s="28">
        <v>0</v>
      </c>
      <c r="L1337" s="27">
        <v>0</v>
      </c>
      <c r="M1337" s="28">
        <v>0</v>
      </c>
      <c r="N1337" s="27">
        <v>0</v>
      </c>
      <c r="O1337" s="27">
        <v>0</v>
      </c>
      <c r="P1337" s="27">
        <v>2.551</v>
      </c>
      <c r="Q1337" s="27">
        <v>3.689</v>
      </c>
      <c r="R1337" s="27">
        <v>18.263</v>
      </c>
      <c r="S1337" s="27">
        <v>0</v>
      </c>
      <c r="T1337" s="27">
        <v>0</v>
      </c>
      <c r="U1337" s="29">
        <f t="shared" si="496"/>
        <v>34.074600000000004</v>
      </c>
    </row>
    <row r="1338" spans="2:21" ht="13.5" customHeight="1">
      <c r="B1338" s="13" t="s">
        <v>59</v>
      </c>
      <c r="C1338" s="14" t="s">
        <v>60</v>
      </c>
      <c r="D1338" s="27">
        <v>0</v>
      </c>
      <c r="E1338" s="27">
        <v>0</v>
      </c>
      <c r="F1338" s="27">
        <v>1.5954</v>
      </c>
      <c r="G1338" s="27">
        <v>8.0945</v>
      </c>
      <c r="H1338" s="27">
        <v>0</v>
      </c>
      <c r="I1338" s="27">
        <v>0</v>
      </c>
      <c r="J1338" s="27">
        <v>0</v>
      </c>
      <c r="K1338" s="28">
        <v>0</v>
      </c>
      <c r="L1338" s="27">
        <v>0</v>
      </c>
      <c r="M1338" s="28">
        <v>0</v>
      </c>
      <c r="N1338" s="27">
        <v>0</v>
      </c>
      <c r="O1338" s="27">
        <v>0</v>
      </c>
      <c r="P1338" s="27">
        <v>0</v>
      </c>
      <c r="Q1338" s="27">
        <v>0</v>
      </c>
      <c r="R1338" s="27">
        <v>1.1818</v>
      </c>
      <c r="S1338" s="27">
        <v>0</v>
      </c>
      <c r="T1338" s="27">
        <v>0</v>
      </c>
      <c r="U1338" s="29">
        <f t="shared" si="496"/>
        <v>10.8717</v>
      </c>
    </row>
    <row r="1339" spans="2:21" ht="13.5" customHeight="1">
      <c r="B1339" s="13" t="s">
        <v>61</v>
      </c>
      <c r="C1339" s="14" t="s">
        <v>62</v>
      </c>
      <c r="D1339" s="27">
        <v>0</v>
      </c>
      <c r="E1339" s="27">
        <v>0</v>
      </c>
      <c r="F1339" s="27">
        <v>0</v>
      </c>
      <c r="G1339" s="27">
        <v>0</v>
      </c>
      <c r="H1339" s="27">
        <v>7.3136</v>
      </c>
      <c r="I1339" s="27">
        <v>363.8663</v>
      </c>
      <c r="J1339" s="27">
        <v>102.1646</v>
      </c>
      <c r="K1339" s="28">
        <v>67.2974</v>
      </c>
      <c r="L1339" s="27">
        <v>72.3844</v>
      </c>
      <c r="M1339" s="28">
        <v>76.2212</v>
      </c>
      <c r="N1339" s="27">
        <v>46.3234</v>
      </c>
      <c r="O1339" s="27">
        <v>57.2578</v>
      </c>
      <c r="P1339" s="27">
        <v>23.2144</v>
      </c>
      <c r="Q1339" s="27">
        <v>37.836</v>
      </c>
      <c r="R1339" s="27">
        <v>7.4306</v>
      </c>
      <c r="S1339" s="27">
        <v>0</v>
      </c>
      <c r="T1339" s="27">
        <v>0</v>
      </c>
      <c r="U1339" s="29">
        <f t="shared" si="496"/>
        <v>861.3097</v>
      </c>
    </row>
    <row r="1340" spans="2:21" ht="13.5" customHeight="1">
      <c r="B1340" s="13" t="s">
        <v>63</v>
      </c>
      <c r="C1340" s="14" t="s">
        <v>64</v>
      </c>
      <c r="D1340" s="27">
        <v>0</v>
      </c>
      <c r="E1340" s="27">
        <v>0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8">
        <v>0</v>
      </c>
      <c r="L1340" s="27">
        <v>0</v>
      </c>
      <c r="M1340" s="28">
        <v>0</v>
      </c>
      <c r="N1340" s="27">
        <v>0</v>
      </c>
      <c r="O1340" s="27">
        <v>1.1677</v>
      </c>
      <c r="P1340" s="27">
        <v>2.3354</v>
      </c>
      <c r="Q1340" s="27">
        <v>0</v>
      </c>
      <c r="R1340" s="27">
        <v>0</v>
      </c>
      <c r="S1340" s="27">
        <v>0</v>
      </c>
      <c r="T1340" s="27">
        <v>0</v>
      </c>
      <c r="U1340" s="29">
        <f t="shared" si="496"/>
        <v>3.5031</v>
      </c>
    </row>
    <row r="1341" spans="2:21" ht="13.5" customHeight="1">
      <c r="B1341" s="13" t="s">
        <v>1</v>
      </c>
      <c r="C1341" s="14" t="s">
        <v>65</v>
      </c>
      <c r="D1341" s="27">
        <v>0</v>
      </c>
      <c r="E1341" s="27">
        <v>0</v>
      </c>
      <c r="F1341" s="27">
        <v>0</v>
      </c>
      <c r="G1341" s="27">
        <v>0</v>
      </c>
      <c r="H1341" s="27">
        <v>0</v>
      </c>
      <c r="I1341" s="27">
        <v>0</v>
      </c>
      <c r="J1341" s="27">
        <v>0</v>
      </c>
      <c r="K1341" s="28">
        <v>1.7455</v>
      </c>
      <c r="L1341" s="27">
        <v>0</v>
      </c>
      <c r="M1341" s="28">
        <v>1.7455</v>
      </c>
      <c r="N1341" s="27">
        <v>0</v>
      </c>
      <c r="O1341" s="27">
        <v>2.7962</v>
      </c>
      <c r="P1341" s="27">
        <v>3.491</v>
      </c>
      <c r="Q1341" s="27">
        <v>4.5417</v>
      </c>
      <c r="R1341" s="27">
        <v>42.4192</v>
      </c>
      <c r="S1341" s="27">
        <v>0</v>
      </c>
      <c r="T1341" s="27">
        <v>0</v>
      </c>
      <c r="U1341" s="29">
        <f t="shared" si="496"/>
        <v>56.73909999999999</v>
      </c>
    </row>
    <row r="1342" spans="2:21" ht="13.5" customHeight="1">
      <c r="B1342" s="13" t="s">
        <v>35</v>
      </c>
      <c r="C1342" s="14" t="s">
        <v>66</v>
      </c>
      <c r="D1342" s="27">
        <v>1.3462</v>
      </c>
      <c r="E1342" s="27">
        <v>63.763</v>
      </c>
      <c r="F1342" s="27">
        <v>0</v>
      </c>
      <c r="G1342" s="27">
        <v>0</v>
      </c>
      <c r="H1342" s="27">
        <v>0</v>
      </c>
      <c r="I1342" s="27">
        <v>0</v>
      </c>
      <c r="J1342" s="27">
        <v>0</v>
      </c>
      <c r="K1342" s="28">
        <v>0</v>
      </c>
      <c r="L1342" s="27">
        <v>0</v>
      </c>
      <c r="M1342" s="28">
        <v>0</v>
      </c>
      <c r="N1342" s="27">
        <v>0</v>
      </c>
      <c r="O1342" s="27">
        <v>0</v>
      </c>
      <c r="P1342" s="27">
        <v>0</v>
      </c>
      <c r="Q1342" s="27">
        <v>0</v>
      </c>
      <c r="R1342" s="27">
        <v>0</v>
      </c>
      <c r="S1342" s="27">
        <v>0</v>
      </c>
      <c r="T1342" s="27">
        <v>0</v>
      </c>
      <c r="U1342" s="29">
        <f t="shared" si="496"/>
        <v>65.1092</v>
      </c>
    </row>
    <row r="1343" spans="2:21" ht="13.5" customHeight="1">
      <c r="B1343" s="13"/>
      <c r="C1343" s="14" t="s">
        <v>67</v>
      </c>
      <c r="D1343" s="27">
        <v>0</v>
      </c>
      <c r="E1343" s="27">
        <v>0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8">
        <v>0</v>
      </c>
      <c r="L1343" s="27">
        <v>0</v>
      </c>
      <c r="M1343" s="28">
        <v>0</v>
      </c>
      <c r="N1343" s="27">
        <v>0</v>
      </c>
      <c r="O1343" s="27">
        <v>0</v>
      </c>
      <c r="P1343" s="27">
        <v>0</v>
      </c>
      <c r="Q1343" s="27">
        <v>1.8736</v>
      </c>
      <c r="R1343" s="27">
        <v>0</v>
      </c>
      <c r="S1343" s="27">
        <v>1.8736</v>
      </c>
      <c r="T1343" s="27">
        <v>0</v>
      </c>
      <c r="U1343" s="29">
        <f t="shared" si="496"/>
        <v>3.7472</v>
      </c>
    </row>
    <row r="1344" spans="1:21" ht="13.5" customHeight="1">
      <c r="A1344" s="39"/>
      <c r="B1344" s="15"/>
      <c r="C1344" s="16" t="s">
        <v>2</v>
      </c>
      <c r="D1344" s="30">
        <f aca="true" t="shared" si="500" ref="D1344:T1344">SUM(D1334:D1343)</f>
        <v>10.9178</v>
      </c>
      <c r="E1344" s="30">
        <f t="shared" si="500"/>
        <v>63.763</v>
      </c>
      <c r="F1344" s="30">
        <f t="shared" si="500"/>
        <v>2.7981</v>
      </c>
      <c r="G1344" s="30">
        <f t="shared" si="500"/>
        <v>17.6119</v>
      </c>
      <c r="H1344" s="30">
        <f t="shared" si="500"/>
        <v>17.1884</v>
      </c>
      <c r="I1344" s="30">
        <f t="shared" si="500"/>
        <v>438.4091</v>
      </c>
      <c r="J1344" s="30">
        <f t="shared" si="500"/>
        <v>176.774</v>
      </c>
      <c r="K1344" s="31">
        <f t="shared" si="500"/>
        <v>176.2574</v>
      </c>
      <c r="L1344" s="30">
        <f t="shared" si="500"/>
        <v>227.3447</v>
      </c>
      <c r="M1344" s="31">
        <f t="shared" si="500"/>
        <v>357.2989</v>
      </c>
      <c r="N1344" s="30">
        <f t="shared" si="500"/>
        <v>246.3829</v>
      </c>
      <c r="O1344" s="30">
        <f t="shared" si="500"/>
        <v>216.0992</v>
      </c>
      <c r="P1344" s="30">
        <f t="shared" si="500"/>
        <v>191.41770000000002</v>
      </c>
      <c r="Q1344" s="30">
        <f t="shared" si="500"/>
        <v>272.5664</v>
      </c>
      <c r="R1344" s="30">
        <f t="shared" si="500"/>
        <v>511.9605</v>
      </c>
      <c r="S1344" s="30">
        <f t="shared" si="500"/>
        <v>189.3673</v>
      </c>
      <c r="T1344" s="30">
        <f t="shared" si="500"/>
        <v>115.8124</v>
      </c>
      <c r="U1344" s="32">
        <f t="shared" si="496"/>
        <v>3231.9697</v>
      </c>
    </row>
    <row r="1345" spans="2:21" ht="13.5" customHeight="1">
      <c r="B1345" s="11"/>
      <c r="C1345" s="12" t="s">
        <v>68</v>
      </c>
      <c r="D1345" s="27">
        <v>0</v>
      </c>
      <c r="E1345" s="27">
        <v>0</v>
      </c>
      <c r="F1345" s="27">
        <v>0</v>
      </c>
      <c r="G1345" s="27">
        <v>0</v>
      </c>
      <c r="H1345" s="27">
        <v>0</v>
      </c>
      <c r="I1345" s="27">
        <v>5.7971</v>
      </c>
      <c r="J1345" s="27">
        <v>0</v>
      </c>
      <c r="K1345" s="28">
        <v>0</v>
      </c>
      <c r="L1345" s="27">
        <v>0</v>
      </c>
      <c r="M1345" s="28">
        <v>17.3913</v>
      </c>
      <c r="N1345" s="27">
        <v>0</v>
      </c>
      <c r="O1345" s="27">
        <v>11.5942</v>
      </c>
      <c r="P1345" s="27">
        <v>0</v>
      </c>
      <c r="Q1345" s="27">
        <v>0</v>
      </c>
      <c r="R1345" s="27">
        <v>13.3206</v>
      </c>
      <c r="S1345" s="27">
        <v>15.1348</v>
      </c>
      <c r="T1345" s="27">
        <v>52.9683</v>
      </c>
      <c r="U1345" s="29">
        <f t="shared" si="496"/>
        <v>116.2063</v>
      </c>
    </row>
    <row r="1346" spans="2:21" ht="13.5" customHeight="1">
      <c r="B1346" s="13"/>
      <c r="C1346" s="14" t="s">
        <v>69</v>
      </c>
      <c r="D1346" s="27">
        <v>0</v>
      </c>
      <c r="E1346" s="27">
        <v>0</v>
      </c>
      <c r="F1346" s="27">
        <v>0</v>
      </c>
      <c r="G1346" s="27">
        <v>0</v>
      </c>
      <c r="H1346" s="27">
        <v>0</v>
      </c>
      <c r="I1346" s="27">
        <v>0</v>
      </c>
      <c r="J1346" s="27">
        <v>0</v>
      </c>
      <c r="K1346" s="28">
        <v>0</v>
      </c>
      <c r="L1346" s="27">
        <v>0</v>
      </c>
      <c r="M1346" s="28">
        <v>0</v>
      </c>
      <c r="N1346" s="27">
        <v>0</v>
      </c>
      <c r="O1346" s="27">
        <v>0</v>
      </c>
      <c r="P1346" s="27">
        <v>0</v>
      </c>
      <c r="Q1346" s="27">
        <v>0</v>
      </c>
      <c r="R1346" s="27">
        <v>0</v>
      </c>
      <c r="S1346" s="27">
        <v>0</v>
      </c>
      <c r="T1346" s="27">
        <v>0</v>
      </c>
      <c r="U1346" s="29">
        <f t="shared" si="496"/>
        <v>0</v>
      </c>
    </row>
    <row r="1347" spans="2:21" ht="13.5" customHeight="1">
      <c r="B1347" s="13"/>
      <c r="C1347" s="14" t="s">
        <v>70</v>
      </c>
      <c r="D1347" s="27">
        <v>0</v>
      </c>
      <c r="E1347" s="27">
        <v>0</v>
      </c>
      <c r="F1347" s="27">
        <v>0</v>
      </c>
      <c r="G1347" s="27">
        <v>0</v>
      </c>
      <c r="H1347" s="27">
        <v>0</v>
      </c>
      <c r="I1347" s="27">
        <v>0</v>
      </c>
      <c r="J1347" s="27">
        <v>0</v>
      </c>
      <c r="K1347" s="28">
        <v>0</v>
      </c>
      <c r="L1347" s="27">
        <v>0</v>
      </c>
      <c r="M1347" s="28">
        <v>0</v>
      </c>
      <c r="N1347" s="27">
        <v>0</v>
      </c>
      <c r="O1347" s="27">
        <v>0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9">
        <f t="shared" si="496"/>
        <v>0</v>
      </c>
    </row>
    <row r="1348" spans="2:21" ht="13.5" customHeight="1">
      <c r="B1348" s="13" t="s">
        <v>71</v>
      </c>
      <c r="C1348" s="14" t="s">
        <v>72</v>
      </c>
      <c r="D1348" s="27">
        <v>0</v>
      </c>
      <c r="E1348" s="27">
        <v>0</v>
      </c>
      <c r="F1348" s="27">
        <v>0</v>
      </c>
      <c r="G1348" s="27">
        <v>0</v>
      </c>
      <c r="H1348" s="27">
        <v>0</v>
      </c>
      <c r="I1348" s="27">
        <v>0</v>
      </c>
      <c r="J1348" s="27">
        <v>0</v>
      </c>
      <c r="K1348" s="28">
        <v>0</v>
      </c>
      <c r="L1348" s="27">
        <v>0</v>
      </c>
      <c r="M1348" s="28">
        <v>0</v>
      </c>
      <c r="N1348" s="27">
        <v>0</v>
      </c>
      <c r="O1348" s="27">
        <v>0</v>
      </c>
      <c r="P1348" s="27">
        <v>0</v>
      </c>
      <c r="Q1348" s="27">
        <v>0</v>
      </c>
      <c r="R1348" s="27">
        <v>0</v>
      </c>
      <c r="S1348" s="27">
        <v>0</v>
      </c>
      <c r="T1348" s="27">
        <v>0</v>
      </c>
      <c r="U1348" s="29">
        <f t="shared" si="496"/>
        <v>0</v>
      </c>
    </row>
    <row r="1349" spans="2:21" ht="13.5" customHeight="1">
      <c r="B1349" s="13"/>
      <c r="C1349" s="14" t="s">
        <v>73</v>
      </c>
      <c r="D1349" s="27">
        <v>0</v>
      </c>
      <c r="E1349" s="27">
        <v>0</v>
      </c>
      <c r="F1349" s="27">
        <v>0</v>
      </c>
      <c r="G1349" s="27">
        <v>0</v>
      </c>
      <c r="H1349" s="27">
        <v>0</v>
      </c>
      <c r="I1349" s="27">
        <v>0</v>
      </c>
      <c r="J1349" s="27">
        <v>0</v>
      </c>
      <c r="K1349" s="28">
        <v>0</v>
      </c>
      <c r="L1349" s="27">
        <v>0</v>
      </c>
      <c r="M1349" s="28">
        <v>0</v>
      </c>
      <c r="N1349" s="27">
        <v>0</v>
      </c>
      <c r="O1349" s="27">
        <v>0</v>
      </c>
      <c r="P1349" s="27">
        <v>0</v>
      </c>
      <c r="Q1349" s="27">
        <v>0</v>
      </c>
      <c r="R1349" s="27">
        <v>0</v>
      </c>
      <c r="S1349" s="27">
        <v>0</v>
      </c>
      <c r="T1349" s="27">
        <v>0</v>
      </c>
      <c r="U1349" s="29">
        <f t="shared" si="496"/>
        <v>0</v>
      </c>
    </row>
    <row r="1350" spans="2:21" ht="13.5" customHeight="1">
      <c r="B1350" s="13"/>
      <c r="C1350" s="14" t="s">
        <v>74</v>
      </c>
      <c r="D1350" s="27">
        <v>0</v>
      </c>
      <c r="E1350" s="27">
        <v>0</v>
      </c>
      <c r="F1350" s="27">
        <v>0</v>
      </c>
      <c r="G1350" s="27">
        <v>0</v>
      </c>
      <c r="H1350" s="27">
        <v>0</v>
      </c>
      <c r="I1350" s="27">
        <v>0</v>
      </c>
      <c r="J1350" s="27">
        <v>0</v>
      </c>
      <c r="K1350" s="28">
        <v>0</v>
      </c>
      <c r="L1350" s="27">
        <v>0</v>
      </c>
      <c r="M1350" s="28">
        <v>0</v>
      </c>
      <c r="N1350" s="27">
        <v>0</v>
      </c>
      <c r="O1350" s="27">
        <v>0</v>
      </c>
      <c r="P1350" s="27">
        <v>0</v>
      </c>
      <c r="Q1350" s="27">
        <v>0</v>
      </c>
      <c r="R1350" s="27">
        <v>0</v>
      </c>
      <c r="S1350" s="27">
        <v>0</v>
      </c>
      <c r="T1350" s="27">
        <v>8.1227</v>
      </c>
      <c r="U1350" s="29">
        <f t="shared" si="496"/>
        <v>8.1227</v>
      </c>
    </row>
    <row r="1351" spans="2:21" ht="13.5" customHeight="1">
      <c r="B1351" s="13" t="s">
        <v>75</v>
      </c>
      <c r="C1351" s="14" t="s">
        <v>76</v>
      </c>
      <c r="D1351" s="27">
        <v>0</v>
      </c>
      <c r="E1351" s="27">
        <v>0</v>
      </c>
      <c r="F1351" s="27">
        <v>0</v>
      </c>
      <c r="G1351" s="27">
        <v>226.8852</v>
      </c>
      <c r="H1351" s="27">
        <v>0</v>
      </c>
      <c r="I1351" s="27">
        <v>226.8852</v>
      </c>
      <c r="J1351" s="27">
        <v>0</v>
      </c>
      <c r="K1351" s="28">
        <v>0</v>
      </c>
      <c r="L1351" s="27">
        <v>0</v>
      </c>
      <c r="M1351" s="28">
        <v>0</v>
      </c>
      <c r="N1351" s="27">
        <v>233.1658</v>
      </c>
      <c r="O1351" s="27">
        <v>12.5612</v>
      </c>
      <c r="P1351" s="27">
        <v>17.8275</v>
      </c>
      <c r="Q1351" s="27">
        <v>49.9967</v>
      </c>
      <c r="R1351" s="27">
        <v>140.8788</v>
      </c>
      <c r="S1351" s="27">
        <v>58.9438</v>
      </c>
      <c r="T1351" s="27">
        <v>31.4329</v>
      </c>
      <c r="U1351" s="29">
        <f t="shared" si="496"/>
        <v>998.5771</v>
      </c>
    </row>
    <row r="1352" spans="2:21" ht="13.5" customHeight="1">
      <c r="B1352" s="13"/>
      <c r="C1352" s="14" t="s">
        <v>77</v>
      </c>
      <c r="D1352" s="27">
        <v>0</v>
      </c>
      <c r="E1352" s="27">
        <v>0</v>
      </c>
      <c r="F1352" s="27">
        <v>0</v>
      </c>
      <c r="G1352" s="27">
        <v>0</v>
      </c>
      <c r="H1352" s="27">
        <v>0</v>
      </c>
      <c r="I1352" s="27">
        <v>0</v>
      </c>
      <c r="J1352" s="27">
        <v>7.4753</v>
      </c>
      <c r="K1352" s="28">
        <v>1.0051</v>
      </c>
      <c r="L1352" s="27">
        <v>1.0051</v>
      </c>
      <c r="M1352" s="28">
        <v>0</v>
      </c>
      <c r="N1352" s="27">
        <v>1.0051</v>
      </c>
      <c r="O1352" s="27">
        <v>1.0051</v>
      </c>
      <c r="P1352" s="27">
        <v>5.6008</v>
      </c>
      <c r="Q1352" s="27">
        <v>5.5957</v>
      </c>
      <c r="R1352" s="27">
        <v>85.5207</v>
      </c>
      <c r="S1352" s="27">
        <v>67.056</v>
      </c>
      <c r="T1352" s="27">
        <v>45.4066</v>
      </c>
      <c r="U1352" s="29">
        <f t="shared" si="496"/>
        <v>220.6755</v>
      </c>
    </row>
    <row r="1353" spans="2:21" ht="13.5" customHeight="1">
      <c r="B1353" s="13"/>
      <c r="C1353" s="14" t="s">
        <v>78</v>
      </c>
      <c r="D1353" s="27">
        <v>0</v>
      </c>
      <c r="E1353" s="27">
        <v>0</v>
      </c>
      <c r="F1353" s="27">
        <v>0</v>
      </c>
      <c r="G1353" s="27">
        <v>1</v>
      </c>
      <c r="H1353" s="27">
        <v>0</v>
      </c>
      <c r="I1353" s="27">
        <v>10.4753</v>
      </c>
      <c r="J1353" s="27">
        <v>8.4753</v>
      </c>
      <c r="K1353" s="28">
        <v>2</v>
      </c>
      <c r="L1353" s="27">
        <v>0</v>
      </c>
      <c r="M1353" s="28">
        <v>0</v>
      </c>
      <c r="N1353" s="27">
        <v>1.0051</v>
      </c>
      <c r="O1353" s="27">
        <v>4.0051</v>
      </c>
      <c r="P1353" s="27">
        <v>16.7466</v>
      </c>
      <c r="Q1353" s="27">
        <v>11.788</v>
      </c>
      <c r="R1353" s="27">
        <v>116.0718</v>
      </c>
      <c r="S1353" s="27">
        <v>49.8366</v>
      </c>
      <c r="T1353" s="27">
        <v>72.5971</v>
      </c>
      <c r="U1353" s="29">
        <f t="shared" si="496"/>
        <v>294.0009</v>
      </c>
    </row>
    <row r="1354" spans="2:21" ht="13.5" customHeight="1">
      <c r="B1354" s="13" t="s">
        <v>63</v>
      </c>
      <c r="C1354" s="14" t="s">
        <v>79</v>
      </c>
      <c r="D1354" s="27">
        <v>0</v>
      </c>
      <c r="E1354" s="27">
        <v>0</v>
      </c>
      <c r="F1354" s="27">
        <v>0</v>
      </c>
      <c r="G1354" s="27">
        <v>0</v>
      </c>
      <c r="H1354" s="27">
        <v>0</v>
      </c>
      <c r="I1354" s="27">
        <v>0</v>
      </c>
      <c r="J1354" s="27">
        <v>0</v>
      </c>
      <c r="K1354" s="28">
        <v>0</v>
      </c>
      <c r="L1354" s="27">
        <v>0</v>
      </c>
      <c r="M1354" s="28">
        <v>0</v>
      </c>
      <c r="N1354" s="27">
        <v>0</v>
      </c>
      <c r="O1354" s="27">
        <v>0</v>
      </c>
      <c r="P1354" s="27">
        <v>0</v>
      </c>
      <c r="Q1354" s="27">
        <v>0</v>
      </c>
      <c r="R1354" s="27">
        <v>18.7559</v>
      </c>
      <c r="S1354" s="27">
        <v>25.6598</v>
      </c>
      <c r="T1354" s="27">
        <v>3.288</v>
      </c>
      <c r="U1354" s="29">
        <f t="shared" si="496"/>
        <v>47.7037</v>
      </c>
    </row>
    <row r="1355" spans="2:21" ht="13.5" customHeight="1">
      <c r="B1355" s="13"/>
      <c r="C1355" s="14" t="s">
        <v>80</v>
      </c>
      <c r="D1355" s="27">
        <v>0</v>
      </c>
      <c r="E1355" s="27">
        <v>0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8">
        <v>0</v>
      </c>
      <c r="L1355" s="27">
        <v>0</v>
      </c>
      <c r="M1355" s="28">
        <v>0</v>
      </c>
      <c r="N1355" s="27">
        <v>0</v>
      </c>
      <c r="O1355" s="27">
        <v>0</v>
      </c>
      <c r="P1355" s="27">
        <v>0</v>
      </c>
      <c r="Q1355" s="27">
        <v>1</v>
      </c>
      <c r="R1355" s="27">
        <v>13.2143</v>
      </c>
      <c r="S1355" s="27">
        <v>10.2126</v>
      </c>
      <c r="T1355" s="27">
        <v>12.7249</v>
      </c>
      <c r="U1355" s="29">
        <f t="shared" si="496"/>
        <v>37.1518</v>
      </c>
    </row>
    <row r="1356" spans="2:21" ht="13.5" customHeight="1">
      <c r="B1356" s="13"/>
      <c r="C1356" s="14" t="s">
        <v>81</v>
      </c>
      <c r="D1356" s="27">
        <v>0</v>
      </c>
      <c r="E1356" s="27">
        <v>0</v>
      </c>
      <c r="F1356" s="27">
        <v>0</v>
      </c>
      <c r="G1356" s="27">
        <v>0</v>
      </c>
      <c r="H1356" s="27">
        <v>0</v>
      </c>
      <c r="I1356" s="27">
        <v>0</v>
      </c>
      <c r="J1356" s="27">
        <v>0</v>
      </c>
      <c r="K1356" s="28">
        <v>0</v>
      </c>
      <c r="L1356" s="27">
        <v>0</v>
      </c>
      <c r="M1356" s="28">
        <v>0</v>
      </c>
      <c r="N1356" s="27">
        <v>0</v>
      </c>
      <c r="O1356" s="27">
        <v>0</v>
      </c>
      <c r="P1356" s="27">
        <v>0</v>
      </c>
      <c r="Q1356" s="27">
        <v>0</v>
      </c>
      <c r="R1356" s="27">
        <v>1</v>
      </c>
      <c r="S1356" s="27">
        <v>3</v>
      </c>
      <c r="T1356" s="27">
        <v>13.1858</v>
      </c>
      <c r="U1356" s="29">
        <f t="shared" si="496"/>
        <v>17.1858</v>
      </c>
    </row>
    <row r="1357" spans="2:21" ht="13.5" customHeight="1">
      <c r="B1357" s="13" t="s">
        <v>1</v>
      </c>
      <c r="C1357" s="14" t="s">
        <v>82</v>
      </c>
      <c r="D1357" s="27">
        <v>0</v>
      </c>
      <c r="E1357" s="27">
        <v>0</v>
      </c>
      <c r="F1357" s="27">
        <v>0</v>
      </c>
      <c r="G1357" s="27">
        <v>0</v>
      </c>
      <c r="H1357" s="27">
        <v>0</v>
      </c>
      <c r="I1357" s="27">
        <v>0</v>
      </c>
      <c r="J1357" s="27">
        <v>0</v>
      </c>
      <c r="K1357" s="28">
        <v>0</v>
      </c>
      <c r="L1357" s="27">
        <v>0</v>
      </c>
      <c r="M1357" s="28">
        <v>0</v>
      </c>
      <c r="N1357" s="27">
        <v>0</v>
      </c>
      <c r="O1357" s="27">
        <v>0</v>
      </c>
      <c r="P1357" s="27">
        <v>0</v>
      </c>
      <c r="Q1357" s="27">
        <v>0</v>
      </c>
      <c r="R1357" s="27">
        <v>3.4209</v>
      </c>
      <c r="S1357" s="27">
        <v>10.1966</v>
      </c>
      <c r="T1357" s="27">
        <v>3.1403</v>
      </c>
      <c r="U1357" s="29">
        <f t="shared" si="496"/>
        <v>16.7578</v>
      </c>
    </row>
    <row r="1358" spans="2:21" ht="13.5" customHeight="1">
      <c r="B1358" s="13"/>
      <c r="C1358" s="14" t="s">
        <v>83</v>
      </c>
      <c r="D1358" s="27">
        <v>0</v>
      </c>
      <c r="E1358" s="27">
        <v>0</v>
      </c>
      <c r="F1358" s="27">
        <v>0</v>
      </c>
      <c r="G1358" s="27">
        <v>0</v>
      </c>
      <c r="H1358" s="27">
        <v>0</v>
      </c>
      <c r="I1358" s="27">
        <v>0</v>
      </c>
      <c r="J1358" s="27">
        <v>0</v>
      </c>
      <c r="K1358" s="28">
        <v>0</v>
      </c>
      <c r="L1358" s="27">
        <v>0</v>
      </c>
      <c r="M1358" s="28">
        <v>0</v>
      </c>
      <c r="N1358" s="27">
        <v>0</v>
      </c>
      <c r="O1358" s="27">
        <v>0</v>
      </c>
      <c r="P1358" s="27">
        <v>0</v>
      </c>
      <c r="Q1358" s="27">
        <v>3.3017</v>
      </c>
      <c r="R1358" s="27">
        <v>111.1334</v>
      </c>
      <c r="S1358" s="27">
        <v>39.081</v>
      </c>
      <c r="T1358" s="27">
        <v>22.2151</v>
      </c>
      <c r="U1358" s="29">
        <f t="shared" si="496"/>
        <v>175.7312</v>
      </c>
    </row>
    <row r="1359" spans="2:21" ht="13.5" customHeight="1">
      <c r="B1359" s="13"/>
      <c r="C1359" s="14" t="s">
        <v>84</v>
      </c>
      <c r="D1359" s="27">
        <v>0</v>
      </c>
      <c r="E1359" s="27">
        <v>0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8">
        <v>0</v>
      </c>
      <c r="L1359" s="27">
        <v>0</v>
      </c>
      <c r="M1359" s="28">
        <v>0</v>
      </c>
      <c r="N1359" s="27">
        <v>0</v>
      </c>
      <c r="O1359" s="27">
        <v>0</v>
      </c>
      <c r="P1359" s="27">
        <v>14.3505</v>
      </c>
      <c r="Q1359" s="27">
        <v>0</v>
      </c>
      <c r="R1359" s="27">
        <v>24.1479</v>
      </c>
      <c r="S1359" s="27">
        <v>0</v>
      </c>
      <c r="T1359" s="27">
        <v>0</v>
      </c>
      <c r="U1359" s="29">
        <f t="shared" si="496"/>
        <v>38.498400000000004</v>
      </c>
    </row>
    <row r="1360" spans="2:21" ht="13.5" customHeight="1">
      <c r="B1360" s="13" t="s">
        <v>35</v>
      </c>
      <c r="C1360" s="14" t="s">
        <v>85</v>
      </c>
      <c r="D1360" s="27">
        <v>0</v>
      </c>
      <c r="E1360" s="27">
        <v>0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8">
        <v>0</v>
      </c>
      <c r="L1360" s="27">
        <v>0</v>
      </c>
      <c r="M1360" s="28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9">
        <f t="shared" si="496"/>
        <v>0</v>
      </c>
    </row>
    <row r="1361" spans="2:21" ht="13.5" customHeight="1">
      <c r="B1361" s="13"/>
      <c r="C1361" s="14" t="s">
        <v>86</v>
      </c>
      <c r="D1361" s="27">
        <v>0</v>
      </c>
      <c r="E1361" s="27">
        <v>0</v>
      </c>
      <c r="F1361" s="27">
        <v>0</v>
      </c>
      <c r="G1361" s="27">
        <v>0</v>
      </c>
      <c r="H1361" s="27">
        <v>0</v>
      </c>
      <c r="I1361" s="27">
        <v>0</v>
      </c>
      <c r="J1361" s="27">
        <v>0</v>
      </c>
      <c r="K1361" s="28">
        <v>0</v>
      </c>
      <c r="L1361" s="27">
        <v>0</v>
      </c>
      <c r="M1361" s="28">
        <v>0</v>
      </c>
      <c r="N1361" s="27">
        <v>0</v>
      </c>
      <c r="O1361" s="27">
        <v>0</v>
      </c>
      <c r="P1361" s="27">
        <v>0</v>
      </c>
      <c r="Q1361" s="27">
        <v>0</v>
      </c>
      <c r="R1361" s="27">
        <v>11.1461</v>
      </c>
      <c r="S1361" s="27">
        <v>0</v>
      </c>
      <c r="T1361" s="27">
        <v>3</v>
      </c>
      <c r="U1361" s="29">
        <f t="shared" si="496"/>
        <v>14.1461</v>
      </c>
    </row>
    <row r="1362" spans="2:21" ht="13.5" customHeight="1">
      <c r="B1362" s="13"/>
      <c r="C1362" s="14" t="s">
        <v>87</v>
      </c>
      <c r="D1362" s="27">
        <v>0</v>
      </c>
      <c r="E1362" s="27">
        <v>0</v>
      </c>
      <c r="F1362" s="27">
        <v>0</v>
      </c>
      <c r="G1362" s="27">
        <v>0</v>
      </c>
      <c r="H1362" s="27">
        <v>0</v>
      </c>
      <c r="I1362" s="27">
        <v>0</v>
      </c>
      <c r="J1362" s="27">
        <v>0</v>
      </c>
      <c r="K1362" s="28">
        <v>0</v>
      </c>
      <c r="L1362" s="27">
        <v>0</v>
      </c>
      <c r="M1362" s="28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2.2095</v>
      </c>
      <c r="S1362" s="27">
        <v>2.3253</v>
      </c>
      <c r="T1362" s="27">
        <v>0</v>
      </c>
      <c r="U1362" s="29">
        <f t="shared" si="496"/>
        <v>4.5348</v>
      </c>
    </row>
    <row r="1363" spans="2:21" ht="13.5" customHeight="1">
      <c r="B1363" s="13"/>
      <c r="C1363" s="17" t="s">
        <v>88</v>
      </c>
      <c r="D1363" s="27">
        <v>10.3737</v>
      </c>
      <c r="E1363" s="27">
        <v>6.1427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8">
        <v>0</v>
      </c>
      <c r="L1363" s="27">
        <v>0</v>
      </c>
      <c r="M1363" s="28">
        <v>0</v>
      </c>
      <c r="N1363" s="27">
        <v>0</v>
      </c>
      <c r="O1363" s="27">
        <v>2.0571</v>
      </c>
      <c r="P1363" s="27">
        <v>0</v>
      </c>
      <c r="Q1363" s="27">
        <v>4.1142</v>
      </c>
      <c r="R1363" s="27">
        <v>34.1503</v>
      </c>
      <c r="S1363" s="27">
        <v>16.2702</v>
      </c>
      <c r="T1363" s="27">
        <v>10.4779</v>
      </c>
      <c r="U1363" s="29">
        <f t="shared" si="496"/>
        <v>83.5861</v>
      </c>
    </row>
    <row r="1364" spans="1:21" ht="13.5" customHeight="1">
      <c r="A1364" s="39"/>
      <c r="B1364" s="15"/>
      <c r="C1364" s="16" t="s">
        <v>2</v>
      </c>
      <c r="D1364" s="30">
        <f aca="true" t="shared" si="501" ref="D1364:T1364">SUM(D1345:D1363)</f>
        <v>10.3737</v>
      </c>
      <c r="E1364" s="30">
        <f t="shared" si="501"/>
        <v>6.1427</v>
      </c>
      <c r="F1364" s="30">
        <f t="shared" si="501"/>
        <v>0</v>
      </c>
      <c r="G1364" s="30">
        <f t="shared" si="501"/>
        <v>227.8852</v>
      </c>
      <c r="H1364" s="30">
        <f t="shared" si="501"/>
        <v>0</v>
      </c>
      <c r="I1364" s="30">
        <f t="shared" si="501"/>
        <v>243.1576</v>
      </c>
      <c r="J1364" s="30">
        <f t="shared" si="501"/>
        <v>15.950600000000001</v>
      </c>
      <c r="K1364" s="31">
        <f t="shared" si="501"/>
        <v>3.0051</v>
      </c>
      <c r="L1364" s="30">
        <f t="shared" si="501"/>
        <v>1.0051</v>
      </c>
      <c r="M1364" s="31">
        <f t="shared" si="501"/>
        <v>17.3913</v>
      </c>
      <c r="N1364" s="30">
        <f t="shared" si="501"/>
        <v>235.176</v>
      </c>
      <c r="O1364" s="30">
        <f t="shared" si="501"/>
        <v>31.222699999999996</v>
      </c>
      <c r="P1364" s="30">
        <f t="shared" si="501"/>
        <v>54.525400000000005</v>
      </c>
      <c r="Q1364" s="30">
        <f t="shared" si="501"/>
        <v>75.79629999999999</v>
      </c>
      <c r="R1364" s="30">
        <f t="shared" si="501"/>
        <v>574.9702000000002</v>
      </c>
      <c r="S1364" s="30">
        <f t="shared" si="501"/>
        <v>297.7167</v>
      </c>
      <c r="T1364" s="30">
        <f t="shared" si="501"/>
        <v>278.5596</v>
      </c>
      <c r="U1364" s="32">
        <f t="shared" si="496"/>
        <v>2072.8782</v>
      </c>
    </row>
    <row r="1365" spans="2:21" ht="13.5" customHeight="1">
      <c r="B1365" s="13"/>
      <c r="C1365" s="14" t="s">
        <v>89</v>
      </c>
      <c r="D1365" s="27">
        <v>0</v>
      </c>
      <c r="E1365" s="27">
        <v>0</v>
      </c>
      <c r="F1365" s="27">
        <v>0</v>
      </c>
      <c r="G1365" s="27">
        <v>0</v>
      </c>
      <c r="H1365" s="27">
        <v>0</v>
      </c>
      <c r="I1365" s="27">
        <v>0</v>
      </c>
      <c r="J1365" s="27">
        <v>0</v>
      </c>
      <c r="K1365" s="28">
        <v>0</v>
      </c>
      <c r="L1365" s="27">
        <v>0</v>
      </c>
      <c r="M1365" s="28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5.3421</v>
      </c>
      <c r="S1365" s="27">
        <v>0</v>
      </c>
      <c r="T1365" s="27">
        <v>1.029</v>
      </c>
      <c r="U1365" s="29">
        <f t="shared" si="496"/>
        <v>6.3711</v>
      </c>
    </row>
    <row r="1366" spans="2:21" ht="13.5" customHeight="1">
      <c r="B1366" s="13" t="s">
        <v>90</v>
      </c>
      <c r="C1366" s="14" t="s">
        <v>91</v>
      </c>
      <c r="D1366" s="27">
        <v>0</v>
      </c>
      <c r="E1366" s="27">
        <v>0</v>
      </c>
      <c r="F1366" s="27">
        <v>0</v>
      </c>
      <c r="G1366" s="27">
        <v>3.8754</v>
      </c>
      <c r="H1366" s="27">
        <v>0</v>
      </c>
      <c r="I1366" s="27">
        <v>0</v>
      </c>
      <c r="J1366" s="27">
        <v>0</v>
      </c>
      <c r="K1366" s="28">
        <v>0</v>
      </c>
      <c r="L1366" s="27">
        <v>0</v>
      </c>
      <c r="M1366" s="28">
        <v>1</v>
      </c>
      <c r="N1366" s="27">
        <v>0</v>
      </c>
      <c r="O1366" s="27">
        <v>0</v>
      </c>
      <c r="P1366" s="27">
        <v>0</v>
      </c>
      <c r="Q1366" s="27">
        <v>3.0092</v>
      </c>
      <c r="R1366" s="27">
        <v>13.4238</v>
      </c>
      <c r="S1366" s="27">
        <v>12.361</v>
      </c>
      <c r="T1366" s="27">
        <v>1</v>
      </c>
      <c r="U1366" s="29">
        <f t="shared" si="496"/>
        <v>34.669399999999996</v>
      </c>
    </row>
    <row r="1367" spans="2:21" ht="13.5" customHeight="1">
      <c r="B1367" s="13" t="s">
        <v>63</v>
      </c>
      <c r="C1367" s="14" t="s">
        <v>119</v>
      </c>
      <c r="D1367" s="27">
        <v>0</v>
      </c>
      <c r="E1367" s="27">
        <v>0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8">
        <v>0</v>
      </c>
      <c r="L1367" s="27">
        <v>0</v>
      </c>
      <c r="M1367" s="28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9">
        <f t="shared" si="496"/>
        <v>0</v>
      </c>
    </row>
    <row r="1368" spans="2:21" ht="13.5" customHeight="1">
      <c r="B1368" s="13" t="s">
        <v>1</v>
      </c>
      <c r="C1368" s="14" t="s">
        <v>92</v>
      </c>
      <c r="D1368" s="27">
        <v>0</v>
      </c>
      <c r="E1368" s="27">
        <v>10.5336</v>
      </c>
      <c r="F1368" s="27">
        <v>0</v>
      </c>
      <c r="G1368" s="27">
        <v>0</v>
      </c>
      <c r="H1368" s="27">
        <v>0</v>
      </c>
      <c r="I1368" s="27">
        <v>0</v>
      </c>
      <c r="J1368" s="27">
        <v>0</v>
      </c>
      <c r="K1368" s="28">
        <v>0</v>
      </c>
      <c r="L1368" s="27">
        <v>0</v>
      </c>
      <c r="M1368" s="28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0</v>
      </c>
      <c r="U1368" s="29">
        <f t="shared" si="496"/>
        <v>10.5336</v>
      </c>
    </row>
    <row r="1369" spans="2:21" ht="13.5" customHeight="1">
      <c r="B1369" s="13" t="s">
        <v>35</v>
      </c>
      <c r="C1369" s="14" t="s">
        <v>93</v>
      </c>
      <c r="D1369" s="27">
        <v>0</v>
      </c>
      <c r="E1369" s="27">
        <v>0</v>
      </c>
      <c r="F1369" s="27">
        <v>0</v>
      </c>
      <c r="G1369" s="27">
        <v>0</v>
      </c>
      <c r="H1369" s="27">
        <v>0</v>
      </c>
      <c r="I1369" s="27">
        <v>0</v>
      </c>
      <c r="J1369" s="27">
        <v>0</v>
      </c>
      <c r="K1369" s="28">
        <v>0</v>
      </c>
      <c r="L1369" s="27">
        <v>0</v>
      </c>
      <c r="M1369" s="28">
        <v>0</v>
      </c>
      <c r="N1369" s="27">
        <v>0</v>
      </c>
      <c r="O1369" s="27">
        <v>0</v>
      </c>
      <c r="P1369" s="27">
        <v>0</v>
      </c>
      <c r="Q1369" s="27">
        <v>0</v>
      </c>
      <c r="R1369" s="27">
        <v>0</v>
      </c>
      <c r="S1369" s="27">
        <v>0</v>
      </c>
      <c r="T1369" s="27">
        <v>0</v>
      </c>
      <c r="U1369" s="29">
        <f t="shared" si="496"/>
        <v>0</v>
      </c>
    </row>
    <row r="1370" spans="2:21" ht="13.5" customHeight="1">
      <c r="B1370" s="13"/>
      <c r="C1370" s="14" t="s">
        <v>94</v>
      </c>
      <c r="D1370" s="27">
        <v>0</v>
      </c>
      <c r="E1370" s="27">
        <v>0</v>
      </c>
      <c r="F1370" s="27">
        <v>0</v>
      </c>
      <c r="G1370" s="27">
        <v>0</v>
      </c>
      <c r="H1370" s="27">
        <v>0</v>
      </c>
      <c r="I1370" s="27">
        <v>0</v>
      </c>
      <c r="J1370" s="27">
        <v>0</v>
      </c>
      <c r="K1370" s="28">
        <v>0</v>
      </c>
      <c r="L1370" s="27">
        <v>0</v>
      </c>
      <c r="M1370" s="28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43.0892</v>
      </c>
      <c r="S1370" s="27">
        <v>6.1659</v>
      </c>
      <c r="T1370" s="27">
        <v>3.0613</v>
      </c>
      <c r="U1370" s="29">
        <f t="shared" si="496"/>
        <v>52.3164</v>
      </c>
    </row>
    <row r="1371" spans="2:21" ht="13.5" customHeight="1">
      <c r="B1371" s="13"/>
      <c r="C1371" s="14" t="s">
        <v>95</v>
      </c>
      <c r="D1371" s="27">
        <v>0</v>
      </c>
      <c r="E1371" s="27">
        <v>0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8">
        <v>0</v>
      </c>
      <c r="L1371" s="27">
        <v>0</v>
      </c>
      <c r="M1371" s="28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9">
        <f t="shared" si="496"/>
        <v>0</v>
      </c>
    </row>
    <row r="1372" spans="1:21" ht="13.5" customHeight="1">
      <c r="A1372" s="39"/>
      <c r="B1372" s="15"/>
      <c r="C1372" s="16" t="s">
        <v>2</v>
      </c>
      <c r="D1372" s="30">
        <f aca="true" t="shared" si="502" ref="D1372:T1372">SUM(D1365:D1371)</f>
        <v>0</v>
      </c>
      <c r="E1372" s="30">
        <f t="shared" si="502"/>
        <v>10.5336</v>
      </c>
      <c r="F1372" s="30">
        <f t="shared" si="502"/>
        <v>0</v>
      </c>
      <c r="G1372" s="30">
        <f t="shared" si="502"/>
        <v>3.8754</v>
      </c>
      <c r="H1372" s="30">
        <f t="shared" si="502"/>
        <v>0</v>
      </c>
      <c r="I1372" s="30">
        <f t="shared" si="502"/>
        <v>0</v>
      </c>
      <c r="J1372" s="30">
        <f t="shared" si="502"/>
        <v>0</v>
      </c>
      <c r="K1372" s="31">
        <f t="shared" si="502"/>
        <v>0</v>
      </c>
      <c r="L1372" s="30">
        <f t="shared" si="502"/>
        <v>0</v>
      </c>
      <c r="M1372" s="31">
        <f t="shared" si="502"/>
        <v>1</v>
      </c>
      <c r="N1372" s="30">
        <f t="shared" si="502"/>
        <v>0</v>
      </c>
      <c r="O1372" s="30">
        <f t="shared" si="502"/>
        <v>0</v>
      </c>
      <c r="P1372" s="30">
        <f t="shared" si="502"/>
        <v>0</v>
      </c>
      <c r="Q1372" s="30">
        <f t="shared" si="502"/>
        <v>3.0092</v>
      </c>
      <c r="R1372" s="30">
        <f t="shared" si="502"/>
        <v>61.8551</v>
      </c>
      <c r="S1372" s="30">
        <f t="shared" si="502"/>
        <v>18.5269</v>
      </c>
      <c r="T1372" s="30">
        <f t="shared" si="502"/>
        <v>5.0903</v>
      </c>
      <c r="U1372" s="32">
        <f t="shared" si="496"/>
        <v>103.8905</v>
      </c>
    </row>
    <row r="1373" spans="2:21" ht="13.5" customHeight="1">
      <c r="B1373" s="11"/>
      <c r="C1373" s="12" t="s">
        <v>96</v>
      </c>
      <c r="D1373" s="27">
        <v>0</v>
      </c>
      <c r="E1373" s="27">
        <v>0</v>
      </c>
      <c r="F1373" s="27">
        <v>0</v>
      </c>
      <c r="G1373" s="27">
        <v>0</v>
      </c>
      <c r="H1373" s="27">
        <v>0</v>
      </c>
      <c r="I1373" s="27">
        <v>0</v>
      </c>
      <c r="J1373" s="27">
        <v>0</v>
      </c>
      <c r="K1373" s="28">
        <v>0</v>
      </c>
      <c r="L1373" s="27">
        <v>0</v>
      </c>
      <c r="M1373" s="28">
        <v>0</v>
      </c>
      <c r="N1373" s="27">
        <v>0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0</v>
      </c>
      <c r="U1373" s="29">
        <f aca="true" t="shared" si="503" ref="U1373:U1401">SUM(D1373:T1373)</f>
        <v>0</v>
      </c>
    </row>
    <row r="1374" spans="2:21" ht="13.5" customHeight="1">
      <c r="B1374" s="13" t="s">
        <v>97</v>
      </c>
      <c r="C1374" s="14" t="s">
        <v>98</v>
      </c>
      <c r="D1374" s="27">
        <v>0</v>
      </c>
      <c r="E1374" s="27">
        <v>0</v>
      </c>
      <c r="F1374" s="27">
        <v>0</v>
      </c>
      <c r="G1374" s="27">
        <v>0</v>
      </c>
      <c r="H1374" s="27">
        <v>0</v>
      </c>
      <c r="I1374" s="27">
        <v>0</v>
      </c>
      <c r="J1374" s="27">
        <v>0</v>
      </c>
      <c r="K1374" s="28">
        <v>0</v>
      </c>
      <c r="L1374" s="27">
        <v>0</v>
      </c>
      <c r="M1374" s="28">
        <v>0</v>
      </c>
      <c r="N1374" s="27">
        <v>0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9">
        <f t="shared" si="503"/>
        <v>0</v>
      </c>
    </row>
    <row r="1375" spans="2:21" ht="13.5" customHeight="1">
      <c r="B1375" s="13"/>
      <c r="C1375" s="14" t="s">
        <v>99</v>
      </c>
      <c r="D1375" s="27">
        <v>10.6271</v>
      </c>
      <c r="E1375" s="27">
        <v>16.0888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8">
        <v>0</v>
      </c>
      <c r="L1375" s="27">
        <v>0</v>
      </c>
      <c r="M1375" s="28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9">
        <f t="shared" si="503"/>
        <v>26.715899999999998</v>
      </c>
    </row>
    <row r="1376" spans="2:21" ht="13.5" customHeight="1">
      <c r="B1376" s="13" t="s">
        <v>63</v>
      </c>
      <c r="C1376" s="14" t="s">
        <v>100</v>
      </c>
      <c r="D1376" s="27">
        <v>0</v>
      </c>
      <c r="E1376" s="27">
        <v>0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8">
        <v>0</v>
      </c>
      <c r="L1376" s="27">
        <v>0</v>
      </c>
      <c r="M1376" s="28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9">
        <f t="shared" si="503"/>
        <v>0</v>
      </c>
    </row>
    <row r="1377" spans="2:21" ht="13.5" customHeight="1">
      <c r="B1377" s="13"/>
      <c r="C1377" s="14" t="s">
        <v>101</v>
      </c>
      <c r="D1377" s="27">
        <v>0</v>
      </c>
      <c r="E1377" s="27">
        <v>0</v>
      </c>
      <c r="F1377" s="27">
        <v>0</v>
      </c>
      <c r="G1377" s="27">
        <v>0</v>
      </c>
      <c r="H1377" s="27">
        <v>0</v>
      </c>
      <c r="I1377" s="27">
        <v>0</v>
      </c>
      <c r="J1377" s="27">
        <v>0</v>
      </c>
      <c r="K1377" s="28">
        <v>0</v>
      </c>
      <c r="L1377" s="27">
        <v>0</v>
      </c>
      <c r="M1377" s="28">
        <v>0</v>
      </c>
      <c r="N1377" s="27">
        <v>0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9">
        <f t="shared" si="503"/>
        <v>0</v>
      </c>
    </row>
    <row r="1378" spans="2:21" ht="13.5" customHeight="1">
      <c r="B1378" s="13" t="s">
        <v>1</v>
      </c>
      <c r="C1378" s="14" t="s">
        <v>102</v>
      </c>
      <c r="D1378" s="27">
        <v>0</v>
      </c>
      <c r="E1378" s="27">
        <v>0</v>
      </c>
      <c r="F1378" s="27">
        <v>0</v>
      </c>
      <c r="G1378" s="27">
        <v>20.5907</v>
      </c>
      <c r="H1378" s="27">
        <v>0</v>
      </c>
      <c r="I1378" s="27">
        <v>0</v>
      </c>
      <c r="J1378" s="27">
        <v>0</v>
      </c>
      <c r="K1378" s="28">
        <v>0</v>
      </c>
      <c r="L1378" s="27">
        <v>0</v>
      </c>
      <c r="M1378" s="28">
        <v>0</v>
      </c>
      <c r="N1378" s="27">
        <v>0</v>
      </c>
      <c r="O1378" s="27">
        <v>0</v>
      </c>
      <c r="P1378" s="27">
        <v>3.2996</v>
      </c>
      <c r="Q1378" s="27">
        <v>0</v>
      </c>
      <c r="R1378" s="27">
        <v>0</v>
      </c>
      <c r="S1378" s="27">
        <v>0</v>
      </c>
      <c r="T1378" s="27">
        <v>0</v>
      </c>
      <c r="U1378" s="29">
        <f t="shared" si="503"/>
        <v>23.890299999999996</v>
      </c>
    </row>
    <row r="1379" spans="2:21" ht="13.5" customHeight="1">
      <c r="B1379" s="13"/>
      <c r="C1379" s="14" t="s">
        <v>103</v>
      </c>
      <c r="D1379" s="27">
        <v>0</v>
      </c>
      <c r="E1379" s="27">
        <v>0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8">
        <v>0</v>
      </c>
      <c r="L1379" s="27">
        <v>0</v>
      </c>
      <c r="M1379" s="28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7.1699</v>
      </c>
      <c r="T1379" s="27">
        <v>0</v>
      </c>
      <c r="U1379" s="29">
        <f t="shared" si="503"/>
        <v>7.1699</v>
      </c>
    </row>
    <row r="1380" spans="2:21" ht="13.5" customHeight="1">
      <c r="B1380" s="13" t="s">
        <v>35</v>
      </c>
      <c r="C1380" s="14" t="s">
        <v>104</v>
      </c>
      <c r="D1380" s="27">
        <v>0</v>
      </c>
      <c r="E1380" s="27">
        <v>0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8">
        <v>0</v>
      </c>
      <c r="L1380" s="27">
        <v>0</v>
      </c>
      <c r="M1380" s="28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9">
        <f t="shared" si="503"/>
        <v>0</v>
      </c>
    </row>
    <row r="1381" spans="2:21" ht="13.5" customHeight="1">
      <c r="B1381" s="13"/>
      <c r="C1381" s="17" t="s">
        <v>105</v>
      </c>
      <c r="D1381" s="27">
        <v>28.3503</v>
      </c>
      <c r="E1381" s="27">
        <v>0</v>
      </c>
      <c r="F1381" s="27">
        <v>0</v>
      </c>
      <c r="G1381" s="27">
        <v>0</v>
      </c>
      <c r="H1381" s="27">
        <v>0</v>
      </c>
      <c r="I1381" s="27">
        <v>0</v>
      </c>
      <c r="J1381" s="27">
        <v>0</v>
      </c>
      <c r="K1381" s="28">
        <v>0</v>
      </c>
      <c r="L1381" s="27">
        <v>0</v>
      </c>
      <c r="M1381" s="28">
        <v>0</v>
      </c>
      <c r="N1381" s="27">
        <v>0</v>
      </c>
      <c r="O1381" s="27">
        <v>0</v>
      </c>
      <c r="P1381" s="27">
        <v>0</v>
      </c>
      <c r="Q1381" s="27">
        <v>0</v>
      </c>
      <c r="R1381" s="27">
        <v>0</v>
      </c>
      <c r="S1381" s="27">
        <v>0</v>
      </c>
      <c r="T1381" s="27">
        <v>0</v>
      </c>
      <c r="U1381" s="29">
        <f t="shared" si="503"/>
        <v>28.3503</v>
      </c>
    </row>
    <row r="1382" spans="1:21" ht="13.5" customHeight="1">
      <c r="A1382" s="39"/>
      <c r="B1382" s="15"/>
      <c r="C1382" s="16" t="s">
        <v>2</v>
      </c>
      <c r="D1382" s="30">
        <f aca="true" t="shared" si="504" ref="D1382:T1382">SUM(D1373:D1381)</f>
        <v>38.9774</v>
      </c>
      <c r="E1382" s="30">
        <f t="shared" si="504"/>
        <v>16.0888</v>
      </c>
      <c r="F1382" s="30">
        <f t="shared" si="504"/>
        <v>0</v>
      </c>
      <c r="G1382" s="30">
        <f t="shared" si="504"/>
        <v>20.5907</v>
      </c>
      <c r="H1382" s="30">
        <f t="shared" si="504"/>
        <v>0</v>
      </c>
      <c r="I1382" s="30">
        <f t="shared" si="504"/>
        <v>0</v>
      </c>
      <c r="J1382" s="30">
        <f t="shared" si="504"/>
        <v>0</v>
      </c>
      <c r="K1382" s="31">
        <f t="shared" si="504"/>
        <v>0</v>
      </c>
      <c r="L1382" s="30">
        <f t="shared" si="504"/>
        <v>0</v>
      </c>
      <c r="M1382" s="31">
        <f t="shared" si="504"/>
        <v>0</v>
      </c>
      <c r="N1382" s="30">
        <f t="shared" si="504"/>
        <v>0</v>
      </c>
      <c r="O1382" s="30">
        <f t="shared" si="504"/>
        <v>0</v>
      </c>
      <c r="P1382" s="30">
        <f t="shared" si="504"/>
        <v>3.2996</v>
      </c>
      <c r="Q1382" s="30">
        <f t="shared" si="504"/>
        <v>0</v>
      </c>
      <c r="R1382" s="30">
        <f t="shared" si="504"/>
        <v>0</v>
      </c>
      <c r="S1382" s="30">
        <f t="shared" si="504"/>
        <v>7.1699</v>
      </c>
      <c r="T1382" s="30">
        <f t="shared" si="504"/>
        <v>0</v>
      </c>
      <c r="U1382" s="32">
        <f t="shared" si="503"/>
        <v>86.1264</v>
      </c>
    </row>
    <row r="1383" spans="2:21" ht="13.5" customHeight="1">
      <c r="B1383" s="13"/>
      <c r="C1383" s="14" t="s">
        <v>120</v>
      </c>
      <c r="D1383" s="27">
        <v>0</v>
      </c>
      <c r="E1383" s="27">
        <v>0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8">
        <v>0</v>
      </c>
      <c r="L1383" s="27">
        <v>0</v>
      </c>
      <c r="M1383" s="28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9">
        <f t="shared" si="503"/>
        <v>0</v>
      </c>
    </row>
    <row r="1384" spans="2:21" ht="13.5" customHeight="1">
      <c r="B1384" s="13"/>
      <c r="C1384" s="14" t="s">
        <v>121</v>
      </c>
      <c r="D1384" s="27">
        <v>0</v>
      </c>
      <c r="E1384" s="27">
        <v>0</v>
      </c>
      <c r="F1384" s="27">
        <v>0</v>
      </c>
      <c r="G1384" s="27">
        <v>0</v>
      </c>
      <c r="H1384" s="27">
        <v>0</v>
      </c>
      <c r="I1384" s="27">
        <v>0</v>
      </c>
      <c r="J1384" s="27">
        <v>0</v>
      </c>
      <c r="K1384" s="28">
        <v>0</v>
      </c>
      <c r="L1384" s="27">
        <v>0</v>
      </c>
      <c r="M1384" s="28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9">
        <f t="shared" si="503"/>
        <v>0</v>
      </c>
    </row>
    <row r="1385" spans="2:21" ht="13.5" customHeight="1">
      <c r="B1385" s="13"/>
      <c r="C1385" s="14" t="s">
        <v>122</v>
      </c>
      <c r="D1385" s="27">
        <v>0</v>
      </c>
      <c r="E1385" s="27">
        <v>0</v>
      </c>
      <c r="F1385" s="27">
        <v>0</v>
      </c>
      <c r="G1385" s="27">
        <v>0</v>
      </c>
      <c r="H1385" s="27">
        <v>0</v>
      </c>
      <c r="I1385" s="27">
        <v>0</v>
      </c>
      <c r="J1385" s="27">
        <v>0</v>
      </c>
      <c r="K1385" s="28">
        <v>0</v>
      </c>
      <c r="L1385" s="27">
        <v>0</v>
      </c>
      <c r="M1385" s="28">
        <v>7.0366</v>
      </c>
      <c r="N1385" s="27">
        <v>0</v>
      </c>
      <c r="O1385" s="27">
        <v>0</v>
      </c>
      <c r="P1385" s="27">
        <v>0</v>
      </c>
      <c r="Q1385" s="27">
        <v>2.0783</v>
      </c>
      <c r="R1385" s="27">
        <v>1.0619</v>
      </c>
      <c r="S1385" s="27">
        <v>11.7726</v>
      </c>
      <c r="T1385" s="27">
        <v>0</v>
      </c>
      <c r="U1385" s="29">
        <f t="shared" si="503"/>
        <v>21.9494</v>
      </c>
    </row>
    <row r="1386" spans="2:21" ht="13.5" customHeight="1">
      <c r="B1386" s="13" t="s">
        <v>123</v>
      </c>
      <c r="C1386" s="14" t="s">
        <v>106</v>
      </c>
      <c r="D1386" s="27">
        <v>0</v>
      </c>
      <c r="E1386" s="27">
        <v>0</v>
      </c>
      <c r="F1386" s="27">
        <v>0</v>
      </c>
      <c r="G1386" s="27">
        <v>0</v>
      </c>
      <c r="H1386" s="27">
        <v>0</v>
      </c>
      <c r="I1386" s="27">
        <v>0</v>
      </c>
      <c r="J1386" s="27">
        <v>0</v>
      </c>
      <c r="K1386" s="28">
        <v>0</v>
      </c>
      <c r="L1386" s="27">
        <v>0</v>
      </c>
      <c r="M1386" s="28">
        <v>0</v>
      </c>
      <c r="N1386" s="27">
        <v>0</v>
      </c>
      <c r="O1386" s="27">
        <v>0</v>
      </c>
      <c r="P1386" s="27">
        <v>0</v>
      </c>
      <c r="Q1386" s="27">
        <v>0</v>
      </c>
      <c r="R1386" s="27">
        <v>0</v>
      </c>
      <c r="S1386" s="27">
        <v>0</v>
      </c>
      <c r="T1386" s="27">
        <v>0</v>
      </c>
      <c r="U1386" s="29">
        <f t="shared" si="503"/>
        <v>0</v>
      </c>
    </row>
    <row r="1387" spans="2:21" ht="13.5" customHeight="1">
      <c r="B1387" s="13"/>
      <c r="C1387" s="14" t="s">
        <v>124</v>
      </c>
      <c r="D1387" s="27">
        <v>0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8">
        <v>0</v>
      </c>
      <c r="L1387" s="27">
        <v>0</v>
      </c>
      <c r="M1387" s="28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9">
        <f t="shared" si="503"/>
        <v>0</v>
      </c>
    </row>
    <row r="1388" spans="2:21" ht="13.5" customHeight="1">
      <c r="B1388" s="13"/>
      <c r="C1388" s="14" t="s">
        <v>125</v>
      </c>
      <c r="D1388" s="27">
        <v>0</v>
      </c>
      <c r="E1388" s="27">
        <v>0</v>
      </c>
      <c r="F1388" s="27">
        <v>0</v>
      </c>
      <c r="G1388" s="27">
        <v>0</v>
      </c>
      <c r="H1388" s="27">
        <v>0</v>
      </c>
      <c r="I1388" s="27">
        <v>0</v>
      </c>
      <c r="J1388" s="27">
        <v>0</v>
      </c>
      <c r="K1388" s="28">
        <v>0</v>
      </c>
      <c r="L1388" s="27">
        <v>0</v>
      </c>
      <c r="M1388" s="28">
        <v>0</v>
      </c>
      <c r="N1388" s="27">
        <v>0</v>
      </c>
      <c r="O1388" s="27">
        <v>0</v>
      </c>
      <c r="P1388" s="27">
        <v>0</v>
      </c>
      <c r="Q1388" s="27">
        <v>0</v>
      </c>
      <c r="R1388" s="27">
        <v>0</v>
      </c>
      <c r="S1388" s="27">
        <v>0</v>
      </c>
      <c r="T1388" s="27">
        <v>0</v>
      </c>
      <c r="U1388" s="29">
        <f t="shared" si="503"/>
        <v>0</v>
      </c>
    </row>
    <row r="1389" spans="2:21" ht="13.5" customHeight="1">
      <c r="B1389" s="13" t="s">
        <v>126</v>
      </c>
      <c r="C1389" s="14" t="s">
        <v>127</v>
      </c>
      <c r="D1389" s="27">
        <v>0</v>
      </c>
      <c r="E1389" s="27">
        <v>0</v>
      </c>
      <c r="F1389" s="27">
        <v>0</v>
      </c>
      <c r="G1389" s="27">
        <v>0</v>
      </c>
      <c r="H1389" s="27">
        <v>0</v>
      </c>
      <c r="I1389" s="27">
        <v>0</v>
      </c>
      <c r="J1389" s="27">
        <v>0</v>
      </c>
      <c r="K1389" s="28">
        <v>0</v>
      </c>
      <c r="L1389" s="27">
        <v>0</v>
      </c>
      <c r="M1389" s="28">
        <v>0</v>
      </c>
      <c r="N1389" s="27">
        <v>12.6203</v>
      </c>
      <c r="O1389" s="27">
        <v>0</v>
      </c>
      <c r="P1389" s="27">
        <v>0</v>
      </c>
      <c r="Q1389" s="27">
        <v>0</v>
      </c>
      <c r="R1389" s="27">
        <v>0</v>
      </c>
      <c r="S1389" s="27">
        <v>0</v>
      </c>
      <c r="T1389" s="27">
        <v>0</v>
      </c>
      <c r="U1389" s="29">
        <f t="shared" si="503"/>
        <v>12.6203</v>
      </c>
    </row>
    <row r="1390" spans="2:21" ht="13.5" customHeight="1">
      <c r="B1390" s="13"/>
      <c r="C1390" s="14" t="s">
        <v>128</v>
      </c>
      <c r="D1390" s="27">
        <v>0</v>
      </c>
      <c r="E1390" s="27">
        <v>0</v>
      </c>
      <c r="F1390" s="27">
        <v>0</v>
      </c>
      <c r="G1390" s="27">
        <v>0</v>
      </c>
      <c r="H1390" s="27">
        <v>0</v>
      </c>
      <c r="I1390" s="27">
        <v>0</v>
      </c>
      <c r="J1390" s="27">
        <v>0</v>
      </c>
      <c r="K1390" s="28">
        <v>0</v>
      </c>
      <c r="L1390" s="27">
        <v>0</v>
      </c>
      <c r="M1390" s="28">
        <v>0</v>
      </c>
      <c r="N1390" s="27">
        <v>0</v>
      </c>
      <c r="O1390" s="27">
        <v>0</v>
      </c>
      <c r="P1390" s="27">
        <v>0</v>
      </c>
      <c r="Q1390" s="27">
        <v>0</v>
      </c>
      <c r="R1390" s="27">
        <v>0</v>
      </c>
      <c r="S1390" s="27">
        <v>0</v>
      </c>
      <c r="T1390" s="27">
        <v>0</v>
      </c>
      <c r="U1390" s="29">
        <f t="shared" si="503"/>
        <v>0</v>
      </c>
    </row>
    <row r="1391" spans="2:21" ht="13.5" customHeight="1">
      <c r="B1391" s="13"/>
      <c r="C1391" s="14" t="s">
        <v>129</v>
      </c>
      <c r="D1391" s="27">
        <v>0</v>
      </c>
      <c r="E1391" s="27">
        <v>0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8">
        <v>0</v>
      </c>
      <c r="L1391" s="27">
        <v>0</v>
      </c>
      <c r="M1391" s="28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9">
        <f t="shared" si="503"/>
        <v>0</v>
      </c>
    </row>
    <row r="1392" spans="2:21" ht="13.5" customHeight="1">
      <c r="B1392" s="13" t="s">
        <v>130</v>
      </c>
      <c r="C1392" s="14" t="s">
        <v>131</v>
      </c>
      <c r="D1392" s="27">
        <v>0</v>
      </c>
      <c r="E1392" s="27">
        <v>0</v>
      </c>
      <c r="F1392" s="27">
        <v>0</v>
      </c>
      <c r="G1392" s="27">
        <v>0</v>
      </c>
      <c r="H1392" s="27">
        <v>0</v>
      </c>
      <c r="I1392" s="27">
        <v>0</v>
      </c>
      <c r="J1392" s="27">
        <v>0</v>
      </c>
      <c r="K1392" s="28">
        <v>0</v>
      </c>
      <c r="L1392" s="27">
        <v>0</v>
      </c>
      <c r="M1392" s="28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2.0571</v>
      </c>
      <c r="T1392" s="27">
        <v>0</v>
      </c>
      <c r="U1392" s="29">
        <f t="shared" si="503"/>
        <v>2.0571</v>
      </c>
    </row>
    <row r="1393" spans="2:21" ht="13.5" customHeight="1">
      <c r="B1393" s="13"/>
      <c r="C1393" s="14" t="s">
        <v>132</v>
      </c>
      <c r="D1393" s="27">
        <v>0</v>
      </c>
      <c r="E1393" s="27">
        <v>0</v>
      </c>
      <c r="F1393" s="27">
        <v>0</v>
      </c>
      <c r="G1393" s="27">
        <v>0</v>
      </c>
      <c r="H1393" s="27">
        <v>0</v>
      </c>
      <c r="I1393" s="27">
        <v>0</v>
      </c>
      <c r="J1393" s="27">
        <v>0</v>
      </c>
      <c r="K1393" s="28">
        <v>0</v>
      </c>
      <c r="L1393" s="27">
        <v>0</v>
      </c>
      <c r="M1393" s="28">
        <v>0</v>
      </c>
      <c r="N1393" s="27">
        <v>0</v>
      </c>
      <c r="O1393" s="27">
        <v>0</v>
      </c>
      <c r="P1393" s="27">
        <v>0</v>
      </c>
      <c r="Q1393" s="27">
        <v>0</v>
      </c>
      <c r="R1393" s="27">
        <v>0</v>
      </c>
      <c r="S1393" s="27">
        <v>12.6495</v>
      </c>
      <c r="T1393" s="27">
        <v>34.0659</v>
      </c>
      <c r="U1393" s="29">
        <f t="shared" si="503"/>
        <v>46.7154</v>
      </c>
    </row>
    <row r="1394" spans="2:21" ht="13.5" customHeight="1">
      <c r="B1394" s="13"/>
      <c r="C1394" s="14" t="s">
        <v>133</v>
      </c>
      <c r="D1394" s="27">
        <v>0</v>
      </c>
      <c r="E1394" s="27">
        <v>0</v>
      </c>
      <c r="F1394" s="27">
        <v>0</v>
      </c>
      <c r="G1394" s="27">
        <v>0</v>
      </c>
      <c r="H1394" s="27">
        <v>0</v>
      </c>
      <c r="I1394" s="27">
        <v>0</v>
      </c>
      <c r="J1394" s="27">
        <v>0</v>
      </c>
      <c r="K1394" s="28">
        <v>0</v>
      </c>
      <c r="L1394" s="27">
        <v>0</v>
      </c>
      <c r="M1394" s="28">
        <v>0</v>
      </c>
      <c r="N1394" s="27">
        <v>0</v>
      </c>
      <c r="O1394" s="27">
        <v>0</v>
      </c>
      <c r="P1394" s="27">
        <v>0</v>
      </c>
      <c r="Q1394" s="27">
        <v>0</v>
      </c>
      <c r="R1394" s="27">
        <v>0</v>
      </c>
      <c r="S1394" s="27">
        <v>14.0167</v>
      </c>
      <c r="T1394" s="27">
        <v>0</v>
      </c>
      <c r="U1394" s="29">
        <f t="shared" si="503"/>
        <v>14.0167</v>
      </c>
    </row>
    <row r="1395" spans="2:21" ht="13.5" customHeight="1">
      <c r="B1395" s="13"/>
      <c r="C1395" s="17" t="s">
        <v>134</v>
      </c>
      <c r="D1395" s="27">
        <v>0</v>
      </c>
      <c r="E1395" s="27">
        <v>0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8">
        <v>0</v>
      </c>
      <c r="L1395" s="27">
        <v>0</v>
      </c>
      <c r="M1395" s="28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9">
        <f t="shared" si="503"/>
        <v>0</v>
      </c>
    </row>
    <row r="1396" spans="2:21" ht="13.5" customHeight="1">
      <c r="B1396" s="15"/>
      <c r="C1396" s="16" t="s">
        <v>2</v>
      </c>
      <c r="D1396" s="30">
        <f aca="true" t="shared" si="505" ref="D1396:T1396">SUM(D1383:D1395)</f>
        <v>0</v>
      </c>
      <c r="E1396" s="30">
        <f t="shared" si="505"/>
        <v>0</v>
      </c>
      <c r="F1396" s="30">
        <f t="shared" si="505"/>
        <v>0</v>
      </c>
      <c r="G1396" s="30">
        <f t="shared" si="505"/>
        <v>0</v>
      </c>
      <c r="H1396" s="30">
        <f t="shared" si="505"/>
        <v>0</v>
      </c>
      <c r="I1396" s="30">
        <f t="shared" si="505"/>
        <v>0</v>
      </c>
      <c r="J1396" s="30">
        <f t="shared" si="505"/>
        <v>0</v>
      </c>
      <c r="K1396" s="31">
        <f t="shared" si="505"/>
        <v>0</v>
      </c>
      <c r="L1396" s="30">
        <f t="shared" si="505"/>
        <v>0</v>
      </c>
      <c r="M1396" s="31">
        <f t="shared" si="505"/>
        <v>7.0366</v>
      </c>
      <c r="N1396" s="30">
        <f t="shared" si="505"/>
        <v>12.6203</v>
      </c>
      <c r="O1396" s="30">
        <f t="shared" si="505"/>
        <v>0</v>
      </c>
      <c r="P1396" s="30">
        <f t="shared" si="505"/>
        <v>0</v>
      </c>
      <c r="Q1396" s="30">
        <f t="shared" si="505"/>
        <v>2.0783</v>
      </c>
      <c r="R1396" s="30">
        <f t="shared" si="505"/>
        <v>1.0619</v>
      </c>
      <c r="S1396" s="30">
        <f t="shared" si="505"/>
        <v>40.4959</v>
      </c>
      <c r="T1396" s="30">
        <f t="shared" si="505"/>
        <v>34.0659</v>
      </c>
      <c r="U1396" s="32">
        <f t="shared" si="503"/>
        <v>97.3589</v>
      </c>
    </row>
    <row r="1397" spans="2:21" ht="13.5" customHeight="1">
      <c r="B1397" s="13"/>
      <c r="C1397" s="14" t="s">
        <v>135</v>
      </c>
      <c r="D1397" s="27">
        <v>0</v>
      </c>
      <c r="E1397" s="27">
        <v>0</v>
      </c>
      <c r="F1397" s="27">
        <v>0</v>
      </c>
      <c r="G1397" s="27">
        <v>0</v>
      </c>
      <c r="H1397" s="27">
        <v>0</v>
      </c>
      <c r="I1397" s="27">
        <v>0</v>
      </c>
      <c r="J1397" s="27">
        <v>0</v>
      </c>
      <c r="K1397" s="28">
        <v>0</v>
      </c>
      <c r="L1397" s="27">
        <v>0</v>
      </c>
      <c r="M1397" s="28">
        <v>0</v>
      </c>
      <c r="N1397" s="27">
        <v>0</v>
      </c>
      <c r="O1397" s="27">
        <v>0</v>
      </c>
      <c r="P1397" s="27">
        <v>0</v>
      </c>
      <c r="Q1397" s="27">
        <v>0</v>
      </c>
      <c r="R1397" s="27">
        <v>23.2106</v>
      </c>
      <c r="S1397" s="27">
        <v>14.3505</v>
      </c>
      <c r="T1397" s="27">
        <v>2.0616</v>
      </c>
      <c r="U1397" s="29">
        <f t="shared" si="503"/>
        <v>39.622699999999995</v>
      </c>
    </row>
    <row r="1398" spans="2:21" ht="13.5" customHeight="1">
      <c r="B1398" s="13" t="s">
        <v>107</v>
      </c>
      <c r="C1398" s="14" t="s">
        <v>136</v>
      </c>
      <c r="D1398" s="27">
        <v>0</v>
      </c>
      <c r="E1398" s="27">
        <v>0</v>
      </c>
      <c r="F1398" s="27">
        <v>0</v>
      </c>
      <c r="G1398" s="27">
        <v>0</v>
      </c>
      <c r="H1398" s="27">
        <v>0</v>
      </c>
      <c r="I1398" s="27">
        <v>0</v>
      </c>
      <c r="J1398" s="27">
        <v>0</v>
      </c>
      <c r="K1398" s="28">
        <v>0</v>
      </c>
      <c r="L1398" s="27">
        <v>0</v>
      </c>
      <c r="M1398" s="28">
        <v>0</v>
      </c>
      <c r="N1398" s="27">
        <v>0</v>
      </c>
      <c r="O1398" s="27">
        <v>0</v>
      </c>
      <c r="P1398" s="27">
        <v>0</v>
      </c>
      <c r="Q1398" s="27">
        <v>0</v>
      </c>
      <c r="R1398" s="27">
        <v>0</v>
      </c>
      <c r="S1398" s="27">
        <v>0</v>
      </c>
      <c r="T1398" s="27">
        <v>0</v>
      </c>
      <c r="U1398" s="29">
        <f t="shared" si="503"/>
        <v>0</v>
      </c>
    </row>
    <row r="1399" spans="2:21" ht="13.5" customHeight="1">
      <c r="B1399" s="13" t="s">
        <v>108</v>
      </c>
      <c r="C1399" s="14" t="s">
        <v>137</v>
      </c>
      <c r="D1399" s="27">
        <v>0</v>
      </c>
      <c r="E1399" s="27">
        <v>0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8">
        <v>0</v>
      </c>
      <c r="L1399" s="27">
        <v>0</v>
      </c>
      <c r="M1399" s="28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9">
        <f t="shared" si="503"/>
        <v>0</v>
      </c>
    </row>
    <row r="1400" spans="2:21" ht="13.5" customHeight="1">
      <c r="B1400" s="13" t="s">
        <v>35</v>
      </c>
      <c r="C1400" s="17" t="s">
        <v>138</v>
      </c>
      <c r="D1400" s="27">
        <v>0</v>
      </c>
      <c r="E1400" s="27">
        <v>0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8">
        <v>0</v>
      </c>
      <c r="L1400" s="27">
        <v>0</v>
      </c>
      <c r="M1400" s="28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9">
        <f t="shared" si="503"/>
        <v>0</v>
      </c>
    </row>
    <row r="1401" spans="2:21" ht="13.5" customHeight="1">
      <c r="B1401" s="15"/>
      <c r="C1401" s="16" t="s">
        <v>2</v>
      </c>
      <c r="D1401" s="24">
        <f aca="true" t="shared" si="506" ref="D1401:T1401">SUM(D1397:D1400)</f>
        <v>0</v>
      </c>
      <c r="E1401" s="24">
        <f t="shared" si="506"/>
        <v>0</v>
      </c>
      <c r="F1401" s="24">
        <f t="shared" si="506"/>
        <v>0</v>
      </c>
      <c r="G1401" s="24">
        <f t="shared" si="506"/>
        <v>0</v>
      </c>
      <c r="H1401" s="24">
        <f t="shared" si="506"/>
        <v>0</v>
      </c>
      <c r="I1401" s="24">
        <f t="shared" si="506"/>
        <v>0</v>
      </c>
      <c r="J1401" s="24">
        <f t="shared" si="506"/>
        <v>0</v>
      </c>
      <c r="K1401" s="25">
        <f t="shared" si="506"/>
        <v>0</v>
      </c>
      <c r="L1401" s="24">
        <f t="shared" si="506"/>
        <v>0</v>
      </c>
      <c r="M1401" s="25">
        <f t="shared" si="506"/>
        <v>0</v>
      </c>
      <c r="N1401" s="24">
        <f t="shared" si="506"/>
        <v>0</v>
      </c>
      <c r="O1401" s="24">
        <f t="shared" si="506"/>
        <v>0</v>
      </c>
      <c r="P1401" s="24">
        <f t="shared" si="506"/>
        <v>0</v>
      </c>
      <c r="Q1401" s="24">
        <f t="shared" si="506"/>
        <v>0</v>
      </c>
      <c r="R1401" s="24">
        <f t="shared" si="506"/>
        <v>23.2106</v>
      </c>
      <c r="S1401" s="24">
        <f t="shared" si="506"/>
        <v>14.3505</v>
      </c>
      <c r="T1401" s="24">
        <f t="shared" si="506"/>
        <v>2.0616</v>
      </c>
      <c r="U1401" s="26">
        <f t="shared" si="503"/>
        <v>39.622699999999995</v>
      </c>
    </row>
    <row r="1402" spans="1:21" ht="13.5" customHeight="1">
      <c r="A1402" s="39"/>
      <c r="B1402" s="46" t="s">
        <v>152</v>
      </c>
      <c r="C1402" s="47"/>
      <c r="D1402" s="33">
        <f>SUM(D1401,D1396,D1382,D1372,D1364,D1344,D1333,D1323,D1317)</f>
        <v>132.7354</v>
      </c>
      <c r="E1402" s="33">
        <f aca="true" t="shared" si="507" ref="E1402:U1402">SUM(E1401,E1396,E1382,E1372,E1364,E1344,E1333,E1323,E1317)</f>
        <v>177.5853</v>
      </c>
      <c r="F1402" s="33">
        <f t="shared" si="507"/>
        <v>28.8992</v>
      </c>
      <c r="G1402" s="33">
        <f t="shared" si="507"/>
        <v>269.9632</v>
      </c>
      <c r="H1402" s="33">
        <f t="shared" si="507"/>
        <v>17.1884</v>
      </c>
      <c r="I1402" s="33">
        <f t="shared" si="507"/>
        <v>681.5667000000001</v>
      </c>
      <c r="J1402" s="33">
        <f t="shared" si="507"/>
        <v>192.7246</v>
      </c>
      <c r="K1402" s="34">
        <f t="shared" si="507"/>
        <v>179.2625</v>
      </c>
      <c r="L1402" s="33">
        <f t="shared" si="507"/>
        <v>228.3498</v>
      </c>
      <c r="M1402" s="34">
        <f t="shared" si="507"/>
        <v>384.7268</v>
      </c>
      <c r="N1402" s="33">
        <f t="shared" si="507"/>
        <v>496.1792</v>
      </c>
      <c r="O1402" s="33">
        <f t="shared" si="507"/>
        <v>247.3219</v>
      </c>
      <c r="P1402" s="33">
        <f t="shared" si="507"/>
        <v>254.86970000000002</v>
      </c>
      <c r="Q1402" s="33">
        <f t="shared" si="507"/>
        <v>355.4502</v>
      </c>
      <c r="R1402" s="33">
        <f t="shared" si="507"/>
        <v>1192.7832</v>
      </c>
      <c r="S1402" s="33">
        <f t="shared" si="507"/>
        <v>673.1352</v>
      </c>
      <c r="T1402" s="33">
        <f t="shared" si="507"/>
        <v>624.9553</v>
      </c>
      <c r="U1402" s="35">
        <f t="shared" si="507"/>
        <v>6137.6966</v>
      </c>
    </row>
    <row r="1404" spans="2:56" ht="13.5" customHeight="1">
      <c r="B1404" s="18"/>
      <c r="C1404" s="19" t="s">
        <v>110</v>
      </c>
      <c r="D1404" s="44" t="s">
        <v>147</v>
      </c>
      <c r="E1404" s="45"/>
      <c r="BC1404" s="4"/>
      <c r="BD1404" s="3"/>
    </row>
    <row r="1405" spans="3:56" ht="13.5" customHeight="1">
      <c r="C1405" s="6"/>
      <c r="L1405" s="5"/>
      <c r="M1405" s="2"/>
      <c r="N1405" s="2"/>
      <c r="U1405" s="5" t="str">
        <f>$U$5</f>
        <v>(３日間調査　単位：件）</v>
      </c>
      <c r="BD1405" s="3"/>
    </row>
    <row r="1406" spans="2:56" ht="13.5" customHeight="1">
      <c r="B1406" s="7"/>
      <c r="C1406" s="8" t="s">
        <v>109</v>
      </c>
      <c r="D1406" s="20" t="s">
        <v>5</v>
      </c>
      <c r="E1406" s="20" t="s">
        <v>8</v>
      </c>
      <c r="F1406" s="20" t="s">
        <v>9</v>
      </c>
      <c r="G1406" s="20" t="s">
        <v>10</v>
      </c>
      <c r="H1406" s="20" t="s">
        <v>11</v>
      </c>
      <c r="I1406" s="20" t="s">
        <v>12</v>
      </c>
      <c r="J1406" s="20" t="s">
        <v>13</v>
      </c>
      <c r="K1406" s="20" t="s">
        <v>14</v>
      </c>
      <c r="L1406" s="21" t="s">
        <v>15</v>
      </c>
      <c r="M1406" s="20" t="s">
        <v>16</v>
      </c>
      <c r="N1406" s="20" t="s">
        <v>17</v>
      </c>
      <c r="O1406" s="20" t="s">
        <v>18</v>
      </c>
      <c r="P1406" s="20" t="s">
        <v>19</v>
      </c>
      <c r="Q1406" s="20" t="s">
        <v>20</v>
      </c>
      <c r="R1406" s="20" t="s">
        <v>21</v>
      </c>
      <c r="S1406" s="20" t="s">
        <v>22</v>
      </c>
      <c r="T1406" s="20" t="s">
        <v>23</v>
      </c>
      <c r="U1406" s="42" t="s">
        <v>4</v>
      </c>
      <c r="BD1406" s="3"/>
    </row>
    <row r="1407" spans="2:56" ht="13.5" customHeight="1">
      <c r="B1407" s="9" t="s">
        <v>25</v>
      </c>
      <c r="C1407" s="10"/>
      <c r="D1407" s="22" t="s">
        <v>7</v>
      </c>
      <c r="E1407" s="22" t="s">
        <v>7</v>
      </c>
      <c r="F1407" s="22" t="s">
        <v>7</v>
      </c>
      <c r="G1407" s="22" t="s">
        <v>7</v>
      </c>
      <c r="H1407" s="22" t="s">
        <v>7</v>
      </c>
      <c r="I1407" s="22" t="s">
        <v>7</v>
      </c>
      <c r="J1407" s="22" t="s">
        <v>7</v>
      </c>
      <c r="K1407" s="22" t="s">
        <v>7</v>
      </c>
      <c r="L1407" s="23" t="s">
        <v>6</v>
      </c>
      <c r="M1407" s="22" t="s">
        <v>7</v>
      </c>
      <c r="N1407" s="22" t="s">
        <v>7</v>
      </c>
      <c r="O1407" s="22" t="s">
        <v>7</v>
      </c>
      <c r="P1407" s="22" t="s">
        <v>7</v>
      </c>
      <c r="Q1407" s="22" t="s">
        <v>7</v>
      </c>
      <c r="R1407" s="22" t="s">
        <v>7</v>
      </c>
      <c r="S1407" s="22" t="s">
        <v>7</v>
      </c>
      <c r="T1407" s="22" t="s">
        <v>24</v>
      </c>
      <c r="U1407" s="43"/>
      <c r="BD1407" s="3"/>
    </row>
    <row r="1408" spans="2:21" ht="13.5" customHeight="1">
      <c r="B1408" s="11"/>
      <c r="C1408" s="12" t="s">
        <v>118</v>
      </c>
      <c r="D1408" s="24">
        <f>SUM(D1108,D1208,D1308)</f>
        <v>0</v>
      </c>
      <c r="E1408" s="24">
        <f aca="true" t="shared" si="508" ref="E1408:U1408">SUM(E1108,E1208,E1308)</f>
        <v>0</v>
      </c>
      <c r="F1408" s="24">
        <f t="shared" si="508"/>
        <v>0</v>
      </c>
      <c r="G1408" s="24">
        <f t="shared" si="508"/>
        <v>0</v>
      </c>
      <c r="H1408" s="24">
        <f t="shared" si="508"/>
        <v>3.5935</v>
      </c>
      <c r="I1408" s="24">
        <f t="shared" si="508"/>
        <v>3.5935</v>
      </c>
      <c r="J1408" s="24">
        <f t="shared" si="508"/>
        <v>0</v>
      </c>
      <c r="K1408" s="25">
        <f t="shared" si="508"/>
        <v>0</v>
      </c>
      <c r="L1408" s="24">
        <f t="shared" si="508"/>
        <v>0</v>
      </c>
      <c r="M1408" s="25">
        <f t="shared" si="508"/>
        <v>0</v>
      </c>
      <c r="N1408" s="24">
        <f t="shared" si="508"/>
        <v>0</v>
      </c>
      <c r="O1408" s="24">
        <f t="shared" si="508"/>
        <v>0</v>
      </c>
      <c r="P1408" s="24">
        <f t="shared" si="508"/>
        <v>0</v>
      </c>
      <c r="Q1408" s="24">
        <f t="shared" si="508"/>
        <v>0</v>
      </c>
      <c r="R1408" s="24">
        <f t="shared" si="508"/>
        <v>0</v>
      </c>
      <c r="S1408" s="24">
        <f t="shared" si="508"/>
        <v>0</v>
      </c>
      <c r="T1408" s="24">
        <f t="shared" si="508"/>
        <v>0</v>
      </c>
      <c r="U1408" s="26">
        <f t="shared" si="508"/>
        <v>7.187</v>
      </c>
    </row>
    <row r="1409" spans="2:21" ht="13.5" customHeight="1">
      <c r="B1409" s="13" t="s">
        <v>26</v>
      </c>
      <c r="C1409" s="14" t="s">
        <v>27</v>
      </c>
      <c r="D1409" s="27">
        <f aca="true" t="shared" si="509" ref="D1409:U1409">SUM(D1109,D1209,D1309)</f>
        <v>0</v>
      </c>
      <c r="E1409" s="27">
        <f t="shared" si="509"/>
        <v>0</v>
      </c>
      <c r="F1409" s="27">
        <f t="shared" si="509"/>
        <v>0</v>
      </c>
      <c r="G1409" s="27">
        <f t="shared" si="509"/>
        <v>0</v>
      </c>
      <c r="H1409" s="27">
        <f t="shared" si="509"/>
        <v>0</v>
      </c>
      <c r="I1409" s="27">
        <f t="shared" si="509"/>
        <v>0</v>
      </c>
      <c r="J1409" s="27">
        <f t="shared" si="509"/>
        <v>0</v>
      </c>
      <c r="K1409" s="28">
        <f t="shared" si="509"/>
        <v>0</v>
      </c>
      <c r="L1409" s="27">
        <f t="shared" si="509"/>
        <v>0</v>
      </c>
      <c r="M1409" s="28">
        <f t="shared" si="509"/>
        <v>0</v>
      </c>
      <c r="N1409" s="27">
        <f t="shared" si="509"/>
        <v>0</v>
      </c>
      <c r="O1409" s="27">
        <f t="shared" si="509"/>
        <v>0</v>
      </c>
      <c r="P1409" s="27">
        <f t="shared" si="509"/>
        <v>0</v>
      </c>
      <c r="Q1409" s="27">
        <f t="shared" si="509"/>
        <v>0</v>
      </c>
      <c r="R1409" s="27">
        <f t="shared" si="509"/>
        <v>0</v>
      </c>
      <c r="S1409" s="27">
        <f t="shared" si="509"/>
        <v>0</v>
      </c>
      <c r="T1409" s="27">
        <f t="shared" si="509"/>
        <v>0</v>
      </c>
      <c r="U1409" s="29">
        <f t="shared" si="509"/>
        <v>0</v>
      </c>
    </row>
    <row r="1410" spans="2:21" ht="13.5" customHeight="1">
      <c r="B1410" s="13"/>
      <c r="C1410" s="14" t="s">
        <v>28</v>
      </c>
      <c r="D1410" s="27">
        <f aca="true" t="shared" si="510" ref="D1410:U1410">SUM(D1110,D1210,D1310)</f>
        <v>0</v>
      </c>
      <c r="E1410" s="27">
        <f t="shared" si="510"/>
        <v>0</v>
      </c>
      <c r="F1410" s="27">
        <f t="shared" si="510"/>
        <v>0</v>
      </c>
      <c r="G1410" s="27">
        <f t="shared" si="510"/>
        <v>0</v>
      </c>
      <c r="H1410" s="27">
        <f t="shared" si="510"/>
        <v>0</v>
      </c>
      <c r="I1410" s="27">
        <f t="shared" si="510"/>
        <v>0</v>
      </c>
      <c r="J1410" s="27">
        <f t="shared" si="510"/>
        <v>4.498</v>
      </c>
      <c r="K1410" s="28">
        <f t="shared" si="510"/>
        <v>0</v>
      </c>
      <c r="L1410" s="27">
        <f t="shared" si="510"/>
        <v>0</v>
      </c>
      <c r="M1410" s="28">
        <f t="shared" si="510"/>
        <v>0</v>
      </c>
      <c r="N1410" s="27">
        <f t="shared" si="510"/>
        <v>0</v>
      </c>
      <c r="O1410" s="27">
        <f t="shared" si="510"/>
        <v>0</v>
      </c>
      <c r="P1410" s="27">
        <f t="shared" si="510"/>
        <v>0</v>
      </c>
      <c r="Q1410" s="27">
        <f t="shared" si="510"/>
        <v>0</v>
      </c>
      <c r="R1410" s="27">
        <f t="shared" si="510"/>
        <v>2.8268</v>
      </c>
      <c r="S1410" s="27">
        <f t="shared" si="510"/>
        <v>15.7352</v>
      </c>
      <c r="T1410" s="27">
        <f t="shared" si="510"/>
        <v>12.2954</v>
      </c>
      <c r="U1410" s="29">
        <f t="shared" si="510"/>
        <v>35.3554</v>
      </c>
    </row>
    <row r="1411" spans="2:21" ht="13.5" customHeight="1">
      <c r="B1411" s="13" t="s">
        <v>29</v>
      </c>
      <c r="C1411" s="14" t="s">
        <v>30</v>
      </c>
      <c r="D1411" s="27">
        <f aca="true" t="shared" si="511" ref="D1411:U1411">SUM(D1111,D1211,D1311)</f>
        <v>0</v>
      </c>
      <c r="E1411" s="27">
        <f t="shared" si="511"/>
        <v>0</v>
      </c>
      <c r="F1411" s="27">
        <f t="shared" si="511"/>
        <v>22.5135</v>
      </c>
      <c r="G1411" s="27">
        <f t="shared" si="511"/>
        <v>117.0716</v>
      </c>
      <c r="H1411" s="27">
        <f t="shared" si="511"/>
        <v>37.9172</v>
      </c>
      <c r="I1411" s="27">
        <f t="shared" si="511"/>
        <v>176.3767</v>
      </c>
      <c r="J1411" s="27">
        <f t="shared" si="511"/>
        <v>53.223600000000005</v>
      </c>
      <c r="K1411" s="28">
        <f t="shared" si="511"/>
        <v>102.6451</v>
      </c>
      <c r="L1411" s="27">
        <f t="shared" si="511"/>
        <v>61.5381</v>
      </c>
      <c r="M1411" s="28">
        <f t="shared" si="511"/>
        <v>38.28530000000001</v>
      </c>
      <c r="N1411" s="27">
        <f t="shared" si="511"/>
        <v>29.4066</v>
      </c>
      <c r="O1411" s="27">
        <f t="shared" si="511"/>
        <v>26.6817</v>
      </c>
      <c r="P1411" s="27">
        <f t="shared" si="511"/>
        <v>0</v>
      </c>
      <c r="Q1411" s="27">
        <f t="shared" si="511"/>
        <v>0</v>
      </c>
      <c r="R1411" s="27">
        <f t="shared" si="511"/>
        <v>0</v>
      </c>
      <c r="S1411" s="27">
        <f t="shared" si="511"/>
        <v>3.3427</v>
      </c>
      <c r="T1411" s="27">
        <f t="shared" si="511"/>
        <v>0</v>
      </c>
      <c r="U1411" s="29">
        <f t="shared" si="511"/>
        <v>669.0021</v>
      </c>
    </row>
    <row r="1412" spans="2:21" ht="13.5" customHeight="1">
      <c r="B1412" s="13"/>
      <c r="C1412" s="14" t="s">
        <v>31</v>
      </c>
      <c r="D1412" s="27">
        <f aca="true" t="shared" si="512" ref="D1412:U1412">SUM(D1112,D1212,D1312)</f>
        <v>0</v>
      </c>
      <c r="E1412" s="27">
        <f t="shared" si="512"/>
        <v>0</v>
      </c>
      <c r="F1412" s="27">
        <f t="shared" si="512"/>
        <v>0</v>
      </c>
      <c r="G1412" s="27">
        <f t="shared" si="512"/>
        <v>0</v>
      </c>
      <c r="H1412" s="27">
        <f t="shared" si="512"/>
        <v>0</v>
      </c>
      <c r="I1412" s="27">
        <f t="shared" si="512"/>
        <v>0</v>
      </c>
      <c r="J1412" s="27">
        <f t="shared" si="512"/>
        <v>0</v>
      </c>
      <c r="K1412" s="28">
        <f t="shared" si="512"/>
        <v>0</v>
      </c>
      <c r="L1412" s="27">
        <f t="shared" si="512"/>
        <v>0</v>
      </c>
      <c r="M1412" s="28">
        <f t="shared" si="512"/>
        <v>0</v>
      </c>
      <c r="N1412" s="27">
        <f t="shared" si="512"/>
        <v>0</v>
      </c>
      <c r="O1412" s="27">
        <f t="shared" si="512"/>
        <v>0</v>
      </c>
      <c r="P1412" s="27">
        <f t="shared" si="512"/>
        <v>0</v>
      </c>
      <c r="Q1412" s="27">
        <f t="shared" si="512"/>
        <v>0</v>
      </c>
      <c r="R1412" s="27">
        <f t="shared" si="512"/>
        <v>0</v>
      </c>
      <c r="S1412" s="27">
        <f t="shared" si="512"/>
        <v>0</v>
      </c>
      <c r="T1412" s="27">
        <f t="shared" si="512"/>
        <v>0</v>
      </c>
      <c r="U1412" s="29">
        <f t="shared" si="512"/>
        <v>0</v>
      </c>
    </row>
    <row r="1413" spans="2:21" ht="13.5" customHeight="1">
      <c r="B1413" s="13" t="s">
        <v>32</v>
      </c>
      <c r="C1413" s="14" t="s">
        <v>33</v>
      </c>
      <c r="D1413" s="27">
        <f aca="true" t="shared" si="513" ref="D1413:U1413">SUM(D1113,D1213,D1313)</f>
        <v>0</v>
      </c>
      <c r="E1413" s="27">
        <f t="shared" si="513"/>
        <v>45.027</v>
      </c>
      <c r="F1413" s="27">
        <f t="shared" si="513"/>
        <v>45.027</v>
      </c>
      <c r="G1413" s="27">
        <f t="shared" si="513"/>
        <v>7.8672</v>
      </c>
      <c r="H1413" s="27">
        <f t="shared" si="513"/>
        <v>95.3374</v>
      </c>
      <c r="I1413" s="27">
        <f t="shared" si="513"/>
        <v>0</v>
      </c>
      <c r="J1413" s="27">
        <f t="shared" si="513"/>
        <v>0</v>
      </c>
      <c r="K1413" s="28">
        <f t="shared" si="513"/>
        <v>0</v>
      </c>
      <c r="L1413" s="27">
        <f t="shared" si="513"/>
        <v>0</v>
      </c>
      <c r="M1413" s="28">
        <f t="shared" si="513"/>
        <v>164.4459</v>
      </c>
      <c r="N1413" s="27">
        <f t="shared" si="513"/>
        <v>0</v>
      </c>
      <c r="O1413" s="27">
        <f t="shared" si="513"/>
        <v>0</v>
      </c>
      <c r="P1413" s="27">
        <f t="shared" si="513"/>
        <v>0</v>
      </c>
      <c r="Q1413" s="27">
        <f t="shared" si="513"/>
        <v>0</v>
      </c>
      <c r="R1413" s="27">
        <f t="shared" si="513"/>
        <v>0</v>
      </c>
      <c r="S1413" s="27">
        <f t="shared" si="513"/>
        <v>0</v>
      </c>
      <c r="T1413" s="27">
        <f t="shared" si="513"/>
        <v>0</v>
      </c>
      <c r="U1413" s="29">
        <f t="shared" si="513"/>
        <v>357.7045</v>
      </c>
    </row>
    <row r="1414" spans="2:21" ht="13.5" customHeight="1">
      <c r="B1414" s="13"/>
      <c r="C1414" s="14" t="s">
        <v>34</v>
      </c>
      <c r="D1414" s="27">
        <f aca="true" t="shared" si="514" ref="D1414:U1414">SUM(D1114,D1214,D1314)</f>
        <v>175.2424</v>
      </c>
      <c r="E1414" s="27">
        <f t="shared" si="514"/>
        <v>381.98310000000004</v>
      </c>
      <c r="F1414" s="27">
        <f t="shared" si="514"/>
        <v>588.4706</v>
      </c>
      <c r="G1414" s="27">
        <f t="shared" si="514"/>
        <v>141.7274</v>
      </c>
      <c r="H1414" s="27">
        <f t="shared" si="514"/>
        <v>23.0403</v>
      </c>
      <c r="I1414" s="27">
        <f t="shared" si="514"/>
        <v>0</v>
      </c>
      <c r="J1414" s="27">
        <f t="shared" si="514"/>
        <v>0</v>
      </c>
      <c r="K1414" s="28">
        <f t="shared" si="514"/>
        <v>0</v>
      </c>
      <c r="L1414" s="27">
        <f t="shared" si="514"/>
        <v>0</v>
      </c>
      <c r="M1414" s="28">
        <f t="shared" si="514"/>
        <v>5.5402</v>
      </c>
      <c r="N1414" s="27">
        <f t="shared" si="514"/>
        <v>0</v>
      </c>
      <c r="O1414" s="27">
        <f t="shared" si="514"/>
        <v>2.1211</v>
      </c>
      <c r="P1414" s="27">
        <f t="shared" si="514"/>
        <v>5.5402</v>
      </c>
      <c r="Q1414" s="27">
        <f t="shared" si="514"/>
        <v>0</v>
      </c>
      <c r="R1414" s="27">
        <f t="shared" si="514"/>
        <v>0</v>
      </c>
      <c r="S1414" s="27">
        <f t="shared" si="514"/>
        <v>0</v>
      </c>
      <c r="T1414" s="27">
        <f t="shared" si="514"/>
        <v>0</v>
      </c>
      <c r="U1414" s="29">
        <f t="shared" si="514"/>
        <v>1323.6653</v>
      </c>
    </row>
    <row r="1415" spans="2:21" ht="13.5" customHeight="1">
      <c r="B1415" s="13" t="s">
        <v>35</v>
      </c>
      <c r="C1415" s="14" t="s">
        <v>36</v>
      </c>
      <c r="D1415" s="27">
        <f aca="true" t="shared" si="515" ref="D1415:U1415">SUM(D1115,D1215,D1315)</f>
        <v>0</v>
      </c>
      <c r="E1415" s="27">
        <f t="shared" si="515"/>
        <v>0</v>
      </c>
      <c r="F1415" s="27">
        <f t="shared" si="515"/>
        <v>0</v>
      </c>
      <c r="G1415" s="27">
        <f t="shared" si="515"/>
        <v>0</v>
      </c>
      <c r="H1415" s="27">
        <f t="shared" si="515"/>
        <v>0</v>
      </c>
      <c r="I1415" s="27">
        <f t="shared" si="515"/>
        <v>0</v>
      </c>
      <c r="J1415" s="27">
        <f t="shared" si="515"/>
        <v>0</v>
      </c>
      <c r="K1415" s="28">
        <f t="shared" si="515"/>
        <v>0</v>
      </c>
      <c r="L1415" s="27">
        <f t="shared" si="515"/>
        <v>0</v>
      </c>
      <c r="M1415" s="28">
        <f t="shared" si="515"/>
        <v>0</v>
      </c>
      <c r="N1415" s="27">
        <f t="shared" si="515"/>
        <v>0</v>
      </c>
      <c r="O1415" s="27">
        <f t="shared" si="515"/>
        <v>0</v>
      </c>
      <c r="P1415" s="27">
        <f t="shared" si="515"/>
        <v>0</v>
      </c>
      <c r="Q1415" s="27">
        <f t="shared" si="515"/>
        <v>0</v>
      </c>
      <c r="R1415" s="27">
        <f t="shared" si="515"/>
        <v>0</v>
      </c>
      <c r="S1415" s="27">
        <f t="shared" si="515"/>
        <v>0</v>
      </c>
      <c r="T1415" s="27">
        <f t="shared" si="515"/>
        <v>0</v>
      </c>
      <c r="U1415" s="29">
        <f t="shared" si="515"/>
        <v>0</v>
      </c>
    </row>
    <row r="1416" spans="2:21" ht="13.5" customHeight="1">
      <c r="B1416" s="13"/>
      <c r="C1416" s="14" t="s">
        <v>37</v>
      </c>
      <c r="D1416" s="27">
        <f aca="true" t="shared" si="516" ref="D1416:U1416">SUM(D1116,D1216,D1316)</f>
        <v>52.2022</v>
      </c>
      <c r="E1416" s="27">
        <f t="shared" si="516"/>
        <v>0</v>
      </c>
      <c r="F1416" s="27">
        <f t="shared" si="516"/>
        <v>26.1011</v>
      </c>
      <c r="G1416" s="27">
        <f t="shared" si="516"/>
        <v>0</v>
      </c>
      <c r="H1416" s="27">
        <f t="shared" si="516"/>
        <v>29.4166</v>
      </c>
      <c r="I1416" s="27">
        <f t="shared" si="516"/>
        <v>6.3763</v>
      </c>
      <c r="J1416" s="27">
        <f t="shared" si="516"/>
        <v>0</v>
      </c>
      <c r="K1416" s="28">
        <f t="shared" si="516"/>
        <v>51.6567</v>
      </c>
      <c r="L1416" s="27">
        <f t="shared" si="516"/>
        <v>0</v>
      </c>
      <c r="M1416" s="28">
        <f t="shared" si="516"/>
        <v>0</v>
      </c>
      <c r="N1416" s="27">
        <f t="shared" si="516"/>
        <v>0</v>
      </c>
      <c r="O1416" s="27">
        <f t="shared" si="516"/>
        <v>0</v>
      </c>
      <c r="P1416" s="27">
        <f t="shared" si="516"/>
        <v>0</v>
      </c>
      <c r="Q1416" s="27">
        <f t="shared" si="516"/>
        <v>0</v>
      </c>
      <c r="R1416" s="27">
        <f t="shared" si="516"/>
        <v>0</v>
      </c>
      <c r="S1416" s="27">
        <f t="shared" si="516"/>
        <v>14.3256</v>
      </c>
      <c r="T1416" s="27">
        <f t="shared" si="516"/>
        <v>0</v>
      </c>
      <c r="U1416" s="29">
        <f t="shared" si="516"/>
        <v>180.0785</v>
      </c>
    </row>
    <row r="1417" spans="2:21" ht="13.5" customHeight="1">
      <c r="B1417" s="15"/>
      <c r="C1417" s="16" t="s">
        <v>2</v>
      </c>
      <c r="D1417" s="30">
        <f aca="true" t="shared" si="517" ref="D1417:U1417">SUM(D1117,D1217,D1317)</f>
        <v>227.4446</v>
      </c>
      <c r="E1417" s="30">
        <f t="shared" si="517"/>
        <v>427.01009999999997</v>
      </c>
      <c r="F1417" s="30">
        <f t="shared" si="517"/>
        <v>682.1122</v>
      </c>
      <c r="G1417" s="30">
        <f t="shared" si="517"/>
        <v>266.6662</v>
      </c>
      <c r="H1417" s="30">
        <f t="shared" si="517"/>
        <v>189.305</v>
      </c>
      <c r="I1417" s="30">
        <f t="shared" si="517"/>
        <v>186.3465</v>
      </c>
      <c r="J1417" s="30">
        <f t="shared" si="517"/>
        <v>57.7216</v>
      </c>
      <c r="K1417" s="31">
        <f t="shared" si="517"/>
        <v>154.3018</v>
      </c>
      <c r="L1417" s="30">
        <f t="shared" si="517"/>
        <v>61.5381</v>
      </c>
      <c r="M1417" s="31">
        <f t="shared" si="517"/>
        <v>208.2714</v>
      </c>
      <c r="N1417" s="30">
        <f t="shared" si="517"/>
        <v>29.4066</v>
      </c>
      <c r="O1417" s="30">
        <f t="shared" si="517"/>
        <v>28.802799999999998</v>
      </c>
      <c r="P1417" s="30">
        <f t="shared" si="517"/>
        <v>5.5402</v>
      </c>
      <c r="Q1417" s="30">
        <f t="shared" si="517"/>
        <v>0</v>
      </c>
      <c r="R1417" s="30">
        <f t="shared" si="517"/>
        <v>2.8268</v>
      </c>
      <c r="S1417" s="30">
        <f t="shared" si="517"/>
        <v>33.4035</v>
      </c>
      <c r="T1417" s="30">
        <f t="shared" si="517"/>
        <v>12.2954</v>
      </c>
      <c r="U1417" s="32">
        <f t="shared" si="517"/>
        <v>2572.9928000000004</v>
      </c>
    </row>
    <row r="1418" spans="2:21" ht="13.5" customHeight="1">
      <c r="B1418" s="13" t="s">
        <v>38</v>
      </c>
      <c r="C1418" s="14" t="s">
        <v>39</v>
      </c>
      <c r="D1418" s="27">
        <f aca="true" t="shared" si="518" ref="D1418:U1418">SUM(D1118,D1218,D1318)</f>
        <v>0</v>
      </c>
      <c r="E1418" s="27">
        <f t="shared" si="518"/>
        <v>0</v>
      </c>
      <c r="F1418" s="27">
        <f t="shared" si="518"/>
        <v>0</v>
      </c>
      <c r="G1418" s="27">
        <f t="shared" si="518"/>
        <v>0</v>
      </c>
      <c r="H1418" s="27">
        <f t="shared" si="518"/>
        <v>0</v>
      </c>
      <c r="I1418" s="27">
        <f t="shared" si="518"/>
        <v>0</v>
      </c>
      <c r="J1418" s="27">
        <f t="shared" si="518"/>
        <v>0</v>
      </c>
      <c r="K1418" s="28">
        <f t="shared" si="518"/>
        <v>0</v>
      </c>
      <c r="L1418" s="27">
        <f t="shared" si="518"/>
        <v>0</v>
      </c>
      <c r="M1418" s="28">
        <f t="shared" si="518"/>
        <v>1</v>
      </c>
      <c r="N1418" s="27">
        <f t="shared" si="518"/>
        <v>0</v>
      </c>
      <c r="O1418" s="27">
        <f t="shared" si="518"/>
        <v>0</v>
      </c>
      <c r="P1418" s="27">
        <f t="shared" si="518"/>
        <v>1</v>
      </c>
      <c r="Q1418" s="27">
        <f t="shared" si="518"/>
        <v>1</v>
      </c>
      <c r="R1418" s="27">
        <f t="shared" si="518"/>
        <v>1</v>
      </c>
      <c r="S1418" s="27">
        <f t="shared" si="518"/>
        <v>0</v>
      </c>
      <c r="T1418" s="27">
        <f t="shared" si="518"/>
        <v>0</v>
      </c>
      <c r="U1418" s="29">
        <f t="shared" si="518"/>
        <v>4</v>
      </c>
    </row>
    <row r="1419" spans="2:21" ht="13.5" customHeight="1">
      <c r="B1419" s="13"/>
      <c r="C1419" s="14" t="s">
        <v>40</v>
      </c>
      <c r="D1419" s="27">
        <f aca="true" t="shared" si="519" ref="D1419:U1419">SUM(D1119,D1219,D1319)</f>
        <v>0</v>
      </c>
      <c r="E1419" s="27">
        <f t="shared" si="519"/>
        <v>0</v>
      </c>
      <c r="F1419" s="27">
        <f t="shared" si="519"/>
        <v>0</v>
      </c>
      <c r="G1419" s="27">
        <f t="shared" si="519"/>
        <v>0</v>
      </c>
      <c r="H1419" s="27">
        <f t="shared" si="519"/>
        <v>0</v>
      </c>
      <c r="I1419" s="27">
        <f t="shared" si="519"/>
        <v>4.498</v>
      </c>
      <c r="J1419" s="27">
        <f t="shared" si="519"/>
        <v>0</v>
      </c>
      <c r="K1419" s="28">
        <f t="shared" si="519"/>
        <v>0</v>
      </c>
      <c r="L1419" s="27">
        <f t="shared" si="519"/>
        <v>0</v>
      </c>
      <c r="M1419" s="28">
        <f t="shared" si="519"/>
        <v>0</v>
      </c>
      <c r="N1419" s="27">
        <f t="shared" si="519"/>
        <v>0</v>
      </c>
      <c r="O1419" s="27">
        <f t="shared" si="519"/>
        <v>58.1632</v>
      </c>
      <c r="P1419" s="27">
        <f t="shared" si="519"/>
        <v>0</v>
      </c>
      <c r="Q1419" s="27">
        <f t="shared" si="519"/>
        <v>0</v>
      </c>
      <c r="R1419" s="27">
        <f t="shared" si="519"/>
        <v>0</v>
      </c>
      <c r="S1419" s="27">
        <f t="shared" si="519"/>
        <v>0</v>
      </c>
      <c r="T1419" s="27">
        <f t="shared" si="519"/>
        <v>0</v>
      </c>
      <c r="U1419" s="29">
        <f t="shared" si="519"/>
        <v>62.6612</v>
      </c>
    </row>
    <row r="1420" spans="2:21" ht="13.5" customHeight="1">
      <c r="B1420" s="13" t="s">
        <v>32</v>
      </c>
      <c r="C1420" s="14" t="s">
        <v>41</v>
      </c>
      <c r="D1420" s="27">
        <f aca="true" t="shared" si="520" ref="D1420:U1420">SUM(D1120,D1220,D1320)</f>
        <v>0</v>
      </c>
      <c r="E1420" s="27">
        <f t="shared" si="520"/>
        <v>0</v>
      </c>
      <c r="F1420" s="27">
        <f t="shared" si="520"/>
        <v>0</v>
      </c>
      <c r="G1420" s="27">
        <f t="shared" si="520"/>
        <v>0</v>
      </c>
      <c r="H1420" s="27">
        <f t="shared" si="520"/>
        <v>0</v>
      </c>
      <c r="I1420" s="27">
        <f t="shared" si="520"/>
        <v>0</v>
      </c>
      <c r="J1420" s="27">
        <f t="shared" si="520"/>
        <v>0</v>
      </c>
      <c r="K1420" s="28">
        <f t="shared" si="520"/>
        <v>0</v>
      </c>
      <c r="L1420" s="27">
        <f t="shared" si="520"/>
        <v>0</v>
      </c>
      <c r="M1420" s="28">
        <f t="shared" si="520"/>
        <v>0</v>
      </c>
      <c r="N1420" s="27">
        <f t="shared" si="520"/>
        <v>0</v>
      </c>
      <c r="O1420" s="27">
        <f t="shared" si="520"/>
        <v>0</v>
      </c>
      <c r="P1420" s="27">
        <f t="shared" si="520"/>
        <v>0</v>
      </c>
      <c r="Q1420" s="27">
        <f t="shared" si="520"/>
        <v>0</v>
      </c>
      <c r="R1420" s="27">
        <f t="shared" si="520"/>
        <v>0</v>
      </c>
      <c r="S1420" s="27">
        <f t="shared" si="520"/>
        <v>0</v>
      </c>
      <c r="T1420" s="27">
        <f t="shared" si="520"/>
        <v>0</v>
      </c>
      <c r="U1420" s="29">
        <f t="shared" si="520"/>
        <v>0</v>
      </c>
    </row>
    <row r="1421" spans="2:21" ht="13.5" customHeight="1">
      <c r="B1421" s="13"/>
      <c r="C1421" s="14" t="s">
        <v>42</v>
      </c>
      <c r="D1421" s="27">
        <f aca="true" t="shared" si="521" ref="D1421:U1421">SUM(D1121,D1221,D1321)</f>
        <v>0</v>
      </c>
      <c r="E1421" s="27">
        <f t="shared" si="521"/>
        <v>0</v>
      </c>
      <c r="F1421" s="27">
        <f t="shared" si="521"/>
        <v>0</v>
      </c>
      <c r="G1421" s="27">
        <f t="shared" si="521"/>
        <v>0</v>
      </c>
      <c r="H1421" s="27">
        <f t="shared" si="521"/>
        <v>0</v>
      </c>
      <c r="I1421" s="27">
        <f t="shared" si="521"/>
        <v>0</v>
      </c>
      <c r="J1421" s="27">
        <f t="shared" si="521"/>
        <v>0</v>
      </c>
      <c r="K1421" s="28">
        <f t="shared" si="521"/>
        <v>0</v>
      </c>
      <c r="L1421" s="27">
        <f t="shared" si="521"/>
        <v>0</v>
      </c>
      <c r="M1421" s="28">
        <f t="shared" si="521"/>
        <v>0</v>
      </c>
      <c r="N1421" s="27">
        <f t="shared" si="521"/>
        <v>0</v>
      </c>
      <c r="O1421" s="27">
        <f t="shared" si="521"/>
        <v>0</v>
      </c>
      <c r="P1421" s="27">
        <f t="shared" si="521"/>
        <v>0</v>
      </c>
      <c r="Q1421" s="27">
        <f t="shared" si="521"/>
        <v>0</v>
      </c>
      <c r="R1421" s="27">
        <f t="shared" si="521"/>
        <v>0</v>
      </c>
      <c r="S1421" s="27">
        <f t="shared" si="521"/>
        <v>0</v>
      </c>
      <c r="T1421" s="27">
        <f t="shared" si="521"/>
        <v>0</v>
      </c>
      <c r="U1421" s="29">
        <f t="shared" si="521"/>
        <v>0</v>
      </c>
    </row>
    <row r="1422" spans="2:21" ht="13.5" customHeight="1">
      <c r="B1422" s="13" t="s">
        <v>35</v>
      </c>
      <c r="C1422" s="17" t="s">
        <v>43</v>
      </c>
      <c r="D1422" s="27">
        <f aca="true" t="shared" si="522" ref="D1422:U1422">SUM(D1122,D1222,D1322)</f>
        <v>0</v>
      </c>
      <c r="E1422" s="27">
        <f t="shared" si="522"/>
        <v>0</v>
      </c>
      <c r="F1422" s="27">
        <f t="shared" si="522"/>
        <v>0</v>
      </c>
      <c r="G1422" s="27">
        <f t="shared" si="522"/>
        <v>0</v>
      </c>
      <c r="H1422" s="27">
        <f t="shared" si="522"/>
        <v>0</v>
      </c>
      <c r="I1422" s="27">
        <f t="shared" si="522"/>
        <v>0</v>
      </c>
      <c r="J1422" s="27">
        <f t="shared" si="522"/>
        <v>0</v>
      </c>
      <c r="K1422" s="28">
        <f t="shared" si="522"/>
        <v>0</v>
      </c>
      <c r="L1422" s="27">
        <f t="shared" si="522"/>
        <v>0</v>
      </c>
      <c r="M1422" s="28">
        <f t="shared" si="522"/>
        <v>0</v>
      </c>
      <c r="N1422" s="27">
        <f t="shared" si="522"/>
        <v>0</v>
      </c>
      <c r="O1422" s="27">
        <f t="shared" si="522"/>
        <v>0</v>
      </c>
      <c r="P1422" s="27">
        <f t="shared" si="522"/>
        <v>0</v>
      </c>
      <c r="Q1422" s="27">
        <f t="shared" si="522"/>
        <v>0</v>
      </c>
      <c r="R1422" s="27">
        <f t="shared" si="522"/>
        <v>0</v>
      </c>
      <c r="S1422" s="27">
        <f t="shared" si="522"/>
        <v>0</v>
      </c>
      <c r="T1422" s="27">
        <f t="shared" si="522"/>
        <v>0</v>
      </c>
      <c r="U1422" s="29">
        <f t="shared" si="522"/>
        <v>0</v>
      </c>
    </row>
    <row r="1423" spans="1:21" ht="13.5" customHeight="1">
      <c r="A1423" s="39"/>
      <c r="B1423" s="15"/>
      <c r="C1423" s="16" t="s">
        <v>2</v>
      </c>
      <c r="D1423" s="30">
        <f aca="true" t="shared" si="523" ref="D1423:U1423">SUM(D1123,D1223,D1323)</f>
        <v>0</v>
      </c>
      <c r="E1423" s="30">
        <f t="shared" si="523"/>
        <v>0</v>
      </c>
      <c r="F1423" s="30">
        <f t="shared" si="523"/>
        <v>0</v>
      </c>
      <c r="G1423" s="30">
        <f t="shared" si="523"/>
        <v>0</v>
      </c>
      <c r="H1423" s="30">
        <f t="shared" si="523"/>
        <v>0</v>
      </c>
      <c r="I1423" s="30">
        <f t="shared" si="523"/>
        <v>4.498</v>
      </c>
      <c r="J1423" s="30">
        <f t="shared" si="523"/>
        <v>0</v>
      </c>
      <c r="K1423" s="31">
        <f t="shared" si="523"/>
        <v>0</v>
      </c>
      <c r="L1423" s="30">
        <f t="shared" si="523"/>
        <v>0</v>
      </c>
      <c r="M1423" s="31">
        <f t="shared" si="523"/>
        <v>1</v>
      </c>
      <c r="N1423" s="30">
        <f t="shared" si="523"/>
        <v>0</v>
      </c>
      <c r="O1423" s="30">
        <f t="shared" si="523"/>
        <v>58.1632</v>
      </c>
      <c r="P1423" s="30">
        <f t="shared" si="523"/>
        <v>1</v>
      </c>
      <c r="Q1423" s="30">
        <f t="shared" si="523"/>
        <v>1</v>
      </c>
      <c r="R1423" s="30">
        <f t="shared" si="523"/>
        <v>1</v>
      </c>
      <c r="S1423" s="30">
        <f t="shared" si="523"/>
        <v>0</v>
      </c>
      <c r="T1423" s="30">
        <f t="shared" si="523"/>
        <v>0</v>
      </c>
      <c r="U1423" s="32">
        <f t="shared" si="523"/>
        <v>66.66120000000001</v>
      </c>
    </row>
    <row r="1424" spans="2:21" ht="13.5" customHeight="1">
      <c r="B1424" s="11"/>
      <c r="C1424" s="12" t="s">
        <v>44</v>
      </c>
      <c r="D1424" s="27">
        <f aca="true" t="shared" si="524" ref="D1424:U1424">SUM(D1124,D1224,D1324)</f>
        <v>0</v>
      </c>
      <c r="E1424" s="27">
        <f t="shared" si="524"/>
        <v>0</v>
      </c>
      <c r="F1424" s="27">
        <f t="shared" si="524"/>
        <v>0</v>
      </c>
      <c r="G1424" s="27">
        <f t="shared" si="524"/>
        <v>0</v>
      </c>
      <c r="H1424" s="27">
        <f t="shared" si="524"/>
        <v>0</v>
      </c>
      <c r="I1424" s="27">
        <f t="shared" si="524"/>
        <v>0</v>
      </c>
      <c r="J1424" s="27">
        <f t="shared" si="524"/>
        <v>0</v>
      </c>
      <c r="K1424" s="28">
        <f t="shared" si="524"/>
        <v>0</v>
      </c>
      <c r="L1424" s="27">
        <f t="shared" si="524"/>
        <v>0</v>
      </c>
      <c r="M1424" s="28">
        <f t="shared" si="524"/>
        <v>0</v>
      </c>
      <c r="N1424" s="27">
        <f t="shared" si="524"/>
        <v>0</v>
      </c>
      <c r="O1424" s="27">
        <f t="shared" si="524"/>
        <v>0</v>
      </c>
      <c r="P1424" s="27">
        <f t="shared" si="524"/>
        <v>0</v>
      </c>
      <c r="Q1424" s="27">
        <f t="shared" si="524"/>
        <v>0</v>
      </c>
      <c r="R1424" s="27">
        <f t="shared" si="524"/>
        <v>1.0314</v>
      </c>
      <c r="S1424" s="27">
        <f t="shared" si="524"/>
        <v>10.2198</v>
      </c>
      <c r="T1424" s="27">
        <f t="shared" si="524"/>
        <v>30.9746</v>
      </c>
      <c r="U1424" s="29">
        <f t="shared" si="524"/>
        <v>42.2258</v>
      </c>
    </row>
    <row r="1425" spans="2:21" ht="13.5" customHeight="1">
      <c r="B1425" s="13" t="s">
        <v>0</v>
      </c>
      <c r="C1425" s="14" t="s">
        <v>45</v>
      </c>
      <c r="D1425" s="27">
        <f aca="true" t="shared" si="525" ref="D1425:U1425">SUM(D1125,D1225,D1325)</f>
        <v>0</v>
      </c>
      <c r="E1425" s="27">
        <f t="shared" si="525"/>
        <v>0</v>
      </c>
      <c r="F1425" s="27">
        <f t="shared" si="525"/>
        <v>0</v>
      </c>
      <c r="G1425" s="27">
        <f t="shared" si="525"/>
        <v>0</v>
      </c>
      <c r="H1425" s="27">
        <f t="shared" si="525"/>
        <v>0</v>
      </c>
      <c r="I1425" s="27">
        <f t="shared" si="525"/>
        <v>0</v>
      </c>
      <c r="J1425" s="27">
        <f t="shared" si="525"/>
        <v>0</v>
      </c>
      <c r="K1425" s="28">
        <f t="shared" si="525"/>
        <v>0</v>
      </c>
      <c r="L1425" s="27">
        <f t="shared" si="525"/>
        <v>0</v>
      </c>
      <c r="M1425" s="28">
        <f t="shared" si="525"/>
        <v>0</v>
      </c>
      <c r="N1425" s="27">
        <f t="shared" si="525"/>
        <v>0</v>
      </c>
      <c r="O1425" s="27">
        <f t="shared" si="525"/>
        <v>0</v>
      </c>
      <c r="P1425" s="27">
        <f t="shared" si="525"/>
        <v>0</v>
      </c>
      <c r="Q1425" s="27">
        <f t="shared" si="525"/>
        <v>0</v>
      </c>
      <c r="R1425" s="27">
        <f t="shared" si="525"/>
        <v>0</v>
      </c>
      <c r="S1425" s="27">
        <f t="shared" si="525"/>
        <v>0</v>
      </c>
      <c r="T1425" s="27">
        <f t="shared" si="525"/>
        <v>0</v>
      </c>
      <c r="U1425" s="29">
        <f t="shared" si="525"/>
        <v>0</v>
      </c>
    </row>
    <row r="1426" spans="2:21" ht="13.5" customHeight="1">
      <c r="B1426" s="13"/>
      <c r="C1426" s="14" t="s">
        <v>46</v>
      </c>
      <c r="D1426" s="27">
        <f aca="true" t="shared" si="526" ref="D1426:U1426">SUM(D1126,D1226,D1326)</f>
        <v>0</v>
      </c>
      <c r="E1426" s="27">
        <f t="shared" si="526"/>
        <v>0</v>
      </c>
      <c r="F1426" s="27">
        <f t="shared" si="526"/>
        <v>0</v>
      </c>
      <c r="G1426" s="27">
        <f t="shared" si="526"/>
        <v>0</v>
      </c>
      <c r="H1426" s="27">
        <f t="shared" si="526"/>
        <v>0</v>
      </c>
      <c r="I1426" s="27">
        <f t="shared" si="526"/>
        <v>0</v>
      </c>
      <c r="J1426" s="27">
        <f t="shared" si="526"/>
        <v>0</v>
      </c>
      <c r="K1426" s="28">
        <f t="shared" si="526"/>
        <v>0</v>
      </c>
      <c r="L1426" s="27">
        <f t="shared" si="526"/>
        <v>0</v>
      </c>
      <c r="M1426" s="28">
        <f t="shared" si="526"/>
        <v>0</v>
      </c>
      <c r="N1426" s="27">
        <f t="shared" si="526"/>
        <v>0</v>
      </c>
      <c r="O1426" s="27">
        <f t="shared" si="526"/>
        <v>0</v>
      </c>
      <c r="P1426" s="27">
        <f t="shared" si="526"/>
        <v>0</v>
      </c>
      <c r="Q1426" s="27">
        <f t="shared" si="526"/>
        <v>0</v>
      </c>
      <c r="R1426" s="27">
        <f t="shared" si="526"/>
        <v>0</v>
      </c>
      <c r="S1426" s="27">
        <f t="shared" si="526"/>
        <v>0</v>
      </c>
      <c r="T1426" s="27">
        <f t="shared" si="526"/>
        <v>0</v>
      </c>
      <c r="U1426" s="29">
        <f t="shared" si="526"/>
        <v>0</v>
      </c>
    </row>
    <row r="1427" spans="2:21" ht="13.5" customHeight="1">
      <c r="B1427" s="13"/>
      <c r="C1427" s="14" t="s">
        <v>47</v>
      </c>
      <c r="D1427" s="27">
        <f aca="true" t="shared" si="527" ref="D1427:U1427">SUM(D1127,D1227,D1327)</f>
        <v>0</v>
      </c>
      <c r="E1427" s="27">
        <f t="shared" si="527"/>
        <v>0</v>
      </c>
      <c r="F1427" s="27">
        <f t="shared" si="527"/>
        <v>0</v>
      </c>
      <c r="G1427" s="27">
        <f t="shared" si="527"/>
        <v>0</v>
      </c>
      <c r="H1427" s="27">
        <f t="shared" si="527"/>
        <v>0</v>
      </c>
      <c r="I1427" s="27">
        <f t="shared" si="527"/>
        <v>0</v>
      </c>
      <c r="J1427" s="27">
        <f t="shared" si="527"/>
        <v>0</v>
      </c>
      <c r="K1427" s="28">
        <f t="shared" si="527"/>
        <v>0</v>
      </c>
      <c r="L1427" s="27">
        <f t="shared" si="527"/>
        <v>0</v>
      </c>
      <c r="M1427" s="28">
        <f t="shared" si="527"/>
        <v>0</v>
      </c>
      <c r="N1427" s="27">
        <f t="shared" si="527"/>
        <v>2</v>
      </c>
      <c r="O1427" s="27">
        <f t="shared" si="527"/>
        <v>0</v>
      </c>
      <c r="P1427" s="27">
        <f t="shared" si="527"/>
        <v>3.627</v>
      </c>
      <c r="Q1427" s="27">
        <f t="shared" si="527"/>
        <v>0</v>
      </c>
      <c r="R1427" s="27">
        <f t="shared" si="527"/>
        <v>13.8667</v>
      </c>
      <c r="S1427" s="27">
        <f t="shared" si="527"/>
        <v>35.9362</v>
      </c>
      <c r="T1427" s="27">
        <f t="shared" si="527"/>
        <v>68.4983</v>
      </c>
      <c r="U1427" s="29">
        <f t="shared" si="527"/>
        <v>123.9282</v>
      </c>
    </row>
    <row r="1428" spans="2:21" ht="13.5" customHeight="1">
      <c r="B1428" s="13" t="s">
        <v>32</v>
      </c>
      <c r="C1428" s="14" t="s">
        <v>48</v>
      </c>
      <c r="D1428" s="27">
        <f aca="true" t="shared" si="528" ref="D1428:U1428">SUM(D1128,D1228,D1328)</f>
        <v>0</v>
      </c>
      <c r="E1428" s="27">
        <f t="shared" si="528"/>
        <v>0</v>
      </c>
      <c r="F1428" s="27">
        <f t="shared" si="528"/>
        <v>0</v>
      </c>
      <c r="G1428" s="27">
        <f t="shared" si="528"/>
        <v>0</v>
      </c>
      <c r="H1428" s="27">
        <f t="shared" si="528"/>
        <v>0</v>
      </c>
      <c r="I1428" s="27">
        <f t="shared" si="528"/>
        <v>0</v>
      </c>
      <c r="J1428" s="27">
        <f t="shared" si="528"/>
        <v>0</v>
      </c>
      <c r="K1428" s="28">
        <f t="shared" si="528"/>
        <v>0</v>
      </c>
      <c r="L1428" s="27">
        <f t="shared" si="528"/>
        <v>0</v>
      </c>
      <c r="M1428" s="28">
        <f t="shared" si="528"/>
        <v>0</v>
      </c>
      <c r="N1428" s="27">
        <f t="shared" si="528"/>
        <v>0</v>
      </c>
      <c r="O1428" s="27">
        <f t="shared" si="528"/>
        <v>0</v>
      </c>
      <c r="P1428" s="27">
        <f t="shared" si="528"/>
        <v>0</v>
      </c>
      <c r="Q1428" s="27">
        <f t="shared" si="528"/>
        <v>0</v>
      </c>
      <c r="R1428" s="27">
        <f t="shared" si="528"/>
        <v>1</v>
      </c>
      <c r="S1428" s="27">
        <f t="shared" si="528"/>
        <v>4</v>
      </c>
      <c r="T1428" s="27">
        <f t="shared" si="528"/>
        <v>44.0685</v>
      </c>
      <c r="U1428" s="29">
        <f t="shared" si="528"/>
        <v>49.0685</v>
      </c>
    </row>
    <row r="1429" spans="2:21" ht="13.5" customHeight="1">
      <c r="B1429" s="13"/>
      <c r="C1429" s="14" t="s">
        <v>49</v>
      </c>
      <c r="D1429" s="27">
        <f aca="true" t="shared" si="529" ref="D1429:U1429">SUM(D1129,D1229,D1329)</f>
        <v>0</v>
      </c>
      <c r="E1429" s="27">
        <f t="shared" si="529"/>
        <v>0</v>
      </c>
      <c r="F1429" s="27">
        <f t="shared" si="529"/>
        <v>0</v>
      </c>
      <c r="G1429" s="27">
        <f t="shared" si="529"/>
        <v>0</v>
      </c>
      <c r="H1429" s="27">
        <f t="shared" si="529"/>
        <v>0</v>
      </c>
      <c r="I1429" s="27">
        <f t="shared" si="529"/>
        <v>0</v>
      </c>
      <c r="J1429" s="27">
        <f t="shared" si="529"/>
        <v>0</v>
      </c>
      <c r="K1429" s="28">
        <f t="shared" si="529"/>
        <v>0</v>
      </c>
      <c r="L1429" s="27">
        <f t="shared" si="529"/>
        <v>0</v>
      </c>
      <c r="M1429" s="28">
        <f t="shared" si="529"/>
        <v>0</v>
      </c>
      <c r="N1429" s="27">
        <f t="shared" si="529"/>
        <v>0</v>
      </c>
      <c r="O1429" s="27">
        <f t="shared" si="529"/>
        <v>0</v>
      </c>
      <c r="P1429" s="27">
        <f t="shared" si="529"/>
        <v>0</v>
      </c>
      <c r="Q1429" s="27">
        <f t="shared" si="529"/>
        <v>0</v>
      </c>
      <c r="R1429" s="27">
        <f t="shared" si="529"/>
        <v>0</v>
      </c>
      <c r="S1429" s="27">
        <f t="shared" si="529"/>
        <v>0</v>
      </c>
      <c r="T1429" s="27">
        <f t="shared" si="529"/>
        <v>1.5133</v>
      </c>
      <c r="U1429" s="29">
        <f t="shared" si="529"/>
        <v>1.5133</v>
      </c>
    </row>
    <row r="1430" spans="2:21" ht="13.5" customHeight="1">
      <c r="B1430" s="13"/>
      <c r="C1430" s="14" t="s">
        <v>50</v>
      </c>
      <c r="D1430" s="27">
        <f aca="true" t="shared" si="530" ref="D1430:U1430">SUM(D1130,D1230,D1330)</f>
        <v>0</v>
      </c>
      <c r="E1430" s="27">
        <f t="shared" si="530"/>
        <v>0</v>
      </c>
      <c r="F1430" s="27">
        <f t="shared" si="530"/>
        <v>0</v>
      </c>
      <c r="G1430" s="27">
        <f t="shared" si="530"/>
        <v>0</v>
      </c>
      <c r="H1430" s="27">
        <f t="shared" si="530"/>
        <v>0</v>
      </c>
      <c r="I1430" s="27">
        <f t="shared" si="530"/>
        <v>0</v>
      </c>
      <c r="J1430" s="27">
        <f t="shared" si="530"/>
        <v>0</v>
      </c>
      <c r="K1430" s="28">
        <f t="shared" si="530"/>
        <v>0</v>
      </c>
      <c r="L1430" s="27">
        <f t="shared" si="530"/>
        <v>0</v>
      </c>
      <c r="M1430" s="28">
        <f t="shared" si="530"/>
        <v>0</v>
      </c>
      <c r="N1430" s="27">
        <f t="shared" si="530"/>
        <v>0</v>
      </c>
      <c r="O1430" s="27">
        <f t="shared" si="530"/>
        <v>0</v>
      </c>
      <c r="P1430" s="27">
        <f t="shared" si="530"/>
        <v>0</v>
      </c>
      <c r="Q1430" s="27">
        <f t="shared" si="530"/>
        <v>0</v>
      </c>
      <c r="R1430" s="27">
        <f t="shared" si="530"/>
        <v>0</v>
      </c>
      <c r="S1430" s="27">
        <f t="shared" si="530"/>
        <v>0</v>
      </c>
      <c r="T1430" s="27">
        <f t="shared" si="530"/>
        <v>0</v>
      </c>
      <c r="U1430" s="29">
        <f t="shared" si="530"/>
        <v>0</v>
      </c>
    </row>
    <row r="1431" spans="2:21" ht="13.5" customHeight="1">
      <c r="B1431" s="13" t="s">
        <v>35</v>
      </c>
      <c r="C1431" s="14" t="s">
        <v>51</v>
      </c>
      <c r="D1431" s="27">
        <f aca="true" t="shared" si="531" ref="D1431:U1431">SUM(D1131,D1231,D1331)</f>
        <v>0</v>
      </c>
      <c r="E1431" s="27">
        <f t="shared" si="531"/>
        <v>0</v>
      </c>
      <c r="F1431" s="27">
        <f t="shared" si="531"/>
        <v>0</v>
      </c>
      <c r="G1431" s="27">
        <f t="shared" si="531"/>
        <v>0</v>
      </c>
      <c r="H1431" s="27">
        <f t="shared" si="531"/>
        <v>0</v>
      </c>
      <c r="I1431" s="27">
        <f t="shared" si="531"/>
        <v>0</v>
      </c>
      <c r="J1431" s="27">
        <f t="shared" si="531"/>
        <v>0</v>
      </c>
      <c r="K1431" s="28">
        <f t="shared" si="531"/>
        <v>0</v>
      </c>
      <c r="L1431" s="27">
        <f t="shared" si="531"/>
        <v>0</v>
      </c>
      <c r="M1431" s="28">
        <f t="shared" si="531"/>
        <v>0</v>
      </c>
      <c r="N1431" s="27">
        <f t="shared" si="531"/>
        <v>0</v>
      </c>
      <c r="O1431" s="27">
        <f t="shared" si="531"/>
        <v>0</v>
      </c>
      <c r="P1431" s="27">
        <f t="shared" si="531"/>
        <v>0</v>
      </c>
      <c r="Q1431" s="27">
        <f t="shared" si="531"/>
        <v>0</v>
      </c>
      <c r="R1431" s="27">
        <f t="shared" si="531"/>
        <v>0</v>
      </c>
      <c r="S1431" s="27">
        <f t="shared" si="531"/>
        <v>6.26</v>
      </c>
      <c r="T1431" s="27">
        <f t="shared" si="531"/>
        <v>1.565</v>
      </c>
      <c r="U1431" s="29">
        <f t="shared" si="531"/>
        <v>7.824999999999999</v>
      </c>
    </row>
    <row r="1432" spans="2:21" ht="13.5" customHeight="1">
      <c r="B1432" s="13"/>
      <c r="C1432" s="14" t="s">
        <v>52</v>
      </c>
      <c r="D1432" s="27">
        <f aca="true" t="shared" si="532" ref="D1432:U1432">SUM(D1132,D1232,D1332)</f>
        <v>0</v>
      </c>
      <c r="E1432" s="27">
        <f t="shared" si="532"/>
        <v>0</v>
      </c>
      <c r="F1432" s="27">
        <f t="shared" si="532"/>
        <v>0</v>
      </c>
      <c r="G1432" s="27">
        <f t="shared" si="532"/>
        <v>0</v>
      </c>
      <c r="H1432" s="27">
        <f t="shared" si="532"/>
        <v>0</v>
      </c>
      <c r="I1432" s="27">
        <f t="shared" si="532"/>
        <v>0</v>
      </c>
      <c r="J1432" s="27">
        <f t="shared" si="532"/>
        <v>0</v>
      </c>
      <c r="K1432" s="28">
        <f t="shared" si="532"/>
        <v>0</v>
      </c>
      <c r="L1432" s="27">
        <f t="shared" si="532"/>
        <v>0</v>
      </c>
      <c r="M1432" s="28">
        <f t="shared" si="532"/>
        <v>1</v>
      </c>
      <c r="N1432" s="27">
        <f t="shared" si="532"/>
        <v>0</v>
      </c>
      <c r="O1432" s="27">
        <f t="shared" si="532"/>
        <v>8.4246</v>
      </c>
      <c r="P1432" s="27">
        <f t="shared" si="532"/>
        <v>1</v>
      </c>
      <c r="Q1432" s="27">
        <f t="shared" si="532"/>
        <v>1</v>
      </c>
      <c r="R1432" s="27">
        <f t="shared" si="532"/>
        <v>0</v>
      </c>
      <c r="S1432" s="27">
        <f t="shared" si="532"/>
        <v>15.6885</v>
      </c>
      <c r="T1432" s="27">
        <f t="shared" si="532"/>
        <v>30.4504</v>
      </c>
      <c r="U1432" s="29">
        <f t="shared" si="532"/>
        <v>57.56349999999999</v>
      </c>
    </row>
    <row r="1433" spans="1:21" ht="13.5" customHeight="1">
      <c r="A1433" s="39"/>
      <c r="B1433" s="15"/>
      <c r="C1433" s="16" t="s">
        <v>2</v>
      </c>
      <c r="D1433" s="30">
        <f aca="true" t="shared" si="533" ref="D1433:U1433">SUM(D1133,D1233,D1333)</f>
        <v>0</v>
      </c>
      <c r="E1433" s="30">
        <f t="shared" si="533"/>
        <v>0</v>
      </c>
      <c r="F1433" s="30">
        <f t="shared" si="533"/>
        <v>0</v>
      </c>
      <c r="G1433" s="30">
        <f t="shared" si="533"/>
        <v>0</v>
      </c>
      <c r="H1433" s="30">
        <f t="shared" si="533"/>
        <v>0</v>
      </c>
      <c r="I1433" s="30">
        <f t="shared" si="533"/>
        <v>0</v>
      </c>
      <c r="J1433" s="30">
        <f t="shared" si="533"/>
        <v>0</v>
      </c>
      <c r="K1433" s="31">
        <f t="shared" si="533"/>
        <v>0</v>
      </c>
      <c r="L1433" s="30">
        <f t="shared" si="533"/>
        <v>0</v>
      </c>
      <c r="M1433" s="31">
        <f t="shared" si="533"/>
        <v>1</v>
      </c>
      <c r="N1433" s="30">
        <f t="shared" si="533"/>
        <v>2</v>
      </c>
      <c r="O1433" s="30">
        <f t="shared" si="533"/>
        <v>8.4246</v>
      </c>
      <c r="P1433" s="30">
        <f t="shared" si="533"/>
        <v>4.627</v>
      </c>
      <c r="Q1433" s="30">
        <f t="shared" si="533"/>
        <v>1</v>
      </c>
      <c r="R1433" s="30">
        <f t="shared" si="533"/>
        <v>15.8981</v>
      </c>
      <c r="S1433" s="30">
        <f t="shared" si="533"/>
        <v>72.1045</v>
      </c>
      <c r="T1433" s="30">
        <f t="shared" si="533"/>
        <v>177.0701</v>
      </c>
      <c r="U1433" s="32">
        <f t="shared" si="533"/>
        <v>282.1243</v>
      </c>
    </row>
    <row r="1434" spans="2:21" ht="13.5" customHeight="1">
      <c r="B1434" s="13"/>
      <c r="C1434" s="14" t="s">
        <v>53</v>
      </c>
      <c r="D1434" s="27">
        <f aca="true" t="shared" si="534" ref="D1434:U1434">SUM(D1134,D1234,D1334)</f>
        <v>0</v>
      </c>
      <c r="E1434" s="27">
        <f t="shared" si="534"/>
        <v>75.2749</v>
      </c>
      <c r="F1434" s="27">
        <f t="shared" si="534"/>
        <v>0</v>
      </c>
      <c r="G1434" s="27">
        <f t="shared" si="534"/>
        <v>9.5174</v>
      </c>
      <c r="H1434" s="27">
        <f t="shared" si="534"/>
        <v>9.8748</v>
      </c>
      <c r="I1434" s="27">
        <f t="shared" si="534"/>
        <v>93.7556</v>
      </c>
      <c r="J1434" s="27">
        <f t="shared" si="534"/>
        <v>86.4781</v>
      </c>
      <c r="K1434" s="28">
        <f t="shared" si="534"/>
        <v>226.6345</v>
      </c>
      <c r="L1434" s="27">
        <f t="shared" si="534"/>
        <v>164.0152</v>
      </c>
      <c r="M1434" s="28">
        <f t="shared" si="534"/>
        <v>512.1701</v>
      </c>
      <c r="N1434" s="27">
        <f t="shared" si="534"/>
        <v>321.95140000000004</v>
      </c>
      <c r="O1434" s="27">
        <f t="shared" si="534"/>
        <v>155.5277</v>
      </c>
      <c r="P1434" s="27">
        <f t="shared" si="534"/>
        <v>168.1441</v>
      </c>
      <c r="Q1434" s="27">
        <f t="shared" si="534"/>
        <v>229.4813</v>
      </c>
      <c r="R1434" s="27">
        <f t="shared" si="534"/>
        <v>425.3082</v>
      </c>
      <c r="S1434" s="27">
        <f t="shared" si="534"/>
        <v>172.4681</v>
      </c>
      <c r="T1434" s="27">
        <f t="shared" si="534"/>
        <v>110.1936</v>
      </c>
      <c r="U1434" s="29">
        <f t="shared" si="534"/>
        <v>2760.795</v>
      </c>
    </row>
    <row r="1435" spans="2:21" ht="13.5" customHeight="1">
      <c r="B1435" s="13"/>
      <c r="C1435" s="14" t="s">
        <v>54</v>
      </c>
      <c r="D1435" s="27">
        <f aca="true" t="shared" si="535" ref="D1435:U1435">SUM(D1135,D1235,D1335)</f>
        <v>0</v>
      </c>
      <c r="E1435" s="27">
        <f t="shared" si="535"/>
        <v>7.0847</v>
      </c>
      <c r="F1435" s="27">
        <f t="shared" si="535"/>
        <v>15.3721</v>
      </c>
      <c r="G1435" s="27">
        <f t="shared" si="535"/>
        <v>14.1694</v>
      </c>
      <c r="H1435" s="27">
        <f t="shared" si="535"/>
        <v>41.4555</v>
      </c>
      <c r="I1435" s="27">
        <f t="shared" si="535"/>
        <v>35.4235</v>
      </c>
      <c r="J1435" s="27">
        <f t="shared" si="535"/>
        <v>0</v>
      </c>
      <c r="K1435" s="28">
        <f t="shared" si="535"/>
        <v>0</v>
      </c>
      <c r="L1435" s="27">
        <f t="shared" si="535"/>
        <v>0</v>
      </c>
      <c r="M1435" s="28">
        <f t="shared" si="535"/>
        <v>2.3616</v>
      </c>
      <c r="N1435" s="27">
        <f t="shared" si="535"/>
        <v>10.7366</v>
      </c>
      <c r="O1435" s="27">
        <f t="shared" si="535"/>
        <v>47.112700000000004</v>
      </c>
      <c r="P1435" s="27">
        <f t="shared" si="535"/>
        <v>3.3018</v>
      </c>
      <c r="Q1435" s="27">
        <f t="shared" si="535"/>
        <v>5.5611</v>
      </c>
      <c r="R1435" s="27">
        <f t="shared" si="535"/>
        <v>28.4021</v>
      </c>
      <c r="S1435" s="27">
        <f t="shared" si="535"/>
        <v>14.0256</v>
      </c>
      <c r="T1435" s="27">
        <f t="shared" si="535"/>
        <v>5.6188</v>
      </c>
      <c r="U1435" s="29">
        <f t="shared" si="535"/>
        <v>230.62550000000002</v>
      </c>
    </row>
    <row r="1436" spans="2:21" ht="13.5" customHeight="1">
      <c r="B1436" s="13" t="s">
        <v>55</v>
      </c>
      <c r="C1436" s="14" t="s">
        <v>56</v>
      </c>
      <c r="D1436" s="27">
        <f aca="true" t="shared" si="536" ref="D1436:U1436">SUM(D1136,D1236,D1336)</f>
        <v>0</v>
      </c>
      <c r="E1436" s="27">
        <f t="shared" si="536"/>
        <v>6.2543</v>
      </c>
      <c r="F1436" s="27">
        <f t="shared" si="536"/>
        <v>17.6415</v>
      </c>
      <c r="G1436" s="27">
        <f t="shared" si="536"/>
        <v>38.5196</v>
      </c>
      <c r="H1436" s="27">
        <f t="shared" si="536"/>
        <v>58.5436</v>
      </c>
      <c r="I1436" s="27">
        <f t="shared" si="536"/>
        <v>225.4459</v>
      </c>
      <c r="J1436" s="27">
        <f t="shared" si="536"/>
        <v>6.0194</v>
      </c>
      <c r="K1436" s="28">
        <f t="shared" si="536"/>
        <v>2.8917</v>
      </c>
      <c r="L1436" s="27">
        <f t="shared" si="536"/>
        <v>28.081599999999998</v>
      </c>
      <c r="M1436" s="28">
        <f t="shared" si="536"/>
        <v>10.6494</v>
      </c>
      <c r="N1436" s="27">
        <f t="shared" si="536"/>
        <v>2.9723</v>
      </c>
      <c r="O1436" s="27">
        <f t="shared" si="536"/>
        <v>2.8721</v>
      </c>
      <c r="P1436" s="27">
        <f t="shared" si="536"/>
        <v>15.223500000000001</v>
      </c>
      <c r="Q1436" s="27">
        <f t="shared" si="536"/>
        <v>2.8223</v>
      </c>
      <c r="R1436" s="27">
        <f t="shared" si="536"/>
        <v>3.6381</v>
      </c>
      <c r="S1436" s="27">
        <f t="shared" si="536"/>
        <v>1</v>
      </c>
      <c r="T1436" s="27">
        <f t="shared" si="536"/>
        <v>0</v>
      </c>
      <c r="U1436" s="29">
        <f t="shared" si="536"/>
        <v>422.57529999999997</v>
      </c>
    </row>
    <row r="1437" spans="2:21" ht="13.5" customHeight="1">
      <c r="B1437" s="13" t="s">
        <v>57</v>
      </c>
      <c r="C1437" s="14" t="s">
        <v>58</v>
      </c>
      <c r="D1437" s="27">
        <f aca="true" t="shared" si="537" ref="D1437:U1437">SUM(D1137,D1237,D1337)</f>
        <v>12.1945</v>
      </c>
      <c r="E1437" s="27">
        <f t="shared" si="537"/>
        <v>0</v>
      </c>
      <c r="F1437" s="27">
        <f t="shared" si="537"/>
        <v>0</v>
      </c>
      <c r="G1437" s="27">
        <f t="shared" si="537"/>
        <v>3.8521</v>
      </c>
      <c r="H1437" s="27">
        <f t="shared" si="537"/>
        <v>3.6557</v>
      </c>
      <c r="I1437" s="27">
        <f t="shared" si="537"/>
        <v>37.5955</v>
      </c>
      <c r="J1437" s="27">
        <f t="shared" si="537"/>
        <v>67.3133</v>
      </c>
      <c r="K1437" s="28">
        <f t="shared" si="537"/>
        <v>15.7978</v>
      </c>
      <c r="L1437" s="27">
        <f t="shared" si="537"/>
        <v>91.5011</v>
      </c>
      <c r="M1437" s="28">
        <f t="shared" si="537"/>
        <v>12.586</v>
      </c>
      <c r="N1437" s="27">
        <f t="shared" si="537"/>
        <v>13.8218</v>
      </c>
      <c r="O1437" s="27">
        <f t="shared" si="537"/>
        <v>5.0564</v>
      </c>
      <c r="P1437" s="27">
        <f t="shared" si="537"/>
        <v>7.5824</v>
      </c>
      <c r="Q1437" s="27">
        <f t="shared" si="537"/>
        <v>5.689</v>
      </c>
      <c r="R1437" s="27">
        <f t="shared" si="537"/>
        <v>18.263</v>
      </c>
      <c r="S1437" s="27">
        <f t="shared" si="537"/>
        <v>0</v>
      </c>
      <c r="T1437" s="27">
        <f t="shared" si="537"/>
        <v>0</v>
      </c>
      <c r="U1437" s="29">
        <f t="shared" si="537"/>
        <v>294.9086</v>
      </c>
    </row>
    <row r="1438" spans="2:21" ht="13.5" customHeight="1">
      <c r="B1438" s="13" t="s">
        <v>59</v>
      </c>
      <c r="C1438" s="14" t="s">
        <v>60</v>
      </c>
      <c r="D1438" s="27">
        <f aca="true" t="shared" si="538" ref="D1438:U1438">SUM(D1138,D1238,D1338)</f>
        <v>842.9466</v>
      </c>
      <c r="E1438" s="27">
        <f t="shared" si="538"/>
        <v>559.0773</v>
      </c>
      <c r="F1438" s="27">
        <f t="shared" si="538"/>
        <v>109.3051</v>
      </c>
      <c r="G1438" s="27">
        <f t="shared" si="538"/>
        <v>140.4088</v>
      </c>
      <c r="H1438" s="27">
        <f t="shared" si="538"/>
        <v>5.6663</v>
      </c>
      <c r="I1438" s="27">
        <f t="shared" si="538"/>
        <v>16.099</v>
      </c>
      <c r="J1438" s="27">
        <f t="shared" si="538"/>
        <v>0</v>
      </c>
      <c r="K1438" s="28">
        <f t="shared" si="538"/>
        <v>34.4194</v>
      </c>
      <c r="L1438" s="27">
        <f t="shared" si="538"/>
        <v>0</v>
      </c>
      <c r="M1438" s="28">
        <f t="shared" si="538"/>
        <v>37.383700000000005</v>
      </c>
      <c r="N1438" s="27">
        <f t="shared" si="538"/>
        <v>0</v>
      </c>
      <c r="O1438" s="27">
        <f t="shared" si="538"/>
        <v>21.1388</v>
      </c>
      <c r="P1438" s="27">
        <f t="shared" si="538"/>
        <v>1.9425</v>
      </c>
      <c r="Q1438" s="27">
        <f t="shared" si="538"/>
        <v>2.1254</v>
      </c>
      <c r="R1438" s="27">
        <f t="shared" si="538"/>
        <v>1.1818</v>
      </c>
      <c r="S1438" s="27">
        <f t="shared" si="538"/>
        <v>0</v>
      </c>
      <c r="T1438" s="27">
        <f t="shared" si="538"/>
        <v>0</v>
      </c>
      <c r="U1438" s="29">
        <f t="shared" si="538"/>
        <v>1771.6946999999998</v>
      </c>
    </row>
    <row r="1439" spans="2:21" ht="13.5" customHeight="1">
      <c r="B1439" s="13" t="s">
        <v>61</v>
      </c>
      <c r="C1439" s="14" t="s">
        <v>62</v>
      </c>
      <c r="D1439" s="27">
        <f aca="true" t="shared" si="539" ref="D1439:U1439">SUM(D1139,D1239,D1339)</f>
        <v>0</v>
      </c>
      <c r="E1439" s="27">
        <f t="shared" si="539"/>
        <v>0</v>
      </c>
      <c r="F1439" s="27">
        <f t="shared" si="539"/>
        <v>0</v>
      </c>
      <c r="G1439" s="27">
        <f t="shared" si="539"/>
        <v>0</v>
      </c>
      <c r="H1439" s="27">
        <f t="shared" si="539"/>
        <v>32.9112</v>
      </c>
      <c r="I1439" s="27">
        <f t="shared" si="539"/>
        <v>886.7164</v>
      </c>
      <c r="J1439" s="27">
        <f t="shared" si="539"/>
        <v>213.7094</v>
      </c>
      <c r="K1439" s="28">
        <f t="shared" si="539"/>
        <v>103.93979999999999</v>
      </c>
      <c r="L1439" s="27">
        <f t="shared" si="539"/>
        <v>203.581</v>
      </c>
      <c r="M1439" s="28">
        <f t="shared" si="539"/>
        <v>129.8569</v>
      </c>
      <c r="N1439" s="27">
        <f t="shared" si="539"/>
        <v>66.1446</v>
      </c>
      <c r="O1439" s="27">
        <f t="shared" si="539"/>
        <v>76.7201</v>
      </c>
      <c r="P1439" s="27">
        <f t="shared" si="539"/>
        <v>29.4947</v>
      </c>
      <c r="Q1439" s="27">
        <f t="shared" si="539"/>
        <v>43.458</v>
      </c>
      <c r="R1439" s="27">
        <f t="shared" si="539"/>
        <v>9.766</v>
      </c>
      <c r="S1439" s="27">
        <f t="shared" si="539"/>
        <v>0</v>
      </c>
      <c r="T1439" s="27">
        <f t="shared" si="539"/>
        <v>0</v>
      </c>
      <c r="U1439" s="29">
        <f t="shared" si="539"/>
        <v>1796.2981</v>
      </c>
    </row>
    <row r="1440" spans="2:21" ht="13.5" customHeight="1">
      <c r="B1440" s="13" t="s">
        <v>63</v>
      </c>
      <c r="C1440" s="14" t="s">
        <v>64</v>
      </c>
      <c r="D1440" s="27">
        <f aca="true" t="shared" si="540" ref="D1440:U1440">SUM(D1140,D1240,D1340)</f>
        <v>16.0148</v>
      </c>
      <c r="E1440" s="27">
        <f t="shared" si="540"/>
        <v>466.3073</v>
      </c>
      <c r="F1440" s="27">
        <f t="shared" si="540"/>
        <v>97.1851</v>
      </c>
      <c r="G1440" s="27">
        <f t="shared" si="540"/>
        <v>264.588</v>
      </c>
      <c r="H1440" s="27">
        <f t="shared" si="540"/>
        <v>160.1789</v>
      </c>
      <c r="I1440" s="27">
        <f t="shared" si="540"/>
        <v>279.8151</v>
      </c>
      <c r="J1440" s="27">
        <f t="shared" si="540"/>
        <v>129.7337</v>
      </c>
      <c r="K1440" s="28">
        <f t="shared" si="540"/>
        <v>79.06569999999999</v>
      </c>
      <c r="L1440" s="27">
        <f t="shared" si="540"/>
        <v>80.1028</v>
      </c>
      <c r="M1440" s="28">
        <f t="shared" si="540"/>
        <v>93.6714</v>
      </c>
      <c r="N1440" s="27">
        <f t="shared" si="540"/>
        <v>46.7175</v>
      </c>
      <c r="O1440" s="27">
        <f t="shared" si="540"/>
        <v>27.4021</v>
      </c>
      <c r="P1440" s="27">
        <f t="shared" si="540"/>
        <v>17.782799999999998</v>
      </c>
      <c r="Q1440" s="27">
        <f t="shared" si="540"/>
        <v>12.0942</v>
      </c>
      <c r="R1440" s="27">
        <f t="shared" si="540"/>
        <v>17.1099</v>
      </c>
      <c r="S1440" s="27">
        <f t="shared" si="540"/>
        <v>0</v>
      </c>
      <c r="T1440" s="27">
        <f t="shared" si="540"/>
        <v>0</v>
      </c>
      <c r="U1440" s="29">
        <f t="shared" si="540"/>
        <v>1787.7692999999997</v>
      </c>
    </row>
    <row r="1441" spans="2:21" ht="13.5" customHeight="1">
      <c r="B1441" s="13" t="s">
        <v>1</v>
      </c>
      <c r="C1441" s="14" t="s">
        <v>65</v>
      </c>
      <c r="D1441" s="27">
        <f aca="true" t="shared" si="541" ref="D1441:U1441">SUM(D1141,D1241,D1341)</f>
        <v>1.8693</v>
      </c>
      <c r="E1441" s="27">
        <f t="shared" si="541"/>
        <v>0</v>
      </c>
      <c r="F1441" s="27">
        <f t="shared" si="541"/>
        <v>0</v>
      </c>
      <c r="G1441" s="27">
        <f t="shared" si="541"/>
        <v>0</v>
      </c>
      <c r="H1441" s="27">
        <f t="shared" si="541"/>
        <v>0</v>
      </c>
      <c r="I1441" s="27">
        <f t="shared" si="541"/>
        <v>47.4908</v>
      </c>
      <c r="J1441" s="27">
        <f t="shared" si="541"/>
        <v>198.2901</v>
      </c>
      <c r="K1441" s="28">
        <f t="shared" si="541"/>
        <v>1.7455</v>
      </c>
      <c r="L1441" s="27">
        <f t="shared" si="541"/>
        <v>0</v>
      </c>
      <c r="M1441" s="28">
        <f t="shared" si="541"/>
        <v>6.2597</v>
      </c>
      <c r="N1441" s="27">
        <f t="shared" si="541"/>
        <v>0</v>
      </c>
      <c r="O1441" s="27">
        <f t="shared" si="541"/>
        <v>2.7962</v>
      </c>
      <c r="P1441" s="27">
        <f t="shared" si="541"/>
        <v>3.491</v>
      </c>
      <c r="Q1441" s="27">
        <f t="shared" si="541"/>
        <v>4.5417</v>
      </c>
      <c r="R1441" s="27">
        <f t="shared" si="541"/>
        <v>42.4192</v>
      </c>
      <c r="S1441" s="27">
        <f t="shared" si="541"/>
        <v>0</v>
      </c>
      <c r="T1441" s="27">
        <f t="shared" si="541"/>
        <v>0</v>
      </c>
      <c r="U1441" s="29">
        <f t="shared" si="541"/>
        <v>308.90349999999995</v>
      </c>
    </row>
    <row r="1442" spans="2:21" ht="13.5" customHeight="1">
      <c r="B1442" s="13" t="s">
        <v>35</v>
      </c>
      <c r="C1442" s="14" t="s">
        <v>66</v>
      </c>
      <c r="D1442" s="27">
        <f aca="true" t="shared" si="542" ref="D1442:U1442">SUM(D1142,D1242,D1342)</f>
        <v>1.3462</v>
      </c>
      <c r="E1442" s="27">
        <f t="shared" si="542"/>
        <v>63.763</v>
      </c>
      <c r="F1442" s="27">
        <f t="shared" si="542"/>
        <v>0</v>
      </c>
      <c r="G1442" s="27">
        <f t="shared" si="542"/>
        <v>0</v>
      </c>
      <c r="H1442" s="27">
        <f t="shared" si="542"/>
        <v>0</v>
      </c>
      <c r="I1442" s="27">
        <f t="shared" si="542"/>
        <v>0</v>
      </c>
      <c r="J1442" s="27">
        <f t="shared" si="542"/>
        <v>9.8992</v>
      </c>
      <c r="K1442" s="28">
        <f t="shared" si="542"/>
        <v>0</v>
      </c>
      <c r="L1442" s="27">
        <f t="shared" si="542"/>
        <v>0</v>
      </c>
      <c r="M1442" s="28">
        <f t="shared" si="542"/>
        <v>0</v>
      </c>
      <c r="N1442" s="27">
        <f t="shared" si="542"/>
        <v>0</v>
      </c>
      <c r="O1442" s="27">
        <f t="shared" si="542"/>
        <v>0</v>
      </c>
      <c r="P1442" s="27">
        <f t="shared" si="542"/>
        <v>0</v>
      </c>
      <c r="Q1442" s="27">
        <f t="shared" si="542"/>
        <v>0</v>
      </c>
      <c r="R1442" s="27">
        <f t="shared" si="542"/>
        <v>0</v>
      </c>
      <c r="S1442" s="27">
        <f t="shared" si="542"/>
        <v>0</v>
      </c>
      <c r="T1442" s="27">
        <f t="shared" si="542"/>
        <v>0</v>
      </c>
      <c r="U1442" s="29">
        <f t="shared" si="542"/>
        <v>75.0084</v>
      </c>
    </row>
    <row r="1443" spans="2:21" ht="13.5" customHeight="1">
      <c r="B1443" s="13"/>
      <c r="C1443" s="14" t="s">
        <v>67</v>
      </c>
      <c r="D1443" s="27">
        <f aca="true" t="shared" si="543" ref="D1443:U1443">SUM(D1143,D1243,D1343)</f>
        <v>1.1089</v>
      </c>
      <c r="E1443" s="27">
        <f t="shared" si="543"/>
        <v>6.9987</v>
      </c>
      <c r="F1443" s="27">
        <f t="shared" si="543"/>
        <v>6.9987</v>
      </c>
      <c r="G1443" s="27">
        <f t="shared" si="543"/>
        <v>0</v>
      </c>
      <c r="H1443" s="27">
        <f t="shared" si="543"/>
        <v>6.9987</v>
      </c>
      <c r="I1443" s="27">
        <f t="shared" si="543"/>
        <v>1.1089</v>
      </c>
      <c r="J1443" s="27">
        <f t="shared" si="543"/>
        <v>0</v>
      </c>
      <c r="K1443" s="28">
        <f t="shared" si="543"/>
        <v>5.166</v>
      </c>
      <c r="L1443" s="27">
        <f t="shared" si="543"/>
        <v>0</v>
      </c>
      <c r="M1443" s="28">
        <f t="shared" si="543"/>
        <v>22.0184</v>
      </c>
      <c r="N1443" s="27">
        <f t="shared" si="543"/>
        <v>1.722</v>
      </c>
      <c r="O1443" s="27">
        <f t="shared" si="543"/>
        <v>1.722</v>
      </c>
      <c r="P1443" s="27">
        <f t="shared" si="543"/>
        <v>0</v>
      </c>
      <c r="Q1443" s="27">
        <f t="shared" si="543"/>
        <v>1.8736</v>
      </c>
      <c r="R1443" s="27">
        <f t="shared" si="543"/>
        <v>0</v>
      </c>
      <c r="S1443" s="27">
        <f t="shared" si="543"/>
        <v>1.8736</v>
      </c>
      <c r="T1443" s="27">
        <f t="shared" si="543"/>
        <v>0</v>
      </c>
      <c r="U1443" s="29">
        <f t="shared" si="543"/>
        <v>57.5895</v>
      </c>
    </row>
    <row r="1444" spans="1:21" ht="13.5" customHeight="1">
      <c r="A1444" s="39"/>
      <c r="B1444" s="15"/>
      <c r="C1444" s="16" t="s">
        <v>2</v>
      </c>
      <c r="D1444" s="30">
        <f aca="true" t="shared" si="544" ref="D1444:U1444">SUM(D1144,D1244,D1344)</f>
        <v>875.4802999999999</v>
      </c>
      <c r="E1444" s="30">
        <f t="shared" si="544"/>
        <v>1184.7602</v>
      </c>
      <c r="F1444" s="30">
        <f t="shared" si="544"/>
        <v>246.50250000000003</v>
      </c>
      <c r="G1444" s="30">
        <f t="shared" si="544"/>
        <v>471.0553</v>
      </c>
      <c r="H1444" s="30">
        <f t="shared" si="544"/>
        <v>319.2847</v>
      </c>
      <c r="I1444" s="30">
        <f t="shared" si="544"/>
        <v>1623.4507</v>
      </c>
      <c r="J1444" s="30">
        <f t="shared" si="544"/>
        <v>711.4431999999998</v>
      </c>
      <c r="K1444" s="31">
        <f t="shared" si="544"/>
        <v>469.6604</v>
      </c>
      <c r="L1444" s="30">
        <f t="shared" si="544"/>
        <v>567.2817</v>
      </c>
      <c r="M1444" s="31">
        <f t="shared" si="544"/>
        <v>826.9572000000001</v>
      </c>
      <c r="N1444" s="30">
        <f t="shared" si="544"/>
        <v>464.0662</v>
      </c>
      <c r="O1444" s="30">
        <f t="shared" si="544"/>
        <v>340.3481</v>
      </c>
      <c r="P1444" s="30">
        <f t="shared" si="544"/>
        <v>246.96280000000002</v>
      </c>
      <c r="Q1444" s="30">
        <f t="shared" si="544"/>
        <v>307.6466</v>
      </c>
      <c r="R1444" s="30">
        <f t="shared" si="544"/>
        <v>546.0883</v>
      </c>
      <c r="S1444" s="30">
        <f t="shared" si="544"/>
        <v>189.3673</v>
      </c>
      <c r="T1444" s="30">
        <f t="shared" si="544"/>
        <v>115.8124</v>
      </c>
      <c r="U1444" s="32">
        <f t="shared" si="544"/>
        <v>9506.1679</v>
      </c>
    </row>
    <row r="1445" spans="2:21" ht="13.5" customHeight="1">
      <c r="B1445" s="11"/>
      <c r="C1445" s="12" t="s">
        <v>68</v>
      </c>
      <c r="D1445" s="27">
        <f aca="true" t="shared" si="545" ref="D1445:U1445">SUM(D1145,D1245,D1345)</f>
        <v>0</v>
      </c>
      <c r="E1445" s="27">
        <f t="shared" si="545"/>
        <v>0</v>
      </c>
      <c r="F1445" s="27">
        <f t="shared" si="545"/>
        <v>0</v>
      </c>
      <c r="G1445" s="27">
        <f t="shared" si="545"/>
        <v>0</v>
      </c>
      <c r="H1445" s="27">
        <f t="shared" si="545"/>
        <v>0</v>
      </c>
      <c r="I1445" s="27">
        <f t="shared" si="545"/>
        <v>5.7971</v>
      </c>
      <c r="J1445" s="27">
        <f t="shared" si="545"/>
        <v>0</v>
      </c>
      <c r="K1445" s="28">
        <f t="shared" si="545"/>
        <v>0</v>
      </c>
      <c r="L1445" s="27">
        <f t="shared" si="545"/>
        <v>0</v>
      </c>
      <c r="M1445" s="28">
        <f t="shared" si="545"/>
        <v>17.3913</v>
      </c>
      <c r="N1445" s="27">
        <f t="shared" si="545"/>
        <v>0</v>
      </c>
      <c r="O1445" s="27">
        <f t="shared" si="545"/>
        <v>11.5942</v>
      </c>
      <c r="P1445" s="27">
        <f t="shared" si="545"/>
        <v>0</v>
      </c>
      <c r="Q1445" s="27">
        <f t="shared" si="545"/>
        <v>0</v>
      </c>
      <c r="R1445" s="27">
        <f t="shared" si="545"/>
        <v>13.3206</v>
      </c>
      <c r="S1445" s="27">
        <f t="shared" si="545"/>
        <v>15.1348</v>
      </c>
      <c r="T1445" s="27">
        <f t="shared" si="545"/>
        <v>52.9683</v>
      </c>
      <c r="U1445" s="29">
        <f t="shared" si="545"/>
        <v>116.2063</v>
      </c>
    </row>
    <row r="1446" spans="2:21" ht="13.5" customHeight="1">
      <c r="B1446" s="13"/>
      <c r="C1446" s="14" t="s">
        <v>69</v>
      </c>
      <c r="D1446" s="27">
        <f aca="true" t="shared" si="546" ref="D1446:U1446">SUM(D1146,D1246,D1346)</f>
        <v>0</v>
      </c>
      <c r="E1446" s="27">
        <f t="shared" si="546"/>
        <v>0</v>
      </c>
      <c r="F1446" s="27">
        <f t="shared" si="546"/>
        <v>0</v>
      </c>
      <c r="G1446" s="27">
        <f t="shared" si="546"/>
        <v>0</v>
      </c>
      <c r="H1446" s="27">
        <f t="shared" si="546"/>
        <v>0</v>
      </c>
      <c r="I1446" s="27">
        <f t="shared" si="546"/>
        <v>0</v>
      </c>
      <c r="J1446" s="27">
        <f t="shared" si="546"/>
        <v>0</v>
      </c>
      <c r="K1446" s="28">
        <f t="shared" si="546"/>
        <v>0</v>
      </c>
      <c r="L1446" s="27">
        <f t="shared" si="546"/>
        <v>0</v>
      </c>
      <c r="M1446" s="28">
        <f t="shared" si="546"/>
        <v>0</v>
      </c>
      <c r="N1446" s="27">
        <f t="shared" si="546"/>
        <v>0</v>
      </c>
      <c r="O1446" s="27">
        <f t="shared" si="546"/>
        <v>0</v>
      </c>
      <c r="P1446" s="27">
        <f t="shared" si="546"/>
        <v>0</v>
      </c>
      <c r="Q1446" s="27">
        <f t="shared" si="546"/>
        <v>0</v>
      </c>
      <c r="R1446" s="27">
        <f t="shared" si="546"/>
        <v>0</v>
      </c>
      <c r="S1446" s="27">
        <f t="shared" si="546"/>
        <v>0</v>
      </c>
      <c r="T1446" s="27">
        <f t="shared" si="546"/>
        <v>0</v>
      </c>
      <c r="U1446" s="29">
        <f t="shared" si="546"/>
        <v>0</v>
      </c>
    </row>
    <row r="1447" spans="2:21" ht="13.5" customHeight="1">
      <c r="B1447" s="13"/>
      <c r="C1447" s="14" t="s">
        <v>70</v>
      </c>
      <c r="D1447" s="27">
        <f aca="true" t="shared" si="547" ref="D1447:U1447">SUM(D1147,D1247,D1347)</f>
        <v>0</v>
      </c>
      <c r="E1447" s="27">
        <f t="shared" si="547"/>
        <v>0</v>
      </c>
      <c r="F1447" s="27">
        <f t="shared" si="547"/>
        <v>0</v>
      </c>
      <c r="G1447" s="27">
        <f t="shared" si="547"/>
        <v>0</v>
      </c>
      <c r="H1447" s="27">
        <f t="shared" si="547"/>
        <v>0</v>
      </c>
      <c r="I1447" s="27">
        <f t="shared" si="547"/>
        <v>0</v>
      </c>
      <c r="J1447" s="27">
        <f t="shared" si="547"/>
        <v>0</v>
      </c>
      <c r="K1447" s="28">
        <f t="shared" si="547"/>
        <v>0</v>
      </c>
      <c r="L1447" s="27">
        <f t="shared" si="547"/>
        <v>0</v>
      </c>
      <c r="M1447" s="28">
        <f t="shared" si="547"/>
        <v>0</v>
      </c>
      <c r="N1447" s="27">
        <f t="shared" si="547"/>
        <v>0</v>
      </c>
      <c r="O1447" s="27">
        <f t="shared" si="547"/>
        <v>0</v>
      </c>
      <c r="P1447" s="27">
        <f t="shared" si="547"/>
        <v>0</v>
      </c>
      <c r="Q1447" s="27">
        <f t="shared" si="547"/>
        <v>0</v>
      </c>
      <c r="R1447" s="27">
        <f t="shared" si="547"/>
        <v>0</v>
      </c>
      <c r="S1447" s="27">
        <f t="shared" si="547"/>
        <v>0</v>
      </c>
      <c r="T1447" s="27">
        <f t="shared" si="547"/>
        <v>0</v>
      </c>
      <c r="U1447" s="29">
        <f t="shared" si="547"/>
        <v>0</v>
      </c>
    </row>
    <row r="1448" spans="2:21" ht="13.5" customHeight="1">
      <c r="B1448" s="13" t="s">
        <v>71</v>
      </c>
      <c r="C1448" s="14" t="s">
        <v>72</v>
      </c>
      <c r="D1448" s="27">
        <f aca="true" t="shared" si="548" ref="D1448:U1448">SUM(D1148,D1248,D1348)</f>
        <v>0</v>
      </c>
      <c r="E1448" s="27">
        <f t="shared" si="548"/>
        <v>0</v>
      </c>
      <c r="F1448" s="27">
        <f t="shared" si="548"/>
        <v>0</v>
      </c>
      <c r="G1448" s="27">
        <f t="shared" si="548"/>
        <v>0</v>
      </c>
      <c r="H1448" s="27">
        <f t="shared" si="548"/>
        <v>0</v>
      </c>
      <c r="I1448" s="27">
        <f t="shared" si="548"/>
        <v>4.7234</v>
      </c>
      <c r="J1448" s="27">
        <f t="shared" si="548"/>
        <v>11.3033</v>
      </c>
      <c r="K1448" s="28">
        <f t="shared" si="548"/>
        <v>0</v>
      </c>
      <c r="L1448" s="27">
        <f t="shared" si="548"/>
        <v>2.3617</v>
      </c>
      <c r="M1448" s="28">
        <f t="shared" si="548"/>
        <v>4.2182</v>
      </c>
      <c r="N1448" s="27">
        <f t="shared" si="548"/>
        <v>36.2246</v>
      </c>
      <c r="O1448" s="27">
        <f t="shared" si="548"/>
        <v>9.4468</v>
      </c>
      <c r="P1448" s="27">
        <f t="shared" si="548"/>
        <v>5.5694</v>
      </c>
      <c r="Q1448" s="27">
        <f t="shared" si="548"/>
        <v>0</v>
      </c>
      <c r="R1448" s="27">
        <f t="shared" si="548"/>
        <v>0</v>
      </c>
      <c r="S1448" s="27">
        <f t="shared" si="548"/>
        <v>0</v>
      </c>
      <c r="T1448" s="27">
        <f t="shared" si="548"/>
        <v>0</v>
      </c>
      <c r="U1448" s="29">
        <f t="shared" si="548"/>
        <v>73.8474</v>
      </c>
    </row>
    <row r="1449" spans="2:21" ht="13.5" customHeight="1">
      <c r="B1449" s="13"/>
      <c r="C1449" s="14" t="s">
        <v>73</v>
      </c>
      <c r="D1449" s="27">
        <f aca="true" t="shared" si="549" ref="D1449:U1449">SUM(D1149,D1249,D1349)</f>
        <v>0</v>
      </c>
      <c r="E1449" s="27">
        <f t="shared" si="549"/>
        <v>0</v>
      </c>
      <c r="F1449" s="27">
        <f t="shared" si="549"/>
        <v>0</v>
      </c>
      <c r="G1449" s="27">
        <f t="shared" si="549"/>
        <v>0</v>
      </c>
      <c r="H1449" s="27">
        <f t="shared" si="549"/>
        <v>0</v>
      </c>
      <c r="I1449" s="27">
        <f t="shared" si="549"/>
        <v>0</v>
      </c>
      <c r="J1449" s="27">
        <f t="shared" si="549"/>
        <v>0</v>
      </c>
      <c r="K1449" s="28">
        <f t="shared" si="549"/>
        <v>0</v>
      </c>
      <c r="L1449" s="27">
        <f t="shared" si="549"/>
        <v>0</v>
      </c>
      <c r="M1449" s="28">
        <f t="shared" si="549"/>
        <v>0</v>
      </c>
      <c r="N1449" s="27">
        <f t="shared" si="549"/>
        <v>0</v>
      </c>
      <c r="O1449" s="27">
        <f t="shared" si="549"/>
        <v>0</v>
      </c>
      <c r="P1449" s="27">
        <f t="shared" si="549"/>
        <v>0</v>
      </c>
      <c r="Q1449" s="27">
        <f t="shared" si="549"/>
        <v>0</v>
      </c>
      <c r="R1449" s="27">
        <f t="shared" si="549"/>
        <v>0</v>
      </c>
      <c r="S1449" s="27">
        <f t="shared" si="549"/>
        <v>0</v>
      </c>
      <c r="T1449" s="27">
        <f t="shared" si="549"/>
        <v>0</v>
      </c>
      <c r="U1449" s="29">
        <f t="shared" si="549"/>
        <v>0</v>
      </c>
    </row>
    <row r="1450" spans="2:21" ht="13.5" customHeight="1">
      <c r="B1450" s="13"/>
      <c r="C1450" s="14" t="s">
        <v>74</v>
      </c>
      <c r="D1450" s="27">
        <f aca="true" t="shared" si="550" ref="D1450:U1450">SUM(D1150,D1250,D1350)</f>
        <v>0</v>
      </c>
      <c r="E1450" s="27">
        <f t="shared" si="550"/>
        <v>0</v>
      </c>
      <c r="F1450" s="27">
        <f t="shared" si="550"/>
        <v>0</v>
      </c>
      <c r="G1450" s="27">
        <f t="shared" si="550"/>
        <v>0</v>
      </c>
      <c r="H1450" s="27">
        <f t="shared" si="550"/>
        <v>0</v>
      </c>
      <c r="I1450" s="27">
        <f t="shared" si="550"/>
        <v>0</v>
      </c>
      <c r="J1450" s="27">
        <f t="shared" si="550"/>
        <v>0</v>
      </c>
      <c r="K1450" s="28">
        <f t="shared" si="550"/>
        <v>0</v>
      </c>
      <c r="L1450" s="27">
        <f t="shared" si="550"/>
        <v>0</v>
      </c>
      <c r="M1450" s="28">
        <f t="shared" si="550"/>
        <v>0</v>
      </c>
      <c r="N1450" s="27">
        <f t="shared" si="550"/>
        <v>1.8657</v>
      </c>
      <c r="O1450" s="27">
        <f t="shared" si="550"/>
        <v>0</v>
      </c>
      <c r="P1450" s="27">
        <f t="shared" si="550"/>
        <v>0</v>
      </c>
      <c r="Q1450" s="27">
        <f t="shared" si="550"/>
        <v>0</v>
      </c>
      <c r="R1450" s="27">
        <f t="shared" si="550"/>
        <v>0</v>
      </c>
      <c r="S1450" s="27">
        <f t="shared" si="550"/>
        <v>0</v>
      </c>
      <c r="T1450" s="27">
        <f t="shared" si="550"/>
        <v>8.1227</v>
      </c>
      <c r="U1450" s="29">
        <f t="shared" si="550"/>
        <v>9.9884</v>
      </c>
    </row>
    <row r="1451" spans="2:21" ht="13.5" customHeight="1">
      <c r="B1451" s="13" t="s">
        <v>75</v>
      </c>
      <c r="C1451" s="14" t="s">
        <v>76</v>
      </c>
      <c r="D1451" s="27">
        <f aca="true" t="shared" si="551" ref="D1451:U1451">SUM(D1151,D1251,D1351)</f>
        <v>0</v>
      </c>
      <c r="E1451" s="27">
        <f t="shared" si="551"/>
        <v>0</v>
      </c>
      <c r="F1451" s="27">
        <f t="shared" si="551"/>
        <v>0</v>
      </c>
      <c r="G1451" s="27">
        <f t="shared" si="551"/>
        <v>226.8852</v>
      </c>
      <c r="H1451" s="27">
        <f t="shared" si="551"/>
        <v>0</v>
      </c>
      <c r="I1451" s="27">
        <f t="shared" si="551"/>
        <v>226.8852</v>
      </c>
      <c r="J1451" s="27">
        <f t="shared" si="551"/>
        <v>0</v>
      </c>
      <c r="K1451" s="28">
        <f t="shared" si="551"/>
        <v>0</v>
      </c>
      <c r="L1451" s="27">
        <f t="shared" si="551"/>
        <v>0</v>
      </c>
      <c r="M1451" s="28">
        <f t="shared" si="551"/>
        <v>0</v>
      </c>
      <c r="N1451" s="27">
        <f t="shared" si="551"/>
        <v>233.1658</v>
      </c>
      <c r="O1451" s="27">
        <f t="shared" si="551"/>
        <v>12.5612</v>
      </c>
      <c r="P1451" s="27">
        <f t="shared" si="551"/>
        <v>17.8275</v>
      </c>
      <c r="Q1451" s="27">
        <f t="shared" si="551"/>
        <v>49.9967</v>
      </c>
      <c r="R1451" s="27">
        <f t="shared" si="551"/>
        <v>140.8788</v>
      </c>
      <c r="S1451" s="27">
        <f t="shared" si="551"/>
        <v>58.9438</v>
      </c>
      <c r="T1451" s="27">
        <f t="shared" si="551"/>
        <v>31.4329</v>
      </c>
      <c r="U1451" s="29">
        <f t="shared" si="551"/>
        <v>998.5771</v>
      </c>
    </row>
    <row r="1452" spans="2:21" ht="13.5" customHeight="1">
      <c r="B1452" s="13"/>
      <c r="C1452" s="14" t="s">
        <v>77</v>
      </c>
      <c r="D1452" s="27">
        <f aca="true" t="shared" si="552" ref="D1452:U1452">SUM(D1152,D1252,D1352)</f>
        <v>0</v>
      </c>
      <c r="E1452" s="27">
        <f t="shared" si="552"/>
        <v>0</v>
      </c>
      <c r="F1452" s="27">
        <f t="shared" si="552"/>
        <v>0</v>
      </c>
      <c r="G1452" s="27">
        <f t="shared" si="552"/>
        <v>0</v>
      </c>
      <c r="H1452" s="27">
        <f t="shared" si="552"/>
        <v>0</v>
      </c>
      <c r="I1452" s="27">
        <f t="shared" si="552"/>
        <v>0</v>
      </c>
      <c r="J1452" s="27">
        <f t="shared" si="552"/>
        <v>7.4753</v>
      </c>
      <c r="K1452" s="28">
        <f t="shared" si="552"/>
        <v>1.0051</v>
      </c>
      <c r="L1452" s="27">
        <f t="shared" si="552"/>
        <v>1.0051</v>
      </c>
      <c r="M1452" s="28">
        <f t="shared" si="552"/>
        <v>0</v>
      </c>
      <c r="N1452" s="27">
        <f t="shared" si="552"/>
        <v>1.0051</v>
      </c>
      <c r="O1452" s="27">
        <f t="shared" si="552"/>
        <v>1.0051</v>
      </c>
      <c r="P1452" s="27">
        <f t="shared" si="552"/>
        <v>5.6008</v>
      </c>
      <c r="Q1452" s="27">
        <f t="shared" si="552"/>
        <v>5.5957</v>
      </c>
      <c r="R1452" s="27">
        <f t="shared" si="552"/>
        <v>85.5207</v>
      </c>
      <c r="S1452" s="27">
        <f t="shared" si="552"/>
        <v>67.056</v>
      </c>
      <c r="T1452" s="27">
        <f t="shared" si="552"/>
        <v>45.4066</v>
      </c>
      <c r="U1452" s="29">
        <f t="shared" si="552"/>
        <v>220.6755</v>
      </c>
    </row>
    <row r="1453" spans="2:21" ht="13.5" customHeight="1">
      <c r="B1453" s="13"/>
      <c r="C1453" s="14" t="s">
        <v>78</v>
      </c>
      <c r="D1453" s="27">
        <f aca="true" t="shared" si="553" ref="D1453:U1453">SUM(D1153,D1253,D1353)</f>
        <v>0</v>
      </c>
      <c r="E1453" s="27">
        <f t="shared" si="553"/>
        <v>0</v>
      </c>
      <c r="F1453" s="27">
        <f t="shared" si="553"/>
        <v>0</v>
      </c>
      <c r="G1453" s="27">
        <f t="shared" si="553"/>
        <v>1</v>
      </c>
      <c r="H1453" s="27">
        <f t="shared" si="553"/>
        <v>0</v>
      </c>
      <c r="I1453" s="27">
        <f t="shared" si="553"/>
        <v>10.4753</v>
      </c>
      <c r="J1453" s="27">
        <f t="shared" si="553"/>
        <v>8.4753</v>
      </c>
      <c r="K1453" s="28">
        <f t="shared" si="553"/>
        <v>2</v>
      </c>
      <c r="L1453" s="27">
        <f t="shared" si="553"/>
        <v>0</v>
      </c>
      <c r="M1453" s="28">
        <f t="shared" si="553"/>
        <v>0</v>
      </c>
      <c r="N1453" s="27">
        <f t="shared" si="553"/>
        <v>1.0051</v>
      </c>
      <c r="O1453" s="27">
        <f t="shared" si="553"/>
        <v>4.0051</v>
      </c>
      <c r="P1453" s="27">
        <f t="shared" si="553"/>
        <v>16.7466</v>
      </c>
      <c r="Q1453" s="27">
        <f t="shared" si="553"/>
        <v>11.788</v>
      </c>
      <c r="R1453" s="27">
        <f t="shared" si="553"/>
        <v>116.0718</v>
      </c>
      <c r="S1453" s="27">
        <f t="shared" si="553"/>
        <v>49.8366</v>
      </c>
      <c r="T1453" s="27">
        <f t="shared" si="553"/>
        <v>72.5971</v>
      </c>
      <c r="U1453" s="29">
        <f t="shared" si="553"/>
        <v>294.0009</v>
      </c>
    </row>
    <row r="1454" spans="2:21" ht="13.5" customHeight="1">
      <c r="B1454" s="13" t="s">
        <v>63</v>
      </c>
      <c r="C1454" s="14" t="s">
        <v>79</v>
      </c>
      <c r="D1454" s="27">
        <f aca="true" t="shared" si="554" ref="D1454:U1454">SUM(D1154,D1254,D1354)</f>
        <v>0</v>
      </c>
      <c r="E1454" s="27">
        <f t="shared" si="554"/>
        <v>0</v>
      </c>
      <c r="F1454" s="27">
        <f t="shared" si="554"/>
        <v>0</v>
      </c>
      <c r="G1454" s="27">
        <f t="shared" si="554"/>
        <v>0</v>
      </c>
      <c r="H1454" s="27">
        <f t="shared" si="554"/>
        <v>0</v>
      </c>
      <c r="I1454" s="27">
        <f t="shared" si="554"/>
        <v>0</v>
      </c>
      <c r="J1454" s="27">
        <f t="shared" si="554"/>
        <v>0</v>
      </c>
      <c r="K1454" s="28">
        <f t="shared" si="554"/>
        <v>0</v>
      </c>
      <c r="L1454" s="27">
        <f t="shared" si="554"/>
        <v>0</v>
      </c>
      <c r="M1454" s="28">
        <f t="shared" si="554"/>
        <v>0</v>
      </c>
      <c r="N1454" s="27">
        <f t="shared" si="554"/>
        <v>0</v>
      </c>
      <c r="O1454" s="27">
        <f t="shared" si="554"/>
        <v>0</v>
      </c>
      <c r="P1454" s="27">
        <f t="shared" si="554"/>
        <v>0</v>
      </c>
      <c r="Q1454" s="27">
        <f t="shared" si="554"/>
        <v>0</v>
      </c>
      <c r="R1454" s="27">
        <f t="shared" si="554"/>
        <v>18.7559</v>
      </c>
      <c r="S1454" s="27">
        <f t="shared" si="554"/>
        <v>25.6598</v>
      </c>
      <c r="T1454" s="27">
        <f t="shared" si="554"/>
        <v>3.288</v>
      </c>
      <c r="U1454" s="29">
        <f t="shared" si="554"/>
        <v>47.7037</v>
      </c>
    </row>
    <row r="1455" spans="2:21" ht="13.5" customHeight="1">
      <c r="B1455" s="13"/>
      <c r="C1455" s="14" t="s">
        <v>80</v>
      </c>
      <c r="D1455" s="27">
        <f aca="true" t="shared" si="555" ref="D1455:U1455">SUM(D1155,D1255,D1355)</f>
        <v>0</v>
      </c>
      <c r="E1455" s="27">
        <f t="shared" si="555"/>
        <v>0</v>
      </c>
      <c r="F1455" s="27">
        <f t="shared" si="555"/>
        <v>0</v>
      </c>
      <c r="G1455" s="27">
        <f t="shared" si="555"/>
        <v>1.0468</v>
      </c>
      <c r="H1455" s="27">
        <f t="shared" si="555"/>
        <v>0</v>
      </c>
      <c r="I1455" s="27">
        <f t="shared" si="555"/>
        <v>1.0468</v>
      </c>
      <c r="J1455" s="27">
        <f t="shared" si="555"/>
        <v>3.1404</v>
      </c>
      <c r="K1455" s="28">
        <f t="shared" si="555"/>
        <v>1.0468</v>
      </c>
      <c r="L1455" s="27">
        <f t="shared" si="555"/>
        <v>3.2385</v>
      </c>
      <c r="M1455" s="28">
        <f t="shared" si="555"/>
        <v>1.0468</v>
      </c>
      <c r="N1455" s="27">
        <f t="shared" si="555"/>
        <v>0</v>
      </c>
      <c r="O1455" s="27">
        <f t="shared" si="555"/>
        <v>0</v>
      </c>
      <c r="P1455" s="27">
        <f t="shared" si="555"/>
        <v>2.1917</v>
      </c>
      <c r="Q1455" s="27">
        <f t="shared" si="555"/>
        <v>1</v>
      </c>
      <c r="R1455" s="27">
        <f t="shared" si="555"/>
        <v>13.2143</v>
      </c>
      <c r="S1455" s="27">
        <f t="shared" si="555"/>
        <v>10.2126</v>
      </c>
      <c r="T1455" s="27">
        <f t="shared" si="555"/>
        <v>12.7249</v>
      </c>
      <c r="U1455" s="29">
        <f t="shared" si="555"/>
        <v>49.9096</v>
      </c>
    </row>
    <row r="1456" spans="2:21" ht="13.5" customHeight="1">
      <c r="B1456" s="13"/>
      <c r="C1456" s="14" t="s">
        <v>81</v>
      </c>
      <c r="D1456" s="27">
        <f aca="true" t="shared" si="556" ref="D1456:U1456">SUM(D1156,D1256,D1356)</f>
        <v>0</v>
      </c>
      <c r="E1456" s="27">
        <f t="shared" si="556"/>
        <v>0</v>
      </c>
      <c r="F1456" s="27">
        <f t="shared" si="556"/>
        <v>0</v>
      </c>
      <c r="G1456" s="27">
        <f t="shared" si="556"/>
        <v>0</v>
      </c>
      <c r="H1456" s="27">
        <f t="shared" si="556"/>
        <v>0</v>
      </c>
      <c r="I1456" s="27">
        <f t="shared" si="556"/>
        <v>64.0984</v>
      </c>
      <c r="J1456" s="27">
        <f t="shared" si="556"/>
        <v>0</v>
      </c>
      <c r="K1456" s="28">
        <f t="shared" si="556"/>
        <v>0</v>
      </c>
      <c r="L1456" s="27">
        <f t="shared" si="556"/>
        <v>0</v>
      </c>
      <c r="M1456" s="28">
        <f t="shared" si="556"/>
        <v>0</v>
      </c>
      <c r="N1456" s="27">
        <f t="shared" si="556"/>
        <v>0</v>
      </c>
      <c r="O1456" s="27">
        <f t="shared" si="556"/>
        <v>0</v>
      </c>
      <c r="P1456" s="27">
        <f t="shared" si="556"/>
        <v>0</v>
      </c>
      <c r="Q1456" s="27">
        <f t="shared" si="556"/>
        <v>0</v>
      </c>
      <c r="R1456" s="27">
        <f t="shared" si="556"/>
        <v>1</v>
      </c>
      <c r="S1456" s="27">
        <f t="shared" si="556"/>
        <v>3</v>
      </c>
      <c r="T1456" s="27">
        <f t="shared" si="556"/>
        <v>13.1858</v>
      </c>
      <c r="U1456" s="29">
        <f t="shared" si="556"/>
        <v>81.2842</v>
      </c>
    </row>
    <row r="1457" spans="2:21" ht="13.5" customHeight="1">
      <c r="B1457" s="13" t="s">
        <v>1</v>
      </c>
      <c r="C1457" s="14" t="s">
        <v>82</v>
      </c>
      <c r="D1457" s="27">
        <f aca="true" t="shared" si="557" ref="D1457:U1457">SUM(D1157,D1257,D1357)</f>
        <v>0</v>
      </c>
      <c r="E1457" s="27">
        <f t="shared" si="557"/>
        <v>0</v>
      </c>
      <c r="F1457" s="27">
        <f t="shared" si="557"/>
        <v>0</v>
      </c>
      <c r="G1457" s="27">
        <f t="shared" si="557"/>
        <v>0</v>
      </c>
      <c r="H1457" s="27">
        <f t="shared" si="557"/>
        <v>0</v>
      </c>
      <c r="I1457" s="27">
        <f t="shared" si="557"/>
        <v>0</v>
      </c>
      <c r="J1457" s="27">
        <f t="shared" si="557"/>
        <v>0</v>
      </c>
      <c r="K1457" s="28">
        <f t="shared" si="557"/>
        <v>0</v>
      </c>
      <c r="L1457" s="27">
        <f t="shared" si="557"/>
        <v>0</v>
      </c>
      <c r="M1457" s="28">
        <f t="shared" si="557"/>
        <v>0</v>
      </c>
      <c r="N1457" s="27">
        <f t="shared" si="557"/>
        <v>0</v>
      </c>
      <c r="O1457" s="27">
        <f t="shared" si="557"/>
        <v>0</v>
      </c>
      <c r="P1457" s="27">
        <f t="shared" si="557"/>
        <v>0</v>
      </c>
      <c r="Q1457" s="27">
        <f t="shared" si="557"/>
        <v>0</v>
      </c>
      <c r="R1457" s="27">
        <f t="shared" si="557"/>
        <v>3.4209</v>
      </c>
      <c r="S1457" s="27">
        <f t="shared" si="557"/>
        <v>10.1966</v>
      </c>
      <c r="T1457" s="27">
        <f t="shared" si="557"/>
        <v>3.1403</v>
      </c>
      <c r="U1457" s="29">
        <f t="shared" si="557"/>
        <v>16.7578</v>
      </c>
    </row>
    <row r="1458" spans="2:21" ht="13.5" customHeight="1">
      <c r="B1458" s="13"/>
      <c r="C1458" s="14" t="s">
        <v>83</v>
      </c>
      <c r="D1458" s="27">
        <f aca="true" t="shared" si="558" ref="D1458:U1458">SUM(D1158,D1258,D1358)</f>
        <v>0</v>
      </c>
      <c r="E1458" s="27">
        <f t="shared" si="558"/>
        <v>0</v>
      </c>
      <c r="F1458" s="27">
        <f t="shared" si="558"/>
        <v>0</v>
      </c>
      <c r="G1458" s="27">
        <f t="shared" si="558"/>
        <v>0</v>
      </c>
      <c r="H1458" s="27">
        <f t="shared" si="558"/>
        <v>0</v>
      </c>
      <c r="I1458" s="27">
        <f t="shared" si="558"/>
        <v>0</v>
      </c>
      <c r="J1458" s="27">
        <f t="shared" si="558"/>
        <v>1.7326</v>
      </c>
      <c r="K1458" s="28">
        <f t="shared" si="558"/>
        <v>2.8218</v>
      </c>
      <c r="L1458" s="27">
        <f t="shared" si="558"/>
        <v>0</v>
      </c>
      <c r="M1458" s="28">
        <f t="shared" si="558"/>
        <v>0</v>
      </c>
      <c r="N1458" s="27">
        <f t="shared" si="558"/>
        <v>21.0667</v>
      </c>
      <c r="O1458" s="27">
        <f t="shared" si="558"/>
        <v>36.4931</v>
      </c>
      <c r="P1458" s="27">
        <f t="shared" si="558"/>
        <v>45.6889</v>
      </c>
      <c r="Q1458" s="27">
        <f t="shared" si="558"/>
        <v>3.3017</v>
      </c>
      <c r="R1458" s="27">
        <f t="shared" si="558"/>
        <v>112.1334</v>
      </c>
      <c r="S1458" s="27">
        <f t="shared" si="558"/>
        <v>39.081</v>
      </c>
      <c r="T1458" s="27">
        <f t="shared" si="558"/>
        <v>22.2151</v>
      </c>
      <c r="U1458" s="29">
        <f t="shared" si="558"/>
        <v>284.53430000000003</v>
      </c>
    </row>
    <row r="1459" spans="2:21" ht="13.5" customHeight="1">
      <c r="B1459" s="13"/>
      <c r="C1459" s="14" t="s">
        <v>84</v>
      </c>
      <c r="D1459" s="27">
        <f aca="true" t="shared" si="559" ref="D1459:U1459">SUM(D1159,D1259,D1359)</f>
        <v>0</v>
      </c>
      <c r="E1459" s="27">
        <f t="shared" si="559"/>
        <v>0</v>
      </c>
      <c r="F1459" s="27">
        <f t="shared" si="559"/>
        <v>0</v>
      </c>
      <c r="G1459" s="27">
        <f t="shared" si="559"/>
        <v>1.6925</v>
      </c>
      <c r="H1459" s="27">
        <f t="shared" si="559"/>
        <v>0</v>
      </c>
      <c r="I1459" s="27">
        <f t="shared" si="559"/>
        <v>0</v>
      </c>
      <c r="J1459" s="27">
        <f t="shared" si="559"/>
        <v>0</v>
      </c>
      <c r="K1459" s="28">
        <f t="shared" si="559"/>
        <v>0</v>
      </c>
      <c r="L1459" s="27">
        <f t="shared" si="559"/>
        <v>0</v>
      </c>
      <c r="M1459" s="28">
        <f t="shared" si="559"/>
        <v>0</v>
      </c>
      <c r="N1459" s="27">
        <f t="shared" si="559"/>
        <v>0</v>
      </c>
      <c r="O1459" s="27">
        <f t="shared" si="559"/>
        <v>2.2355</v>
      </c>
      <c r="P1459" s="27">
        <f t="shared" si="559"/>
        <v>14.3505</v>
      </c>
      <c r="Q1459" s="27">
        <f t="shared" si="559"/>
        <v>1.3714</v>
      </c>
      <c r="R1459" s="27">
        <f t="shared" si="559"/>
        <v>24.1479</v>
      </c>
      <c r="S1459" s="27">
        <f t="shared" si="559"/>
        <v>0</v>
      </c>
      <c r="T1459" s="27">
        <f t="shared" si="559"/>
        <v>0</v>
      </c>
      <c r="U1459" s="29">
        <f t="shared" si="559"/>
        <v>43.7978</v>
      </c>
    </row>
    <row r="1460" spans="2:21" ht="13.5" customHeight="1">
      <c r="B1460" s="13" t="s">
        <v>35</v>
      </c>
      <c r="C1460" s="14" t="s">
        <v>85</v>
      </c>
      <c r="D1460" s="27">
        <f aca="true" t="shared" si="560" ref="D1460:U1460">SUM(D1160,D1260,D1360)</f>
        <v>2.9899</v>
      </c>
      <c r="E1460" s="27">
        <f t="shared" si="560"/>
        <v>23.9192</v>
      </c>
      <c r="F1460" s="27">
        <f t="shared" si="560"/>
        <v>17.9394</v>
      </c>
      <c r="G1460" s="27">
        <f t="shared" si="560"/>
        <v>26.9091</v>
      </c>
      <c r="H1460" s="27">
        <f t="shared" si="560"/>
        <v>11.9596</v>
      </c>
      <c r="I1460" s="27">
        <f t="shared" si="560"/>
        <v>5.9798</v>
      </c>
      <c r="J1460" s="27">
        <f t="shared" si="560"/>
        <v>2.9899</v>
      </c>
      <c r="K1460" s="28">
        <f t="shared" si="560"/>
        <v>0</v>
      </c>
      <c r="L1460" s="27">
        <f t="shared" si="560"/>
        <v>2.9899</v>
      </c>
      <c r="M1460" s="28">
        <f t="shared" si="560"/>
        <v>9.2607</v>
      </c>
      <c r="N1460" s="27">
        <f t="shared" si="560"/>
        <v>0</v>
      </c>
      <c r="O1460" s="27">
        <f t="shared" si="560"/>
        <v>0</v>
      </c>
      <c r="P1460" s="27">
        <f t="shared" si="560"/>
        <v>0</v>
      </c>
      <c r="Q1460" s="27">
        <f t="shared" si="560"/>
        <v>0</v>
      </c>
      <c r="R1460" s="27">
        <f t="shared" si="560"/>
        <v>0</v>
      </c>
      <c r="S1460" s="27">
        <f t="shared" si="560"/>
        <v>0</v>
      </c>
      <c r="T1460" s="27">
        <f t="shared" si="560"/>
        <v>0</v>
      </c>
      <c r="U1460" s="29">
        <f t="shared" si="560"/>
        <v>104.93750000000001</v>
      </c>
    </row>
    <row r="1461" spans="2:21" ht="13.5" customHeight="1">
      <c r="B1461" s="13"/>
      <c r="C1461" s="14" t="s">
        <v>86</v>
      </c>
      <c r="D1461" s="27">
        <f aca="true" t="shared" si="561" ref="D1461:U1461">SUM(D1161,D1261,D1361)</f>
        <v>0</v>
      </c>
      <c r="E1461" s="27">
        <f t="shared" si="561"/>
        <v>0</v>
      </c>
      <c r="F1461" s="27">
        <f t="shared" si="561"/>
        <v>21.1242</v>
      </c>
      <c r="G1461" s="27">
        <f t="shared" si="561"/>
        <v>0</v>
      </c>
      <c r="H1461" s="27">
        <f t="shared" si="561"/>
        <v>10.5296</v>
      </c>
      <c r="I1461" s="27">
        <f t="shared" si="561"/>
        <v>15.2284</v>
      </c>
      <c r="J1461" s="27">
        <f t="shared" si="561"/>
        <v>3.9939999999999998</v>
      </c>
      <c r="K1461" s="28">
        <f t="shared" si="561"/>
        <v>8.3272</v>
      </c>
      <c r="L1461" s="27">
        <f t="shared" si="561"/>
        <v>11.597199999999999</v>
      </c>
      <c r="M1461" s="28">
        <f t="shared" si="561"/>
        <v>28.8404</v>
      </c>
      <c r="N1461" s="27">
        <f t="shared" si="561"/>
        <v>31.9175</v>
      </c>
      <c r="O1461" s="27">
        <f t="shared" si="561"/>
        <v>19.1388</v>
      </c>
      <c r="P1461" s="27">
        <f t="shared" si="561"/>
        <v>10.4785</v>
      </c>
      <c r="Q1461" s="27">
        <f t="shared" si="561"/>
        <v>1</v>
      </c>
      <c r="R1461" s="27">
        <f t="shared" si="561"/>
        <v>12.1461</v>
      </c>
      <c r="S1461" s="27">
        <f t="shared" si="561"/>
        <v>1</v>
      </c>
      <c r="T1461" s="27">
        <f t="shared" si="561"/>
        <v>3</v>
      </c>
      <c r="U1461" s="29">
        <f t="shared" si="561"/>
        <v>178.3219</v>
      </c>
    </row>
    <row r="1462" spans="2:21" ht="13.5" customHeight="1">
      <c r="B1462" s="13"/>
      <c r="C1462" s="14" t="s">
        <v>87</v>
      </c>
      <c r="D1462" s="27">
        <f aca="true" t="shared" si="562" ref="D1462:U1462">SUM(D1162,D1262,D1362)</f>
        <v>0</v>
      </c>
      <c r="E1462" s="27">
        <f t="shared" si="562"/>
        <v>24.0695</v>
      </c>
      <c r="F1462" s="27">
        <f t="shared" si="562"/>
        <v>45.027</v>
      </c>
      <c r="G1462" s="27">
        <f t="shared" si="562"/>
        <v>22.5135</v>
      </c>
      <c r="H1462" s="27">
        <f t="shared" si="562"/>
        <v>1.1798</v>
      </c>
      <c r="I1462" s="27">
        <f t="shared" si="562"/>
        <v>10.4132</v>
      </c>
      <c r="J1462" s="27">
        <f t="shared" si="562"/>
        <v>10.4132</v>
      </c>
      <c r="K1462" s="28">
        <f t="shared" si="562"/>
        <v>0</v>
      </c>
      <c r="L1462" s="27">
        <f t="shared" si="562"/>
        <v>0</v>
      </c>
      <c r="M1462" s="28">
        <f t="shared" si="562"/>
        <v>24.6454</v>
      </c>
      <c r="N1462" s="27">
        <f t="shared" si="562"/>
        <v>12.5793</v>
      </c>
      <c r="O1462" s="27">
        <f t="shared" si="562"/>
        <v>0</v>
      </c>
      <c r="P1462" s="27">
        <f t="shared" si="562"/>
        <v>0</v>
      </c>
      <c r="Q1462" s="27">
        <f t="shared" si="562"/>
        <v>0</v>
      </c>
      <c r="R1462" s="27">
        <f t="shared" si="562"/>
        <v>2.2095</v>
      </c>
      <c r="S1462" s="27">
        <f t="shared" si="562"/>
        <v>2.3253</v>
      </c>
      <c r="T1462" s="27">
        <f t="shared" si="562"/>
        <v>0</v>
      </c>
      <c r="U1462" s="29">
        <f t="shared" si="562"/>
        <v>155.3757</v>
      </c>
    </row>
    <row r="1463" spans="2:21" ht="13.5" customHeight="1">
      <c r="B1463" s="13"/>
      <c r="C1463" s="17" t="s">
        <v>88</v>
      </c>
      <c r="D1463" s="27">
        <f aca="true" t="shared" si="563" ref="D1463:U1463">SUM(D1163,D1263,D1363)</f>
        <v>17.2506</v>
      </c>
      <c r="E1463" s="27">
        <f t="shared" si="563"/>
        <v>40.3764</v>
      </c>
      <c r="F1463" s="27">
        <f t="shared" si="563"/>
        <v>88.9822</v>
      </c>
      <c r="G1463" s="27">
        <f t="shared" si="563"/>
        <v>50.2712</v>
      </c>
      <c r="H1463" s="27">
        <f t="shared" si="563"/>
        <v>18.0022</v>
      </c>
      <c r="I1463" s="27">
        <f t="shared" si="563"/>
        <v>27.7485</v>
      </c>
      <c r="J1463" s="27">
        <f t="shared" si="563"/>
        <v>20.800099999999997</v>
      </c>
      <c r="K1463" s="28">
        <f t="shared" si="563"/>
        <v>10.8988</v>
      </c>
      <c r="L1463" s="27">
        <f t="shared" si="563"/>
        <v>21.4431</v>
      </c>
      <c r="M1463" s="28">
        <f t="shared" si="563"/>
        <v>47.7658</v>
      </c>
      <c r="N1463" s="27">
        <f t="shared" si="563"/>
        <v>30.2897</v>
      </c>
      <c r="O1463" s="27">
        <f t="shared" si="563"/>
        <v>24.023699999999998</v>
      </c>
      <c r="P1463" s="27">
        <f t="shared" si="563"/>
        <v>23.2322</v>
      </c>
      <c r="Q1463" s="27">
        <f t="shared" si="563"/>
        <v>10.5122</v>
      </c>
      <c r="R1463" s="27">
        <f t="shared" si="563"/>
        <v>34.1503</v>
      </c>
      <c r="S1463" s="27">
        <f t="shared" si="563"/>
        <v>16.2702</v>
      </c>
      <c r="T1463" s="27">
        <f t="shared" si="563"/>
        <v>10.4779</v>
      </c>
      <c r="U1463" s="29">
        <f t="shared" si="563"/>
        <v>492.49510000000004</v>
      </c>
    </row>
    <row r="1464" spans="1:21" ht="13.5" customHeight="1">
      <c r="A1464" s="39"/>
      <c r="B1464" s="15"/>
      <c r="C1464" s="16" t="s">
        <v>2</v>
      </c>
      <c r="D1464" s="30">
        <f aca="true" t="shared" si="564" ref="D1464:U1464">SUM(D1164,D1264,D1364)</f>
        <v>20.2405</v>
      </c>
      <c r="E1464" s="30">
        <f t="shared" si="564"/>
        <v>88.3651</v>
      </c>
      <c r="F1464" s="30">
        <f t="shared" si="564"/>
        <v>173.0728</v>
      </c>
      <c r="G1464" s="30">
        <f t="shared" si="564"/>
        <v>330.3183</v>
      </c>
      <c r="H1464" s="30">
        <f t="shared" si="564"/>
        <v>41.6712</v>
      </c>
      <c r="I1464" s="30">
        <f t="shared" si="564"/>
        <v>372.3961</v>
      </c>
      <c r="J1464" s="30">
        <f t="shared" si="564"/>
        <v>70.3241</v>
      </c>
      <c r="K1464" s="31">
        <f t="shared" si="564"/>
        <v>26.0997</v>
      </c>
      <c r="L1464" s="30">
        <f t="shared" si="564"/>
        <v>42.6355</v>
      </c>
      <c r="M1464" s="31">
        <f t="shared" si="564"/>
        <v>133.1686</v>
      </c>
      <c r="N1464" s="30">
        <f t="shared" si="564"/>
        <v>369.1195</v>
      </c>
      <c r="O1464" s="30">
        <f t="shared" si="564"/>
        <v>120.5035</v>
      </c>
      <c r="P1464" s="30">
        <f t="shared" si="564"/>
        <v>141.6861</v>
      </c>
      <c r="Q1464" s="30">
        <f t="shared" si="564"/>
        <v>84.56569999999999</v>
      </c>
      <c r="R1464" s="30">
        <f t="shared" si="564"/>
        <v>576.9702000000002</v>
      </c>
      <c r="S1464" s="30">
        <f t="shared" si="564"/>
        <v>298.7167</v>
      </c>
      <c r="T1464" s="30">
        <f t="shared" si="564"/>
        <v>278.5596</v>
      </c>
      <c r="U1464" s="32">
        <f t="shared" si="564"/>
        <v>3168.4132</v>
      </c>
    </row>
    <row r="1465" spans="2:21" ht="13.5" customHeight="1">
      <c r="B1465" s="13"/>
      <c r="C1465" s="14" t="s">
        <v>89</v>
      </c>
      <c r="D1465" s="27">
        <f aca="true" t="shared" si="565" ref="D1465:U1465">SUM(D1165,D1265,D1365)</f>
        <v>0</v>
      </c>
      <c r="E1465" s="27">
        <f t="shared" si="565"/>
        <v>0</v>
      </c>
      <c r="F1465" s="27">
        <f t="shared" si="565"/>
        <v>0</v>
      </c>
      <c r="G1465" s="27">
        <f t="shared" si="565"/>
        <v>0</v>
      </c>
      <c r="H1465" s="27">
        <f t="shared" si="565"/>
        <v>0</v>
      </c>
      <c r="I1465" s="27">
        <f t="shared" si="565"/>
        <v>0</v>
      </c>
      <c r="J1465" s="27">
        <f t="shared" si="565"/>
        <v>0</v>
      </c>
      <c r="K1465" s="28">
        <f t="shared" si="565"/>
        <v>0</v>
      </c>
      <c r="L1465" s="27">
        <f t="shared" si="565"/>
        <v>0</v>
      </c>
      <c r="M1465" s="28">
        <f t="shared" si="565"/>
        <v>0</v>
      </c>
      <c r="N1465" s="27">
        <f t="shared" si="565"/>
        <v>0</v>
      </c>
      <c r="O1465" s="27">
        <f t="shared" si="565"/>
        <v>0</v>
      </c>
      <c r="P1465" s="27">
        <f t="shared" si="565"/>
        <v>0</v>
      </c>
      <c r="Q1465" s="27">
        <f t="shared" si="565"/>
        <v>0</v>
      </c>
      <c r="R1465" s="27">
        <f t="shared" si="565"/>
        <v>5.3421</v>
      </c>
      <c r="S1465" s="27">
        <f t="shared" si="565"/>
        <v>0</v>
      </c>
      <c r="T1465" s="27">
        <f t="shared" si="565"/>
        <v>1.029</v>
      </c>
      <c r="U1465" s="29">
        <f t="shared" si="565"/>
        <v>6.3711</v>
      </c>
    </row>
    <row r="1466" spans="2:21" ht="13.5" customHeight="1">
      <c r="B1466" s="13" t="s">
        <v>90</v>
      </c>
      <c r="C1466" s="14" t="s">
        <v>91</v>
      </c>
      <c r="D1466" s="27">
        <f aca="true" t="shared" si="566" ref="D1466:U1466">SUM(D1166,D1266,D1366)</f>
        <v>1.0031</v>
      </c>
      <c r="E1466" s="27">
        <f t="shared" si="566"/>
        <v>0</v>
      </c>
      <c r="F1466" s="27">
        <f t="shared" si="566"/>
        <v>0</v>
      </c>
      <c r="G1466" s="27">
        <f t="shared" si="566"/>
        <v>13.7056</v>
      </c>
      <c r="H1466" s="27">
        <f t="shared" si="566"/>
        <v>14.6424</v>
      </c>
      <c r="I1466" s="27">
        <f t="shared" si="566"/>
        <v>37.9393</v>
      </c>
      <c r="J1466" s="27">
        <f t="shared" si="566"/>
        <v>37.8992</v>
      </c>
      <c r="K1466" s="28">
        <f t="shared" si="566"/>
        <v>46.477700000000006</v>
      </c>
      <c r="L1466" s="27">
        <f t="shared" si="566"/>
        <v>29.8381</v>
      </c>
      <c r="M1466" s="28">
        <f t="shared" si="566"/>
        <v>72.8616</v>
      </c>
      <c r="N1466" s="27">
        <f t="shared" si="566"/>
        <v>115.9969</v>
      </c>
      <c r="O1466" s="27">
        <f t="shared" si="566"/>
        <v>64.51169999999999</v>
      </c>
      <c r="P1466" s="27">
        <f t="shared" si="566"/>
        <v>28.6647</v>
      </c>
      <c r="Q1466" s="27">
        <f t="shared" si="566"/>
        <v>39.4022</v>
      </c>
      <c r="R1466" s="27">
        <f t="shared" si="566"/>
        <v>54.5576</v>
      </c>
      <c r="S1466" s="27">
        <f t="shared" si="566"/>
        <v>16.7486</v>
      </c>
      <c r="T1466" s="27">
        <f t="shared" si="566"/>
        <v>1</v>
      </c>
      <c r="U1466" s="29">
        <f t="shared" si="566"/>
        <v>575.2487</v>
      </c>
    </row>
    <row r="1467" spans="2:21" ht="13.5" customHeight="1">
      <c r="B1467" s="13" t="s">
        <v>63</v>
      </c>
      <c r="C1467" s="14" t="s">
        <v>119</v>
      </c>
      <c r="D1467" s="27">
        <f aca="true" t="shared" si="567" ref="D1467:U1467">SUM(D1167,D1267,D1367)</f>
        <v>0</v>
      </c>
      <c r="E1467" s="27">
        <f t="shared" si="567"/>
        <v>0</v>
      </c>
      <c r="F1467" s="27">
        <f t="shared" si="567"/>
        <v>0</v>
      </c>
      <c r="G1467" s="27">
        <f t="shared" si="567"/>
        <v>0</v>
      </c>
      <c r="H1467" s="27">
        <f t="shared" si="567"/>
        <v>0</v>
      </c>
      <c r="I1467" s="27">
        <f t="shared" si="567"/>
        <v>0</v>
      </c>
      <c r="J1467" s="27">
        <f t="shared" si="567"/>
        <v>0</v>
      </c>
      <c r="K1467" s="28">
        <f t="shared" si="567"/>
        <v>0</v>
      </c>
      <c r="L1467" s="27">
        <f t="shared" si="567"/>
        <v>17.2065</v>
      </c>
      <c r="M1467" s="28">
        <f t="shared" si="567"/>
        <v>11.471</v>
      </c>
      <c r="N1467" s="27">
        <f t="shared" si="567"/>
        <v>0</v>
      </c>
      <c r="O1467" s="27">
        <f t="shared" si="567"/>
        <v>0</v>
      </c>
      <c r="P1467" s="27">
        <f t="shared" si="567"/>
        <v>0</v>
      </c>
      <c r="Q1467" s="27">
        <f t="shared" si="567"/>
        <v>0</v>
      </c>
      <c r="R1467" s="27">
        <f t="shared" si="567"/>
        <v>0</v>
      </c>
      <c r="S1467" s="27">
        <f t="shared" si="567"/>
        <v>0</v>
      </c>
      <c r="T1467" s="27">
        <f t="shared" si="567"/>
        <v>0</v>
      </c>
      <c r="U1467" s="29">
        <f t="shared" si="567"/>
        <v>28.6775</v>
      </c>
    </row>
    <row r="1468" spans="2:21" ht="13.5" customHeight="1">
      <c r="B1468" s="13" t="s">
        <v>1</v>
      </c>
      <c r="C1468" s="14" t="s">
        <v>92</v>
      </c>
      <c r="D1468" s="27">
        <f aca="true" t="shared" si="568" ref="D1468:U1468">SUM(D1168,D1268,D1368)</f>
        <v>0</v>
      </c>
      <c r="E1468" s="27">
        <f t="shared" si="568"/>
        <v>10.5336</v>
      </c>
      <c r="F1468" s="27">
        <f t="shared" si="568"/>
        <v>0</v>
      </c>
      <c r="G1468" s="27">
        <f t="shared" si="568"/>
        <v>2.7584</v>
      </c>
      <c r="H1468" s="27">
        <f t="shared" si="568"/>
        <v>13.9975</v>
      </c>
      <c r="I1468" s="27">
        <f t="shared" si="568"/>
        <v>0</v>
      </c>
      <c r="J1468" s="27">
        <f t="shared" si="568"/>
        <v>0</v>
      </c>
      <c r="K1468" s="28">
        <f t="shared" si="568"/>
        <v>0</v>
      </c>
      <c r="L1468" s="27">
        <f t="shared" si="568"/>
        <v>0</v>
      </c>
      <c r="M1468" s="28">
        <f t="shared" si="568"/>
        <v>0</v>
      </c>
      <c r="N1468" s="27">
        <f t="shared" si="568"/>
        <v>0</v>
      </c>
      <c r="O1468" s="27">
        <f t="shared" si="568"/>
        <v>0</v>
      </c>
      <c r="P1468" s="27">
        <f t="shared" si="568"/>
        <v>0</v>
      </c>
      <c r="Q1468" s="27">
        <f t="shared" si="568"/>
        <v>0</v>
      </c>
      <c r="R1468" s="27">
        <f t="shared" si="568"/>
        <v>0</v>
      </c>
      <c r="S1468" s="27">
        <f t="shared" si="568"/>
        <v>0</v>
      </c>
      <c r="T1468" s="27">
        <f t="shared" si="568"/>
        <v>0</v>
      </c>
      <c r="U1468" s="29">
        <f t="shared" si="568"/>
        <v>27.2895</v>
      </c>
    </row>
    <row r="1469" spans="2:21" ht="13.5" customHeight="1">
      <c r="B1469" s="13" t="s">
        <v>35</v>
      </c>
      <c r="C1469" s="14" t="s">
        <v>93</v>
      </c>
      <c r="D1469" s="27">
        <f aca="true" t="shared" si="569" ref="D1469:U1469">SUM(D1169,D1269,D1369)</f>
        <v>0</v>
      </c>
      <c r="E1469" s="27">
        <f t="shared" si="569"/>
        <v>24.8691</v>
      </c>
      <c r="F1469" s="27">
        <f t="shared" si="569"/>
        <v>0</v>
      </c>
      <c r="G1469" s="27">
        <f t="shared" si="569"/>
        <v>102.8191</v>
      </c>
      <c r="H1469" s="27">
        <f t="shared" si="569"/>
        <v>0</v>
      </c>
      <c r="I1469" s="27">
        <f t="shared" si="569"/>
        <v>24.8691</v>
      </c>
      <c r="J1469" s="27">
        <f t="shared" si="569"/>
        <v>0</v>
      </c>
      <c r="K1469" s="28">
        <f t="shared" si="569"/>
        <v>24.8691</v>
      </c>
      <c r="L1469" s="27">
        <f t="shared" si="569"/>
        <v>0</v>
      </c>
      <c r="M1469" s="28">
        <f t="shared" si="569"/>
        <v>0</v>
      </c>
      <c r="N1469" s="27">
        <f t="shared" si="569"/>
        <v>0</v>
      </c>
      <c r="O1469" s="27">
        <f t="shared" si="569"/>
        <v>17.7028</v>
      </c>
      <c r="P1469" s="27">
        <f t="shared" si="569"/>
        <v>0</v>
      </c>
      <c r="Q1469" s="27">
        <f t="shared" si="569"/>
        <v>11.3719</v>
      </c>
      <c r="R1469" s="27">
        <f t="shared" si="569"/>
        <v>19.4011</v>
      </c>
      <c r="S1469" s="27">
        <f t="shared" si="569"/>
        <v>0</v>
      </c>
      <c r="T1469" s="27">
        <f t="shared" si="569"/>
        <v>0</v>
      </c>
      <c r="U1469" s="29">
        <f t="shared" si="569"/>
        <v>225.9022</v>
      </c>
    </row>
    <row r="1470" spans="2:21" ht="13.5" customHeight="1">
      <c r="B1470" s="13"/>
      <c r="C1470" s="14" t="s">
        <v>94</v>
      </c>
      <c r="D1470" s="27">
        <f aca="true" t="shared" si="570" ref="D1470:U1470">SUM(D1170,D1270,D1370)</f>
        <v>10.5348</v>
      </c>
      <c r="E1470" s="27">
        <f t="shared" si="570"/>
        <v>82.965</v>
      </c>
      <c r="F1470" s="27">
        <f t="shared" si="570"/>
        <v>34.3329</v>
      </c>
      <c r="G1470" s="27">
        <f t="shared" si="570"/>
        <v>1362.6123</v>
      </c>
      <c r="H1470" s="27">
        <f t="shared" si="570"/>
        <v>161.15800000000002</v>
      </c>
      <c r="I1470" s="27">
        <f t="shared" si="570"/>
        <v>191.2369</v>
      </c>
      <c r="J1470" s="27">
        <f t="shared" si="570"/>
        <v>73.04429999999999</v>
      </c>
      <c r="K1470" s="28">
        <f t="shared" si="570"/>
        <v>88.6346</v>
      </c>
      <c r="L1470" s="27">
        <f t="shared" si="570"/>
        <v>27.9972</v>
      </c>
      <c r="M1470" s="28">
        <f t="shared" si="570"/>
        <v>42.441900000000004</v>
      </c>
      <c r="N1470" s="27">
        <f t="shared" si="570"/>
        <v>66.8382</v>
      </c>
      <c r="O1470" s="27">
        <f t="shared" si="570"/>
        <v>49.4345</v>
      </c>
      <c r="P1470" s="27">
        <f t="shared" si="570"/>
        <v>1.7319</v>
      </c>
      <c r="Q1470" s="27">
        <f t="shared" si="570"/>
        <v>0</v>
      </c>
      <c r="R1470" s="27">
        <f t="shared" si="570"/>
        <v>43.0892</v>
      </c>
      <c r="S1470" s="27">
        <f t="shared" si="570"/>
        <v>6.1659</v>
      </c>
      <c r="T1470" s="27">
        <f t="shared" si="570"/>
        <v>3.0613</v>
      </c>
      <c r="U1470" s="29">
        <f t="shared" si="570"/>
        <v>2245.2789000000002</v>
      </c>
    </row>
    <row r="1471" spans="2:21" ht="13.5" customHeight="1">
      <c r="B1471" s="13"/>
      <c r="C1471" s="14" t="s">
        <v>95</v>
      </c>
      <c r="D1471" s="27">
        <f aca="true" t="shared" si="571" ref="D1471:U1471">SUM(D1171,D1271,D1371)</f>
        <v>0</v>
      </c>
      <c r="E1471" s="27">
        <f t="shared" si="571"/>
        <v>73.7704</v>
      </c>
      <c r="F1471" s="27">
        <f t="shared" si="571"/>
        <v>23.5371</v>
      </c>
      <c r="G1471" s="27">
        <f t="shared" si="571"/>
        <v>69.13229999999999</v>
      </c>
      <c r="H1471" s="27">
        <f t="shared" si="571"/>
        <v>6.4965</v>
      </c>
      <c r="I1471" s="27">
        <f t="shared" si="571"/>
        <v>5.4729</v>
      </c>
      <c r="J1471" s="27">
        <f t="shared" si="571"/>
        <v>5.8664</v>
      </c>
      <c r="K1471" s="28">
        <f t="shared" si="571"/>
        <v>19.914</v>
      </c>
      <c r="L1471" s="27">
        <f t="shared" si="571"/>
        <v>12.4921</v>
      </c>
      <c r="M1471" s="28">
        <f t="shared" si="571"/>
        <v>22.2451</v>
      </c>
      <c r="N1471" s="27">
        <f t="shared" si="571"/>
        <v>23.637700000000002</v>
      </c>
      <c r="O1471" s="27">
        <f t="shared" si="571"/>
        <v>28.985300000000002</v>
      </c>
      <c r="P1471" s="27">
        <f t="shared" si="571"/>
        <v>0</v>
      </c>
      <c r="Q1471" s="27">
        <f t="shared" si="571"/>
        <v>1.1328</v>
      </c>
      <c r="R1471" s="27">
        <f t="shared" si="571"/>
        <v>3.2582</v>
      </c>
      <c r="S1471" s="27">
        <f t="shared" si="571"/>
        <v>0</v>
      </c>
      <c r="T1471" s="27">
        <f t="shared" si="571"/>
        <v>0</v>
      </c>
      <c r="U1471" s="29">
        <f t="shared" si="571"/>
        <v>295.94079999999997</v>
      </c>
    </row>
    <row r="1472" spans="1:21" ht="13.5" customHeight="1">
      <c r="A1472" s="39"/>
      <c r="B1472" s="15"/>
      <c r="C1472" s="16" t="s">
        <v>2</v>
      </c>
      <c r="D1472" s="30">
        <f aca="true" t="shared" si="572" ref="D1472:U1472">SUM(D1172,D1272,D1372)</f>
        <v>11.5379</v>
      </c>
      <c r="E1472" s="30">
        <f t="shared" si="572"/>
        <v>192.1381</v>
      </c>
      <c r="F1472" s="30">
        <f t="shared" si="572"/>
        <v>57.870000000000005</v>
      </c>
      <c r="G1472" s="30">
        <f t="shared" si="572"/>
        <v>1551.0276999999999</v>
      </c>
      <c r="H1472" s="30">
        <f t="shared" si="572"/>
        <v>196.29440000000002</v>
      </c>
      <c r="I1472" s="30">
        <f t="shared" si="572"/>
        <v>259.51820000000004</v>
      </c>
      <c r="J1472" s="30">
        <f t="shared" si="572"/>
        <v>116.8099</v>
      </c>
      <c r="K1472" s="31">
        <f t="shared" si="572"/>
        <v>179.8954</v>
      </c>
      <c r="L1472" s="30">
        <f t="shared" si="572"/>
        <v>87.53389999999999</v>
      </c>
      <c r="M1472" s="31">
        <f t="shared" si="572"/>
        <v>149.0196</v>
      </c>
      <c r="N1472" s="30">
        <f t="shared" si="572"/>
        <v>206.4728</v>
      </c>
      <c r="O1472" s="30">
        <f t="shared" si="572"/>
        <v>160.6343</v>
      </c>
      <c r="P1472" s="30">
        <f t="shared" si="572"/>
        <v>30.3966</v>
      </c>
      <c r="Q1472" s="30">
        <f t="shared" si="572"/>
        <v>51.9069</v>
      </c>
      <c r="R1472" s="30">
        <f t="shared" si="572"/>
        <v>125.6482</v>
      </c>
      <c r="S1472" s="30">
        <f t="shared" si="572"/>
        <v>22.9145</v>
      </c>
      <c r="T1472" s="30">
        <f t="shared" si="572"/>
        <v>5.0903</v>
      </c>
      <c r="U1472" s="32">
        <f t="shared" si="572"/>
        <v>3404.7087000000006</v>
      </c>
    </row>
    <row r="1473" spans="2:21" ht="13.5" customHeight="1">
      <c r="B1473" s="11"/>
      <c r="C1473" s="12" t="s">
        <v>96</v>
      </c>
      <c r="D1473" s="27">
        <f aca="true" t="shared" si="573" ref="D1473:U1473">SUM(D1173,D1273,D1373)</f>
        <v>951.4216</v>
      </c>
      <c r="E1473" s="27">
        <f t="shared" si="573"/>
        <v>22.6264</v>
      </c>
      <c r="F1473" s="27">
        <f t="shared" si="573"/>
        <v>33.9396</v>
      </c>
      <c r="G1473" s="27">
        <f t="shared" si="573"/>
        <v>56.566</v>
      </c>
      <c r="H1473" s="27">
        <f t="shared" si="573"/>
        <v>0</v>
      </c>
      <c r="I1473" s="27">
        <f t="shared" si="573"/>
        <v>11.3132</v>
      </c>
      <c r="J1473" s="27">
        <f t="shared" si="573"/>
        <v>0</v>
      </c>
      <c r="K1473" s="28">
        <f t="shared" si="573"/>
        <v>0</v>
      </c>
      <c r="L1473" s="27">
        <f t="shared" si="573"/>
        <v>0</v>
      </c>
      <c r="M1473" s="28">
        <f t="shared" si="573"/>
        <v>0</v>
      </c>
      <c r="N1473" s="27">
        <f t="shared" si="573"/>
        <v>0</v>
      </c>
      <c r="O1473" s="27">
        <f t="shared" si="573"/>
        <v>0</v>
      </c>
      <c r="P1473" s="27">
        <f t="shared" si="573"/>
        <v>0</v>
      </c>
      <c r="Q1473" s="27">
        <f t="shared" si="573"/>
        <v>0</v>
      </c>
      <c r="R1473" s="27">
        <f t="shared" si="573"/>
        <v>0</v>
      </c>
      <c r="S1473" s="27">
        <f t="shared" si="573"/>
        <v>0</v>
      </c>
      <c r="T1473" s="27">
        <f t="shared" si="573"/>
        <v>0</v>
      </c>
      <c r="U1473" s="29">
        <f t="shared" si="573"/>
        <v>1075.8668</v>
      </c>
    </row>
    <row r="1474" spans="2:21" ht="13.5" customHeight="1">
      <c r="B1474" s="13" t="s">
        <v>97</v>
      </c>
      <c r="C1474" s="14" t="s">
        <v>98</v>
      </c>
      <c r="D1474" s="27">
        <f aca="true" t="shared" si="574" ref="D1474:U1474">SUM(D1174,D1274,D1374)</f>
        <v>0</v>
      </c>
      <c r="E1474" s="27">
        <f t="shared" si="574"/>
        <v>0</v>
      </c>
      <c r="F1474" s="27">
        <f t="shared" si="574"/>
        <v>0</v>
      </c>
      <c r="G1474" s="27">
        <f t="shared" si="574"/>
        <v>0</v>
      </c>
      <c r="H1474" s="27">
        <f t="shared" si="574"/>
        <v>0</v>
      </c>
      <c r="I1474" s="27">
        <f t="shared" si="574"/>
        <v>0</v>
      </c>
      <c r="J1474" s="27">
        <f t="shared" si="574"/>
        <v>0</v>
      </c>
      <c r="K1474" s="28">
        <f t="shared" si="574"/>
        <v>0</v>
      </c>
      <c r="L1474" s="27">
        <f t="shared" si="574"/>
        <v>0</v>
      </c>
      <c r="M1474" s="28">
        <f t="shared" si="574"/>
        <v>0</v>
      </c>
      <c r="N1474" s="27">
        <f t="shared" si="574"/>
        <v>0</v>
      </c>
      <c r="O1474" s="27">
        <f t="shared" si="574"/>
        <v>0</v>
      </c>
      <c r="P1474" s="27">
        <f t="shared" si="574"/>
        <v>0</v>
      </c>
      <c r="Q1474" s="27">
        <f t="shared" si="574"/>
        <v>0</v>
      </c>
      <c r="R1474" s="27">
        <f t="shared" si="574"/>
        <v>0</v>
      </c>
      <c r="S1474" s="27">
        <f t="shared" si="574"/>
        <v>0</v>
      </c>
      <c r="T1474" s="27">
        <f t="shared" si="574"/>
        <v>0</v>
      </c>
      <c r="U1474" s="29">
        <f t="shared" si="574"/>
        <v>0</v>
      </c>
    </row>
    <row r="1475" spans="2:21" ht="13.5" customHeight="1">
      <c r="B1475" s="13"/>
      <c r="C1475" s="14" t="s">
        <v>99</v>
      </c>
      <c r="D1475" s="27">
        <f aca="true" t="shared" si="575" ref="D1475:U1475">SUM(D1175,D1275,D1375)</f>
        <v>235.08630000000002</v>
      </c>
      <c r="E1475" s="27">
        <f t="shared" si="575"/>
        <v>85.2218</v>
      </c>
      <c r="F1475" s="27">
        <f t="shared" si="575"/>
        <v>0</v>
      </c>
      <c r="G1475" s="27">
        <f t="shared" si="575"/>
        <v>4.498</v>
      </c>
      <c r="H1475" s="27">
        <f t="shared" si="575"/>
        <v>0</v>
      </c>
      <c r="I1475" s="27">
        <f t="shared" si="575"/>
        <v>0</v>
      </c>
      <c r="J1475" s="27">
        <f t="shared" si="575"/>
        <v>0</v>
      </c>
      <c r="K1475" s="28">
        <f t="shared" si="575"/>
        <v>0</v>
      </c>
      <c r="L1475" s="27">
        <f t="shared" si="575"/>
        <v>0</v>
      </c>
      <c r="M1475" s="28">
        <f t="shared" si="575"/>
        <v>0</v>
      </c>
      <c r="N1475" s="27">
        <f t="shared" si="575"/>
        <v>0</v>
      </c>
      <c r="O1475" s="27">
        <f t="shared" si="575"/>
        <v>0</v>
      </c>
      <c r="P1475" s="27">
        <f t="shared" si="575"/>
        <v>0</v>
      </c>
      <c r="Q1475" s="27">
        <f t="shared" si="575"/>
        <v>0</v>
      </c>
      <c r="R1475" s="27">
        <f t="shared" si="575"/>
        <v>0</v>
      </c>
      <c r="S1475" s="27">
        <f t="shared" si="575"/>
        <v>0</v>
      </c>
      <c r="T1475" s="27">
        <f t="shared" si="575"/>
        <v>0</v>
      </c>
      <c r="U1475" s="29">
        <f t="shared" si="575"/>
        <v>324.80609999999996</v>
      </c>
    </row>
    <row r="1476" spans="2:21" ht="13.5" customHeight="1">
      <c r="B1476" s="13" t="s">
        <v>63</v>
      </c>
      <c r="C1476" s="14" t="s">
        <v>100</v>
      </c>
      <c r="D1476" s="27">
        <f aca="true" t="shared" si="576" ref="D1476:U1476">SUM(D1176,D1276,D1376)</f>
        <v>0</v>
      </c>
      <c r="E1476" s="27">
        <f t="shared" si="576"/>
        <v>0</v>
      </c>
      <c r="F1476" s="27">
        <f t="shared" si="576"/>
        <v>0</v>
      </c>
      <c r="G1476" s="27">
        <f t="shared" si="576"/>
        <v>0</v>
      </c>
      <c r="H1476" s="27">
        <f t="shared" si="576"/>
        <v>0</v>
      </c>
      <c r="I1476" s="27">
        <f t="shared" si="576"/>
        <v>0</v>
      </c>
      <c r="J1476" s="27">
        <f t="shared" si="576"/>
        <v>0</v>
      </c>
      <c r="K1476" s="28">
        <f t="shared" si="576"/>
        <v>0</v>
      </c>
      <c r="L1476" s="27">
        <f t="shared" si="576"/>
        <v>0</v>
      </c>
      <c r="M1476" s="28">
        <f t="shared" si="576"/>
        <v>0</v>
      </c>
      <c r="N1476" s="27">
        <f t="shared" si="576"/>
        <v>0</v>
      </c>
      <c r="O1476" s="27">
        <f t="shared" si="576"/>
        <v>0</v>
      </c>
      <c r="P1476" s="27">
        <f t="shared" si="576"/>
        <v>0</v>
      </c>
      <c r="Q1476" s="27">
        <f t="shared" si="576"/>
        <v>0</v>
      </c>
      <c r="R1476" s="27">
        <f t="shared" si="576"/>
        <v>0</v>
      </c>
      <c r="S1476" s="27">
        <f t="shared" si="576"/>
        <v>0</v>
      </c>
      <c r="T1476" s="27">
        <f t="shared" si="576"/>
        <v>0</v>
      </c>
      <c r="U1476" s="29">
        <f t="shared" si="576"/>
        <v>0</v>
      </c>
    </row>
    <row r="1477" spans="2:21" ht="13.5" customHeight="1">
      <c r="B1477" s="13"/>
      <c r="C1477" s="14" t="s">
        <v>101</v>
      </c>
      <c r="D1477" s="27">
        <f aca="true" t="shared" si="577" ref="D1477:U1477">SUM(D1177,D1277,D1377)</f>
        <v>0</v>
      </c>
      <c r="E1477" s="27">
        <f t="shared" si="577"/>
        <v>0</v>
      </c>
      <c r="F1477" s="27">
        <f t="shared" si="577"/>
        <v>0</v>
      </c>
      <c r="G1477" s="27">
        <f t="shared" si="577"/>
        <v>0</v>
      </c>
      <c r="H1477" s="27">
        <f t="shared" si="577"/>
        <v>0</v>
      </c>
      <c r="I1477" s="27">
        <f t="shared" si="577"/>
        <v>0</v>
      </c>
      <c r="J1477" s="27">
        <f t="shared" si="577"/>
        <v>5.1356</v>
      </c>
      <c r="K1477" s="28">
        <f t="shared" si="577"/>
        <v>0</v>
      </c>
      <c r="L1477" s="27">
        <f t="shared" si="577"/>
        <v>0</v>
      </c>
      <c r="M1477" s="28">
        <f t="shared" si="577"/>
        <v>1.7119</v>
      </c>
      <c r="N1477" s="27">
        <f t="shared" si="577"/>
        <v>63.5912</v>
      </c>
      <c r="O1477" s="27">
        <f t="shared" si="577"/>
        <v>3.4238</v>
      </c>
      <c r="P1477" s="27">
        <f t="shared" si="577"/>
        <v>0</v>
      </c>
      <c r="Q1477" s="27">
        <f t="shared" si="577"/>
        <v>0</v>
      </c>
      <c r="R1477" s="27">
        <f t="shared" si="577"/>
        <v>0</v>
      </c>
      <c r="S1477" s="27">
        <f t="shared" si="577"/>
        <v>0</v>
      </c>
      <c r="T1477" s="27">
        <f t="shared" si="577"/>
        <v>0</v>
      </c>
      <c r="U1477" s="29">
        <f t="shared" si="577"/>
        <v>73.8625</v>
      </c>
    </row>
    <row r="1478" spans="2:21" ht="13.5" customHeight="1">
      <c r="B1478" s="13" t="s">
        <v>1</v>
      </c>
      <c r="C1478" s="14" t="s">
        <v>102</v>
      </c>
      <c r="D1478" s="27">
        <f aca="true" t="shared" si="578" ref="D1478:U1478">SUM(D1178,D1278,D1378)</f>
        <v>32.8924</v>
      </c>
      <c r="E1478" s="27">
        <f t="shared" si="578"/>
        <v>0</v>
      </c>
      <c r="F1478" s="27">
        <f t="shared" si="578"/>
        <v>0</v>
      </c>
      <c r="G1478" s="27">
        <f t="shared" si="578"/>
        <v>20.5907</v>
      </c>
      <c r="H1478" s="27">
        <f t="shared" si="578"/>
        <v>0</v>
      </c>
      <c r="I1478" s="27">
        <f t="shared" si="578"/>
        <v>0</v>
      </c>
      <c r="J1478" s="27">
        <f t="shared" si="578"/>
        <v>1.9526</v>
      </c>
      <c r="K1478" s="28">
        <f t="shared" si="578"/>
        <v>1.9526</v>
      </c>
      <c r="L1478" s="27">
        <f t="shared" si="578"/>
        <v>0</v>
      </c>
      <c r="M1478" s="28">
        <f t="shared" si="578"/>
        <v>0</v>
      </c>
      <c r="N1478" s="27">
        <f t="shared" si="578"/>
        <v>0</v>
      </c>
      <c r="O1478" s="27">
        <f t="shared" si="578"/>
        <v>0</v>
      </c>
      <c r="P1478" s="27">
        <f t="shared" si="578"/>
        <v>3.2996</v>
      </c>
      <c r="Q1478" s="27">
        <f t="shared" si="578"/>
        <v>0</v>
      </c>
      <c r="R1478" s="27">
        <f t="shared" si="578"/>
        <v>0</v>
      </c>
      <c r="S1478" s="27">
        <f t="shared" si="578"/>
        <v>0</v>
      </c>
      <c r="T1478" s="27">
        <f t="shared" si="578"/>
        <v>0</v>
      </c>
      <c r="U1478" s="29">
        <f t="shared" si="578"/>
        <v>60.6879</v>
      </c>
    </row>
    <row r="1479" spans="2:21" ht="13.5" customHeight="1">
      <c r="B1479" s="13"/>
      <c r="C1479" s="14" t="s">
        <v>103</v>
      </c>
      <c r="D1479" s="27">
        <f aca="true" t="shared" si="579" ref="D1479:U1479">SUM(D1179,D1279,D1379)</f>
        <v>0</v>
      </c>
      <c r="E1479" s="27">
        <f t="shared" si="579"/>
        <v>0</v>
      </c>
      <c r="F1479" s="27">
        <f t="shared" si="579"/>
        <v>9.4666</v>
      </c>
      <c r="G1479" s="27">
        <f t="shared" si="579"/>
        <v>0</v>
      </c>
      <c r="H1479" s="27">
        <f t="shared" si="579"/>
        <v>0</v>
      </c>
      <c r="I1479" s="27">
        <f t="shared" si="579"/>
        <v>0</v>
      </c>
      <c r="J1479" s="27">
        <f t="shared" si="579"/>
        <v>0</v>
      </c>
      <c r="K1479" s="28">
        <f t="shared" si="579"/>
        <v>1.3007</v>
      </c>
      <c r="L1479" s="27">
        <f t="shared" si="579"/>
        <v>0</v>
      </c>
      <c r="M1479" s="28">
        <f t="shared" si="579"/>
        <v>1.3007</v>
      </c>
      <c r="N1479" s="27">
        <f t="shared" si="579"/>
        <v>0</v>
      </c>
      <c r="O1479" s="27">
        <f t="shared" si="579"/>
        <v>28.3255</v>
      </c>
      <c r="P1479" s="27">
        <f t="shared" si="579"/>
        <v>0</v>
      </c>
      <c r="Q1479" s="27">
        <f t="shared" si="579"/>
        <v>0</v>
      </c>
      <c r="R1479" s="27">
        <f t="shared" si="579"/>
        <v>0</v>
      </c>
      <c r="S1479" s="27">
        <f t="shared" si="579"/>
        <v>7.1699</v>
      </c>
      <c r="T1479" s="27">
        <f t="shared" si="579"/>
        <v>0</v>
      </c>
      <c r="U1479" s="29">
        <f t="shared" si="579"/>
        <v>47.5634</v>
      </c>
    </row>
    <row r="1480" spans="2:21" ht="13.5" customHeight="1">
      <c r="B1480" s="13" t="s">
        <v>35</v>
      </c>
      <c r="C1480" s="14" t="s">
        <v>104</v>
      </c>
      <c r="D1480" s="27">
        <f aca="true" t="shared" si="580" ref="D1480:U1480">SUM(D1180,D1280,D1380)</f>
        <v>13.4941</v>
      </c>
      <c r="E1480" s="27">
        <f t="shared" si="580"/>
        <v>0</v>
      </c>
      <c r="F1480" s="27">
        <f t="shared" si="580"/>
        <v>0</v>
      </c>
      <c r="G1480" s="27">
        <f t="shared" si="580"/>
        <v>0</v>
      </c>
      <c r="H1480" s="27">
        <f t="shared" si="580"/>
        <v>1.0665</v>
      </c>
      <c r="I1480" s="27">
        <f t="shared" si="580"/>
        <v>0</v>
      </c>
      <c r="J1480" s="27">
        <f t="shared" si="580"/>
        <v>0</v>
      </c>
      <c r="K1480" s="28">
        <f t="shared" si="580"/>
        <v>5.3325</v>
      </c>
      <c r="L1480" s="27">
        <f t="shared" si="580"/>
        <v>36.8706</v>
      </c>
      <c r="M1480" s="28">
        <f t="shared" si="580"/>
        <v>7.8396</v>
      </c>
      <c r="N1480" s="27">
        <f t="shared" si="580"/>
        <v>0</v>
      </c>
      <c r="O1480" s="27">
        <f t="shared" si="580"/>
        <v>0</v>
      </c>
      <c r="P1480" s="27">
        <f t="shared" si="580"/>
        <v>0</v>
      </c>
      <c r="Q1480" s="27">
        <f t="shared" si="580"/>
        <v>0</v>
      </c>
      <c r="R1480" s="27">
        <f t="shared" si="580"/>
        <v>0</v>
      </c>
      <c r="S1480" s="27">
        <f t="shared" si="580"/>
        <v>0</v>
      </c>
      <c r="T1480" s="27">
        <f t="shared" si="580"/>
        <v>0</v>
      </c>
      <c r="U1480" s="29">
        <f t="shared" si="580"/>
        <v>64.6033</v>
      </c>
    </row>
    <row r="1481" spans="2:21" ht="13.5" customHeight="1">
      <c r="B1481" s="13"/>
      <c r="C1481" s="17" t="s">
        <v>105</v>
      </c>
      <c r="D1481" s="27">
        <f aca="true" t="shared" si="581" ref="D1481:U1481">SUM(D1181,D1281,D1381)</f>
        <v>28.3503</v>
      </c>
      <c r="E1481" s="27">
        <f t="shared" si="581"/>
        <v>701.9382</v>
      </c>
      <c r="F1481" s="27">
        <f t="shared" si="581"/>
        <v>6.0562</v>
      </c>
      <c r="G1481" s="27">
        <f t="shared" si="581"/>
        <v>22.3965</v>
      </c>
      <c r="H1481" s="27">
        <f t="shared" si="581"/>
        <v>0</v>
      </c>
      <c r="I1481" s="27">
        <f t="shared" si="581"/>
        <v>117.43809999999999</v>
      </c>
      <c r="J1481" s="27">
        <f t="shared" si="581"/>
        <v>0</v>
      </c>
      <c r="K1481" s="28">
        <f t="shared" si="581"/>
        <v>0</v>
      </c>
      <c r="L1481" s="27">
        <f t="shared" si="581"/>
        <v>0</v>
      </c>
      <c r="M1481" s="28">
        <f t="shared" si="581"/>
        <v>0</v>
      </c>
      <c r="N1481" s="27">
        <f t="shared" si="581"/>
        <v>0</v>
      </c>
      <c r="O1481" s="27">
        <f t="shared" si="581"/>
        <v>0</v>
      </c>
      <c r="P1481" s="27">
        <f t="shared" si="581"/>
        <v>0</v>
      </c>
      <c r="Q1481" s="27">
        <f t="shared" si="581"/>
        <v>0</v>
      </c>
      <c r="R1481" s="27">
        <f t="shared" si="581"/>
        <v>0</v>
      </c>
      <c r="S1481" s="27">
        <f t="shared" si="581"/>
        <v>0</v>
      </c>
      <c r="T1481" s="27">
        <f t="shared" si="581"/>
        <v>0</v>
      </c>
      <c r="U1481" s="29">
        <f t="shared" si="581"/>
        <v>876.1792999999999</v>
      </c>
    </row>
    <row r="1482" spans="1:21" ht="13.5" customHeight="1">
      <c r="A1482" s="39"/>
      <c r="B1482" s="15"/>
      <c r="C1482" s="16" t="s">
        <v>2</v>
      </c>
      <c r="D1482" s="30">
        <f aca="true" t="shared" si="582" ref="D1482:U1482">SUM(D1182,D1282,D1382)</f>
        <v>1261.2446999999997</v>
      </c>
      <c r="E1482" s="30">
        <f t="shared" si="582"/>
        <v>809.7864000000001</v>
      </c>
      <c r="F1482" s="30">
        <f t="shared" si="582"/>
        <v>49.462399999999995</v>
      </c>
      <c r="G1482" s="30">
        <f t="shared" si="582"/>
        <v>104.05120000000001</v>
      </c>
      <c r="H1482" s="30">
        <f t="shared" si="582"/>
        <v>1.0665</v>
      </c>
      <c r="I1482" s="30">
        <f t="shared" si="582"/>
        <v>128.7513</v>
      </c>
      <c r="J1482" s="30">
        <f t="shared" si="582"/>
        <v>7.0882000000000005</v>
      </c>
      <c r="K1482" s="31">
        <f t="shared" si="582"/>
        <v>8.585799999999999</v>
      </c>
      <c r="L1482" s="30">
        <f t="shared" si="582"/>
        <v>36.8706</v>
      </c>
      <c r="M1482" s="31">
        <f t="shared" si="582"/>
        <v>10.8522</v>
      </c>
      <c r="N1482" s="30">
        <f t="shared" si="582"/>
        <v>63.5912</v>
      </c>
      <c r="O1482" s="30">
        <f t="shared" si="582"/>
        <v>31.7493</v>
      </c>
      <c r="P1482" s="30">
        <f t="shared" si="582"/>
        <v>3.2996</v>
      </c>
      <c r="Q1482" s="30">
        <f t="shared" si="582"/>
        <v>0</v>
      </c>
      <c r="R1482" s="30">
        <f t="shared" si="582"/>
        <v>0</v>
      </c>
      <c r="S1482" s="30">
        <f t="shared" si="582"/>
        <v>7.1699</v>
      </c>
      <c r="T1482" s="30">
        <f t="shared" si="582"/>
        <v>0</v>
      </c>
      <c r="U1482" s="32">
        <f t="shared" si="582"/>
        <v>2523.5693000000006</v>
      </c>
    </row>
    <row r="1483" spans="2:21" ht="13.5" customHeight="1">
      <c r="B1483" s="13"/>
      <c r="C1483" s="14" t="s">
        <v>120</v>
      </c>
      <c r="D1483" s="27">
        <f aca="true" t="shared" si="583" ref="D1483:U1483">SUM(D1183,D1283,D1383)</f>
        <v>0</v>
      </c>
      <c r="E1483" s="27">
        <f t="shared" si="583"/>
        <v>0</v>
      </c>
      <c r="F1483" s="27">
        <f t="shared" si="583"/>
        <v>0</v>
      </c>
      <c r="G1483" s="27">
        <f t="shared" si="583"/>
        <v>0</v>
      </c>
      <c r="H1483" s="27">
        <f t="shared" si="583"/>
        <v>0</v>
      </c>
      <c r="I1483" s="27">
        <f t="shared" si="583"/>
        <v>0</v>
      </c>
      <c r="J1483" s="27">
        <f t="shared" si="583"/>
        <v>0</v>
      </c>
      <c r="K1483" s="28">
        <f t="shared" si="583"/>
        <v>0</v>
      </c>
      <c r="L1483" s="27">
        <f t="shared" si="583"/>
        <v>0</v>
      </c>
      <c r="M1483" s="28">
        <f t="shared" si="583"/>
        <v>0</v>
      </c>
      <c r="N1483" s="27">
        <f t="shared" si="583"/>
        <v>0</v>
      </c>
      <c r="O1483" s="27">
        <f t="shared" si="583"/>
        <v>0</v>
      </c>
      <c r="P1483" s="27">
        <f t="shared" si="583"/>
        <v>0</v>
      </c>
      <c r="Q1483" s="27">
        <f t="shared" si="583"/>
        <v>0</v>
      </c>
      <c r="R1483" s="27">
        <f t="shared" si="583"/>
        <v>0</v>
      </c>
      <c r="S1483" s="27">
        <f t="shared" si="583"/>
        <v>0</v>
      </c>
      <c r="T1483" s="27">
        <f t="shared" si="583"/>
        <v>0</v>
      </c>
      <c r="U1483" s="29">
        <f t="shared" si="583"/>
        <v>0</v>
      </c>
    </row>
    <row r="1484" spans="2:21" ht="13.5" customHeight="1">
      <c r="B1484" s="13"/>
      <c r="C1484" s="14" t="s">
        <v>121</v>
      </c>
      <c r="D1484" s="27">
        <f aca="true" t="shared" si="584" ref="D1484:U1484">SUM(D1184,D1284,D1384)</f>
        <v>0</v>
      </c>
      <c r="E1484" s="27">
        <f t="shared" si="584"/>
        <v>0</v>
      </c>
      <c r="F1484" s="27">
        <f t="shared" si="584"/>
        <v>0</v>
      </c>
      <c r="G1484" s="27">
        <f t="shared" si="584"/>
        <v>0</v>
      </c>
      <c r="H1484" s="27">
        <f t="shared" si="584"/>
        <v>0</v>
      </c>
      <c r="I1484" s="27">
        <f t="shared" si="584"/>
        <v>0</v>
      </c>
      <c r="J1484" s="27">
        <f t="shared" si="584"/>
        <v>0</v>
      </c>
      <c r="K1484" s="28">
        <f t="shared" si="584"/>
        <v>0</v>
      </c>
      <c r="L1484" s="27">
        <f t="shared" si="584"/>
        <v>0</v>
      </c>
      <c r="M1484" s="28">
        <f t="shared" si="584"/>
        <v>0</v>
      </c>
      <c r="N1484" s="27">
        <f t="shared" si="584"/>
        <v>0</v>
      </c>
      <c r="O1484" s="27">
        <f t="shared" si="584"/>
        <v>0</v>
      </c>
      <c r="P1484" s="27">
        <f t="shared" si="584"/>
        <v>0</v>
      </c>
      <c r="Q1484" s="27">
        <f t="shared" si="584"/>
        <v>0</v>
      </c>
      <c r="R1484" s="27">
        <f t="shared" si="584"/>
        <v>0</v>
      </c>
      <c r="S1484" s="27">
        <f t="shared" si="584"/>
        <v>0</v>
      </c>
      <c r="T1484" s="27">
        <f t="shared" si="584"/>
        <v>0</v>
      </c>
      <c r="U1484" s="29">
        <f t="shared" si="584"/>
        <v>0</v>
      </c>
    </row>
    <row r="1485" spans="2:21" ht="13.5" customHeight="1">
      <c r="B1485" s="13"/>
      <c r="C1485" s="14" t="s">
        <v>122</v>
      </c>
      <c r="D1485" s="27">
        <f aca="true" t="shared" si="585" ref="D1485:U1485">SUM(D1185,D1285,D1385)</f>
        <v>0</v>
      </c>
      <c r="E1485" s="27">
        <f t="shared" si="585"/>
        <v>0</v>
      </c>
      <c r="F1485" s="27">
        <f t="shared" si="585"/>
        <v>0</v>
      </c>
      <c r="G1485" s="27">
        <f t="shared" si="585"/>
        <v>0</v>
      </c>
      <c r="H1485" s="27">
        <f t="shared" si="585"/>
        <v>0</v>
      </c>
      <c r="I1485" s="27">
        <f t="shared" si="585"/>
        <v>0</v>
      </c>
      <c r="J1485" s="27">
        <f t="shared" si="585"/>
        <v>0</v>
      </c>
      <c r="K1485" s="28">
        <f t="shared" si="585"/>
        <v>0</v>
      </c>
      <c r="L1485" s="27">
        <f t="shared" si="585"/>
        <v>0</v>
      </c>
      <c r="M1485" s="28">
        <f t="shared" si="585"/>
        <v>7.0366</v>
      </c>
      <c r="N1485" s="27">
        <f t="shared" si="585"/>
        <v>0</v>
      </c>
      <c r="O1485" s="27">
        <f t="shared" si="585"/>
        <v>0</v>
      </c>
      <c r="P1485" s="27">
        <f t="shared" si="585"/>
        <v>0</v>
      </c>
      <c r="Q1485" s="27">
        <f t="shared" si="585"/>
        <v>2.0783</v>
      </c>
      <c r="R1485" s="27">
        <f t="shared" si="585"/>
        <v>1.0619</v>
      </c>
      <c r="S1485" s="27">
        <f t="shared" si="585"/>
        <v>11.7726</v>
      </c>
      <c r="T1485" s="27">
        <f t="shared" si="585"/>
        <v>0</v>
      </c>
      <c r="U1485" s="29">
        <f t="shared" si="585"/>
        <v>21.9494</v>
      </c>
    </row>
    <row r="1486" spans="2:21" ht="13.5" customHeight="1">
      <c r="B1486" s="13" t="s">
        <v>123</v>
      </c>
      <c r="C1486" s="14" t="s">
        <v>106</v>
      </c>
      <c r="D1486" s="27">
        <f aca="true" t="shared" si="586" ref="D1486:U1486">SUM(D1186,D1286,D1386)</f>
        <v>0</v>
      </c>
      <c r="E1486" s="27">
        <f t="shared" si="586"/>
        <v>0</v>
      </c>
      <c r="F1486" s="27">
        <f t="shared" si="586"/>
        <v>0</v>
      </c>
      <c r="G1486" s="27">
        <f t="shared" si="586"/>
        <v>0</v>
      </c>
      <c r="H1486" s="27">
        <f t="shared" si="586"/>
        <v>0</v>
      </c>
      <c r="I1486" s="27">
        <f t="shared" si="586"/>
        <v>0</v>
      </c>
      <c r="J1486" s="27">
        <f t="shared" si="586"/>
        <v>0</v>
      </c>
      <c r="K1486" s="28">
        <f t="shared" si="586"/>
        <v>0</v>
      </c>
      <c r="L1486" s="27">
        <f t="shared" si="586"/>
        <v>0</v>
      </c>
      <c r="M1486" s="28">
        <f t="shared" si="586"/>
        <v>0</v>
      </c>
      <c r="N1486" s="27">
        <f t="shared" si="586"/>
        <v>0</v>
      </c>
      <c r="O1486" s="27">
        <f t="shared" si="586"/>
        <v>0</v>
      </c>
      <c r="P1486" s="27">
        <f t="shared" si="586"/>
        <v>0</v>
      </c>
      <c r="Q1486" s="27">
        <f t="shared" si="586"/>
        <v>0</v>
      </c>
      <c r="R1486" s="27">
        <f t="shared" si="586"/>
        <v>0</v>
      </c>
      <c r="S1486" s="27">
        <f t="shared" si="586"/>
        <v>0</v>
      </c>
      <c r="T1486" s="27">
        <f t="shared" si="586"/>
        <v>0</v>
      </c>
      <c r="U1486" s="29">
        <f t="shared" si="586"/>
        <v>0</v>
      </c>
    </row>
    <row r="1487" spans="2:21" ht="13.5" customHeight="1">
      <c r="B1487" s="13"/>
      <c r="C1487" s="14" t="s">
        <v>124</v>
      </c>
      <c r="D1487" s="27">
        <f aca="true" t="shared" si="587" ref="D1487:U1487">SUM(D1187,D1287,D1387)</f>
        <v>0</v>
      </c>
      <c r="E1487" s="27">
        <f t="shared" si="587"/>
        <v>0</v>
      </c>
      <c r="F1487" s="27">
        <f t="shared" si="587"/>
        <v>0</v>
      </c>
      <c r="G1487" s="27">
        <f t="shared" si="587"/>
        <v>0</v>
      </c>
      <c r="H1487" s="27">
        <f t="shared" si="587"/>
        <v>0</v>
      </c>
      <c r="I1487" s="27">
        <f t="shared" si="587"/>
        <v>0</v>
      </c>
      <c r="J1487" s="27">
        <f t="shared" si="587"/>
        <v>0</v>
      </c>
      <c r="K1487" s="28">
        <f t="shared" si="587"/>
        <v>0</v>
      </c>
      <c r="L1487" s="27">
        <f t="shared" si="587"/>
        <v>0</v>
      </c>
      <c r="M1487" s="28">
        <f t="shared" si="587"/>
        <v>0</v>
      </c>
      <c r="N1487" s="27">
        <f t="shared" si="587"/>
        <v>0</v>
      </c>
      <c r="O1487" s="27">
        <f t="shared" si="587"/>
        <v>0</v>
      </c>
      <c r="P1487" s="27">
        <f t="shared" si="587"/>
        <v>0</v>
      </c>
      <c r="Q1487" s="27">
        <f t="shared" si="587"/>
        <v>0</v>
      </c>
      <c r="R1487" s="27">
        <f t="shared" si="587"/>
        <v>0</v>
      </c>
      <c r="S1487" s="27">
        <f t="shared" si="587"/>
        <v>0</v>
      </c>
      <c r="T1487" s="27">
        <f t="shared" si="587"/>
        <v>0</v>
      </c>
      <c r="U1487" s="29">
        <f t="shared" si="587"/>
        <v>0</v>
      </c>
    </row>
    <row r="1488" spans="2:21" ht="13.5" customHeight="1">
      <c r="B1488" s="13"/>
      <c r="C1488" s="14" t="s">
        <v>125</v>
      </c>
      <c r="D1488" s="27">
        <f aca="true" t="shared" si="588" ref="D1488:U1488">SUM(D1188,D1288,D1388)</f>
        <v>0</v>
      </c>
      <c r="E1488" s="27">
        <f t="shared" si="588"/>
        <v>0</v>
      </c>
      <c r="F1488" s="27">
        <f t="shared" si="588"/>
        <v>0</v>
      </c>
      <c r="G1488" s="27">
        <f t="shared" si="588"/>
        <v>0</v>
      </c>
      <c r="H1488" s="27">
        <f t="shared" si="588"/>
        <v>0</v>
      </c>
      <c r="I1488" s="27">
        <f t="shared" si="588"/>
        <v>0</v>
      </c>
      <c r="J1488" s="27">
        <f t="shared" si="588"/>
        <v>0</v>
      </c>
      <c r="K1488" s="28">
        <f t="shared" si="588"/>
        <v>0</v>
      </c>
      <c r="L1488" s="27">
        <f t="shared" si="588"/>
        <v>0</v>
      </c>
      <c r="M1488" s="28">
        <f t="shared" si="588"/>
        <v>0</v>
      </c>
      <c r="N1488" s="27">
        <f t="shared" si="588"/>
        <v>0</v>
      </c>
      <c r="O1488" s="27">
        <f t="shared" si="588"/>
        <v>0</v>
      </c>
      <c r="P1488" s="27">
        <f t="shared" si="588"/>
        <v>0</v>
      </c>
      <c r="Q1488" s="27">
        <f t="shared" si="588"/>
        <v>0</v>
      </c>
      <c r="R1488" s="27">
        <f t="shared" si="588"/>
        <v>0</v>
      </c>
      <c r="S1488" s="27">
        <f t="shared" si="588"/>
        <v>0</v>
      </c>
      <c r="T1488" s="27">
        <f t="shared" si="588"/>
        <v>0</v>
      </c>
      <c r="U1488" s="29">
        <f t="shared" si="588"/>
        <v>0</v>
      </c>
    </row>
    <row r="1489" spans="2:21" ht="13.5" customHeight="1">
      <c r="B1489" s="13" t="s">
        <v>126</v>
      </c>
      <c r="C1489" s="14" t="s">
        <v>127</v>
      </c>
      <c r="D1489" s="27">
        <f aca="true" t="shared" si="589" ref="D1489:U1489">SUM(D1189,D1289,D1389)</f>
        <v>0</v>
      </c>
      <c r="E1489" s="27">
        <f t="shared" si="589"/>
        <v>0</v>
      </c>
      <c r="F1489" s="27">
        <f t="shared" si="589"/>
        <v>0</v>
      </c>
      <c r="G1489" s="27">
        <f t="shared" si="589"/>
        <v>0</v>
      </c>
      <c r="H1489" s="27">
        <f t="shared" si="589"/>
        <v>0</v>
      </c>
      <c r="I1489" s="27">
        <f t="shared" si="589"/>
        <v>0</v>
      </c>
      <c r="J1489" s="27">
        <f t="shared" si="589"/>
        <v>0</v>
      </c>
      <c r="K1489" s="28">
        <f t="shared" si="589"/>
        <v>0</v>
      </c>
      <c r="L1489" s="27">
        <f t="shared" si="589"/>
        <v>0</v>
      </c>
      <c r="M1489" s="28">
        <f t="shared" si="589"/>
        <v>247.6756</v>
      </c>
      <c r="N1489" s="27">
        <f t="shared" si="589"/>
        <v>12.6203</v>
      </c>
      <c r="O1489" s="27">
        <f t="shared" si="589"/>
        <v>0</v>
      </c>
      <c r="P1489" s="27">
        <f t="shared" si="589"/>
        <v>0</v>
      </c>
      <c r="Q1489" s="27">
        <f t="shared" si="589"/>
        <v>0</v>
      </c>
      <c r="R1489" s="27">
        <f t="shared" si="589"/>
        <v>0</v>
      </c>
      <c r="S1489" s="27">
        <f t="shared" si="589"/>
        <v>0</v>
      </c>
      <c r="T1489" s="27">
        <f t="shared" si="589"/>
        <v>0</v>
      </c>
      <c r="U1489" s="29">
        <f t="shared" si="589"/>
        <v>260.2959</v>
      </c>
    </row>
    <row r="1490" spans="2:21" ht="13.5" customHeight="1">
      <c r="B1490" s="13"/>
      <c r="C1490" s="14" t="s">
        <v>128</v>
      </c>
      <c r="D1490" s="27">
        <f aca="true" t="shared" si="590" ref="D1490:U1490">SUM(D1190,D1290,D1390)</f>
        <v>0</v>
      </c>
      <c r="E1490" s="27">
        <f t="shared" si="590"/>
        <v>0</v>
      </c>
      <c r="F1490" s="27">
        <f t="shared" si="590"/>
        <v>0</v>
      </c>
      <c r="G1490" s="27">
        <f t="shared" si="590"/>
        <v>0</v>
      </c>
      <c r="H1490" s="27">
        <f t="shared" si="590"/>
        <v>0</v>
      </c>
      <c r="I1490" s="27">
        <f t="shared" si="590"/>
        <v>0</v>
      </c>
      <c r="J1490" s="27">
        <f t="shared" si="590"/>
        <v>0</v>
      </c>
      <c r="K1490" s="28">
        <f t="shared" si="590"/>
        <v>0</v>
      </c>
      <c r="L1490" s="27">
        <f t="shared" si="590"/>
        <v>0</v>
      </c>
      <c r="M1490" s="28">
        <f t="shared" si="590"/>
        <v>0</v>
      </c>
      <c r="N1490" s="27">
        <f t="shared" si="590"/>
        <v>0</v>
      </c>
      <c r="O1490" s="27">
        <f t="shared" si="590"/>
        <v>0</v>
      </c>
      <c r="P1490" s="27">
        <f t="shared" si="590"/>
        <v>0</v>
      </c>
      <c r="Q1490" s="27">
        <f t="shared" si="590"/>
        <v>0</v>
      </c>
      <c r="R1490" s="27">
        <f t="shared" si="590"/>
        <v>0</v>
      </c>
      <c r="S1490" s="27">
        <f t="shared" si="590"/>
        <v>0</v>
      </c>
      <c r="T1490" s="27">
        <f t="shared" si="590"/>
        <v>0</v>
      </c>
      <c r="U1490" s="29">
        <f t="shared" si="590"/>
        <v>0</v>
      </c>
    </row>
    <row r="1491" spans="2:21" ht="13.5" customHeight="1">
      <c r="B1491" s="13"/>
      <c r="C1491" s="14" t="s">
        <v>129</v>
      </c>
      <c r="D1491" s="27">
        <f aca="true" t="shared" si="591" ref="D1491:U1491">SUM(D1191,D1291,D1391)</f>
        <v>0</v>
      </c>
      <c r="E1491" s="27">
        <f t="shared" si="591"/>
        <v>0</v>
      </c>
      <c r="F1491" s="27">
        <f t="shared" si="591"/>
        <v>0</v>
      </c>
      <c r="G1491" s="27">
        <f t="shared" si="591"/>
        <v>0</v>
      </c>
      <c r="H1491" s="27">
        <f t="shared" si="591"/>
        <v>0</v>
      </c>
      <c r="I1491" s="27">
        <f t="shared" si="591"/>
        <v>0</v>
      </c>
      <c r="J1491" s="27">
        <f t="shared" si="591"/>
        <v>0</v>
      </c>
      <c r="K1491" s="28">
        <f t="shared" si="591"/>
        <v>0</v>
      </c>
      <c r="L1491" s="27">
        <f t="shared" si="591"/>
        <v>0</v>
      </c>
      <c r="M1491" s="28">
        <f t="shared" si="591"/>
        <v>0</v>
      </c>
      <c r="N1491" s="27">
        <f t="shared" si="591"/>
        <v>0</v>
      </c>
      <c r="O1491" s="27">
        <f t="shared" si="591"/>
        <v>0</v>
      </c>
      <c r="P1491" s="27">
        <f t="shared" si="591"/>
        <v>0</v>
      </c>
      <c r="Q1491" s="27">
        <f t="shared" si="591"/>
        <v>0</v>
      </c>
      <c r="R1491" s="27">
        <f t="shared" si="591"/>
        <v>0</v>
      </c>
      <c r="S1491" s="27">
        <f t="shared" si="591"/>
        <v>0</v>
      </c>
      <c r="T1491" s="27">
        <f t="shared" si="591"/>
        <v>0</v>
      </c>
      <c r="U1491" s="29">
        <f t="shared" si="591"/>
        <v>0</v>
      </c>
    </row>
    <row r="1492" spans="2:21" ht="13.5" customHeight="1">
      <c r="B1492" s="13" t="s">
        <v>130</v>
      </c>
      <c r="C1492" s="14" t="s">
        <v>131</v>
      </c>
      <c r="D1492" s="27">
        <f aca="true" t="shared" si="592" ref="D1492:U1492">SUM(D1192,D1292,D1392)</f>
        <v>0</v>
      </c>
      <c r="E1492" s="27">
        <f t="shared" si="592"/>
        <v>0</v>
      </c>
      <c r="F1492" s="27">
        <f t="shared" si="592"/>
        <v>0</v>
      </c>
      <c r="G1492" s="27">
        <f t="shared" si="592"/>
        <v>0</v>
      </c>
      <c r="H1492" s="27">
        <f t="shared" si="592"/>
        <v>0</v>
      </c>
      <c r="I1492" s="27">
        <f t="shared" si="592"/>
        <v>0</v>
      </c>
      <c r="J1492" s="27">
        <f t="shared" si="592"/>
        <v>0</v>
      </c>
      <c r="K1492" s="28">
        <f t="shared" si="592"/>
        <v>0</v>
      </c>
      <c r="L1492" s="27">
        <f t="shared" si="592"/>
        <v>0</v>
      </c>
      <c r="M1492" s="28">
        <f t="shared" si="592"/>
        <v>0</v>
      </c>
      <c r="N1492" s="27">
        <f t="shared" si="592"/>
        <v>0</v>
      </c>
      <c r="O1492" s="27">
        <f t="shared" si="592"/>
        <v>0</v>
      </c>
      <c r="P1492" s="27">
        <f t="shared" si="592"/>
        <v>0</v>
      </c>
      <c r="Q1492" s="27">
        <f t="shared" si="592"/>
        <v>0</v>
      </c>
      <c r="R1492" s="27">
        <f t="shared" si="592"/>
        <v>0</v>
      </c>
      <c r="S1492" s="27">
        <f t="shared" si="592"/>
        <v>2.0571</v>
      </c>
      <c r="T1492" s="27">
        <f t="shared" si="592"/>
        <v>0</v>
      </c>
      <c r="U1492" s="29">
        <f t="shared" si="592"/>
        <v>2.0571</v>
      </c>
    </row>
    <row r="1493" spans="2:21" ht="13.5" customHeight="1">
      <c r="B1493" s="13"/>
      <c r="C1493" s="14" t="s">
        <v>132</v>
      </c>
      <c r="D1493" s="27">
        <f aca="true" t="shared" si="593" ref="D1493:U1493">SUM(D1193,D1293,D1393)</f>
        <v>0</v>
      </c>
      <c r="E1493" s="27">
        <f t="shared" si="593"/>
        <v>0</v>
      </c>
      <c r="F1493" s="27">
        <f t="shared" si="593"/>
        <v>0</v>
      </c>
      <c r="G1493" s="27">
        <f t="shared" si="593"/>
        <v>0</v>
      </c>
      <c r="H1493" s="27">
        <f t="shared" si="593"/>
        <v>0</v>
      </c>
      <c r="I1493" s="27">
        <f t="shared" si="593"/>
        <v>0</v>
      </c>
      <c r="J1493" s="27">
        <f t="shared" si="593"/>
        <v>0</v>
      </c>
      <c r="K1493" s="28">
        <f t="shared" si="593"/>
        <v>0</v>
      </c>
      <c r="L1493" s="27">
        <f t="shared" si="593"/>
        <v>0</v>
      </c>
      <c r="M1493" s="28">
        <f t="shared" si="593"/>
        <v>0</v>
      </c>
      <c r="N1493" s="27">
        <f t="shared" si="593"/>
        <v>0</v>
      </c>
      <c r="O1493" s="27">
        <f t="shared" si="593"/>
        <v>0</v>
      </c>
      <c r="P1493" s="27">
        <f t="shared" si="593"/>
        <v>0</v>
      </c>
      <c r="Q1493" s="27">
        <f t="shared" si="593"/>
        <v>0</v>
      </c>
      <c r="R1493" s="27">
        <f t="shared" si="593"/>
        <v>0</v>
      </c>
      <c r="S1493" s="27">
        <f t="shared" si="593"/>
        <v>12.6495</v>
      </c>
      <c r="T1493" s="27">
        <f t="shared" si="593"/>
        <v>34.0659</v>
      </c>
      <c r="U1493" s="29">
        <f t="shared" si="593"/>
        <v>46.7154</v>
      </c>
    </row>
    <row r="1494" spans="2:21" ht="13.5" customHeight="1">
      <c r="B1494" s="13"/>
      <c r="C1494" s="14" t="s">
        <v>133</v>
      </c>
      <c r="D1494" s="27">
        <f aca="true" t="shared" si="594" ref="D1494:U1494">SUM(D1194,D1294,D1394)</f>
        <v>0</v>
      </c>
      <c r="E1494" s="27">
        <f t="shared" si="594"/>
        <v>0</v>
      </c>
      <c r="F1494" s="27">
        <f t="shared" si="594"/>
        <v>0</v>
      </c>
      <c r="G1494" s="27">
        <f t="shared" si="594"/>
        <v>0</v>
      </c>
      <c r="H1494" s="27">
        <f t="shared" si="594"/>
        <v>0</v>
      </c>
      <c r="I1494" s="27">
        <f t="shared" si="594"/>
        <v>0</v>
      </c>
      <c r="J1494" s="27">
        <f t="shared" si="594"/>
        <v>0</v>
      </c>
      <c r="K1494" s="28">
        <f t="shared" si="594"/>
        <v>0</v>
      </c>
      <c r="L1494" s="27">
        <f t="shared" si="594"/>
        <v>0</v>
      </c>
      <c r="M1494" s="28">
        <f t="shared" si="594"/>
        <v>0</v>
      </c>
      <c r="N1494" s="27">
        <f t="shared" si="594"/>
        <v>0</v>
      </c>
      <c r="O1494" s="27">
        <f t="shared" si="594"/>
        <v>0</v>
      </c>
      <c r="P1494" s="27">
        <f t="shared" si="594"/>
        <v>0</v>
      </c>
      <c r="Q1494" s="27">
        <f t="shared" si="594"/>
        <v>0</v>
      </c>
      <c r="R1494" s="27">
        <f t="shared" si="594"/>
        <v>0</v>
      </c>
      <c r="S1494" s="27">
        <f t="shared" si="594"/>
        <v>14.0167</v>
      </c>
      <c r="T1494" s="27">
        <f t="shared" si="594"/>
        <v>0</v>
      </c>
      <c r="U1494" s="29">
        <f t="shared" si="594"/>
        <v>14.0167</v>
      </c>
    </row>
    <row r="1495" spans="2:21" ht="13.5" customHeight="1">
      <c r="B1495" s="13"/>
      <c r="C1495" s="17" t="s">
        <v>134</v>
      </c>
      <c r="D1495" s="27">
        <f aca="true" t="shared" si="595" ref="D1495:U1495">SUM(D1195,D1295,D1395)</f>
        <v>0</v>
      </c>
      <c r="E1495" s="27">
        <f t="shared" si="595"/>
        <v>0</v>
      </c>
      <c r="F1495" s="27">
        <f t="shared" si="595"/>
        <v>0</v>
      </c>
      <c r="G1495" s="27">
        <f t="shared" si="595"/>
        <v>0</v>
      </c>
      <c r="H1495" s="27">
        <f t="shared" si="595"/>
        <v>0</v>
      </c>
      <c r="I1495" s="27">
        <f t="shared" si="595"/>
        <v>0</v>
      </c>
      <c r="J1495" s="27">
        <f t="shared" si="595"/>
        <v>0</v>
      </c>
      <c r="K1495" s="28">
        <f t="shared" si="595"/>
        <v>0</v>
      </c>
      <c r="L1495" s="27">
        <f t="shared" si="595"/>
        <v>0</v>
      </c>
      <c r="M1495" s="28">
        <f t="shared" si="595"/>
        <v>0</v>
      </c>
      <c r="N1495" s="27">
        <f t="shared" si="595"/>
        <v>0</v>
      </c>
      <c r="O1495" s="27">
        <f t="shared" si="595"/>
        <v>0</v>
      </c>
      <c r="P1495" s="27">
        <f t="shared" si="595"/>
        <v>0</v>
      </c>
      <c r="Q1495" s="27">
        <f t="shared" si="595"/>
        <v>0</v>
      </c>
      <c r="R1495" s="27">
        <f t="shared" si="595"/>
        <v>0</v>
      </c>
      <c r="S1495" s="27">
        <f t="shared" si="595"/>
        <v>0</v>
      </c>
      <c r="T1495" s="27">
        <f t="shared" si="595"/>
        <v>0</v>
      </c>
      <c r="U1495" s="29">
        <f t="shared" si="595"/>
        <v>0</v>
      </c>
    </row>
    <row r="1496" spans="2:21" ht="13.5" customHeight="1">
      <c r="B1496" s="15"/>
      <c r="C1496" s="16" t="s">
        <v>2</v>
      </c>
      <c r="D1496" s="30">
        <f aca="true" t="shared" si="596" ref="D1496:U1496">SUM(D1196,D1296,D1396)</f>
        <v>0</v>
      </c>
      <c r="E1496" s="30">
        <f t="shared" si="596"/>
        <v>0</v>
      </c>
      <c r="F1496" s="30">
        <f t="shared" si="596"/>
        <v>0</v>
      </c>
      <c r="G1496" s="30">
        <f t="shared" si="596"/>
        <v>0</v>
      </c>
      <c r="H1496" s="30">
        <f t="shared" si="596"/>
        <v>0</v>
      </c>
      <c r="I1496" s="30">
        <f t="shared" si="596"/>
        <v>0</v>
      </c>
      <c r="J1496" s="30">
        <f t="shared" si="596"/>
        <v>0</v>
      </c>
      <c r="K1496" s="31">
        <f t="shared" si="596"/>
        <v>0</v>
      </c>
      <c r="L1496" s="30">
        <f t="shared" si="596"/>
        <v>0</v>
      </c>
      <c r="M1496" s="31">
        <f t="shared" si="596"/>
        <v>254.7122</v>
      </c>
      <c r="N1496" s="30">
        <f t="shared" si="596"/>
        <v>12.6203</v>
      </c>
      <c r="O1496" s="30">
        <f t="shared" si="596"/>
        <v>0</v>
      </c>
      <c r="P1496" s="30">
        <f t="shared" si="596"/>
        <v>0</v>
      </c>
      <c r="Q1496" s="30">
        <f t="shared" si="596"/>
        <v>2.0783</v>
      </c>
      <c r="R1496" s="30">
        <f t="shared" si="596"/>
        <v>1.0619</v>
      </c>
      <c r="S1496" s="30">
        <f t="shared" si="596"/>
        <v>40.4959</v>
      </c>
      <c r="T1496" s="30">
        <f t="shared" si="596"/>
        <v>34.0659</v>
      </c>
      <c r="U1496" s="32">
        <f t="shared" si="596"/>
        <v>345.0345</v>
      </c>
    </row>
    <row r="1497" spans="2:21" ht="13.5" customHeight="1">
      <c r="B1497" s="13"/>
      <c r="C1497" s="14" t="s">
        <v>135</v>
      </c>
      <c r="D1497" s="27">
        <f aca="true" t="shared" si="597" ref="D1497:U1497">SUM(D1197,D1297,D1397)</f>
        <v>0</v>
      </c>
      <c r="E1497" s="27">
        <f t="shared" si="597"/>
        <v>0</v>
      </c>
      <c r="F1497" s="27">
        <f t="shared" si="597"/>
        <v>3.741</v>
      </c>
      <c r="G1497" s="27">
        <f t="shared" si="597"/>
        <v>0</v>
      </c>
      <c r="H1497" s="27">
        <f t="shared" si="597"/>
        <v>0</v>
      </c>
      <c r="I1497" s="27">
        <f t="shared" si="597"/>
        <v>0</v>
      </c>
      <c r="J1497" s="27">
        <f t="shared" si="597"/>
        <v>13.494</v>
      </c>
      <c r="K1497" s="28">
        <f t="shared" si="597"/>
        <v>0</v>
      </c>
      <c r="L1497" s="27">
        <f t="shared" si="597"/>
        <v>0</v>
      </c>
      <c r="M1497" s="28">
        <f t="shared" si="597"/>
        <v>9.1452</v>
      </c>
      <c r="N1497" s="27">
        <f t="shared" si="597"/>
        <v>3.92</v>
      </c>
      <c r="O1497" s="27">
        <f t="shared" si="597"/>
        <v>8.4926</v>
      </c>
      <c r="P1497" s="27">
        <f t="shared" si="597"/>
        <v>0</v>
      </c>
      <c r="Q1497" s="27">
        <f t="shared" si="597"/>
        <v>0</v>
      </c>
      <c r="R1497" s="27">
        <f t="shared" si="597"/>
        <v>25.261699999999998</v>
      </c>
      <c r="S1497" s="27">
        <f t="shared" si="597"/>
        <v>14.3505</v>
      </c>
      <c r="T1497" s="27">
        <f t="shared" si="597"/>
        <v>2.0616</v>
      </c>
      <c r="U1497" s="29">
        <f t="shared" si="597"/>
        <v>80.4666</v>
      </c>
    </row>
    <row r="1498" spans="2:21" ht="13.5" customHeight="1">
      <c r="B1498" s="13" t="s">
        <v>107</v>
      </c>
      <c r="C1498" s="14" t="s">
        <v>136</v>
      </c>
      <c r="D1498" s="27">
        <f aca="true" t="shared" si="598" ref="D1498:U1498">SUM(D1198,D1298,D1398)</f>
        <v>0</v>
      </c>
      <c r="E1498" s="27">
        <f t="shared" si="598"/>
        <v>0</v>
      </c>
      <c r="F1498" s="27">
        <f t="shared" si="598"/>
        <v>0</v>
      </c>
      <c r="G1498" s="27">
        <f t="shared" si="598"/>
        <v>0</v>
      </c>
      <c r="H1498" s="27">
        <f t="shared" si="598"/>
        <v>0</v>
      </c>
      <c r="I1498" s="27">
        <f t="shared" si="598"/>
        <v>0</v>
      </c>
      <c r="J1498" s="27">
        <f t="shared" si="598"/>
        <v>0</v>
      </c>
      <c r="K1498" s="28">
        <f t="shared" si="598"/>
        <v>0</v>
      </c>
      <c r="L1498" s="27">
        <f t="shared" si="598"/>
        <v>0</v>
      </c>
      <c r="M1498" s="28">
        <f t="shared" si="598"/>
        <v>0</v>
      </c>
      <c r="N1498" s="27">
        <f t="shared" si="598"/>
        <v>0</v>
      </c>
      <c r="O1498" s="27">
        <f t="shared" si="598"/>
        <v>0</v>
      </c>
      <c r="P1498" s="27">
        <f t="shared" si="598"/>
        <v>0</v>
      </c>
      <c r="Q1498" s="27">
        <f t="shared" si="598"/>
        <v>0</v>
      </c>
      <c r="R1498" s="27">
        <f t="shared" si="598"/>
        <v>0</v>
      </c>
      <c r="S1498" s="27">
        <f t="shared" si="598"/>
        <v>0</v>
      </c>
      <c r="T1498" s="27">
        <f t="shared" si="598"/>
        <v>0</v>
      </c>
      <c r="U1498" s="29">
        <f t="shared" si="598"/>
        <v>0</v>
      </c>
    </row>
    <row r="1499" spans="2:21" ht="13.5" customHeight="1">
      <c r="B1499" s="13" t="s">
        <v>108</v>
      </c>
      <c r="C1499" s="14" t="s">
        <v>137</v>
      </c>
      <c r="D1499" s="27">
        <f aca="true" t="shared" si="599" ref="D1499:U1499">SUM(D1199,D1299,D1399)</f>
        <v>0</v>
      </c>
      <c r="E1499" s="27">
        <f t="shared" si="599"/>
        <v>0</v>
      </c>
      <c r="F1499" s="27">
        <f t="shared" si="599"/>
        <v>0</v>
      </c>
      <c r="G1499" s="27">
        <f t="shared" si="599"/>
        <v>0</v>
      </c>
      <c r="H1499" s="27">
        <f t="shared" si="599"/>
        <v>0</v>
      </c>
      <c r="I1499" s="27">
        <f t="shared" si="599"/>
        <v>0</v>
      </c>
      <c r="J1499" s="27">
        <f t="shared" si="599"/>
        <v>0</v>
      </c>
      <c r="K1499" s="28">
        <f t="shared" si="599"/>
        <v>0</v>
      </c>
      <c r="L1499" s="27">
        <f t="shared" si="599"/>
        <v>0</v>
      </c>
      <c r="M1499" s="28">
        <f t="shared" si="599"/>
        <v>0</v>
      </c>
      <c r="N1499" s="27">
        <f t="shared" si="599"/>
        <v>0</v>
      </c>
      <c r="O1499" s="27">
        <f t="shared" si="599"/>
        <v>0</v>
      </c>
      <c r="P1499" s="27">
        <f t="shared" si="599"/>
        <v>0</v>
      </c>
      <c r="Q1499" s="27">
        <f t="shared" si="599"/>
        <v>0</v>
      </c>
      <c r="R1499" s="27">
        <f t="shared" si="599"/>
        <v>0</v>
      </c>
      <c r="S1499" s="27">
        <f t="shared" si="599"/>
        <v>0</v>
      </c>
      <c r="T1499" s="27">
        <f t="shared" si="599"/>
        <v>0</v>
      </c>
      <c r="U1499" s="29">
        <f t="shared" si="599"/>
        <v>0</v>
      </c>
    </row>
    <row r="1500" spans="2:21" ht="13.5" customHeight="1">
      <c r="B1500" s="13" t="s">
        <v>35</v>
      </c>
      <c r="C1500" s="17" t="s">
        <v>138</v>
      </c>
      <c r="D1500" s="27">
        <f aca="true" t="shared" si="600" ref="D1500:U1500">SUM(D1200,D1300,D1400)</f>
        <v>0</v>
      </c>
      <c r="E1500" s="27">
        <f t="shared" si="600"/>
        <v>181.0876</v>
      </c>
      <c r="F1500" s="27">
        <f t="shared" si="600"/>
        <v>0</v>
      </c>
      <c r="G1500" s="27">
        <f t="shared" si="600"/>
        <v>0</v>
      </c>
      <c r="H1500" s="27">
        <f t="shared" si="600"/>
        <v>0</v>
      </c>
      <c r="I1500" s="27">
        <f t="shared" si="600"/>
        <v>0</v>
      </c>
      <c r="J1500" s="27">
        <f t="shared" si="600"/>
        <v>0</v>
      </c>
      <c r="K1500" s="28">
        <f t="shared" si="600"/>
        <v>0</v>
      </c>
      <c r="L1500" s="27">
        <f t="shared" si="600"/>
        <v>0</v>
      </c>
      <c r="M1500" s="28">
        <f t="shared" si="600"/>
        <v>0</v>
      </c>
      <c r="N1500" s="27">
        <f t="shared" si="600"/>
        <v>0</v>
      </c>
      <c r="O1500" s="27">
        <f t="shared" si="600"/>
        <v>0</v>
      </c>
      <c r="P1500" s="27">
        <f t="shared" si="600"/>
        <v>0</v>
      </c>
      <c r="Q1500" s="27">
        <f t="shared" si="600"/>
        <v>0</v>
      </c>
      <c r="R1500" s="27">
        <f t="shared" si="600"/>
        <v>0</v>
      </c>
      <c r="S1500" s="27">
        <f t="shared" si="600"/>
        <v>0</v>
      </c>
      <c r="T1500" s="27">
        <f t="shared" si="600"/>
        <v>0</v>
      </c>
      <c r="U1500" s="29">
        <f t="shared" si="600"/>
        <v>181.0876</v>
      </c>
    </row>
    <row r="1501" spans="2:21" ht="13.5" customHeight="1">
      <c r="B1501" s="15"/>
      <c r="C1501" s="16" t="s">
        <v>2</v>
      </c>
      <c r="D1501" s="24">
        <f aca="true" t="shared" si="601" ref="D1501:U1501">SUM(D1201,D1301,D1401)</f>
        <v>0</v>
      </c>
      <c r="E1501" s="24">
        <f t="shared" si="601"/>
        <v>181.0876</v>
      </c>
      <c r="F1501" s="24">
        <f t="shared" si="601"/>
        <v>3.741</v>
      </c>
      <c r="G1501" s="24">
        <f t="shared" si="601"/>
        <v>0</v>
      </c>
      <c r="H1501" s="24">
        <f t="shared" si="601"/>
        <v>0</v>
      </c>
      <c r="I1501" s="24">
        <f t="shared" si="601"/>
        <v>0</v>
      </c>
      <c r="J1501" s="24">
        <f t="shared" si="601"/>
        <v>13.494</v>
      </c>
      <c r="K1501" s="25">
        <f t="shared" si="601"/>
        <v>0</v>
      </c>
      <c r="L1501" s="24">
        <f t="shared" si="601"/>
        <v>0</v>
      </c>
      <c r="M1501" s="25">
        <f t="shared" si="601"/>
        <v>9.1452</v>
      </c>
      <c r="N1501" s="24">
        <f t="shared" si="601"/>
        <v>3.92</v>
      </c>
      <c r="O1501" s="24">
        <f t="shared" si="601"/>
        <v>8.4926</v>
      </c>
      <c r="P1501" s="24">
        <f t="shared" si="601"/>
        <v>0</v>
      </c>
      <c r="Q1501" s="24">
        <f t="shared" si="601"/>
        <v>0</v>
      </c>
      <c r="R1501" s="24">
        <f t="shared" si="601"/>
        <v>25.261699999999998</v>
      </c>
      <c r="S1501" s="24">
        <f t="shared" si="601"/>
        <v>14.3505</v>
      </c>
      <c r="T1501" s="24">
        <f t="shared" si="601"/>
        <v>2.0616</v>
      </c>
      <c r="U1501" s="26">
        <f t="shared" si="601"/>
        <v>261.5542</v>
      </c>
    </row>
    <row r="1502" spans="1:21" ht="13.5" customHeight="1">
      <c r="A1502" s="39"/>
      <c r="B1502" s="46" t="s">
        <v>139</v>
      </c>
      <c r="C1502" s="47"/>
      <c r="D1502" s="33">
        <f aca="true" t="shared" si="602" ref="D1502:U1502">SUM(D1202,D1302,D1402)</f>
        <v>2395.9479999999994</v>
      </c>
      <c r="E1502" s="33">
        <f t="shared" si="602"/>
        <v>2883.1475000000005</v>
      </c>
      <c r="F1502" s="33">
        <f t="shared" si="602"/>
        <v>1212.7609</v>
      </c>
      <c r="G1502" s="33">
        <f t="shared" si="602"/>
        <v>2723.1187</v>
      </c>
      <c r="H1502" s="33">
        <f t="shared" si="602"/>
        <v>747.6218</v>
      </c>
      <c r="I1502" s="33">
        <f t="shared" si="602"/>
        <v>2574.9608000000007</v>
      </c>
      <c r="J1502" s="33">
        <f t="shared" si="602"/>
        <v>976.881</v>
      </c>
      <c r="K1502" s="34">
        <f t="shared" si="602"/>
        <v>838.5431000000001</v>
      </c>
      <c r="L1502" s="33">
        <f t="shared" si="602"/>
        <v>795.8598</v>
      </c>
      <c r="M1502" s="34">
        <f t="shared" si="602"/>
        <v>1594.1264</v>
      </c>
      <c r="N1502" s="33">
        <f t="shared" si="602"/>
        <v>1151.1966</v>
      </c>
      <c r="O1502" s="33">
        <f t="shared" si="602"/>
        <v>757.1184</v>
      </c>
      <c r="P1502" s="33">
        <f t="shared" si="602"/>
        <v>433.51230000000004</v>
      </c>
      <c r="Q1502" s="33">
        <f t="shared" si="602"/>
        <v>448.1975</v>
      </c>
      <c r="R1502" s="33">
        <f t="shared" si="602"/>
        <v>1294.7552</v>
      </c>
      <c r="S1502" s="33">
        <f t="shared" si="602"/>
        <v>678.5228000000001</v>
      </c>
      <c r="T1502" s="33">
        <f t="shared" si="602"/>
        <v>624.9553</v>
      </c>
      <c r="U1502" s="35">
        <f t="shared" si="602"/>
        <v>22131.2261</v>
      </c>
    </row>
    <row r="1504" spans="2:56" ht="13.5" customHeight="1">
      <c r="B1504" s="18"/>
      <c r="C1504" s="19" t="s">
        <v>110</v>
      </c>
      <c r="D1504" s="44" t="s">
        <v>148</v>
      </c>
      <c r="E1504" s="45"/>
      <c r="BC1504" s="4"/>
      <c r="BD1504" s="3"/>
    </row>
    <row r="1505" spans="3:56" ht="13.5" customHeight="1">
      <c r="C1505" s="6"/>
      <c r="L1505" s="5"/>
      <c r="M1505" s="2"/>
      <c r="N1505" s="2"/>
      <c r="U1505" s="5" t="str">
        <f>$U$5</f>
        <v>(３日間調査　単位：件）</v>
      </c>
      <c r="BD1505" s="3"/>
    </row>
    <row r="1506" spans="2:56" ht="13.5" customHeight="1">
      <c r="B1506" s="7"/>
      <c r="C1506" s="8" t="s">
        <v>109</v>
      </c>
      <c r="D1506" s="20" t="s">
        <v>5</v>
      </c>
      <c r="E1506" s="20" t="s">
        <v>8</v>
      </c>
      <c r="F1506" s="20" t="s">
        <v>9</v>
      </c>
      <c r="G1506" s="20" t="s">
        <v>10</v>
      </c>
      <c r="H1506" s="20" t="s">
        <v>11</v>
      </c>
      <c r="I1506" s="20" t="s">
        <v>12</v>
      </c>
      <c r="J1506" s="20" t="s">
        <v>13</v>
      </c>
      <c r="K1506" s="20" t="s">
        <v>14</v>
      </c>
      <c r="L1506" s="21" t="s">
        <v>15</v>
      </c>
      <c r="M1506" s="20" t="s">
        <v>16</v>
      </c>
      <c r="N1506" s="20" t="s">
        <v>17</v>
      </c>
      <c r="O1506" s="20" t="s">
        <v>18</v>
      </c>
      <c r="P1506" s="20" t="s">
        <v>19</v>
      </c>
      <c r="Q1506" s="20" t="s">
        <v>20</v>
      </c>
      <c r="R1506" s="20" t="s">
        <v>21</v>
      </c>
      <c r="S1506" s="20" t="s">
        <v>22</v>
      </c>
      <c r="T1506" s="20" t="s">
        <v>23</v>
      </c>
      <c r="U1506" s="42" t="s">
        <v>4</v>
      </c>
      <c r="BD1506" s="3"/>
    </row>
    <row r="1507" spans="2:56" ht="13.5" customHeight="1">
      <c r="B1507" s="9" t="s">
        <v>25</v>
      </c>
      <c r="C1507" s="10"/>
      <c r="D1507" s="22" t="s">
        <v>7</v>
      </c>
      <c r="E1507" s="22" t="s">
        <v>7</v>
      </c>
      <c r="F1507" s="22" t="s">
        <v>7</v>
      </c>
      <c r="G1507" s="22" t="s">
        <v>7</v>
      </c>
      <c r="H1507" s="22" t="s">
        <v>7</v>
      </c>
      <c r="I1507" s="22" t="s">
        <v>7</v>
      </c>
      <c r="J1507" s="22" t="s">
        <v>7</v>
      </c>
      <c r="K1507" s="22" t="s">
        <v>7</v>
      </c>
      <c r="L1507" s="23" t="s">
        <v>6</v>
      </c>
      <c r="M1507" s="22" t="s">
        <v>7</v>
      </c>
      <c r="N1507" s="22" t="s">
        <v>7</v>
      </c>
      <c r="O1507" s="22" t="s">
        <v>7</v>
      </c>
      <c r="P1507" s="22" t="s">
        <v>7</v>
      </c>
      <c r="Q1507" s="22" t="s">
        <v>7</v>
      </c>
      <c r="R1507" s="22" t="s">
        <v>7</v>
      </c>
      <c r="S1507" s="22" t="s">
        <v>7</v>
      </c>
      <c r="T1507" s="22" t="s">
        <v>24</v>
      </c>
      <c r="U1507" s="43"/>
      <c r="BD1507" s="3"/>
    </row>
    <row r="1508" spans="2:21" ht="13.5" customHeight="1">
      <c r="B1508" s="11"/>
      <c r="C1508" s="12" t="s">
        <v>118</v>
      </c>
      <c r="D1508" s="24">
        <v>0</v>
      </c>
      <c r="E1508" s="24">
        <v>0</v>
      </c>
      <c r="F1508" s="24">
        <v>0</v>
      </c>
      <c r="G1508" s="24">
        <v>0</v>
      </c>
      <c r="H1508" s="24">
        <v>0</v>
      </c>
      <c r="I1508" s="24">
        <v>0</v>
      </c>
      <c r="J1508" s="24">
        <v>0</v>
      </c>
      <c r="K1508" s="25">
        <v>0</v>
      </c>
      <c r="L1508" s="24">
        <v>0</v>
      </c>
      <c r="M1508" s="25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0</v>
      </c>
      <c r="T1508" s="24">
        <v>0</v>
      </c>
      <c r="U1508" s="26">
        <f>SUM(D1508:T1508)</f>
        <v>0</v>
      </c>
    </row>
    <row r="1509" spans="2:21" ht="13.5" customHeight="1">
      <c r="B1509" s="13" t="s">
        <v>26</v>
      </c>
      <c r="C1509" s="14" t="s">
        <v>27</v>
      </c>
      <c r="D1509" s="27">
        <v>0</v>
      </c>
      <c r="E1509" s="27">
        <v>0</v>
      </c>
      <c r="F1509" s="27">
        <v>0</v>
      </c>
      <c r="G1509" s="27">
        <v>0</v>
      </c>
      <c r="H1509" s="27">
        <v>0</v>
      </c>
      <c r="I1509" s="27">
        <v>0</v>
      </c>
      <c r="J1509" s="27">
        <v>0</v>
      </c>
      <c r="K1509" s="28">
        <v>0</v>
      </c>
      <c r="L1509" s="27">
        <v>0</v>
      </c>
      <c r="M1509" s="28">
        <v>0</v>
      </c>
      <c r="N1509" s="27">
        <v>0</v>
      </c>
      <c r="O1509" s="27">
        <v>0</v>
      </c>
      <c r="P1509" s="27">
        <v>0</v>
      </c>
      <c r="Q1509" s="27">
        <v>0</v>
      </c>
      <c r="R1509" s="27">
        <v>0</v>
      </c>
      <c r="S1509" s="27">
        <v>0</v>
      </c>
      <c r="T1509" s="27">
        <v>0</v>
      </c>
      <c r="U1509" s="29">
        <f aca="true" t="shared" si="603" ref="U1509:U1572">SUM(D1509:T1509)</f>
        <v>0</v>
      </c>
    </row>
    <row r="1510" spans="2:21" ht="13.5" customHeight="1">
      <c r="B1510" s="13"/>
      <c r="C1510" s="14" t="s">
        <v>28</v>
      </c>
      <c r="D1510" s="27">
        <v>0</v>
      </c>
      <c r="E1510" s="27">
        <v>0</v>
      </c>
      <c r="F1510" s="27">
        <v>0</v>
      </c>
      <c r="G1510" s="27">
        <v>0</v>
      </c>
      <c r="H1510" s="27">
        <v>0</v>
      </c>
      <c r="I1510" s="27">
        <v>0</v>
      </c>
      <c r="J1510" s="27">
        <v>0</v>
      </c>
      <c r="K1510" s="28">
        <v>0</v>
      </c>
      <c r="L1510" s="27">
        <v>0</v>
      </c>
      <c r="M1510" s="28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0</v>
      </c>
      <c r="S1510" s="27">
        <v>0</v>
      </c>
      <c r="T1510" s="27">
        <v>0</v>
      </c>
      <c r="U1510" s="29">
        <f t="shared" si="603"/>
        <v>0</v>
      </c>
    </row>
    <row r="1511" spans="2:21" ht="13.5" customHeight="1">
      <c r="B1511" s="13" t="s">
        <v>29</v>
      </c>
      <c r="C1511" s="14" t="s">
        <v>30</v>
      </c>
      <c r="D1511" s="27">
        <v>0</v>
      </c>
      <c r="E1511" s="27">
        <v>155.5857</v>
      </c>
      <c r="F1511" s="27">
        <v>122.3274</v>
      </c>
      <c r="G1511" s="27">
        <v>51.6194</v>
      </c>
      <c r="H1511" s="27">
        <v>0</v>
      </c>
      <c r="I1511" s="27">
        <v>0</v>
      </c>
      <c r="J1511" s="27">
        <v>0</v>
      </c>
      <c r="K1511" s="28">
        <v>0</v>
      </c>
      <c r="L1511" s="27">
        <v>0</v>
      </c>
      <c r="M1511" s="28">
        <v>0</v>
      </c>
      <c r="N1511" s="27">
        <v>0</v>
      </c>
      <c r="O1511" s="27">
        <v>0</v>
      </c>
      <c r="P1511" s="27">
        <v>0</v>
      </c>
      <c r="Q1511" s="27">
        <v>0</v>
      </c>
      <c r="R1511" s="27">
        <v>0</v>
      </c>
      <c r="S1511" s="27">
        <v>0</v>
      </c>
      <c r="T1511" s="27">
        <v>0</v>
      </c>
      <c r="U1511" s="29">
        <f t="shared" si="603"/>
        <v>329.53249999999997</v>
      </c>
    </row>
    <row r="1512" spans="2:21" ht="13.5" customHeight="1">
      <c r="B1512" s="13"/>
      <c r="C1512" s="14" t="s">
        <v>31</v>
      </c>
      <c r="D1512" s="27">
        <v>0</v>
      </c>
      <c r="E1512" s="27">
        <v>0</v>
      </c>
      <c r="F1512" s="27">
        <v>0</v>
      </c>
      <c r="G1512" s="27">
        <v>0</v>
      </c>
      <c r="H1512" s="27">
        <v>0</v>
      </c>
      <c r="I1512" s="27">
        <v>0</v>
      </c>
      <c r="J1512" s="27">
        <v>0</v>
      </c>
      <c r="K1512" s="28">
        <v>0</v>
      </c>
      <c r="L1512" s="27">
        <v>0</v>
      </c>
      <c r="M1512" s="28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0</v>
      </c>
      <c r="T1512" s="27">
        <v>0</v>
      </c>
      <c r="U1512" s="29">
        <f t="shared" si="603"/>
        <v>0</v>
      </c>
    </row>
    <row r="1513" spans="2:21" ht="13.5" customHeight="1">
      <c r="B1513" s="13" t="s">
        <v>32</v>
      </c>
      <c r="C1513" s="14" t="s">
        <v>33</v>
      </c>
      <c r="D1513" s="27">
        <v>434.9534</v>
      </c>
      <c r="E1513" s="27">
        <v>631.4942</v>
      </c>
      <c r="F1513" s="27">
        <v>190.7424</v>
      </c>
      <c r="G1513" s="27">
        <v>54.1024</v>
      </c>
      <c r="H1513" s="27">
        <v>0</v>
      </c>
      <c r="I1513" s="27">
        <v>0</v>
      </c>
      <c r="J1513" s="27">
        <v>0</v>
      </c>
      <c r="K1513" s="28">
        <v>0</v>
      </c>
      <c r="L1513" s="27">
        <v>0</v>
      </c>
      <c r="M1513" s="28">
        <v>0</v>
      </c>
      <c r="N1513" s="27">
        <v>0</v>
      </c>
      <c r="O1513" s="27">
        <v>0</v>
      </c>
      <c r="P1513" s="27">
        <v>0</v>
      </c>
      <c r="Q1513" s="27">
        <v>0</v>
      </c>
      <c r="R1513" s="27">
        <v>0</v>
      </c>
      <c r="S1513" s="27">
        <v>0</v>
      </c>
      <c r="T1513" s="27">
        <v>0</v>
      </c>
      <c r="U1513" s="29">
        <f t="shared" si="603"/>
        <v>1311.2924</v>
      </c>
    </row>
    <row r="1514" spans="2:21" ht="13.5" customHeight="1">
      <c r="B1514" s="13"/>
      <c r="C1514" s="14" t="s">
        <v>34</v>
      </c>
      <c r="D1514" s="27">
        <v>804.9648</v>
      </c>
      <c r="E1514" s="27">
        <v>736.2165</v>
      </c>
      <c r="F1514" s="27">
        <v>176.721</v>
      </c>
      <c r="G1514" s="27">
        <v>651.5025</v>
      </c>
      <c r="H1514" s="27">
        <v>0</v>
      </c>
      <c r="I1514" s="27">
        <v>0</v>
      </c>
      <c r="J1514" s="27">
        <v>0</v>
      </c>
      <c r="K1514" s="28">
        <v>0</v>
      </c>
      <c r="L1514" s="27">
        <v>0</v>
      </c>
      <c r="M1514" s="28">
        <v>0</v>
      </c>
      <c r="N1514" s="27">
        <v>0</v>
      </c>
      <c r="O1514" s="27">
        <v>0</v>
      </c>
      <c r="P1514" s="27">
        <v>0</v>
      </c>
      <c r="Q1514" s="27">
        <v>0</v>
      </c>
      <c r="R1514" s="27">
        <v>0</v>
      </c>
      <c r="S1514" s="27">
        <v>0</v>
      </c>
      <c r="T1514" s="27">
        <v>0</v>
      </c>
      <c r="U1514" s="29">
        <f t="shared" si="603"/>
        <v>2369.4048000000003</v>
      </c>
    </row>
    <row r="1515" spans="2:21" ht="13.5" customHeight="1">
      <c r="B1515" s="13" t="s">
        <v>35</v>
      </c>
      <c r="C1515" s="14" t="s">
        <v>36</v>
      </c>
      <c r="D1515" s="27">
        <v>0</v>
      </c>
      <c r="E1515" s="27">
        <v>0</v>
      </c>
      <c r="F1515" s="27">
        <v>0</v>
      </c>
      <c r="G1515" s="27">
        <v>0</v>
      </c>
      <c r="H1515" s="27">
        <v>0</v>
      </c>
      <c r="I1515" s="27">
        <v>0</v>
      </c>
      <c r="J1515" s="27">
        <v>0</v>
      </c>
      <c r="K1515" s="28">
        <v>0</v>
      </c>
      <c r="L1515" s="27">
        <v>0</v>
      </c>
      <c r="M1515" s="28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>
        <v>0</v>
      </c>
      <c r="U1515" s="29">
        <f t="shared" si="603"/>
        <v>0</v>
      </c>
    </row>
    <row r="1516" spans="2:21" ht="13.5" customHeight="1">
      <c r="B1516" s="13"/>
      <c r="C1516" s="14" t="s">
        <v>37</v>
      </c>
      <c r="D1516" s="27">
        <v>105.3406</v>
      </c>
      <c r="E1516" s="27">
        <v>142.7296</v>
      </c>
      <c r="F1516" s="27">
        <v>33.3564</v>
      </c>
      <c r="G1516" s="27">
        <v>911.6426</v>
      </c>
      <c r="H1516" s="27">
        <v>7.3742</v>
      </c>
      <c r="I1516" s="27">
        <v>7.3742</v>
      </c>
      <c r="J1516" s="27">
        <v>0</v>
      </c>
      <c r="K1516" s="28">
        <v>0</v>
      </c>
      <c r="L1516" s="27">
        <v>0</v>
      </c>
      <c r="M1516" s="28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9">
        <f t="shared" si="603"/>
        <v>1207.8175999999999</v>
      </c>
    </row>
    <row r="1517" spans="2:21" ht="13.5" customHeight="1">
      <c r="B1517" s="15"/>
      <c r="C1517" s="16" t="s">
        <v>2</v>
      </c>
      <c r="D1517" s="30">
        <f aca="true" t="shared" si="604" ref="D1517:T1517">SUM(D1508:D1516)</f>
        <v>1345.2588</v>
      </c>
      <c r="E1517" s="30">
        <f t="shared" si="604"/>
        <v>1666.0259999999998</v>
      </c>
      <c r="F1517" s="30">
        <f t="shared" si="604"/>
        <v>523.1472</v>
      </c>
      <c r="G1517" s="30">
        <f t="shared" si="604"/>
        <v>1668.8669</v>
      </c>
      <c r="H1517" s="30">
        <f t="shared" si="604"/>
        <v>7.3742</v>
      </c>
      <c r="I1517" s="30">
        <f t="shared" si="604"/>
        <v>7.3742</v>
      </c>
      <c r="J1517" s="30">
        <f t="shared" si="604"/>
        <v>0</v>
      </c>
      <c r="K1517" s="31">
        <f t="shared" si="604"/>
        <v>0</v>
      </c>
      <c r="L1517" s="30">
        <f t="shared" si="604"/>
        <v>0</v>
      </c>
      <c r="M1517" s="31">
        <f t="shared" si="604"/>
        <v>0</v>
      </c>
      <c r="N1517" s="30">
        <f t="shared" si="604"/>
        <v>0</v>
      </c>
      <c r="O1517" s="30">
        <f t="shared" si="604"/>
        <v>0</v>
      </c>
      <c r="P1517" s="30">
        <f t="shared" si="604"/>
        <v>0</v>
      </c>
      <c r="Q1517" s="30">
        <f t="shared" si="604"/>
        <v>0</v>
      </c>
      <c r="R1517" s="30">
        <f t="shared" si="604"/>
        <v>0</v>
      </c>
      <c r="S1517" s="30">
        <f t="shared" si="604"/>
        <v>0</v>
      </c>
      <c r="T1517" s="30">
        <f t="shared" si="604"/>
        <v>0</v>
      </c>
      <c r="U1517" s="32">
        <f t="shared" si="603"/>
        <v>5218.0473</v>
      </c>
    </row>
    <row r="1518" spans="2:21" ht="13.5" customHeight="1">
      <c r="B1518" s="13" t="s">
        <v>38</v>
      </c>
      <c r="C1518" s="14" t="s">
        <v>39</v>
      </c>
      <c r="D1518" s="27">
        <v>0</v>
      </c>
      <c r="E1518" s="27">
        <v>0</v>
      </c>
      <c r="F1518" s="27">
        <v>0</v>
      </c>
      <c r="G1518" s="27">
        <v>0</v>
      </c>
      <c r="H1518" s="27">
        <v>0</v>
      </c>
      <c r="I1518" s="27">
        <v>0</v>
      </c>
      <c r="J1518" s="27">
        <v>0</v>
      </c>
      <c r="K1518" s="28">
        <v>0</v>
      </c>
      <c r="L1518" s="27">
        <v>0</v>
      </c>
      <c r="M1518" s="28">
        <v>0</v>
      </c>
      <c r="N1518" s="27">
        <v>0</v>
      </c>
      <c r="O1518" s="27">
        <v>0</v>
      </c>
      <c r="P1518" s="27">
        <v>0</v>
      </c>
      <c r="Q1518" s="27">
        <v>0</v>
      </c>
      <c r="R1518" s="27">
        <v>0</v>
      </c>
      <c r="S1518" s="27">
        <v>0</v>
      </c>
      <c r="T1518" s="27">
        <v>0</v>
      </c>
      <c r="U1518" s="29">
        <f t="shared" si="603"/>
        <v>0</v>
      </c>
    </row>
    <row r="1519" spans="2:21" ht="13.5" customHeight="1">
      <c r="B1519" s="13"/>
      <c r="C1519" s="14" t="s">
        <v>40</v>
      </c>
      <c r="D1519" s="27">
        <v>0</v>
      </c>
      <c r="E1519" s="27">
        <v>0</v>
      </c>
      <c r="F1519" s="27">
        <v>0</v>
      </c>
      <c r="G1519" s="27">
        <v>0</v>
      </c>
      <c r="H1519" s="27">
        <v>0</v>
      </c>
      <c r="I1519" s="27">
        <v>0</v>
      </c>
      <c r="J1519" s="27">
        <v>0</v>
      </c>
      <c r="K1519" s="28">
        <v>0</v>
      </c>
      <c r="L1519" s="27">
        <v>0</v>
      </c>
      <c r="M1519" s="28">
        <v>0</v>
      </c>
      <c r="N1519" s="27">
        <v>0</v>
      </c>
      <c r="O1519" s="27">
        <v>0</v>
      </c>
      <c r="P1519" s="27">
        <v>0</v>
      </c>
      <c r="Q1519" s="27">
        <v>0</v>
      </c>
      <c r="R1519" s="27">
        <v>0</v>
      </c>
      <c r="S1519" s="27">
        <v>0</v>
      </c>
      <c r="T1519" s="27">
        <v>0</v>
      </c>
      <c r="U1519" s="29">
        <f t="shared" si="603"/>
        <v>0</v>
      </c>
    </row>
    <row r="1520" spans="2:21" ht="13.5" customHeight="1">
      <c r="B1520" s="13" t="s">
        <v>32</v>
      </c>
      <c r="C1520" s="14" t="s">
        <v>41</v>
      </c>
      <c r="D1520" s="27">
        <v>0</v>
      </c>
      <c r="E1520" s="27">
        <v>0</v>
      </c>
      <c r="F1520" s="27">
        <v>0</v>
      </c>
      <c r="G1520" s="27">
        <v>0</v>
      </c>
      <c r="H1520" s="27">
        <v>0</v>
      </c>
      <c r="I1520" s="27">
        <v>0</v>
      </c>
      <c r="J1520" s="27">
        <v>0</v>
      </c>
      <c r="K1520" s="28">
        <v>0</v>
      </c>
      <c r="L1520" s="27">
        <v>0</v>
      </c>
      <c r="M1520" s="28">
        <v>0</v>
      </c>
      <c r="N1520" s="27">
        <v>0</v>
      </c>
      <c r="O1520" s="27">
        <v>0</v>
      </c>
      <c r="P1520" s="27">
        <v>0</v>
      </c>
      <c r="Q1520" s="27">
        <v>0</v>
      </c>
      <c r="R1520" s="27">
        <v>0</v>
      </c>
      <c r="S1520" s="27">
        <v>0</v>
      </c>
      <c r="T1520" s="27">
        <v>0</v>
      </c>
      <c r="U1520" s="29">
        <f t="shared" si="603"/>
        <v>0</v>
      </c>
    </row>
    <row r="1521" spans="2:21" ht="13.5" customHeight="1">
      <c r="B1521" s="13"/>
      <c r="C1521" s="14" t="s">
        <v>42</v>
      </c>
      <c r="D1521" s="27">
        <v>0</v>
      </c>
      <c r="E1521" s="27">
        <v>0</v>
      </c>
      <c r="F1521" s="27">
        <v>0</v>
      </c>
      <c r="G1521" s="27">
        <v>0</v>
      </c>
      <c r="H1521" s="27">
        <v>0</v>
      </c>
      <c r="I1521" s="27">
        <v>0</v>
      </c>
      <c r="J1521" s="27">
        <v>0</v>
      </c>
      <c r="K1521" s="28">
        <v>0</v>
      </c>
      <c r="L1521" s="27">
        <v>0</v>
      </c>
      <c r="M1521" s="28">
        <v>0</v>
      </c>
      <c r="N1521" s="27">
        <v>0</v>
      </c>
      <c r="O1521" s="27">
        <v>0</v>
      </c>
      <c r="P1521" s="27">
        <v>0</v>
      </c>
      <c r="Q1521" s="27">
        <v>0</v>
      </c>
      <c r="R1521" s="27">
        <v>0</v>
      </c>
      <c r="S1521" s="27">
        <v>0</v>
      </c>
      <c r="T1521" s="27">
        <v>0</v>
      </c>
      <c r="U1521" s="29">
        <f t="shared" si="603"/>
        <v>0</v>
      </c>
    </row>
    <row r="1522" spans="2:21" ht="13.5" customHeight="1">
      <c r="B1522" s="13" t="s">
        <v>35</v>
      </c>
      <c r="C1522" s="17" t="s">
        <v>43</v>
      </c>
      <c r="D1522" s="27">
        <v>0</v>
      </c>
      <c r="E1522" s="27">
        <v>0</v>
      </c>
      <c r="F1522" s="27">
        <v>0</v>
      </c>
      <c r="G1522" s="27">
        <v>0</v>
      </c>
      <c r="H1522" s="27">
        <v>0</v>
      </c>
      <c r="I1522" s="27">
        <v>0</v>
      </c>
      <c r="J1522" s="27">
        <v>0</v>
      </c>
      <c r="K1522" s="28">
        <v>0</v>
      </c>
      <c r="L1522" s="27">
        <v>0</v>
      </c>
      <c r="M1522" s="28">
        <v>0</v>
      </c>
      <c r="N1522" s="27">
        <v>0</v>
      </c>
      <c r="O1522" s="27">
        <v>0</v>
      </c>
      <c r="P1522" s="27">
        <v>0</v>
      </c>
      <c r="Q1522" s="27">
        <v>0</v>
      </c>
      <c r="R1522" s="27">
        <v>0</v>
      </c>
      <c r="S1522" s="27">
        <v>0</v>
      </c>
      <c r="T1522" s="27">
        <v>0</v>
      </c>
      <c r="U1522" s="29">
        <f t="shared" si="603"/>
        <v>0</v>
      </c>
    </row>
    <row r="1523" spans="1:21" ht="13.5" customHeight="1">
      <c r="A1523" s="39"/>
      <c r="B1523" s="15"/>
      <c r="C1523" s="16" t="s">
        <v>2</v>
      </c>
      <c r="D1523" s="30">
        <f aca="true" t="shared" si="605" ref="D1523:T1523">SUM(D1518:D1522)</f>
        <v>0</v>
      </c>
      <c r="E1523" s="30">
        <f t="shared" si="605"/>
        <v>0</v>
      </c>
      <c r="F1523" s="30">
        <f t="shared" si="605"/>
        <v>0</v>
      </c>
      <c r="G1523" s="30">
        <f t="shared" si="605"/>
        <v>0</v>
      </c>
      <c r="H1523" s="30">
        <f t="shared" si="605"/>
        <v>0</v>
      </c>
      <c r="I1523" s="30">
        <f t="shared" si="605"/>
        <v>0</v>
      </c>
      <c r="J1523" s="30">
        <f t="shared" si="605"/>
        <v>0</v>
      </c>
      <c r="K1523" s="31">
        <f t="shared" si="605"/>
        <v>0</v>
      </c>
      <c r="L1523" s="30">
        <f t="shared" si="605"/>
        <v>0</v>
      </c>
      <c r="M1523" s="31">
        <f t="shared" si="605"/>
        <v>0</v>
      </c>
      <c r="N1523" s="30">
        <f t="shared" si="605"/>
        <v>0</v>
      </c>
      <c r="O1523" s="30">
        <f t="shared" si="605"/>
        <v>0</v>
      </c>
      <c r="P1523" s="30">
        <f t="shared" si="605"/>
        <v>0</v>
      </c>
      <c r="Q1523" s="30">
        <f t="shared" si="605"/>
        <v>0</v>
      </c>
      <c r="R1523" s="30">
        <f t="shared" si="605"/>
        <v>0</v>
      </c>
      <c r="S1523" s="30">
        <f t="shared" si="605"/>
        <v>0</v>
      </c>
      <c r="T1523" s="30">
        <f t="shared" si="605"/>
        <v>0</v>
      </c>
      <c r="U1523" s="32">
        <f t="shared" si="603"/>
        <v>0</v>
      </c>
    </row>
    <row r="1524" spans="2:21" ht="13.5" customHeight="1">
      <c r="B1524" s="11"/>
      <c r="C1524" s="12" t="s">
        <v>44</v>
      </c>
      <c r="D1524" s="27">
        <v>0</v>
      </c>
      <c r="E1524" s="27">
        <v>0</v>
      </c>
      <c r="F1524" s="27">
        <v>0</v>
      </c>
      <c r="G1524" s="27">
        <v>0</v>
      </c>
      <c r="H1524" s="27">
        <v>0</v>
      </c>
      <c r="I1524" s="27">
        <v>0</v>
      </c>
      <c r="J1524" s="27">
        <v>0</v>
      </c>
      <c r="K1524" s="28">
        <v>0</v>
      </c>
      <c r="L1524" s="27">
        <v>0</v>
      </c>
      <c r="M1524" s="28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>
        <v>0</v>
      </c>
      <c r="U1524" s="29">
        <f t="shared" si="603"/>
        <v>0</v>
      </c>
    </row>
    <row r="1525" spans="2:21" ht="13.5" customHeight="1">
      <c r="B1525" s="13" t="s">
        <v>0</v>
      </c>
      <c r="C1525" s="14" t="s">
        <v>45</v>
      </c>
      <c r="D1525" s="27">
        <v>0</v>
      </c>
      <c r="E1525" s="27">
        <v>0</v>
      </c>
      <c r="F1525" s="27">
        <v>0</v>
      </c>
      <c r="G1525" s="27">
        <v>0</v>
      </c>
      <c r="H1525" s="27">
        <v>0</v>
      </c>
      <c r="I1525" s="27">
        <v>0</v>
      </c>
      <c r="J1525" s="27">
        <v>0</v>
      </c>
      <c r="K1525" s="28">
        <v>0</v>
      </c>
      <c r="L1525" s="27">
        <v>0</v>
      </c>
      <c r="M1525" s="28">
        <v>0</v>
      </c>
      <c r="N1525" s="27">
        <v>0</v>
      </c>
      <c r="O1525" s="27">
        <v>0</v>
      </c>
      <c r="P1525" s="27">
        <v>0</v>
      </c>
      <c r="Q1525" s="27">
        <v>0</v>
      </c>
      <c r="R1525" s="27">
        <v>0</v>
      </c>
      <c r="S1525" s="27">
        <v>0</v>
      </c>
      <c r="T1525" s="27">
        <v>0</v>
      </c>
      <c r="U1525" s="29">
        <f t="shared" si="603"/>
        <v>0</v>
      </c>
    </row>
    <row r="1526" spans="2:21" ht="13.5" customHeight="1">
      <c r="B1526" s="13"/>
      <c r="C1526" s="14" t="s">
        <v>46</v>
      </c>
      <c r="D1526" s="27">
        <v>0</v>
      </c>
      <c r="E1526" s="27">
        <v>0</v>
      </c>
      <c r="F1526" s="27">
        <v>0</v>
      </c>
      <c r="G1526" s="27">
        <v>0</v>
      </c>
      <c r="H1526" s="27">
        <v>0</v>
      </c>
      <c r="I1526" s="27">
        <v>0</v>
      </c>
      <c r="J1526" s="27">
        <v>0</v>
      </c>
      <c r="K1526" s="28">
        <v>0</v>
      </c>
      <c r="L1526" s="27">
        <v>0</v>
      </c>
      <c r="M1526" s="28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>
        <v>0</v>
      </c>
      <c r="U1526" s="29">
        <f t="shared" si="603"/>
        <v>0</v>
      </c>
    </row>
    <row r="1527" spans="2:21" ht="13.5" customHeight="1">
      <c r="B1527" s="13"/>
      <c r="C1527" s="14" t="s">
        <v>47</v>
      </c>
      <c r="D1527" s="27">
        <v>0</v>
      </c>
      <c r="E1527" s="27">
        <v>0</v>
      </c>
      <c r="F1527" s="27">
        <v>0</v>
      </c>
      <c r="G1527" s="27">
        <v>0</v>
      </c>
      <c r="H1527" s="27">
        <v>0</v>
      </c>
      <c r="I1527" s="27">
        <v>0</v>
      </c>
      <c r="J1527" s="27">
        <v>0</v>
      </c>
      <c r="K1527" s="28">
        <v>0</v>
      </c>
      <c r="L1527" s="27">
        <v>0</v>
      </c>
      <c r="M1527" s="28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>
        <v>0</v>
      </c>
      <c r="U1527" s="29">
        <f t="shared" si="603"/>
        <v>0</v>
      </c>
    </row>
    <row r="1528" spans="2:21" ht="13.5" customHeight="1">
      <c r="B1528" s="13" t="s">
        <v>32</v>
      </c>
      <c r="C1528" s="14" t="s">
        <v>48</v>
      </c>
      <c r="D1528" s="27">
        <v>0</v>
      </c>
      <c r="E1528" s="27">
        <v>0</v>
      </c>
      <c r="F1528" s="27">
        <v>0</v>
      </c>
      <c r="G1528" s="27">
        <v>0</v>
      </c>
      <c r="H1528" s="27">
        <v>0</v>
      </c>
      <c r="I1528" s="27">
        <v>0</v>
      </c>
      <c r="J1528" s="27">
        <v>0</v>
      </c>
      <c r="K1528" s="28">
        <v>0</v>
      </c>
      <c r="L1528" s="27">
        <v>0</v>
      </c>
      <c r="M1528" s="28">
        <v>0</v>
      </c>
      <c r="N1528" s="27">
        <v>0</v>
      </c>
      <c r="O1528" s="27">
        <v>0</v>
      </c>
      <c r="P1528" s="27">
        <v>0</v>
      </c>
      <c r="Q1528" s="27">
        <v>0</v>
      </c>
      <c r="R1528" s="27">
        <v>0</v>
      </c>
      <c r="S1528" s="27">
        <v>0</v>
      </c>
      <c r="T1528" s="27">
        <v>0</v>
      </c>
      <c r="U1528" s="29">
        <f t="shared" si="603"/>
        <v>0</v>
      </c>
    </row>
    <row r="1529" spans="2:21" ht="13.5" customHeight="1">
      <c r="B1529" s="13"/>
      <c r="C1529" s="14" t="s">
        <v>49</v>
      </c>
      <c r="D1529" s="27">
        <v>0</v>
      </c>
      <c r="E1529" s="27">
        <v>0</v>
      </c>
      <c r="F1529" s="27">
        <v>0</v>
      </c>
      <c r="G1529" s="27">
        <v>0</v>
      </c>
      <c r="H1529" s="27">
        <v>0</v>
      </c>
      <c r="I1529" s="27">
        <v>0</v>
      </c>
      <c r="J1529" s="27">
        <v>0</v>
      </c>
      <c r="K1529" s="28">
        <v>0</v>
      </c>
      <c r="L1529" s="27">
        <v>0</v>
      </c>
      <c r="M1529" s="28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0</v>
      </c>
      <c r="U1529" s="29">
        <f t="shared" si="603"/>
        <v>0</v>
      </c>
    </row>
    <row r="1530" spans="2:21" ht="13.5" customHeight="1">
      <c r="B1530" s="13"/>
      <c r="C1530" s="14" t="s">
        <v>50</v>
      </c>
      <c r="D1530" s="27">
        <v>0</v>
      </c>
      <c r="E1530" s="27">
        <v>0</v>
      </c>
      <c r="F1530" s="27">
        <v>0</v>
      </c>
      <c r="G1530" s="27">
        <v>0</v>
      </c>
      <c r="H1530" s="27">
        <v>0</v>
      </c>
      <c r="I1530" s="27">
        <v>0</v>
      </c>
      <c r="J1530" s="27">
        <v>0</v>
      </c>
      <c r="K1530" s="28">
        <v>0</v>
      </c>
      <c r="L1530" s="27">
        <v>0</v>
      </c>
      <c r="M1530" s="28">
        <v>0</v>
      </c>
      <c r="N1530" s="27">
        <v>0</v>
      </c>
      <c r="O1530" s="27">
        <v>0</v>
      </c>
      <c r="P1530" s="27">
        <v>0</v>
      </c>
      <c r="Q1530" s="27">
        <v>0</v>
      </c>
      <c r="R1530" s="27">
        <v>0</v>
      </c>
      <c r="S1530" s="27">
        <v>0</v>
      </c>
      <c r="T1530" s="27">
        <v>0</v>
      </c>
      <c r="U1530" s="29">
        <f t="shared" si="603"/>
        <v>0</v>
      </c>
    </row>
    <row r="1531" spans="2:21" ht="13.5" customHeight="1">
      <c r="B1531" s="13" t="s">
        <v>35</v>
      </c>
      <c r="C1531" s="14" t="s">
        <v>51</v>
      </c>
      <c r="D1531" s="27">
        <v>0</v>
      </c>
      <c r="E1531" s="27">
        <v>0</v>
      </c>
      <c r="F1531" s="27">
        <v>0</v>
      </c>
      <c r="G1531" s="27">
        <v>0</v>
      </c>
      <c r="H1531" s="27">
        <v>0</v>
      </c>
      <c r="I1531" s="27">
        <v>0</v>
      </c>
      <c r="J1531" s="27">
        <v>0</v>
      </c>
      <c r="K1531" s="28">
        <v>0</v>
      </c>
      <c r="L1531" s="27">
        <v>0</v>
      </c>
      <c r="M1531" s="28">
        <v>0</v>
      </c>
      <c r="N1531" s="27">
        <v>0</v>
      </c>
      <c r="O1531" s="27">
        <v>0</v>
      </c>
      <c r="P1531" s="27">
        <v>0</v>
      </c>
      <c r="Q1531" s="27">
        <v>0</v>
      </c>
      <c r="R1531" s="27">
        <v>0</v>
      </c>
      <c r="S1531" s="27">
        <v>0</v>
      </c>
      <c r="T1531" s="27">
        <v>0</v>
      </c>
      <c r="U1531" s="29">
        <f t="shared" si="603"/>
        <v>0</v>
      </c>
    </row>
    <row r="1532" spans="2:21" ht="13.5" customHeight="1">
      <c r="B1532" s="13"/>
      <c r="C1532" s="14" t="s">
        <v>52</v>
      </c>
      <c r="D1532" s="27">
        <v>3.7364</v>
      </c>
      <c r="E1532" s="27">
        <v>0</v>
      </c>
      <c r="F1532" s="27">
        <v>0</v>
      </c>
      <c r="G1532" s="27">
        <v>0</v>
      </c>
      <c r="H1532" s="27">
        <v>0</v>
      </c>
      <c r="I1532" s="27">
        <v>0</v>
      </c>
      <c r="J1532" s="27">
        <v>0</v>
      </c>
      <c r="K1532" s="28">
        <v>0</v>
      </c>
      <c r="L1532" s="27">
        <v>0</v>
      </c>
      <c r="M1532" s="28">
        <v>0</v>
      </c>
      <c r="N1532" s="27">
        <v>0</v>
      </c>
      <c r="O1532" s="27">
        <v>0</v>
      </c>
      <c r="P1532" s="27">
        <v>0</v>
      </c>
      <c r="Q1532" s="27">
        <v>0</v>
      </c>
      <c r="R1532" s="27">
        <v>0</v>
      </c>
      <c r="S1532" s="27">
        <v>0</v>
      </c>
      <c r="T1532" s="27">
        <v>0</v>
      </c>
      <c r="U1532" s="29">
        <f t="shared" si="603"/>
        <v>3.7364</v>
      </c>
    </row>
    <row r="1533" spans="1:21" ht="13.5" customHeight="1">
      <c r="A1533" s="39"/>
      <c r="B1533" s="15"/>
      <c r="C1533" s="16" t="s">
        <v>2</v>
      </c>
      <c r="D1533" s="30">
        <f aca="true" t="shared" si="606" ref="D1533:T1533">SUM(D1524:D1532)</f>
        <v>3.7364</v>
      </c>
      <c r="E1533" s="30">
        <f t="shared" si="606"/>
        <v>0</v>
      </c>
      <c r="F1533" s="30">
        <f t="shared" si="606"/>
        <v>0</v>
      </c>
      <c r="G1533" s="30">
        <f t="shared" si="606"/>
        <v>0</v>
      </c>
      <c r="H1533" s="30">
        <f t="shared" si="606"/>
        <v>0</v>
      </c>
      <c r="I1533" s="30">
        <f t="shared" si="606"/>
        <v>0</v>
      </c>
      <c r="J1533" s="30">
        <f t="shared" si="606"/>
        <v>0</v>
      </c>
      <c r="K1533" s="31">
        <f t="shared" si="606"/>
        <v>0</v>
      </c>
      <c r="L1533" s="30">
        <f t="shared" si="606"/>
        <v>0</v>
      </c>
      <c r="M1533" s="31">
        <f t="shared" si="606"/>
        <v>0</v>
      </c>
      <c r="N1533" s="30">
        <f t="shared" si="606"/>
        <v>0</v>
      </c>
      <c r="O1533" s="30">
        <f t="shared" si="606"/>
        <v>0</v>
      </c>
      <c r="P1533" s="30">
        <f t="shared" si="606"/>
        <v>0</v>
      </c>
      <c r="Q1533" s="30">
        <f t="shared" si="606"/>
        <v>0</v>
      </c>
      <c r="R1533" s="30">
        <f t="shared" si="606"/>
        <v>0</v>
      </c>
      <c r="S1533" s="30">
        <f t="shared" si="606"/>
        <v>0</v>
      </c>
      <c r="T1533" s="30">
        <f t="shared" si="606"/>
        <v>0</v>
      </c>
      <c r="U1533" s="32">
        <f t="shared" si="603"/>
        <v>3.7364</v>
      </c>
    </row>
    <row r="1534" spans="2:21" ht="13.5" customHeight="1">
      <c r="B1534" s="13"/>
      <c r="C1534" s="14" t="s">
        <v>53</v>
      </c>
      <c r="D1534" s="27">
        <v>0</v>
      </c>
      <c r="E1534" s="27">
        <v>0</v>
      </c>
      <c r="F1534" s="27">
        <v>0</v>
      </c>
      <c r="G1534" s="27">
        <v>0</v>
      </c>
      <c r="H1534" s="27">
        <v>0</v>
      </c>
      <c r="I1534" s="27">
        <v>0</v>
      </c>
      <c r="J1534" s="27">
        <v>0</v>
      </c>
      <c r="K1534" s="28">
        <v>0</v>
      </c>
      <c r="L1534" s="27">
        <v>0</v>
      </c>
      <c r="M1534" s="28">
        <v>0</v>
      </c>
      <c r="N1534" s="27">
        <v>0</v>
      </c>
      <c r="O1534" s="27">
        <v>0</v>
      </c>
      <c r="P1534" s="27">
        <v>0</v>
      </c>
      <c r="Q1534" s="27">
        <v>0</v>
      </c>
      <c r="R1534" s="27">
        <v>0</v>
      </c>
      <c r="S1534" s="27">
        <v>0</v>
      </c>
      <c r="T1534" s="27">
        <v>0</v>
      </c>
      <c r="U1534" s="29">
        <f t="shared" si="603"/>
        <v>0</v>
      </c>
    </row>
    <row r="1535" spans="2:21" ht="13.5" customHeight="1">
      <c r="B1535" s="13"/>
      <c r="C1535" s="14" t="s">
        <v>54</v>
      </c>
      <c r="D1535" s="27">
        <v>249.8367</v>
      </c>
      <c r="E1535" s="27">
        <v>123.5759</v>
      </c>
      <c r="F1535" s="27">
        <v>25.0869</v>
      </c>
      <c r="G1535" s="27">
        <v>31.4165</v>
      </c>
      <c r="H1535" s="27">
        <v>0</v>
      </c>
      <c r="I1535" s="27">
        <v>0</v>
      </c>
      <c r="J1535" s="27">
        <v>0</v>
      </c>
      <c r="K1535" s="28">
        <v>0</v>
      </c>
      <c r="L1535" s="27">
        <v>0</v>
      </c>
      <c r="M1535" s="28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>
        <v>0</v>
      </c>
      <c r="U1535" s="29">
        <f t="shared" si="603"/>
        <v>429.916</v>
      </c>
    </row>
    <row r="1536" spans="2:21" ht="13.5" customHeight="1">
      <c r="B1536" s="13" t="s">
        <v>55</v>
      </c>
      <c r="C1536" s="14" t="s">
        <v>56</v>
      </c>
      <c r="D1536" s="27">
        <v>833.6426</v>
      </c>
      <c r="E1536" s="27">
        <v>4360.9433</v>
      </c>
      <c r="F1536" s="27">
        <v>178.246</v>
      </c>
      <c r="G1536" s="27">
        <v>148.253</v>
      </c>
      <c r="H1536" s="27">
        <v>27.5019</v>
      </c>
      <c r="I1536" s="27">
        <v>0</v>
      </c>
      <c r="J1536" s="27">
        <v>0</v>
      </c>
      <c r="K1536" s="28">
        <v>0</v>
      </c>
      <c r="L1536" s="27">
        <v>0</v>
      </c>
      <c r="M1536" s="28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0</v>
      </c>
      <c r="S1536" s="27">
        <v>0</v>
      </c>
      <c r="T1536" s="27">
        <v>0</v>
      </c>
      <c r="U1536" s="29">
        <f t="shared" si="603"/>
        <v>5548.5868</v>
      </c>
    </row>
    <row r="1537" spans="2:21" ht="13.5" customHeight="1">
      <c r="B1537" s="13" t="s">
        <v>57</v>
      </c>
      <c r="C1537" s="14" t="s">
        <v>58</v>
      </c>
      <c r="D1537" s="27">
        <v>6982.3866</v>
      </c>
      <c r="E1537" s="27">
        <v>644.1054</v>
      </c>
      <c r="F1537" s="27">
        <v>339.2227</v>
      </c>
      <c r="G1537" s="27">
        <v>245.8726</v>
      </c>
      <c r="H1537" s="27">
        <v>7.8993</v>
      </c>
      <c r="I1537" s="27">
        <v>0</v>
      </c>
      <c r="J1537" s="27">
        <v>0</v>
      </c>
      <c r="K1537" s="28">
        <v>0</v>
      </c>
      <c r="L1537" s="27">
        <v>0</v>
      </c>
      <c r="M1537" s="28">
        <v>0</v>
      </c>
      <c r="N1537" s="27">
        <v>0</v>
      </c>
      <c r="O1537" s="27">
        <v>0</v>
      </c>
      <c r="P1537" s="27">
        <v>0</v>
      </c>
      <c r="Q1537" s="27">
        <v>0</v>
      </c>
      <c r="R1537" s="27">
        <v>0</v>
      </c>
      <c r="S1537" s="27">
        <v>0</v>
      </c>
      <c r="T1537" s="27">
        <v>0</v>
      </c>
      <c r="U1537" s="29">
        <f t="shared" si="603"/>
        <v>8219.4866</v>
      </c>
    </row>
    <row r="1538" spans="2:21" ht="13.5" customHeight="1">
      <c r="B1538" s="13" t="s">
        <v>59</v>
      </c>
      <c r="C1538" s="14" t="s">
        <v>60</v>
      </c>
      <c r="D1538" s="27">
        <v>3867.4033</v>
      </c>
      <c r="E1538" s="27">
        <v>2984.4919</v>
      </c>
      <c r="F1538" s="27">
        <v>414.5389</v>
      </c>
      <c r="G1538" s="27">
        <v>1235.136</v>
      </c>
      <c r="H1538" s="27">
        <v>33.7592</v>
      </c>
      <c r="I1538" s="27">
        <v>3.6414</v>
      </c>
      <c r="J1538" s="27">
        <v>10.7398</v>
      </c>
      <c r="K1538" s="28">
        <v>0</v>
      </c>
      <c r="L1538" s="27">
        <v>0</v>
      </c>
      <c r="M1538" s="28">
        <v>0</v>
      </c>
      <c r="N1538" s="27">
        <v>0</v>
      </c>
      <c r="O1538" s="27">
        <v>0</v>
      </c>
      <c r="P1538" s="27">
        <v>0</v>
      </c>
      <c r="Q1538" s="27">
        <v>0</v>
      </c>
      <c r="R1538" s="27">
        <v>0</v>
      </c>
      <c r="S1538" s="27">
        <v>0</v>
      </c>
      <c r="T1538" s="27">
        <v>0</v>
      </c>
      <c r="U1538" s="29">
        <f t="shared" si="603"/>
        <v>8549.710500000001</v>
      </c>
    </row>
    <row r="1539" spans="2:21" ht="13.5" customHeight="1">
      <c r="B1539" s="13" t="s">
        <v>61</v>
      </c>
      <c r="C1539" s="14" t="s">
        <v>62</v>
      </c>
      <c r="D1539" s="27">
        <v>0</v>
      </c>
      <c r="E1539" s="27">
        <v>0</v>
      </c>
      <c r="F1539" s="27">
        <v>0</v>
      </c>
      <c r="G1539" s="27">
        <v>0</v>
      </c>
      <c r="H1539" s="27">
        <v>0</v>
      </c>
      <c r="I1539" s="27">
        <v>0</v>
      </c>
      <c r="J1539" s="27">
        <v>0</v>
      </c>
      <c r="K1539" s="28">
        <v>0</v>
      </c>
      <c r="L1539" s="27">
        <v>0</v>
      </c>
      <c r="M1539" s="28">
        <v>0</v>
      </c>
      <c r="N1539" s="27">
        <v>0</v>
      </c>
      <c r="O1539" s="27">
        <v>0</v>
      </c>
      <c r="P1539" s="27">
        <v>0</v>
      </c>
      <c r="Q1539" s="27">
        <v>0</v>
      </c>
      <c r="R1539" s="27">
        <v>0</v>
      </c>
      <c r="S1539" s="27">
        <v>0</v>
      </c>
      <c r="T1539" s="27">
        <v>0</v>
      </c>
      <c r="U1539" s="29">
        <f t="shared" si="603"/>
        <v>0</v>
      </c>
    </row>
    <row r="1540" spans="2:21" ht="13.5" customHeight="1">
      <c r="B1540" s="13" t="s">
        <v>63</v>
      </c>
      <c r="C1540" s="14" t="s">
        <v>64</v>
      </c>
      <c r="D1540" s="27">
        <v>1009.8379</v>
      </c>
      <c r="E1540" s="27">
        <v>69.1201</v>
      </c>
      <c r="F1540" s="27">
        <v>65.8277</v>
      </c>
      <c r="G1540" s="27">
        <v>153.4709</v>
      </c>
      <c r="H1540" s="27">
        <v>8.1732</v>
      </c>
      <c r="I1540" s="27">
        <v>14.9382</v>
      </c>
      <c r="J1540" s="27">
        <v>0</v>
      </c>
      <c r="K1540" s="28">
        <v>0</v>
      </c>
      <c r="L1540" s="27">
        <v>0</v>
      </c>
      <c r="M1540" s="28">
        <v>0</v>
      </c>
      <c r="N1540" s="27">
        <v>0</v>
      </c>
      <c r="O1540" s="27">
        <v>0</v>
      </c>
      <c r="P1540" s="27">
        <v>0</v>
      </c>
      <c r="Q1540" s="27">
        <v>0</v>
      </c>
      <c r="R1540" s="27">
        <v>0</v>
      </c>
      <c r="S1540" s="27">
        <v>0</v>
      </c>
      <c r="T1540" s="27">
        <v>0</v>
      </c>
      <c r="U1540" s="29">
        <f t="shared" si="603"/>
        <v>1321.3680000000002</v>
      </c>
    </row>
    <row r="1541" spans="2:21" ht="13.5" customHeight="1">
      <c r="B1541" s="13" t="s">
        <v>1</v>
      </c>
      <c r="C1541" s="14" t="s">
        <v>65</v>
      </c>
      <c r="D1541" s="27">
        <v>191.7814</v>
      </c>
      <c r="E1541" s="27">
        <v>86.5518</v>
      </c>
      <c r="F1541" s="27">
        <v>14.772</v>
      </c>
      <c r="G1541" s="27">
        <v>45.0961</v>
      </c>
      <c r="H1541" s="27">
        <v>0</v>
      </c>
      <c r="I1541" s="27">
        <v>0</v>
      </c>
      <c r="J1541" s="27">
        <v>0</v>
      </c>
      <c r="K1541" s="28">
        <v>0</v>
      </c>
      <c r="L1541" s="27">
        <v>0</v>
      </c>
      <c r="M1541" s="28">
        <v>0</v>
      </c>
      <c r="N1541" s="27">
        <v>0</v>
      </c>
      <c r="O1541" s="27">
        <v>0</v>
      </c>
      <c r="P1541" s="27">
        <v>0</v>
      </c>
      <c r="Q1541" s="27">
        <v>0</v>
      </c>
      <c r="R1541" s="27">
        <v>0</v>
      </c>
      <c r="S1541" s="27">
        <v>0</v>
      </c>
      <c r="T1541" s="27">
        <v>0</v>
      </c>
      <c r="U1541" s="29">
        <f t="shared" si="603"/>
        <v>338.20129999999995</v>
      </c>
    </row>
    <row r="1542" spans="2:21" ht="13.5" customHeight="1">
      <c r="B1542" s="13" t="s">
        <v>35</v>
      </c>
      <c r="C1542" s="14" t="s">
        <v>66</v>
      </c>
      <c r="D1542" s="27">
        <v>7624.1713</v>
      </c>
      <c r="E1542" s="27">
        <v>3514.4388</v>
      </c>
      <c r="F1542" s="27">
        <v>326.9507</v>
      </c>
      <c r="G1542" s="27">
        <v>137.056</v>
      </c>
      <c r="H1542" s="27">
        <v>0</v>
      </c>
      <c r="I1542" s="27">
        <v>0</v>
      </c>
      <c r="J1542" s="27">
        <v>0</v>
      </c>
      <c r="K1542" s="28">
        <v>0</v>
      </c>
      <c r="L1542" s="27">
        <v>0</v>
      </c>
      <c r="M1542" s="28">
        <v>0</v>
      </c>
      <c r="N1542" s="27">
        <v>0</v>
      </c>
      <c r="O1542" s="27">
        <v>0</v>
      </c>
      <c r="P1542" s="27">
        <v>0</v>
      </c>
      <c r="Q1542" s="27">
        <v>0</v>
      </c>
      <c r="R1542" s="27">
        <v>0</v>
      </c>
      <c r="S1542" s="27">
        <v>0</v>
      </c>
      <c r="T1542" s="27">
        <v>0</v>
      </c>
      <c r="U1542" s="29">
        <f t="shared" si="603"/>
        <v>11602.6168</v>
      </c>
    </row>
    <row r="1543" spans="2:21" ht="13.5" customHeight="1">
      <c r="B1543" s="13"/>
      <c r="C1543" s="14" t="s">
        <v>67</v>
      </c>
      <c r="D1543" s="27">
        <v>680.1707</v>
      </c>
      <c r="E1543" s="27">
        <v>66.0499</v>
      </c>
      <c r="F1543" s="27">
        <v>0</v>
      </c>
      <c r="G1543" s="27">
        <v>15.3804</v>
      </c>
      <c r="H1543" s="27">
        <v>7.774</v>
      </c>
      <c r="I1543" s="27">
        <v>0</v>
      </c>
      <c r="J1543" s="27">
        <v>0</v>
      </c>
      <c r="K1543" s="28">
        <v>0</v>
      </c>
      <c r="L1543" s="27">
        <v>0</v>
      </c>
      <c r="M1543" s="28">
        <v>0</v>
      </c>
      <c r="N1543" s="27">
        <v>0</v>
      </c>
      <c r="O1543" s="27">
        <v>0</v>
      </c>
      <c r="P1543" s="27">
        <v>0</v>
      </c>
      <c r="Q1543" s="27">
        <v>0</v>
      </c>
      <c r="R1543" s="27">
        <v>0</v>
      </c>
      <c r="S1543" s="27">
        <v>0</v>
      </c>
      <c r="T1543" s="27">
        <v>0</v>
      </c>
      <c r="U1543" s="29">
        <f t="shared" si="603"/>
        <v>769.375</v>
      </c>
    </row>
    <row r="1544" spans="1:21" ht="13.5" customHeight="1">
      <c r="A1544" s="39"/>
      <c r="B1544" s="15"/>
      <c r="C1544" s="16" t="s">
        <v>2</v>
      </c>
      <c r="D1544" s="30">
        <f aca="true" t="shared" si="607" ref="D1544:T1544">SUM(D1534:D1543)</f>
        <v>21439.230499999998</v>
      </c>
      <c r="E1544" s="30">
        <f t="shared" si="607"/>
        <v>11849.2771</v>
      </c>
      <c r="F1544" s="30">
        <f t="shared" si="607"/>
        <v>1364.6448999999998</v>
      </c>
      <c r="G1544" s="30">
        <f t="shared" si="607"/>
        <v>2011.6815000000001</v>
      </c>
      <c r="H1544" s="30">
        <f t="shared" si="607"/>
        <v>85.1076</v>
      </c>
      <c r="I1544" s="30">
        <f t="shared" si="607"/>
        <v>18.5796</v>
      </c>
      <c r="J1544" s="30">
        <f t="shared" si="607"/>
        <v>10.7398</v>
      </c>
      <c r="K1544" s="31">
        <f t="shared" si="607"/>
        <v>0</v>
      </c>
      <c r="L1544" s="30">
        <f t="shared" si="607"/>
        <v>0</v>
      </c>
      <c r="M1544" s="31">
        <f t="shared" si="607"/>
        <v>0</v>
      </c>
      <c r="N1544" s="30">
        <f t="shared" si="607"/>
        <v>0</v>
      </c>
      <c r="O1544" s="30">
        <f t="shared" si="607"/>
        <v>0</v>
      </c>
      <c r="P1544" s="30">
        <f t="shared" si="607"/>
        <v>0</v>
      </c>
      <c r="Q1544" s="30">
        <f t="shared" si="607"/>
        <v>0</v>
      </c>
      <c r="R1544" s="30">
        <f t="shared" si="607"/>
        <v>0</v>
      </c>
      <c r="S1544" s="30">
        <f t="shared" si="607"/>
        <v>0</v>
      </c>
      <c r="T1544" s="30">
        <f t="shared" si="607"/>
        <v>0</v>
      </c>
      <c r="U1544" s="32">
        <f t="shared" si="603"/>
        <v>36779.261</v>
      </c>
    </row>
    <row r="1545" spans="2:21" ht="13.5" customHeight="1">
      <c r="B1545" s="11"/>
      <c r="C1545" s="12" t="s">
        <v>68</v>
      </c>
      <c r="D1545" s="27">
        <v>0</v>
      </c>
      <c r="E1545" s="27">
        <v>0</v>
      </c>
      <c r="F1545" s="27">
        <v>0</v>
      </c>
      <c r="G1545" s="27">
        <v>0</v>
      </c>
      <c r="H1545" s="27">
        <v>0</v>
      </c>
      <c r="I1545" s="27">
        <v>0</v>
      </c>
      <c r="J1545" s="27">
        <v>0</v>
      </c>
      <c r="K1545" s="28">
        <v>0</v>
      </c>
      <c r="L1545" s="27">
        <v>0</v>
      </c>
      <c r="M1545" s="28">
        <v>0</v>
      </c>
      <c r="N1545" s="27">
        <v>0</v>
      </c>
      <c r="O1545" s="27">
        <v>0</v>
      </c>
      <c r="P1545" s="27">
        <v>0</v>
      </c>
      <c r="Q1545" s="27">
        <v>0</v>
      </c>
      <c r="R1545" s="27">
        <v>0</v>
      </c>
      <c r="S1545" s="27">
        <v>0</v>
      </c>
      <c r="T1545" s="27">
        <v>0</v>
      </c>
      <c r="U1545" s="29">
        <f t="shared" si="603"/>
        <v>0</v>
      </c>
    </row>
    <row r="1546" spans="2:21" ht="13.5" customHeight="1">
      <c r="B1546" s="13"/>
      <c r="C1546" s="14" t="s">
        <v>69</v>
      </c>
      <c r="D1546" s="27">
        <v>0</v>
      </c>
      <c r="E1546" s="27">
        <v>0</v>
      </c>
      <c r="F1546" s="27">
        <v>0</v>
      </c>
      <c r="G1546" s="27">
        <v>0</v>
      </c>
      <c r="H1546" s="27">
        <v>0</v>
      </c>
      <c r="I1546" s="27">
        <v>0</v>
      </c>
      <c r="J1546" s="27">
        <v>0</v>
      </c>
      <c r="K1546" s="28">
        <v>0</v>
      </c>
      <c r="L1546" s="27">
        <v>0</v>
      </c>
      <c r="M1546" s="28">
        <v>0</v>
      </c>
      <c r="N1546" s="27">
        <v>0</v>
      </c>
      <c r="O1546" s="27">
        <v>0</v>
      </c>
      <c r="P1546" s="27">
        <v>0</v>
      </c>
      <c r="Q1546" s="27">
        <v>0</v>
      </c>
      <c r="R1546" s="27">
        <v>0</v>
      </c>
      <c r="S1546" s="27">
        <v>0</v>
      </c>
      <c r="T1546" s="27">
        <v>0</v>
      </c>
      <c r="U1546" s="29">
        <f t="shared" si="603"/>
        <v>0</v>
      </c>
    </row>
    <row r="1547" spans="2:21" ht="13.5" customHeight="1">
      <c r="B1547" s="13"/>
      <c r="C1547" s="14" t="s">
        <v>70</v>
      </c>
      <c r="D1547" s="27">
        <v>0</v>
      </c>
      <c r="E1547" s="27">
        <v>0</v>
      </c>
      <c r="F1547" s="27">
        <v>0</v>
      </c>
      <c r="G1547" s="27">
        <v>0</v>
      </c>
      <c r="H1547" s="27">
        <v>0</v>
      </c>
      <c r="I1547" s="27">
        <v>0</v>
      </c>
      <c r="J1547" s="27">
        <v>0</v>
      </c>
      <c r="K1547" s="28">
        <v>0</v>
      </c>
      <c r="L1547" s="27">
        <v>0</v>
      </c>
      <c r="M1547" s="28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>
        <v>0</v>
      </c>
      <c r="U1547" s="29">
        <f t="shared" si="603"/>
        <v>0</v>
      </c>
    </row>
    <row r="1548" spans="2:21" ht="13.5" customHeight="1">
      <c r="B1548" s="13" t="s">
        <v>71</v>
      </c>
      <c r="C1548" s="14" t="s">
        <v>72</v>
      </c>
      <c r="D1548" s="27">
        <v>16943</v>
      </c>
      <c r="E1548" s="27">
        <v>2903.7105</v>
      </c>
      <c r="F1548" s="27">
        <v>4229.1182</v>
      </c>
      <c r="G1548" s="27">
        <v>435.6129</v>
      </c>
      <c r="H1548" s="27">
        <v>0</v>
      </c>
      <c r="I1548" s="27">
        <v>0</v>
      </c>
      <c r="J1548" s="27">
        <v>0</v>
      </c>
      <c r="K1548" s="28">
        <v>0</v>
      </c>
      <c r="L1548" s="27">
        <v>0</v>
      </c>
      <c r="M1548" s="28">
        <v>0</v>
      </c>
      <c r="N1548" s="27">
        <v>0</v>
      </c>
      <c r="O1548" s="27">
        <v>0</v>
      </c>
      <c r="P1548" s="27">
        <v>0</v>
      </c>
      <c r="Q1548" s="27">
        <v>0</v>
      </c>
      <c r="R1548" s="27">
        <v>0</v>
      </c>
      <c r="S1548" s="27">
        <v>0</v>
      </c>
      <c r="T1548" s="27">
        <v>0</v>
      </c>
      <c r="U1548" s="29">
        <f t="shared" si="603"/>
        <v>24511.441600000002</v>
      </c>
    </row>
    <row r="1549" spans="2:21" ht="13.5" customHeight="1">
      <c r="B1549" s="13"/>
      <c r="C1549" s="14" t="s">
        <v>73</v>
      </c>
      <c r="D1549" s="27">
        <v>0</v>
      </c>
      <c r="E1549" s="27">
        <v>45.6316</v>
      </c>
      <c r="F1549" s="27">
        <v>0</v>
      </c>
      <c r="G1549" s="27">
        <v>2.4102</v>
      </c>
      <c r="H1549" s="27">
        <v>0</v>
      </c>
      <c r="I1549" s="27">
        <v>0</v>
      </c>
      <c r="J1549" s="27">
        <v>0</v>
      </c>
      <c r="K1549" s="28">
        <v>0</v>
      </c>
      <c r="L1549" s="27">
        <v>0</v>
      </c>
      <c r="M1549" s="28">
        <v>0</v>
      </c>
      <c r="N1549" s="27">
        <v>0</v>
      </c>
      <c r="O1549" s="27">
        <v>0</v>
      </c>
      <c r="P1549" s="27">
        <v>0</v>
      </c>
      <c r="Q1549" s="27">
        <v>0</v>
      </c>
      <c r="R1549" s="27">
        <v>0</v>
      </c>
      <c r="S1549" s="27">
        <v>0</v>
      </c>
      <c r="T1549" s="27">
        <v>0</v>
      </c>
      <c r="U1549" s="29">
        <f t="shared" si="603"/>
        <v>48.0418</v>
      </c>
    </row>
    <row r="1550" spans="2:21" ht="13.5" customHeight="1">
      <c r="B1550" s="13"/>
      <c r="C1550" s="14" t="s">
        <v>74</v>
      </c>
      <c r="D1550" s="27">
        <v>13.0441</v>
      </c>
      <c r="E1550" s="27">
        <v>49.4508</v>
      </c>
      <c r="F1550" s="27">
        <v>1.1944</v>
      </c>
      <c r="G1550" s="27">
        <v>0</v>
      </c>
      <c r="H1550" s="27">
        <v>0</v>
      </c>
      <c r="I1550" s="27">
        <v>0</v>
      </c>
      <c r="J1550" s="27">
        <v>0</v>
      </c>
      <c r="K1550" s="28">
        <v>0</v>
      </c>
      <c r="L1550" s="27">
        <v>0</v>
      </c>
      <c r="M1550" s="28">
        <v>0</v>
      </c>
      <c r="N1550" s="27">
        <v>0</v>
      </c>
      <c r="O1550" s="27">
        <v>0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9">
        <f t="shared" si="603"/>
        <v>63.6893</v>
      </c>
    </row>
    <row r="1551" spans="2:21" ht="13.5" customHeight="1">
      <c r="B1551" s="13" t="s">
        <v>75</v>
      </c>
      <c r="C1551" s="14" t="s">
        <v>76</v>
      </c>
      <c r="D1551" s="27">
        <v>0</v>
      </c>
      <c r="E1551" s="27">
        <v>0</v>
      </c>
      <c r="F1551" s="27">
        <v>0</v>
      </c>
      <c r="G1551" s="27">
        <v>0</v>
      </c>
      <c r="H1551" s="27">
        <v>0</v>
      </c>
      <c r="I1551" s="27">
        <v>0</v>
      </c>
      <c r="J1551" s="27">
        <v>0</v>
      </c>
      <c r="K1551" s="28">
        <v>0</v>
      </c>
      <c r="L1551" s="27">
        <v>0</v>
      </c>
      <c r="M1551" s="28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>
        <v>0</v>
      </c>
      <c r="U1551" s="29">
        <f t="shared" si="603"/>
        <v>0</v>
      </c>
    </row>
    <row r="1552" spans="2:21" ht="13.5" customHeight="1">
      <c r="B1552" s="13"/>
      <c r="C1552" s="14" t="s">
        <v>77</v>
      </c>
      <c r="D1552" s="27">
        <v>0</v>
      </c>
      <c r="E1552" s="27">
        <v>0</v>
      </c>
      <c r="F1552" s="27">
        <v>0</v>
      </c>
      <c r="G1552" s="27">
        <v>0</v>
      </c>
      <c r="H1552" s="27">
        <v>0</v>
      </c>
      <c r="I1552" s="27">
        <v>0</v>
      </c>
      <c r="J1552" s="27">
        <v>0</v>
      </c>
      <c r="K1552" s="28">
        <v>0</v>
      </c>
      <c r="L1552" s="27">
        <v>0</v>
      </c>
      <c r="M1552" s="28">
        <v>0</v>
      </c>
      <c r="N1552" s="27">
        <v>0</v>
      </c>
      <c r="O1552" s="27">
        <v>0</v>
      </c>
      <c r="P1552" s="27">
        <v>0</v>
      </c>
      <c r="Q1552" s="27">
        <v>0</v>
      </c>
      <c r="R1552" s="27">
        <v>0</v>
      </c>
      <c r="S1552" s="27">
        <v>0</v>
      </c>
      <c r="T1552" s="27">
        <v>0</v>
      </c>
      <c r="U1552" s="29">
        <f t="shared" si="603"/>
        <v>0</v>
      </c>
    </row>
    <row r="1553" spans="2:21" ht="13.5" customHeight="1">
      <c r="B1553" s="13"/>
      <c r="C1553" s="14" t="s">
        <v>78</v>
      </c>
      <c r="D1553" s="27">
        <v>0</v>
      </c>
      <c r="E1553" s="27">
        <v>0</v>
      </c>
      <c r="F1553" s="27">
        <v>0</v>
      </c>
      <c r="G1553" s="27">
        <v>0</v>
      </c>
      <c r="H1553" s="27">
        <v>0</v>
      </c>
      <c r="I1553" s="27">
        <v>0</v>
      </c>
      <c r="J1553" s="27">
        <v>0</v>
      </c>
      <c r="K1553" s="28">
        <v>0</v>
      </c>
      <c r="L1553" s="27">
        <v>0</v>
      </c>
      <c r="M1553" s="28">
        <v>0</v>
      </c>
      <c r="N1553" s="27">
        <v>0</v>
      </c>
      <c r="O1553" s="27">
        <v>0</v>
      </c>
      <c r="P1553" s="27">
        <v>0</v>
      </c>
      <c r="Q1553" s="27">
        <v>0</v>
      </c>
      <c r="R1553" s="27">
        <v>0</v>
      </c>
      <c r="S1553" s="27">
        <v>0</v>
      </c>
      <c r="T1553" s="27">
        <v>0</v>
      </c>
      <c r="U1553" s="29">
        <f t="shared" si="603"/>
        <v>0</v>
      </c>
    </row>
    <row r="1554" spans="2:21" ht="13.5" customHeight="1">
      <c r="B1554" s="13" t="s">
        <v>63</v>
      </c>
      <c r="C1554" s="14" t="s">
        <v>79</v>
      </c>
      <c r="D1554" s="27">
        <v>0</v>
      </c>
      <c r="E1554" s="27">
        <v>0</v>
      </c>
      <c r="F1554" s="27">
        <v>0</v>
      </c>
      <c r="G1554" s="27">
        <v>0</v>
      </c>
      <c r="H1554" s="27">
        <v>0</v>
      </c>
      <c r="I1554" s="27">
        <v>0</v>
      </c>
      <c r="J1554" s="27">
        <v>0</v>
      </c>
      <c r="K1554" s="28">
        <v>0</v>
      </c>
      <c r="L1554" s="27">
        <v>0</v>
      </c>
      <c r="M1554" s="28">
        <v>0</v>
      </c>
      <c r="N1554" s="27">
        <v>0</v>
      </c>
      <c r="O1554" s="27">
        <v>0</v>
      </c>
      <c r="P1554" s="27">
        <v>0</v>
      </c>
      <c r="Q1554" s="27">
        <v>0</v>
      </c>
      <c r="R1554" s="27">
        <v>0</v>
      </c>
      <c r="S1554" s="27">
        <v>0</v>
      </c>
      <c r="T1554" s="27">
        <v>0</v>
      </c>
      <c r="U1554" s="29">
        <f t="shared" si="603"/>
        <v>0</v>
      </c>
    </row>
    <row r="1555" spans="2:21" ht="13.5" customHeight="1">
      <c r="B1555" s="13"/>
      <c r="C1555" s="14" t="s">
        <v>80</v>
      </c>
      <c r="D1555" s="27">
        <v>0</v>
      </c>
      <c r="E1555" s="27">
        <v>0</v>
      </c>
      <c r="F1555" s="27">
        <v>0</v>
      </c>
      <c r="G1555" s="27">
        <v>0</v>
      </c>
      <c r="H1555" s="27">
        <v>0</v>
      </c>
      <c r="I1555" s="27">
        <v>0</v>
      </c>
      <c r="J1555" s="27">
        <v>0</v>
      </c>
      <c r="K1555" s="28">
        <v>0</v>
      </c>
      <c r="L1555" s="27">
        <v>0</v>
      </c>
      <c r="M1555" s="28">
        <v>0</v>
      </c>
      <c r="N1555" s="27">
        <v>0</v>
      </c>
      <c r="O1555" s="27">
        <v>0</v>
      </c>
      <c r="P1555" s="27">
        <v>0</v>
      </c>
      <c r="Q1555" s="27">
        <v>0</v>
      </c>
      <c r="R1555" s="27">
        <v>0</v>
      </c>
      <c r="S1555" s="27">
        <v>0</v>
      </c>
      <c r="T1555" s="27">
        <v>0</v>
      </c>
      <c r="U1555" s="29">
        <f t="shared" si="603"/>
        <v>0</v>
      </c>
    </row>
    <row r="1556" spans="2:21" ht="13.5" customHeight="1">
      <c r="B1556" s="13"/>
      <c r="C1556" s="14" t="s">
        <v>81</v>
      </c>
      <c r="D1556" s="27">
        <v>0</v>
      </c>
      <c r="E1556" s="27">
        <v>0</v>
      </c>
      <c r="F1556" s="27">
        <v>0</v>
      </c>
      <c r="G1556" s="27">
        <v>0</v>
      </c>
      <c r="H1556" s="27">
        <v>0</v>
      </c>
      <c r="I1556" s="27">
        <v>0</v>
      </c>
      <c r="J1556" s="27">
        <v>0</v>
      </c>
      <c r="K1556" s="28">
        <v>0</v>
      </c>
      <c r="L1556" s="27">
        <v>0</v>
      </c>
      <c r="M1556" s="28">
        <v>0</v>
      </c>
      <c r="N1556" s="27">
        <v>0</v>
      </c>
      <c r="O1556" s="27">
        <v>0</v>
      </c>
      <c r="P1556" s="27">
        <v>0</v>
      </c>
      <c r="Q1556" s="27">
        <v>0</v>
      </c>
      <c r="R1556" s="27">
        <v>0</v>
      </c>
      <c r="S1556" s="27">
        <v>0</v>
      </c>
      <c r="T1556" s="27">
        <v>0</v>
      </c>
      <c r="U1556" s="29">
        <f t="shared" si="603"/>
        <v>0</v>
      </c>
    </row>
    <row r="1557" spans="2:21" ht="13.5" customHeight="1">
      <c r="B1557" s="13" t="s">
        <v>1</v>
      </c>
      <c r="C1557" s="14" t="s">
        <v>82</v>
      </c>
      <c r="D1557" s="27">
        <v>0</v>
      </c>
      <c r="E1557" s="27">
        <v>0</v>
      </c>
      <c r="F1557" s="27">
        <v>0</v>
      </c>
      <c r="G1557" s="27">
        <v>0</v>
      </c>
      <c r="H1557" s="27">
        <v>0</v>
      </c>
      <c r="I1557" s="27">
        <v>0</v>
      </c>
      <c r="J1557" s="27">
        <v>0</v>
      </c>
      <c r="K1557" s="28">
        <v>0</v>
      </c>
      <c r="L1557" s="27">
        <v>0</v>
      </c>
      <c r="M1557" s="28">
        <v>0</v>
      </c>
      <c r="N1557" s="27">
        <v>0</v>
      </c>
      <c r="O1557" s="27">
        <v>0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9">
        <f t="shared" si="603"/>
        <v>0</v>
      </c>
    </row>
    <row r="1558" spans="2:21" ht="13.5" customHeight="1">
      <c r="B1558" s="13"/>
      <c r="C1558" s="14" t="s">
        <v>83</v>
      </c>
      <c r="D1558" s="27">
        <v>59.4918</v>
      </c>
      <c r="E1558" s="27">
        <v>27.5672</v>
      </c>
      <c r="F1558" s="27">
        <v>17.1896</v>
      </c>
      <c r="G1558" s="27">
        <v>19.1289</v>
      </c>
      <c r="H1558" s="27">
        <v>0</v>
      </c>
      <c r="I1558" s="27">
        <v>0</v>
      </c>
      <c r="J1558" s="27">
        <v>0</v>
      </c>
      <c r="K1558" s="28">
        <v>0</v>
      </c>
      <c r="L1558" s="27">
        <v>0</v>
      </c>
      <c r="M1558" s="28">
        <v>0</v>
      </c>
      <c r="N1558" s="27">
        <v>0</v>
      </c>
      <c r="O1558" s="27">
        <v>0</v>
      </c>
      <c r="P1558" s="27">
        <v>0</v>
      </c>
      <c r="Q1558" s="27">
        <v>0</v>
      </c>
      <c r="R1558" s="27">
        <v>0</v>
      </c>
      <c r="S1558" s="27">
        <v>0</v>
      </c>
      <c r="T1558" s="27">
        <v>0</v>
      </c>
      <c r="U1558" s="29">
        <f t="shared" si="603"/>
        <v>123.3775</v>
      </c>
    </row>
    <row r="1559" spans="2:21" ht="13.5" customHeight="1">
      <c r="B1559" s="13"/>
      <c r="C1559" s="14" t="s">
        <v>84</v>
      </c>
      <c r="D1559" s="27">
        <v>0</v>
      </c>
      <c r="E1559" s="27">
        <v>0</v>
      </c>
      <c r="F1559" s="27">
        <v>0</v>
      </c>
      <c r="G1559" s="27">
        <v>0</v>
      </c>
      <c r="H1559" s="27">
        <v>0</v>
      </c>
      <c r="I1559" s="27">
        <v>0</v>
      </c>
      <c r="J1559" s="27">
        <v>0</v>
      </c>
      <c r="K1559" s="28">
        <v>0</v>
      </c>
      <c r="L1559" s="27">
        <v>0</v>
      </c>
      <c r="M1559" s="28">
        <v>0</v>
      </c>
      <c r="N1559" s="27">
        <v>0</v>
      </c>
      <c r="O1559" s="27">
        <v>0</v>
      </c>
      <c r="P1559" s="27">
        <v>0</v>
      </c>
      <c r="Q1559" s="27">
        <v>0</v>
      </c>
      <c r="R1559" s="27">
        <v>0</v>
      </c>
      <c r="S1559" s="27">
        <v>0</v>
      </c>
      <c r="T1559" s="27">
        <v>0</v>
      </c>
      <c r="U1559" s="29">
        <f t="shared" si="603"/>
        <v>0</v>
      </c>
    </row>
    <row r="1560" spans="2:21" ht="13.5" customHeight="1">
      <c r="B1560" s="13" t="s">
        <v>35</v>
      </c>
      <c r="C1560" s="14" t="s">
        <v>85</v>
      </c>
      <c r="D1560" s="27">
        <v>0</v>
      </c>
      <c r="E1560" s="27">
        <v>15.2296</v>
      </c>
      <c r="F1560" s="27">
        <v>0</v>
      </c>
      <c r="G1560" s="27">
        <v>0</v>
      </c>
      <c r="H1560" s="27">
        <v>0</v>
      </c>
      <c r="I1560" s="27">
        <v>0</v>
      </c>
      <c r="J1560" s="27">
        <v>0</v>
      </c>
      <c r="K1560" s="28">
        <v>0</v>
      </c>
      <c r="L1560" s="27">
        <v>0</v>
      </c>
      <c r="M1560" s="28">
        <v>0</v>
      </c>
      <c r="N1560" s="27">
        <v>0</v>
      </c>
      <c r="O1560" s="27">
        <v>0</v>
      </c>
      <c r="P1560" s="27">
        <v>0</v>
      </c>
      <c r="Q1560" s="27">
        <v>0</v>
      </c>
      <c r="R1560" s="27">
        <v>0</v>
      </c>
      <c r="S1560" s="27">
        <v>0</v>
      </c>
      <c r="T1560" s="27">
        <v>0</v>
      </c>
      <c r="U1560" s="29">
        <f t="shared" si="603"/>
        <v>15.2296</v>
      </c>
    </row>
    <row r="1561" spans="2:21" ht="13.5" customHeight="1">
      <c r="B1561" s="13"/>
      <c r="C1561" s="14" t="s">
        <v>86</v>
      </c>
      <c r="D1561" s="27">
        <v>1984.9546</v>
      </c>
      <c r="E1561" s="27">
        <v>58.381</v>
      </c>
      <c r="F1561" s="27">
        <v>432.7148</v>
      </c>
      <c r="G1561" s="27">
        <v>86.9974</v>
      </c>
      <c r="H1561" s="27">
        <v>0</v>
      </c>
      <c r="I1561" s="27">
        <v>0</v>
      </c>
      <c r="J1561" s="27">
        <v>0</v>
      </c>
      <c r="K1561" s="28">
        <v>0</v>
      </c>
      <c r="L1561" s="27">
        <v>0</v>
      </c>
      <c r="M1561" s="28">
        <v>0</v>
      </c>
      <c r="N1561" s="27">
        <v>0</v>
      </c>
      <c r="O1561" s="27">
        <v>0</v>
      </c>
      <c r="P1561" s="27">
        <v>0</v>
      </c>
      <c r="Q1561" s="27">
        <v>0</v>
      </c>
      <c r="R1561" s="27">
        <v>0</v>
      </c>
      <c r="S1561" s="27">
        <v>0</v>
      </c>
      <c r="T1561" s="27">
        <v>0</v>
      </c>
      <c r="U1561" s="29">
        <f t="shared" si="603"/>
        <v>2563.0478000000003</v>
      </c>
    </row>
    <row r="1562" spans="2:21" ht="13.5" customHeight="1">
      <c r="B1562" s="13"/>
      <c r="C1562" s="14" t="s">
        <v>87</v>
      </c>
      <c r="D1562" s="27">
        <v>3.7364</v>
      </c>
      <c r="E1562" s="27">
        <v>5.0864</v>
      </c>
      <c r="F1562" s="27">
        <v>0</v>
      </c>
      <c r="G1562" s="27">
        <v>0</v>
      </c>
      <c r="H1562" s="27">
        <v>0</v>
      </c>
      <c r="I1562" s="27">
        <v>0</v>
      </c>
      <c r="J1562" s="27">
        <v>0</v>
      </c>
      <c r="K1562" s="28">
        <v>0</v>
      </c>
      <c r="L1562" s="27">
        <v>0</v>
      </c>
      <c r="M1562" s="28">
        <v>0</v>
      </c>
      <c r="N1562" s="27">
        <v>0</v>
      </c>
      <c r="O1562" s="27">
        <v>0</v>
      </c>
      <c r="P1562" s="27">
        <v>0</v>
      </c>
      <c r="Q1562" s="27">
        <v>0</v>
      </c>
      <c r="R1562" s="27">
        <v>0</v>
      </c>
      <c r="S1562" s="27">
        <v>0</v>
      </c>
      <c r="T1562" s="27">
        <v>0</v>
      </c>
      <c r="U1562" s="29">
        <f t="shared" si="603"/>
        <v>8.8228</v>
      </c>
    </row>
    <row r="1563" spans="2:21" ht="13.5" customHeight="1">
      <c r="B1563" s="13"/>
      <c r="C1563" s="17" t="s">
        <v>88</v>
      </c>
      <c r="D1563" s="27">
        <v>44587.4186</v>
      </c>
      <c r="E1563" s="27">
        <v>3723.0069</v>
      </c>
      <c r="F1563" s="27">
        <v>271.1661</v>
      </c>
      <c r="G1563" s="27">
        <v>305.5532</v>
      </c>
      <c r="H1563" s="27">
        <v>10.6602</v>
      </c>
      <c r="I1563" s="27">
        <v>31.9806</v>
      </c>
      <c r="J1563" s="27">
        <v>0</v>
      </c>
      <c r="K1563" s="28">
        <v>0</v>
      </c>
      <c r="L1563" s="27">
        <v>0</v>
      </c>
      <c r="M1563" s="28">
        <v>0</v>
      </c>
      <c r="N1563" s="27">
        <v>0</v>
      </c>
      <c r="O1563" s="27">
        <v>0</v>
      </c>
      <c r="P1563" s="27">
        <v>0</v>
      </c>
      <c r="Q1563" s="27">
        <v>0</v>
      </c>
      <c r="R1563" s="27">
        <v>0</v>
      </c>
      <c r="S1563" s="27">
        <v>0</v>
      </c>
      <c r="T1563" s="27">
        <v>0</v>
      </c>
      <c r="U1563" s="29">
        <f t="shared" si="603"/>
        <v>48929.7856</v>
      </c>
    </row>
    <row r="1564" spans="1:21" ht="13.5" customHeight="1">
      <c r="A1564" s="39"/>
      <c r="B1564" s="15"/>
      <c r="C1564" s="16" t="s">
        <v>2</v>
      </c>
      <c r="D1564" s="30">
        <f aca="true" t="shared" si="608" ref="D1564:T1564">SUM(D1545:D1563)</f>
        <v>63591.6455</v>
      </c>
      <c r="E1564" s="30">
        <f t="shared" si="608"/>
        <v>6828.064</v>
      </c>
      <c r="F1564" s="30">
        <f t="shared" si="608"/>
        <v>4951.3831</v>
      </c>
      <c r="G1564" s="30">
        <f t="shared" si="608"/>
        <v>849.7026000000001</v>
      </c>
      <c r="H1564" s="30">
        <f t="shared" si="608"/>
        <v>10.6602</v>
      </c>
      <c r="I1564" s="30">
        <f t="shared" si="608"/>
        <v>31.9806</v>
      </c>
      <c r="J1564" s="30">
        <f t="shared" si="608"/>
        <v>0</v>
      </c>
      <c r="K1564" s="31">
        <f t="shared" si="608"/>
        <v>0</v>
      </c>
      <c r="L1564" s="30">
        <f t="shared" si="608"/>
        <v>0</v>
      </c>
      <c r="M1564" s="31">
        <f t="shared" si="608"/>
        <v>0</v>
      </c>
      <c r="N1564" s="30">
        <f t="shared" si="608"/>
        <v>0</v>
      </c>
      <c r="O1564" s="30">
        <f t="shared" si="608"/>
        <v>0</v>
      </c>
      <c r="P1564" s="30">
        <f t="shared" si="608"/>
        <v>0</v>
      </c>
      <c r="Q1564" s="30">
        <f t="shared" si="608"/>
        <v>0</v>
      </c>
      <c r="R1564" s="30">
        <f t="shared" si="608"/>
        <v>0</v>
      </c>
      <c r="S1564" s="30">
        <f t="shared" si="608"/>
        <v>0</v>
      </c>
      <c r="T1564" s="30">
        <f t="shared" si="608"/>
        <v>0</v>
      </c>
      <c r="U1564" s="32">
        <f t="shared" si="603"/>
        <v>76263.436</v>
      </c>
    </row>
    <row r="1565" spans="2:21" ht="13.5" customHeight="1">
      <c r="B1565" s="13"/>
      <c r="C1565" s="14" t="s">
        <v>89</v>
      </c>
      <c r="D1565" s="27">
        <v>0</v>
      </c>
      <c r="E1565" s="27">
        <v>0</v>
      </c>
      <c r="F1565" s="27">
        <v>0</v>
      </c>
      <c r="G1565" s="27">
        <v>0</v>
      </c>
      <c r="H1565" s="27">
        <v>0</v>
      </c>
      <c r="I1565" s="27">
        <v>0</v>
      </c>
      <c r="J1565" s="27">
        <v>0</v>
      </c>
      <c r="K1565" s="28">
        <v>0</v>
      </c>
      <c r="L1565" s="27">
        <v>0</v>
      </c>
      <c r="M1565" s="28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0</v>
      </c>
      <c r="T1565" s="27">
        <v>0</v>
      </c>
      <c r="U1565" s="29">
        <f t="shared" si="603"/>
        <v>0</v>
      </c>
    </row>
    <row r="1566" spans="2:21" ht="13.5" customHeight="1">
      <c r="B1566" s="13" t="s">
        <v>90</v>
      </c>
      <c r="C1566" s="14" t="s">
        <v>91</v>
      </c>
      <c r="D1566" s="27">
        <v>3.7422</v>
      </c>
      <c r="E1566" s="27">
        <v>5.5482</v>
      </c>
      <c r="F1566" s="27">
        <v>22.1928</v>
      </c>
      <c r="G1566" s="27">
        <v>17.0354</v>
      </c>
      <c r="H1566" s="27">
        <v>0</v>
      </c>
      <c r="I1566" s="27">
        <v>0</v>
      </c>
      <c r="J1566" s="27">
        <v>0</v>
      </c>
      <c r="K1566" s="28">
        <v>0</v>
      </c>
      <c r="L1566" s="27">
        <v>0</v>
      </c>
      <c r="M1566" s="28">
        <v>0</v>
      </c>
      <c r="N1566" s="27">
        <v>0</v>
      </c>
      <c r="O1566" s="27">
        <v>0</v>
      </c>
      <c r="P1566" s="27">
        <v>0</v>
      </c>
      <c r="Q1566" s="27">
        <v>0</v>
      </c>
      <c r="R1566" s="27">
        <v>0</v>
      </c>
      <c r="S1566" s="27">
        <v>0</v>
      </c>
      <c r="T1566" s="27">
        <v>0</v>
      </c>
      <c r="U1566" s="29">
        <f t="shared" si="603"/>
        <v>48.51859999999999</v>
      </c>
    </row>
    <row r="1567" spans="2:21" ht="13.5" customHeight="1">
      <c r="B1567" s="13" t="s">
        <v>63</v>
      </c>
      <c r="C1567" s="14" t="s">
        <v>119</v>
      </c>
      <c r="D1567" s="27">
        <v>5.6552</v>
      </c>
      <c r="E1567" s="27">
        <v>0</v>
      </c>
      <c r="F1567" s="27">
        <v>0</v>
      </c>
      <c r="G1567" s="27">
        <v>1.5793</v>
      </c>
      <c r="H1567" s="27">
        <v>0</v>
      </c>
      <c r="I1567" s="27">
        <v>0</v>
      </c>
      <c r="J1567" s="27">
        <v>0</v>
      </c>
      <c r="K1567" s="28">
        <v>0</v>
      </c>
      <c r="L1567" s="27">
        <v>0</v>
      </c>
      <c r="M1567" s="28">
        <v>0</v>
      </c>
      <c r="N1567" s="27">
        <v>0</v>
      </c>
      <c r="O1567" s="27">
        <v>0</v>
      </c>
      <c r="P1567" s="27">
        <v>0</v>
      </c>
      <c r="Q1567" s="27">
        <v>0</v>
      </c>
      <c r="R1567" s="27">
        <v>0</v>
      </c>
      <c r="S1567" s="27">
        <v>0</v>
      </c>
      <c r="T1567" s="27">
        <v>0</v>
      </c>
      <c r="U1567" s="29">
        <f t="shared" si="603"/>
        <v>7.2345</v>
      </c>
    </row>
    <row r="1568" spans="2:21" ht="13.5" customHeight="1">
      <c r="B1568" s="13" t="s">
        <v>1</v>
      </c>
      <c r="C1568" s="14" t="s">
        <v>92</v>
      </c>
      <c r="D1568" s="27">
        <v>2.2006</v>
      </c>
      <c r="E1568" s="27">
        <v>8.099</v>
      </c>
      <c r="F1568" s="27">
        <v>1181.1667</v>
      </c>
      <c r="G1568" s="27">
        <v>0</v>
      </c>
      <c r="H1568" s="27">
        <v>0</v>
      </c>
      <c r="I1568" s="27">
        <v>0</v>
      </c>
      <c r="J1568" s="27">
        <v>0</v>
      </c>
      <c r="K1568" s="28">
        <v>0</v>
      </c>
      <c r="L1568" s="27">
        <v>0</v>
      </c>
      <c r="M1568" s="28">
        <v>0</v>
      </c>
      <c r="N1568" s="27">
        <v>0</v>
      </c>
      <c r="O1568" s="27">
        <v>0</v>
      </c>
      <c r="P1568" s="27">
        <v>0</v>
      </c>
      <c r="Q1568" s="27">
        <v>0</v>
      </c>
      <c r="R1568" s="27">
        <v>0</v>
      </c>
      <c r="S1568" s="27">
        <v>0</v>
      </c>
      <c r="T1568" s="27">
        <v>0</v>
      </c>
      <c r="U1568" s="29">
        <f t="shared" si="603"/>
        <v>1191.4663</v>
      </c>
    </row>
    <row r="1569" spans="2:21" ht="13.5" customHeight="1">
      <c r="B1569" s="13" t="s">
        <v>35</v>
      </c>
      <c r="C1569" s="14" t="s">
        <v>93</v>
      </c>
      <c r="D1569" s="27">
        <v>0</v>
      </c>
      <c r="E1569" s="27">
        <v>0</v>
      </c>
      <c r="F1569" s="27">
        <v>0</v>
      </c>
      <c r="G1569" s="27">
        <v>0</v>
      </c>
      <c r="H1569" s="27">
        <v>0</v>
      </c>
      <c r="I1569" s="27">
        <v>0</v>
      </c>
      <c r="J1569" s="27">
        <v>0</v>
      </c>
      <c r="K1569" s="28">
        <v>0</v>
      </c>
      <c r="L1569" s="27">
        <v>0</v>
      </c>
      <c r="M1569" s="28">
        <v>0</v>
      </c>
      <c r="N1569" s="27">
        <v>0</v>
      </c>
      <c r="O1569" s="27">
        <v>0</v>
      </c>
      <c r="P1569" s="27">
        <v>0</v>
      </c>
      <c r="Q1569" s="27">
        <v>0</v>
      </c>
      <c r="R1569" s="27">
        <v>0</v>
      </c>
      <c r="S1569" s="27">
        <v>0</v>
      </c>
      <c r="T1569" s="27">
        <v>0</v>
      </c>
      <c r="U1569" s="29">
        <f t="shared" si="603"/>
        <v>0</v>
      </c>
    </row>
    <row r="1570" spans="2:21" ht="13.5" customHeight="1">
      <c r="B1570" s="13"/>
      <c r="C1570" s="14" t="s">
        <v>94</v>
      </c>
      <c r="D1570" s="27">
        <v>2751.73</v>
      </c>
      <c r="E1570" s="27">
        <v>2372.777</v>
      </c>
      <c r="F1570" s="27">
        <v>212.9987</v>
      </c>
      <c r="G1570" s="27">
        <v>682.2468</v>
      </c>
      <c r="H1570" s="27">
        <v>95.9025</v>
      </c>
      <c r="I1570" s="27">
        <v>6.9249</v>
      </c>
      <c r="J1570" s="27">
        <v>0</v>
      </c>
      <c r="K1570" s="28">
        <v>0</v>
      </c>
      <c r="L1570" s="27">
        <v>0</v>
      </c>
      <c r="M1570" s="28">
        <v>0</v>
      </c>
      <c r="N1570" s="27">
        <v>0</v>
      </c>
      <c r="O1570" s="27">
        <v>0</v>
      </c>
      <c r="P1570" s="27">
        <v>0</v>
      </c>
      <c r="Q1570" s="27">
        <v>0</v>
      </c>
      <c r="R1570" s="27">
        <v>0</v>
      </c>
      <c r="S1570" s="27">
        <v>0</v>
      </c>
      <c r="T1570" s="27">
        <v>0</v>
      </c>
      <c r="U1570" s="29">
        <f t="shared" si="603"/>
        <v>6122.5799</v>
      </c>
    </row>
    <row r="1571" spans="2:21" ht="13.5" customHeight="1">
      <c r="B1571" s="13"/>
      <c r="C1571" s="14" t="s">
        <v>95</v>
      </c>
      <c r="D1571" s="27">
        <v>2.0616</v>
      </c>
      <c r="E1571" s="27">
        <v>0</v>
      </c>
      <c r="F1571" s="27">
        <v>22.446</v>
      </c>
      <c r="G1571" s="27">
        <v>3.1881</v>
      </c>
      <c r="H1571" s="27">
        <v>0</v>
      </c>
      <c r="I1571" s="27">
        <v>0</v>
      </c>
      <c r="J1571" s="27">
        <v>0</v>
      </c>
      <c r="K1571" s="28">
        <v>0</v>
      </c>
      <c r="L1571" s="27">
        <v>0</v>
      </c>
      <c r="M1571" s="28">
        <v>0</v>
      </c>
      <c r="N1571" s="27">
        <v>0</v>
      </c>
      <c r="O1571" s="27">
        <v>0</v>
      </c>
      <c r="P1571" s="27">
        <v>0</v>
      </c>
      <c r="Q1571" s="27">
        <v>0</v>
      </c>
      <c r="R1571" s="27">
        <v>0</v>
      </c>
      <c r="S1571" s="27">
        <v>0</v>
      </c>
      <c r="T1571" s="27">
        <v>0</v>
      </c>
      <c r="U1571" s="29">
        <f t="shared" si="603"/>
        <v>27.6957</v>
      </c>
    </row>
    <row r="1572" spans="1:21" ht="13.5" customHeight="1">
      <c r="A1572" s="39"/>
      <c r="B1572" s="15"/>
      <c r="C1572" s="16" t="s">
        <v>2</v>
      </c>
      <c r="D1572" s="30">
        <f aca="true" t="shared" si="609" ref="D1572:T1572">SUM(D1565:D1571)</f>
        <v>2765.3896</v>
      </c>
      <c r="E1572" s="30">
        <f t="shared" si="609"/>
        <v>2386.4242</v>
      </c>
      <c r="F1572" s="30">
        <f t="shared" si="609"/>
        <v>1438.8042</v>
      </c>
      <c r="G1572" s="30">
        <f t="shared" si="609"/>
        <v>704.0495999999999</v>
      </c>
      <c r="H1572" s="30">
        <f t="shared" si="609"/>
        <v>95.9025</v>
      </c>
      <c r="I1572" s="30">
        <f t="shared" si="609"/>
        <v>6.9249</v>
      </c>
      <c r="J1572" s="30">
        <f t="shared" si="609"/>
        <v>0</v>
      </c>
      <c r="K1572" s="31">
        <f t="shared" si="609"/>
        <v>0</v>
      </c>
      <c r="L1572" s="30">
        <f t="shared" si="609"/>
        <v>0</v>
      </c>
      <c r="M1572" s="31">
        <f t="shared" si="609"/>
        <v>0</v>
      </c>
      <c r="N1572" s="30">
        <f t="shared" si="609"/>
        <v>0</v>
      </c>
      <c r="O1572" s="30">
        <f t="shared" si="609"/>
        <v>0</v>
      </c>
      <c r="P1572" s="30">
        <f t="shared" si="609"/>
        <v>0</v>
      </c>
      <c r="Q1572" s="30">
        <f t="shared" si="609"/>
        <v>0</v>
      </c>
      <c r="R1572" s="30">
        <f t="shared" si="609"/>
        <v>0</v>
      </c>
      <c r="S1572" s="30">
        <f t="shared" si="609"/>
        <v>0</v>
      </c>
      <c r="T1572" s="30">
        <f t="shared" si="609"/>
        <v>0</v>
      </c>
      <c r="U1572" s="32">
        <f t="shared" si="603"/>
        <v>7397.495000000001</v>
      </c>
    </row>
    <row r="1573" spans="2:21" ht="13.5" customHeight="1">
      <c r="B1573" s="11"/>
      <c r="C1573" s="12" t="s">
        <v>96</v>
      </c>
      <c r="D1573" s="27">
        <v>1990.8256</v>
      </c>
      <c r="E1573" s="27">
        <v>1448.0275</v>
      </c>
      <c r="F1573" s="27">
        <v>30.8777</v>
      </c>
      <c r="G1573" s="27">
        <v>27.4118</v>
      </c>
      <c r="H1573" s="27">
        <v>0</v>
      </c>
      <c r="I1573" s="27">
        <v>0</v>
      </c>
      <c r="J1573" s="27">
        <v>0</v>
      </c>
      <c r="K1573" s="28">
        <v>0</v>
      </c>
      <c r="L1573" s="27">
        <v>0</v>
      </c>
      <c r="M1573" s="28">
        <v>0</v>
      </c>
      <c r="N1573" s="27">
        <v>0</v>
      </c>
      <c r="O1573" s="27">
        <v>0</v>
      </c>
      <c r="P1573" s="27">
        <v>0</v>
      </c>
      <c r="Q1573" s="27">
        <v>0</v>
      </c>
      <c r="R1573" s="27">
        <v>0</v>
      </c>
      <c r="S1573" s="27">
        <v>0</v>
      </c>
      <c r="T1573" s="27">
        <v>0</v>
      </c>
      <c r="U1573" s="29">
        <f aca="true" t="shared" si="610" ref="U1573:U1601">SUM(D1573:T1573)</f>
        <v>3497.1425999999997</v>
      </c>
    </row>
    <row r="1574" spans="2:21" ht="13.5" customHeight="1">
      <c r="B1574" s="13" t="s">
        <v>97</v>
      </c>
      <c r="C1574" s="14" t="s">
        <v>98</v>
      </c>
      <c r="D1574" s="27">
        <v>0</v>
      </c>
      <c r="E1574" s="27">
        <v>5.5482</v>
      </c>
      <c r="F1574" s="27">
        <v>0</v>
      </c>
      <c r="G1574" s="27">
        <v>5.5482</v>
      </c>
      <c r="H1574" s="27">
        <v>0</v>
      </c>
      <c r="I1574" s="27">
        <v>0</v>
      </c>
      <c r="J1574" s="27">
        <v>0</v>
      </c>
      <c r="K1574" s="28">
        <v>0</v>
      </c>
      <c r="L1574" s="27">
        <v>0</v>
      </c>
      <c r="M1574" s="28">
        <v>0</v>
      </c>
      <c r="N1574" s="27">
        <v>0</v>
      </c>
      <c r="O1574" s="27">
        <v>0</v>
      </c>
      <c r="P1574" s="27">
        <v>0</v>
      </c>
      <c r="Q1574" s="27">
        <v>0</v>
      </c>
      <c r="R1574" s="27">
        <v>0</v>
      </c>
      <c r="S1574" s="27">
        <v>0</v>
      </c>
      <c r="T1574" s="27">
        <v>0</v>
      </c>
      <c r="U1574" s="29">
        <f t="shared" si="610"/>
        <v>11.0964</v>
      </c>
    </row>
    <row r="1575" spans="2:21" ht="13.5" customHeight="1">
      <c r="B1575" s="13"/>
      <c r="C1575" s="14" t="s">
        <v>99</v>
      </c>
      <c r="D1575" s="27">
        <v>3295.3416</v>
      </c>
      <c r="E1575" s="27">
        <v>3126.2159</v>
      </c>
      <c r="F1575" s="27">
        <v>153.8734</v>
      </c>
      <c r="G1575" s="27">
        <v>71.144</v>
      </c>
      <c r="H1575" s="27">
        <v>0</v>
      </c>
      <c r="I1575" s="27">
        <v>0</v>
      </c>
      <c r="J1575" s="27">
        <v>0</v>
      </c>
      <c r="K1575" s="28">
        <v>0</v>
      </c>
      <c r="L1575" s="27">
        <v>0</v>
      </c>
      <c r="M1575" s="28">
        <v>0</v>
      </c>
      <c r="N1575" s="27">
        <v>0</v>
      </c>
      <c r="O1575" s="27">
        <v>0</v>
      </c>
      <c r="P1575" s="27">
        <v>0</v>
      </c>
      <c r="Q1575" s="27">
        <v>0</v>
      </c>
      <c r="R1575" s="27">
        <v>0</v>
      </c>
      <c r="S1575" s="27">
        <v>0</v>
      </c>
      <c r="T1575" s="27">
        <v>0</v>
      </c>
      <c r="U1575" s="29">
        <f t="shared" si="610"/>
        <v>6646.574900000001</v>
      </c>
    </row>
    <row r="1576" spans="2:21" ht="13.5" customHeight="1">
      <c r="B1576" s="13" t="s">
        <v>63</v>
      </c>
      <c r="C1576" s="14" t="s">
        <v>100</v>
      </c>
      <c r="D1576" s="27">
        <v>69.479</v>
      </c>
      <c r="E1576" s="27">
        <v>0</v>
      </c>
      <c r="F1576" s="27">
        <v>0</v>
      </c>
      <c r="G1576" s="27">
        <v>0</v>
      </c>
      <c r="H1576" s="27">
        <v>0</v>
      </c>
      <c r="I1576" s="27">
        <v>0</v>
      </c>
      <c r="J1576" s="27">
        <v>0</v>
      </c>
      <c r="K1576" s="28">
        <v>0</v>
      </c>
      <c r="L1576" s="27">
        <v>0</v>
      </c>
      <c r="M1576" s="28">
        <v>0</v>
      </c>
      <c r="N1576" s="27">
        <v>0</v>
      </c>
      <c r="O1576" s="27">
        <v>0</v>
      </c>
      <c r="P1576" s="27">
        <v>0</v>
      </c>
      <c r="Q1576" s="27">
        <v>0</v>
      </c>
      <c r="R1576" s="27">
        <v>0</v>
      </c>
      <c r="S1576" s="27">
        <v>0</v>
      </c>
      <c r="T1576" s="27">
        <v>0</v>
      </c>
      <c r="U1576" s="29">
        <f t="shared" si="610"/>
        <v>69.479</v>
      </c>
    </row>
    <row r="1577" spans="2:21" ht="13.5" customHeight="1">
      <c r="B1577" s="13"/>
      <c r="C1577" s="14" t="s">
        <v>101</v>
      </c>
      <c r="D1577" s="27">
        <v>0</v>
      </c>
      <c r="E1577" s="27">
        <v>12.0433</v>
      </c>
      <c r="F1577" s="27">
        <v>0</v>
      </c>
      <c r="G1577" s="27">
        <v>0</v>
      </c>
      <c r="H1577" s="27">
        <v>10.6904</v>
      </c>
      <c r="I1577" s="27">
        <v>0</v>
      </c>
      <c r="J1577" s="27">
        <v>0</v>
      </c>
      <c r="K1577" s="28">
        <v>0</v>
      </c>
      <c r="L1577" s="27">
        <v>0</v>
      </c>
      <c r="M1577" s="28">
        <v>0</v>
      </c>
      <c r="N1577" s="27">
        <v>0</v>
      </c>
      <c r="O1577" s="27">
        <v>0</v>
      </c>
      <c r="P1577" s="27">
        <v>0</v>
      </c>
      <c r="Q1577" s="27">
        <v>0</v>
      </c>
      <c r="R1577" s="27">
        <v>0</v>
      </c>
      <c r="S1577" s="27">
        <v>0</v>
      </c>
      <c r="T1577" s="27">
        <v>0</v>
      </c>
      <c r="U1577" s="29">
        <f t="shared" si="610"/>
        <v>22.7337</v>
      </c>
    </row>
    <row r="1578" spans="2:21" ht="13.5" customHeight="1">
      <c r="B1578" s="13" t="s">
        <v>1</v>
      </c>
      <c r="C1578" s="14" t="s">
        <v>102</v>
      </c>
      <c r="D1578" s="27">
        <v>107.134</v>
      </c>
      <c r="E1578" s="27">
        <v>131.5867</v>
      </c>
      <c r="F1578" s="27">
        <v>14.602</v>
      </c>
      <c r="G1578" s="27">
        <v>27.3052</v>
      </c>
      <c r="H1578" s="27">
        <v>0</v>
      </c>
      <c r="I1578" s="27">
        <v>0</v>
      </c>
      <c r="J1578" s="27">
        <v>0</v>
      </c>
      <c r="K1578" s="28">
        <v>0</v>
      </c>
      <c r="L1578" s="27">
        <v>0</v>
      </c>
      <c r="M1578" s="28">
        <v>0</v>
      </c>
      <c r="N1578" s="27">
        <v>0</v>
      </c>
      <c r="O1578" s="27">
        <v>0</v>
      </c>
      <c r="P1578" s="27">
        <v>0</v>
      </c>
      <c r="Q1578" s="27">
        <v>0</v>
      </c>
      <c r="R1578" s="27">
        <v>0</v>
      </c>
      <c r="S1578" s="27">
        <v>0</v>
      </c>
      <c r="T1578" s="27">
        <v>0</v>
      </c>
      <c r="U1578" s="29">
        <f t="shared" si="610"/>
        <v>280.6279</v>
      </c>
    </row>
    <row r="1579" spans="2:21" ht="13.5" customHeight="1">
      <c r="B1579" s="13"/>
      <c r="C1579" s="14" t="s">
        <v>103</v>
      </c>
      <c r="D1579" s="27">
        <v>0</v>
      </c>
      <c r="E1579" s="27">
        <v>0</v>
      </c>
      <c r="F1579" s="27">
        <v>0</v>
      </c>
      <c r="G1579" s="27">
        <v>0</v>
      </c>
      <c r="H1579" s="27">
        <v>0</v>
      </c>
      <c r="I1579" s="27">
        <v>0</v>
      </c>
      <c r="J1579" s="27">
        <v>0</v>
      </c>
      <c r="K1579" s="28">
        <v>0</v>
      </c>
      <c r="L1579" s="27">
        <v>0</v>
      </c>
      <c r="M1579" s="28">
        <v>0</v>
      </c>
      <c r="N1579" s="27">
        <v>0</v>
      </c>
      <c r="O1579" s="27">
        <v>0</v>
      </c>
      <c r="P1579" s="27">
        <v>0</v>
      </c>
      <c r="Q1579" s="27">
        <v>0</v>
      </c>
      <c r="R1579" s="27">
        <v>0</v>
      </c>
      <c r="S1579" s="27">
        <v>0</v>
      </c>
      <c r="T1579" s="27">
        <v>0</v>
      </c>
      <c r="U1579" s="29">
        <f t="shared" si="610"/>
        <v>0</v>
      </c>
    </row>
    <row r="1580" spans="2:21" ht="13.5" customHeight="1">
      <c r="B1580" s="13" t="s">
        <v>35</v>
      </c>
      <c r="C1580" s="14" t="s">
        <v>104</v>
      </c>
      <c r="D1580" s="27">
        <v>37.4969</v>
      </c>
      <c r="E1580" s="27">
        <v>44.114</v>
      </c>
      <c r="F1580" s="27">
        <v>8.8228</v>
      </c>
      <c r="G1580" s="27">
        <v>11.0285</v>
      </c>
      <c r="H1580" s="27">
        <v>0</v>
      </c>
      <c r="I1580" s="27">
        <v>0</v>
      </c>
      <c r="J1580" s="27">
        <v>0</v>
      </c>
      <c r="K1580" s="28">
        <v>0</v>
      </c>
      <c r="L1580" s="27">
        <v>0</v>
      </c>
      <c r="M1580" s="28">
        <v>0</v>
      </c>
      <c r="N1580" s="27">
        <v>0</v>
      </c>
      <c r="O1580" s="27">
        <v>0</v>
      </c>
      <c r="P1580" s="27">
        <v>0</v>
      </c>
      <c r="Q1580" s="27">
        <v>0</v>
      </c>
      <c r="R1580" s="27">
        <v>0</v>
      </c>
      <c r="S1580" s="27">
        <v>0</v>
      </c>
      <c r="T1580" s="27">
        <v>0</v>
      </c>
      <c r="U1580" s="29">
        <f t="shared" si="610"/>
        <v>101.46219999999998</v>
      </c>
    </row>
    <row r="1581" spans="2:21" ht="13.5" customHeight="1">
      <c r="B1581" s="13"/>
      <c r="C1581" s="17" t="s">
        <v>105</v>
      </c>
      <c r="D1581" s="27">
        <v>24734.7365</v>
      </c>
      <c r="E1581" s="27">
        <v>6953.9672</v>
      </c>
      <c r="F1581" s="27">
        <v>91.8316</v>
      </c>
      <c r="G1581" s="27">
        <v>35.3402</v>
      </c>
      <c r="H1581" s="27">
        <v>93.0395</v>
      </c>
      <c r="I1581" s="27">
        <v>0</v>
      </c>
      <c r="J1581" s="27">
        <v>0</v>
      </c>
      <c r="K1581" s="28">
        <v>0</v>
      </c>
      <c r="L1581" s="27">
        <v>0</v>
      </c>
      <c r="M1581" s="28">
        <v>0</v>
      </c>
      <c r="N1581" s="27">
        <v>0</v>
      </c>
      <c r="O1581" s="27">
        <v>0</v>
      </c>
      <c r="P1581" s="27">
        <v>0</v>
      </c>
      <c r="Q1581" s="27">
        <v>0</v>
      </c>
      <c r="R1581" s="27">
        <v>0</v>
      </c>
      <c r="S1581" s="27">
        <v>0</v>
      </c>
      <c r="T1581" s="27">
        <v>0</v>
      </c>
      <c r="U1581" s="29">
        <f t="shared" si="610"/>
        <v>31908.914999999997</v>
      </c>
    </row>
    <row r="1582" spans="1:21" ht="13.5" customHeight="1">
      <c r="A1582" s="39"/>
      <c r="B1582" s="15"/>
      <c r="C1582" s="16" t="s">
        <v>2</v>
      </c>
      <c r="D1582" s="30">
        <f aca="true" t="shared" si="611" ref="D1582:T1582">SUM(D1573:D1581)</f>
        <v>30235.0136</v>
      </c>
      <c r="E1582" s="30">
        <f t="shared" si="611"/>
        <v>11721.5028</v>
      </c>
      <c r="F1582" s="30">
        <f t="shared" si="611"/>
        <v>300.0075</v>
      </c>
      <c r="G1582" s="30">
        <f t="shared" si="611"/>
        <v>177.77790000000002</v>
      </c>
      <c r="H1582" s="30">
        <f t="shared" si="611"/>
        <v>103.7299</v>
      </c>
      <c r="I1582" s="30">
        <f t="shared" si="611"/>
        <v>0</v>
      </c>
      <c r="J1582" s="30">
        <f t="shared" si="611"/>
        <v>0</v>
      </c>
      <c r="K1582" s="31">
        <f t="shared" si="611"/>
        <v>0</v>
      </c>
      <c r="L1582" s="30">
        <f t="shared" si="611"/>
        <v>0</v>
      </c>
      <c r="M1582" s="31">
        <f t="shared" si="611"/>
        <v>0</v>
      </c>
      <c r="N1582" s="30">
        <f t="shared" si="611"/>
        <v>0</v>
      </c>
      <c r="O1582" s="30">
        <f t="shared" si="611"/>
        <v>0</v>
      </c>
      <c r="P1582" s="30">
        <f t="shared" si="611"/>
        <v>0</v>
      </c>
      <c r="Q1582" s="30">
        <f t="shared" si="611"/>
        <v>0</v>
      </c>
      <c r="R1582" s="30">
        <f t="shared" si="611"/>
        <v>0</v>
      </c>
      <c r="S1582" s="30">
        <f t="shared" si="611"/>
        <v>0</v>
      </c>
      <c r="T1582" s="30">
        <f t="shared" si="611"/>
        <v>0</v>
      </c>
      <c r="U1582" s="32">
        <f t="shared" si="610"/>
        <v>42538.0317</v>
      </c>
    </row>
    <row r="1583" spans="2:21" ht="13.5" customHeight="1">
      <c r="B1583" s="13"/>
      <c r="C1583" s="14" t="s">
        <v>120</v>
      </c>
      <c r="D1583" s="27">
        <v>0</v>
      </c>
      <c r="E1583" s="27">
        <v>0</v>
      </c>
      <c r="F1583" s="27">
        <v>0</v>
      </c>
      <c r="G1583" s="27">
        <v>0</v>
      </c>
      <c r="H1583" s="27">
        <v>0</v>
      </c>
      <c r="I1583" s="27">
        <v>0</v>
      </c>
      <c r="J1583" s="27">
        <v>0</v>
      </c>
      <c r="K1583" s="28">
        <v>0</v>
      </c>
      <c r="L1583" s="27">
        <v>0</v>
      </c>
      <c r="M1583" s="28">
        <v>0</v>
      </c>
      <c r="N1583" s="27">
        <v>0</v>
      </c>
      <c r="O1583" s="27">
        <v>0</v>
      </c>
      <c r="P1583" s="27">
        <v>0</v>
      </c>
      <c r="Q1583" s="27">
        <v>0</v>
      </c>
      <c r="R1583" s="27">
        <v>0</v>
      </c>
      <c r="S1583" s="27">
        <v>0</v>
      </c>
      <c r="T1583" s="27">
        <v>0</v>
      </c>
      <c r="U1583" s="29">
        <f t="shared" si="610"/>
        <v>0</v>
      </c>
    </row>
    <row r="1584" spans="2:21" ht="13.5" customHeight="1">
      <c r="B1584" s="13"/>
      <c r="C1584" s="14" t="s">
        <v>121</v>
      </c>
      <c r="D1584" s="27">
        <v>0</v>
      </c>
      <c r="E1584" s="27">
        <v>0</v>
      </c>
      <c r="F1584" s="27">
        <v>0</v>
      </c>
      <c r="G1584" s="27">
        <v>0</v>
      </c>
      <c r="H1584" s="27">
        <v>0</v>
      </c>
      <c r="I1584" s="27">
        <v>0</v>
      </c>
      <c r="J1584" s="27">
        <v>0</v>
      </c>
      <c r="K1584" s="28">
        <v>0</v>
      </c>
      <c r="L1584" s="27">
        <v>0</v>
      </c>
      <c r="M1584" s="28">
        <v>0</v>
      </c>
      <c r="N1584" s="27">
        <v>0</v>
      </c>
      <c r="O1584" s="27">
        <v>0</v>
      </c>
      <c r="P1584" s="27">
        <v>0</v>
      </c>
      <c r="Q1584" s="27">
        <v>0</v>
      </c>
      <c r="R1584" s="27">
        <v>0</v>
      </c>
      <c r="S1584" s="27">
        <v>0</v>
      </c>
      <c r="T1584" s="27">
        <v>0</v>
      </c>
      <c r="U1584" s="29">
        <f t="shared" si="610"/>
        <v>0</v>
      </c>
    </row>
    <row r="1585" spans="2:21" ht="13.5" customHeight="1">
      <c r="B1585" s="13"/>
      <c r="C1585" s="14" t="s">
        <v>122</v>
      </c>
      <c r="D1585" s="27">
        <v>0</v>
      </c>
      <c r="E1585" s="27">
        <v>0</v>
      </c>
      <c r="F1585" s="27">
        <v>0</v>
      </c>
      <c r="G1585" s="27">
        <v>0</v>
      </c>
      <c r="H1585" s="27">
        <v>0</v>
      </c>
      <c r="I1585" s="27">
        <v>0</v>
      </c>
      <c r="J1585" s="27">
        <v>0</v>
      </c>
      <c r="K1585" s="28">
        <v>0</v>
      </c>
      <c r="L1585" s="27">
        <v>0</v>
      </c>
      <c r="M1585" s="28">
        <v>0</v>
      </c>
      <c r="N1585" s="27">
        <v>0</v>
      </c>
      <c r="O1585" s="27">
        <v>0</v>
      </c>
      <c r="P1585" s="27">
        <v>0</v>
      </c>
      <c r="Q1585" s="27">
        <v>0</v>
      </c>
      <c r="R1585" s="27">
        <v>0</v>
      </c>
      <c r="S1585" s="27">
        <v>0</v>
      </c>
      <c r="T1585" s="27">
        <v>0</v>
      </c>
      <c r="U1585" s="29">
        <f t="shared" si="610"/>
        <v>0</v>
      </c>
    </row>
    <row r="1586" spans="2:21" ht="13.5" customHeight="1">
      <c r="B1586" s="13" t="s">
        <v>123</v>
      </c>
      <c r="C1586" s="14" t="s">
        <v>106</v>
      </c>
      <c r="D1586" s="27">
        <v>0</v>
      </c>
      <c r="E1586" s="27">
        <v>0</v>
      </c>
      <c r="F1586" s="27">
        <v>0</v>
      </c>
      <c r="G1586" s="27">
        <v>0</v>
      </c>
      <c r="H1586" s="27">
        <v>0</v>
      </c>
      <c r="I1586" s="27">
        <v>0</v>
      </c>
      <c r="J1586" s="27">
        <v>0</v>
      </c>
      <c r="K1586" s="28">
        <v>0</v>
      </c>
      <c r="L1586" s="27">
        <v>0</v>
      </c>
      <c r="M1586" s="28">
        <v>0</v>
      </c>
      <c r="N1586" s="27">
        <v>0</v>
      </c>
      <c r="O1586" s="27">
        <v>0</v>
      </c>
      <c r="P1586" s="27">
        <v>0</v>
      </c>
      <c r="Q1586" s="27">
        <v>0</v>
      </c>
      <c r="R1586" s="27">
        <v>0</v>
      </c>
      <c r="S1586" s="27">
        <v>0</v>
      </c>
      <c r="T1586" s="27">
        <v>0</v>
      </c>
      <c r="U1586" s="29">
        <f t="shared" si="610"/>
        <v>0</v>
      </c>
    </row>
    <row r="1587" spans="2:21" ht="13.5" customHeight="1">
      <c r="B1587" s="13"/>
      <c r="C1587" s="14" t="s">
        <v>124</v>
      </c>
      <c r="D1587" s="27">
        <v>0</v>
      </c>
      <c r="E1587" s="27">
        <v>0</v>
      </c>
      <c r="F1587" s="27">
        <v>0</v>
      </c>
      <c r="G1587" s="27">
        <v>0</v>
      </c>
      <c r="H1587" s="27">
        <v>0</v>
      </c>
      <c r="I1587" s="27">
        <v>0</v>
      </c>
      <c r="J1587" s="27">
        <v>0</v>
      </c>
      <c r="K1587" s="28">
        <v>0</v>
      </c>
      <c r="L1587" s="27">
        <v>0</v>
      </c>
      <c r="M1587" s="28">
        <v>0</v>
      </c>
      <c r="N1587" s="27">
        <v>0</v>
      </c>
      <c r="O1587" s="27">
        <v>0</v>
      </c>
      <c r="P1587" s="27">
        <v>0</v>
      </c>
      <c r="Q1587" s="27">
        <v>0</v>
      </c>
      <c r="R1587" s="27">
        <v>0</v>
      </c>
      <c r="S1587" s="27">
        <v>0</v>
      </c>
      <c r="T1587" s="27">
        <v>0</v>
      </c>
      <c r="U1587" s="29">
        <f t="shared" si="610"/>
        <v>0</v>
      </c>
    </row>
    <row r="1588" spans="2:21" ht="13.5" customHeight="1">
      <c r="B1588" s="13"/>
      <c r="C1588" s="14" t="s">
        <v>125</v>
      </c>
      <c r="D1588" s="27">
        <v>1.2138</v>
      </c>
      <c r="E1588" s="27">
        <v>0</v>
      </c>
      <c r="F1588" s="27">
        <v>0</v>
      </c>
      <c r="G1588" s="27">
        <v>0</v>
      </c>
      <c r="H1588" s="27">
        <v>0</v>
      </c>
      <c r="I1588" s="27">
        <v>0</v>
      </c>
      <c r="J1588" s="27">
        <v>0</v>
      </c>
      <c r="K1588" s="28">
        <v>0</v>
      </c>
      <c r="L1588" s="27">
        <v>0</v>
      </c>
      <c r="M1588" s="28">
        <v>0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>
        <v>0</v>
      </c>
      <c r="U1588" s="29">
        <f t="shared" si="610"/>
        <v>1.2138</v>
      </c>
    </row>
    <row r="1589" spans="2:21" ht="13.5" customHeight="1">
      <c r="B1589" s="13" t="s">
        <v>126</v>
      </c>
      <c r="C1589" s="14" t="s">
        <v>127</v>
      </c>
      <c r="D1589" s="27">
        <v>0</v>
      </c>
      <c r="E1589" s="27">
        <v>0</v>
      </c>
      <c r="F1589" s="27">
        <v>0</v>
      </c>
      <c r="G1589" s="27">
        <v>0</v>
      </c>
      <c r="H1589" s="27">
        <v>0</v>
      </c>
      <c r="I1589" s="27">
        <v>0</v>
      </c>
      <c r="J1589" s="27">
        <v>0</v>
      </c>
      <c r="K1589" s="28">
        <v>0</v>
      </c>
      <c r="L1589" s="27">
        <v>0</v>
      </c>
      <c r="M1589" s="28">
        <v>0</v>
      </c>
      <c r="N1589" s="27">
        <v>0</v>
      </c>
      <c r="O1589" s="27">
        <v>0</v>
      </c>
      <c r="P1589" s="27">
        <v>0</v>
      </c>
      <c r="Q1589" s="27">
        <v>0</v>
      </c>
      <c r="R1589" s="27">
        <v>0</v>
      </c>
      <c r="S1589" s="27">
        <v>0</v>
      </c>
      <c r="T1589" s="27">
        <v>0</v>
      </c>
      <c r="U1589" s="29">
        <f t="shared" si="610"/>
        <v>0</v>
      </c>
    </row>
    <row r="1590" spans="2:21" ht="13.5" customHeight="1">
      <c r="B1590" s="13"/>
      <c r="C1590" s="14" t="s">
        <v>128</v>
      </c>
      <c r="D1590" s="27">
        <v>0</v>
      </c>
      <c r="E1590" s="27">
        <v>0</v>
      </c>
      <c r="F1590" s="27">
        <v>0</v>
      </c>
      <c r="G1590" s="27">
        <v>0</v>
      </c>
      <c r="H1590" s="27">
        <v>0</v>
      </c>
      <c r="I1590" s="27">
        <v>0</v>
      </c>
      <c r="J1590" s="27">
        <v>0</v>
      </c>
      <c r="K1590" s="28">
        <v>0</v>
      </c>
      <c r="L1590" s="27">
        <v>0</v>
      </c>
      <c r="M1590" s="28">
        <v>0</v>
      </c>
      <c r="N1590" s="27">
        <v>0</v>
      </c>
      <c r="O1590" s="27">
        <v>0</v>
      </c>
      <c r="P1590" s="27">
        <v>0</v>
      </c>
      <c r="Q1590" s="27">
        <v>0</v>
      </c>
      <c r="R1590" s="27">
        <v>0</v>
      </c>
      <c r="S1590" s="27">
        <v>0</v>
      </c>
      <c r="T1590" s="27">
        <v>0</v>
      </c>
      <c r="U1590" s="29">
        <f t="shared" si="610"/>
        <v>0</v>
      </c>
    </row>
    <row r="1591" spans="2:21" ht="13.5" customHeight="1">
      <c r="B1591" s="13"/>
      <c r="C1591" s="14" t="s">
        <v>129</v>
      </c>
      <c r="D1591" s="27">
        <v>0</v>
      </c>
      <c r="E1591" s="27">
        <v>0</v>
      </c>
      <c r="F1591" s="27">
        <v>0</v>
      </c>
      <c r="G1591" s="27">
        <v>0</v>
      </c>
      <c r="H1591" s="27">
        <v>0</v>
      </c>
      <c r="I1591" s="27">
        <v>0</v>
      </c>
      <c r="J1591" s="27">
        <v>0</v>
      </c>
      <c r="K1591" s="28">
        <v>0</v>
      </c>
      <c r="L1591" s="27">
        <v>0</v>
      </c>
      <c r="M1591" s="28">
        <v>0</v>
      </c>
      <c r="N1591" s="27">
        <v>0</v>
      </c>
      <c r="O1591" s="27">
        <v>0</v>
      </c>
      <c r="P1591" s="27">
        <v>0</v>
      </c>
      <c r="Q1591" s="27">
        <v>0</v>
      </c>
      <c r="R1591" s="27">
        <v>0</v>
      </c>
      <c r="S1591" s="27">
        <v>0</v>
      </c>
      <c r="T1591" s="27">
        <v>0</v>
      </c>
      <c r="U1591" s="29">
        <f t="shared" si="610"/>
        <v>0</v>
      </c>
    </row>
    <row r="1592" spans="2:21" ht="13.5" customHeight="1">
      <c r="B1592" s="13" t="s">
        <v>130</v>
      </c>
      <c r="C1592" s="14" t="s">
        <v>131</v>
      </c>
      <c r="D1592" s="27">
        <v>0</v>
      </c>
      <c r="E1592" s="27">
        <v>0</v>
      </c>
      <c r="F1592" s="27">
        <v>0</v>
      </c>
      <c r="G1592" s="27">
        <v>0</v>
      </c>
      <c r="H1592" s="27">
        <v>0</v>
      </c>
      <c r="I1592" s="27">
        <v>0</v>
      </c>
      <c r="J1592" s="27">
        <v>0</v>
      </c>
      <c r="K1592" s="28">
        <v>0</v>
      </c>
      <c r="L1592" s="27">
        <v>0</v>
      </c>
      <c r="M1592" s="28">
        <v>0</v>
      </c>
      <c r="N1592" s="27">
        <v>0</v>
      </c>
      <c r="O1592" s="27">
        <v>0</v>
      </c>
      <c r="P1592" s="27">
        <v>0</v>
      </c>
      <c r="Q1592" s="27">
        <v>0</v>
      </c>
      <c r="R1592" s="27">
        <v>0</v>
      </c>
      <c r="S1592" s="27">
        <v>0</v>
      </c>
      <c r="T1592" s="27">
        <v>0</v>
      </c>
      <c r="U1592" s="29">
        <f t="shared" si="610"/>
        <v>0</v>
      </c>
    </row>
    <row r="1593" spans="2:21" ht="13.5" customHeight="1">
      <c r="B1593" s="13"/>
      <c r="C1593" s="14" t="s">
        <v>132</v>
      </c>
      <c r="D1593" s="27">
        <v>0</v>
      </c>
      <c r="E1593" s="27">
        <v>0</v>
      </c>
      <c r="F1593" s="27">
        <v>0</v>
      </c>
      <c r="G1593" s="27">
        <v>0</v>
      </c>
      <c r="H1593" s="27">
        <v>0</v>
      </c>
      <c r="I1593" s="27">
        <v>0</v>
      </c>
      <c r="J1593" s="27">
        <v>0</v>
      </c>
      <c r="K1593" s="28">
        <v>0</v>
      </c>
      <c r="L1593" s="27">
        <v>0</v>
      </c>
      <c r="M1593" s="28">
        <v>0</v>
      </c>
      <c r="N1593" s="27">
        <v>0</v>
      </c>
      <c r="O1593" s="27">
        <v>0</v>
      </c>
      <c r="P1593" s="27">
        <v>0</v>
      </c>
      <c r="Q1593" s="27">
        <v>0</v>
      </c>
      <c r="R1593" s="27">
        <v>0</v>
      </c>
      <c r="S1593" s="27">
        <v>0</v>
      </c>
      <c r="T1593" s="27">
        <v>0</v>
      </c>
      <c r="U1593" s="29">
        <f t="shared" si="610"/>
        <v>0</v>
      </c>
    </row>
    <row r="1594" spans="2:21" ht="13.5" customHeight="1">
      <c r="B1594" s="13"/>
      <c r="C1594" s="14" t="s">
        <v>133</v>
      </c>
      <c r="D1594" s="27">
        <v>0</v>
      </c>
      <c r="E1594" s="27">
        <v>0</v>
      </c>
      <c r="F1594" s="27">
        <v>0</v>
      </c>
      <c r="G1594" s="27">
        <v>0</v>
      </c>
      <c r="H1594" s="27">
        <v>0</v>
      </c>
      <c r="I1594" s="27">
        <v>0</v>
      </c>
      <c r="J1594" s="27">
        <v>0</v>
      </c>
      <c r="K1594" s="28">
        <v>0</v>
      </c>
      <c r="L1594" s="27">
        <v>0</v>
      </c>
      <c r="M1594" s="28">
        <v>0</v>
      </c>
      <c r="N1594" s="27">
        <v>0</v>
      </c>
      <c r="O1594" s="27">
        <v>0</v>
      </c>
      <c r="P1594" s="27">
        <v>0</v>
      </c>
      <c r="Q1594" s="27">
        <v>0</v>
      </c>
      <c r="R1594" s="27">
        <v>0</v>
      </c>
      <c r="S1594" s="27">
        <v>0</v>
      </c>
      <c r="T1594" s="27">
        <v>0</v>
      </c>
      <c r="U1594" s="29">
        <f t="shared" si="610"/>
        <v>0</v>
      </c>
    </row>
    <row r="1595" spans="2:21" ht="13.5" customHeight="1">
      <c r="B1595" s="13"/>
      <c r="C1595" s="17" t="s">
        <v>134</v>
      </c>
      <c r="D1595" s="27">
        <v>0</v>
      </c>
      <c r="E1595" s="27">
        <v>0</v>
      </c>
      <c r="F1595" s="27">
        <v>0</v>
      </c>
      <c r="G1595" s="27">
        <v>0</v>
      </c>
      <c r="H1595" s="27">
        <v>0</v>
      </c>
      <c r="I1595" s="27">
        <v>0</v>
      </c>
      <c r="J1595" s="27">
        <v>0</v>
      </c>
      <c r="K1595" s="28">
        <v>0</v>
      </c>
      <c r="L1595" s="27">
        <v>0</v>
      </c>
      <c r="M1595" s="28">
        <v>0</v>
      </c>
      <c r="N1595" s="27">
        <v>0</v>
      </c>
      <c r="O1595" s="27">
        <v>0</v>
      </c>
      <c r="P1595" s="27">
        <v>0</v>
      </c>
      <c r="Q1595" s="27">
        <v>0</v>
      </c>
      <c r="R1595" s="27">
        <v>0</v>
      </c>
      <c r="S1595" s="27">
        <v>0</v>
      </c>
      <c r="T1595" s="27">
        <v>0</v>
      </c>
      <c r="U1595" s="29">
        <f t="shared" si="610"/>
        <v>0</v>
      </c>
    </row>
    <row r="1596" spans="2:21" ht="13.5" customHeight="1">
      <c r="B1596" s="15"/>
      <c r="C1596" s="16" t="s">
        <v>2</v>
      </c>
      <c r="D1596" s="30">
        <f aca="true" t="shared" si="612" ref="D1596:T1596">SUM(D1583:D1595)</f>
        <v>1.2138</v>
      </c>
      <c r="E1596" s="30">
        <f t="shared" si="612"/>
        <v>0</v>
      </c>
      <c r="F1596" s="30">
        <f t="shared" si="612"/>
        <v>0</v>
      </c>
      <c r="G1596" s="30">
        <f t="shared" si="612"/>
        <v>0</v>
      </c>
      <c r="H1596" s="30">
        <f t="shared" si="612"/>
        <v>0</v>
      </c>
      <c r="I1596" s="30">
        <f t="shared" si="612"/>
        <v>0</v>
      </c>
      <c r="J1596" s="30">
        <f t="shared" si="612"/>
        <v>0</v>
      </c>
      <c r="K1596" s="31">
        <f t="shared" si="612"/>
        <v>0</v>
      </c>
      <c r="L1596" s="30">
        <f t="shared" si="612"/>
        <v>0</v>
      </c>
      <c r="M1596" s="31">
        <f t="shared" si="612"/>
        <v>0</v>
      </c>
      <c r="N1596" s="30">
        <f t="shared" si="612"/>
        <v>0</v>
      </c>
      <c r="O1596" s="30">
        <f t="shared" si="612"/>
        <v>0</v>
      </c>
      <c r="P1596" s="30">
        <f t="shared" si="612"/>
        <v>0</v>
      </c>
      <c r="Q1596" s="30">
        <f t="shared" si="612"/>
        <v>0</v>
      </c>
      <c r="R1596" s="30">
        <f t="shared" si="612"/>
        <v>0</v>
      </c>
      <c r="S1596" s="30">
        <f t="shared" si="612"/>
        <v>0</v>
      </c>
      <c r="T1596" s="30">
        <f t="shared" si="612"/>
        <v>0</v>
      </c>
      <c r="U1596" s="32">
        <f t="shared" si="610"/>
        <v>1.2138</v>
      </c>
    </row>
    <row r="1597" spans="2:21" ht="13.5" customHeight="1">
      <c r="B1597" s="13"/>
      <c r="C1597" s="14" t="s">
        <v>135</v>
      </c>
      <c r="D1597" s="27">
        <v>0</v>
      </c>
      <c r="E1597" s="27">
        <v>57.4743</v>
      </c>
      <c r="F1597" s="27">
        <v>0</v>
      </c>
      <c r="G1597" s="27">
        <v>0</v>
      </c>
      <c r="H1597" s="27">
        <v>0</v>
      </c>
      <c r="I1597" s="27">
        <v>0</v>
      </c>
      <c r="J1597" s="27">
        <v>0</v>
      </c>
      <c r="K1597" s="28">
        <v>0</v>
      </c>
      <c r="L1597" s="27">
        <v>0</v>
      </c>
      <c r="M1597" s="28">
        <v>0</v>
      </c>
      <c r="N1597" s="27">
        <v>0</v>
      </c>
      <c r="O1597" s="27">
        <v>0</v>
      </c>
      <c r="P1597" s="27">
        <v>0</v>
      </c>
      <c r="Q1597" s="27">
        <v>0</v>
      </c>
      <c r="R1597" s="27">
        <v>0</v>
      </c>
      <c r="S1597" s="27">
        <v>0</v>
      </c>
      <c r="T1597" s="27">
        <v>0</v>
      </c>
      <c r="U1597" s="29">
        <f t="shared" si="610"/>
        <v>57.4743</v>
      </c>
    </row>
    <row r="1598" spans="2:21" ht="13.5" customHeight="1">
      <c r="B1598" s="13" t="s">
        <v>107</v>
      </c>
      <c r="C1598" s="14" t="s">
        <v>136</v>
      </c>
      <c r="D1598" s="27">
        <v>0</v>
      </c>
      <c r="E1598" s="27">
        <v>0</v>
      </c>
      <c r="F1598" s="27">
        <v>0</v>
      </c>
      <c r="G1598" s="27">
        <v>0</v>
      </c>
      <c r="H1598" s="27">
        <v>0</v>
      </c>
      <c r="I1598" s="27">
        <v>0</v>
      </c>
      <c r="J1598" s="27">
        <v>0</v>
      </c>
      <c r="K1598" s="28">
        <v>0</v>
      </c>
      <c r="L1598" s="27">
        <v>0</v>
      </c>
      <c r="M1598" s="28">
        <v>0</v>
      </c>
      <c r="N1598" s="27">
        <v>0</v>
      </c>
      <c r="O1598" s="27">
        <v>0</v>
      </c>
      <c r="P1598" s="27">
        <v>0</v>
      </c>
      <c r="Q1598" s="27">
        <v>0</v>
      </c>
      <c r="R1598" s="27">
        <v>0</v>
      </c>
      <c r="S1598" s="27">
        <v>0</v>
      </c>
      <c r="T1598" s="27">
        <v>0</v>
      </c>
      <c r="U1598" s="29">
        <f t="shared" si="610"/>
        <v>0</v>
      </c>
    </row>
    <row r="1599" spans="2:21" ht="13.5" customHeight="1">
      <c r="B1599" s="13" t="s">
        <v>108</v>
      </c>
      <c r="C1599" s="14" t="s">
        <v>137</v>
      </c>
      <c r="D1599" s="27">
        <v>11.0964</v>
      </c>
      <c r="E1599" s="27">
        <v>5.5482</v>
      </c>
      <c r="F1599" s="27">
        <v>0</v>
      </c>
      <c r="G1599" s="27">
        <v>0</v>
      </c>
      <c r="H1599" s="27">
        <v>0</v>
      </c>
      <c r="I1599" s="27">
        <v>0</v>
      </c>
      <c r="J1599" s="27">
        <v>0</v>
      </c>
      <c r="K1599" s="28">
        <v>0</v>
      </c>
      <c r="L1599" s="27">
        <v>0</v>
      </c>
      <c r="M1599" s="28">
        <v>0</v>
      </c>
      <c r="N1599" s="27">
        <v>0</v>
      </c>
      <c r="O1599" s="27">
        <v>0</v>
      </c>
      <c r="P1599" s="27">
        <v>0</v>
      </c>
      <c r="Q1599" s="27">
        <v>0</v>
      </c>
      <c r="R1599" s="27">
        <v>0</v>
      </c>
      <c r="S1599" s="27">
        <v>0</v>
      </c>
      <c r="T1599" s="27">
        <v>0</v>
      </c>
      <c r="U1599" s="29">
        <f t="shared" si="610"/>
        <v>16.644599999999997</v>
      </c>
    </row>
    <row r="1600" spans="2:21" ht="13.5" customHeight="1">
      <c r="B1600" s="13" t="s">
        <v>35</v>
      </c>
      <c r="C1600" s="17" t="s">
        <v>138</v>
      </c>
      <c r="D1600" s="27">
        <v>115.2995</v>
      </c>
      <c r="E1600" s="27">
        <v>58.9896</v>
      </c>
      <c r="F1600" s="27">
        <v>0</v>
      </c>
      <c r="G1600" s="27">
        <v>115.4446</v>
      </c>
      <c r="H1600" s="27">
        <v>20.0294</v>
      </c>
      <c r="I1600" s="27">
        <v>0</v>
      </c>
      <c r="J1600" s="27">
        <v>0</v>
      </c>
      <c r="K1600" s="28">
        <v>0</v>
      </c>
      <c r="L1600" s="27">
        <v>0</v>
      </c>
      <c r="M1600" s="28">
        <v>0</v>
      </c>
      <c r="N1600" s="27">
        <v>0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>
        <v>0</v>
      </c>
      <c r="U1600" s="29">
        <f t="shared" si="610"/>
        <v>309.7631</v>
      </c>
    </row>
    <row r="1601" spans="2:21" ht="13.5" customHeight="1">
      <c r="B1601" s="15"/>
      <c r="C1601" s="16" t="s">
        <v>2</v>
      </c>
      <c r="D1601" s="24">
        <f aca="true" t="shared" si="613" ref="D1601:T1601">SUM(D1597:D1600)</f>
        <v>126.3959</v>
      </c>
      <c r="E1601" s="24">
        <f t="shared" si="613"/>
        <v>122.0121</v>
      </c>
      <c r="F1601" s="24">
        <f t="shared" si="613"/>
        <v>0</v>
      </c>
      <c r="G1601" s="24">
        <f t="shared" si="613"/>
        <v>115.4446</v>
      </c>
      <c r="H1601" s="24">
        <f t="shared" si="613"/>
        <v>20.0294</v>
      </c>
      <c r="I1601" s="24">
        <f t="shared" si="613"/>
        <v>0</v>
      </c>
      <c r="J1601" s="24">
        <f t="shared" si="613"/>
        <v>0</v>
      </c>
      <c r="K1601" s="25">
        <f t="shared" si="613"/>
        <v>0</v>
      </c>
      <c r="L1601" s="24">
        <f t="shared" si="613"/>
        <v>0</v>
      </c>
      <c r="M1601" s="25">
        <f t="shared" si="613"/>
        <v>0</v>
      </c>
      <c r="N1601" s="24">
        <f t="shared" si="613"/>
        <v>0</v>
      </c>
      <c r="O1601" s="24">
        <f t="shared" si="613"/>
        <v>0</v>
      </c>
      <c r="P1601" s="24">
        <f t="shared" si="613"/>
        <v>0</v>
      </c>
      <c r="Q1601" s="24">
        <f t="shared" si="613"/>
        <v>0</v>
      </c>
      <c r="R1601" s="24">
        <f t="shared" si="613"/>
        <v>0</v>
      </c>
      <c r="S1601" s="24">
        <f t="shared" si="613"/>
        <v>0</v>
      </c>
      <c r="T1601" s="24">
        <f t="shared" si="613"/>
        <v>0</v>
      </c>
      <c r="U1601" s="26">
        <f t="shared" si="610"/>
        <v>383.882</v>
      </c>
    </row>
    <row r="1602" spans="1:21" ht="13.5" customHeight="1">
      <c r="A1602" s="39"/>
      <c r="B1602" s="46" t="s">
        <v>152</v>
      </c>
      <c r="C1602" s="47"/>
      <c r="D1602" s="33">
        <f>SUM(D1601,D1596,D1582,D1572,D1564,D1544,D1533,D1523,D1517)</f>
        <v>119507.88409999998</v>
      </c>
      <c r="E1602" s="33">
        <f aca="true" t="shared" si="614" ref="E1602:U1602">SUM(E1601,E1596,E1582,E1572,E1564,E1544,E1533,E1523,E1517)</f>
        <v>34573.3062</v>
      </c>
      <c r="F1602" s="33">
        <f t="shared" si="614"/>
        <v>8577.9869</v>
      </c>
      <c r="G1602" s="33">
        <f t="shared" si="614"/>
        <v>5527.5231</v>
      </c>
      <c r="H1602" s="33">
        <f t="shared" si="614"/>
        <v>322.80379999999997</v>
      </c>
      <c r="I1602" s="33">
        <f t="shared" si="614"/>
        <v>64.85929999999999</v>
      </c>
      <c r="J1602" s="33">
        <f t="shared" si="614"/>
        <v>10.7398</v>
      </c>
      <c r="K1602" s="34">
        <f t="shared" si="614"/>
        <v>0</v>
      </c>
      <c r="L1602" s="33">
        <f t="shared" si="614"/>
        <v>0</v>
      </c>
      <c r="M1602" s="34">
        <f t="shared" si="614"/>
        <v>0</v>
      </c>
      <c r="N1602" s="33">
        <f t="shared" si="614"/>
        <v>0</v>
      </c>
      <c r="O1602" s="33">
        <f t="shared" si="614"/>
        <v>0</v>
      </c>
      <c r="P1602" s="33">
        <f t="shared" si="614"/>
        <v>0</v>
      </c>
      <c r="Q1602" s="33">
        <f t="shared" si="614"/>
        <v>0</v>
      </c>
      <c r="R1602" s="33">
        <f t="shared" si="614"/>
        <v>0</v>
      </c>
      <c r="S1602" s="33">
        <f t="shared" si="614"/>
        <v>0</v>
      </c>
      <c r="T1602" s="33">
        <f t="shared" si="614"/>
        <v>0</v>
      </c>
      <c r="U1602" s="35">
        <f t="shared" si="614"/>
        <v>168585.1032</v>
      </c>
    </row>
    <row r="1604" spans="2:56" ht="13.5" customHeight="1">
      <c r="B1604" s="18"/>
      <c r="C1604" s="19" t="s">
        <v>110</v>
      </c>
      <c r="D1604" s="44" t="s">
        <v>149</v>
      </c>
      <c r="E1604" s="50"/>
      <c r="BC1604" s="4"/>
      <c r="BD1604" s="3"/>
    </row>
    <row r="1605" spans="3:56" ht="13.5" customHeight="1">
      <c r="C1605" s="6"/>
      <c r="L1605" s="5"/>
      <c r="M1605" s="2"/>
      <c r="N1605" s="2"/>
      <c r="U1605" s="5" t="str">
        <f>$U$5</f>
        <v>(３日間調査　単位：件）</v>
      </c>
      <c r="BD1605" s="3"/>
    </row>
    <row r="1606" spans="2:56" ht="13.5" customHeight="1">
      <c r="B1606" s="7"/>
      <c r="C1606" s="8" t="s">
        <v>109</v>
      </c>
      <c r="D1606" s="20" t="s">
        <v>5</v>
      </c>
      <c r="E1606" s="20" t="s">
        <v>8</v>
      </c>
      <c r="F1606" s="20" t="s">
        <v>9</v>
      </c>
      <c r="G1606" s="20" t="s">
        <v>10</v>
      </c>
      <c r="H1606" s="20" t="s">
        <v>11</v>
      </c>
      <c r="I1606" s="20" t="s">
        <v>12</v>
      </c>
      <c r="J1606" s="20" t="s">
        <v>13</v>
      </c>
      <c r="K1606" s="20" t="s">
        <v>14</v>
      </c>
      <c r="L1606" s="21" t="s">
        <v>15</v>
      </c>
      <c r="M1606" s="20" t="s">
        <v>16</v>
      </c>
      <c r="N1606" s="20" t="s">
        <v>17</v>
      </c>
      <c r="O1606" s="20" t="s">
        <v>18</v>
      </c>
      <c r="P1606" s="20" t="s">
        <v>19</v>
      </c>
      <c r="Q1606" s="20" t="s">
        <v>20</v>
      </c>
      <c r="R1606" s="20" t="s">
        <v>21</v>
      </c>
      <c r="S1606" s="20" t="s">
        <v>22</v>
      </c>
      <c r="T1606" s="20" t="s">
        <v>23</v>
      </c>
      <c r="U1606" s="42" t="s">
        <v>4</v>
      </c>
      <c r="BD1606" s="3"/>
    </row>
    <row r="1607" spans="2:56" ht="13.5" customHeight="1">
      <c r="B1607" s="9" t="s">
        <v>25</v>
      </c>
      <c r="C1607" s="10"/>
      <c r="D1607" s="22" t="s">
        <v>7</v>
      </c>
      <c r="E1607" s="22" t="s">
        <v>7</v>
      </c>
      <c r="F1607" s="22" t="s">
        <v>7</v>
      </c>
      <c r="G1607" s="22" t="s">
        <v>7</v>
      </c>
      <c r="H1607" s="22" t="s">
        <v>7</v>
      </c>
      <c r="I1607" s="22" t="s">
        <v>7</v>
      </c>
      <c r="J1607" s="22" t="s">
        <v>7</v>
      </c>
      <c r="K1607" s="22" t="s">
        <v>7</v>
      </c>
      <c r="L1607" s="23" t="s">
        <v>6</v>
      </c>
      <c r="M1607" s="22" t="s">
        <v>7</v>
      </c>
      <c r="N1607" s="22" t="s">
        <v>7</v>
      </c>
      <c r="O1607" s="22" t="s">
        <v>7</v>
      </c>
      <c r="P1607" s="22" t="s">
        <v>7</v>
      </c>
      <c r="Q1607" s="22" t="s">
        <v>7</v>
      </c>
      <c r="R1607" s="22" t="s">
        <v>7</v>
      </c>
      <c r="S1607" s="22" t="s">
        <v>7</v>
      </c>
      <c r="T1607" s="22" t="s">
        <v>24</v>
      </c>
      <c r="U1607" s="43"/>
      <c r="BD1607" s="3"/>
    </row>
    <row r="1608" spans="2:21" ht="13.5" customHeight="1">
      <c r="B1608" s="11"/>
      <c r="C1608" s="12" t="s">
        <v>118</v>
      </c>
      <c r="D1608" s="24">
        <v>0</v>
      </c>
      <c r="E1608" s="24">
        <v>0</v>
      </c>
      <c r="F1608" s="24">
        <v>0</v>
      </c>
      <c r="G1608" s="24">
        <v>1.4318</v>
      </c>
      <c r="H1608" s="24">
        <v>0</v>
      </c>
      <c r="I1608" s="24">
        <v>0</v>
      </c>
      <c r="J1608" s="24">
        <v>0</v>
      </c>
      <c r="K1608" s="25">
        <v>0</v>
      </c>
      <c r="L1608" s="24">
        <v>0</v>
      </c>
      <c r="M1608" s="25">
        <v>0</v>
      </c>
      <c r="N1608" s="24">
        <v>0</v>
      </c>
      <c r="O1608" s="24">
        <v>14.8336</v>
      </c>
      <c r="P1608" s="24">
        <v>22.3794</v>
      </c>
      <c r="Q1608" s="24">
        <v>27.2169</v>
      </c>
      <c r="R1608" s="24">
        <v>46.6055</v>
      </c>
      <c r="S1608" s="24">
        <v>10.6148</v>
      </c>
      <c r="T1608" s="24">
        <v>8.4804</v>
      </c>
      <c r="U1608" s="26">
        <f>SUM(D1608:T1608)</f>
        <v>131.5624</v>
      </c>
    </row>
    <row r="1609" spans="2:21" ht="13.5" customHeight="1">
      <c r="B1609" s="13" t="s">
        <v>26</v>
      </c>
      <c r="C1609" s="14" t="s">
        <v>27</v>
      </c>
      <c r="D1609" s="27">
        <v>0</v>
      </c>
      <c r="E1609" s="27">
        <v>42.8999</v>
      </c>
      <c r="F1609" s="27">
        <v>0</v>
      </c>
      <c r="G1609" s="27">
        <v>0</v>
      </c>
      <c r="H1609" s="27">
        <v>0</v>
      </c>
      <c r="I1609" s="27">
        <v>0</v>
      </c>
      <c r="J1609" s="27">
        <v>0</v>
      </c>
      <c r="K1609" s="28">
        <v>0</v>
      </c>
      <c r="L1609" s="27">
        <v>0</v>
      </c>
      <c r="M1609" s="28">
        <v>0</v>
      </c>
      <c r="N1609" s="27">
        <v>0</v>
      </c>
      <c r="O1609" s="27">
        <v>0</v>
      </c>
      <c r="P1609" s="27">
        <v>0</v>
      </c>
      <c r="Q1609" s="27">
        <v>0</v>
      </c>
      <c r="R1609" s="27">
        <v>3.1417</v>
      </c>
      <c r="S1609" s="27">
        <v>0</v>
      </c>
      <c r="T1609" s="27">
        <v>0</v>
      </c>
      <c r="U1609" s="29">
        <f aca="true" t="shared" si="615" ref="U1609:U1672">SUM(D1609:T1609)</f>
        <v>46.0416</v>
      </c>
    </row>
    <row r="1610" spans="2:21" ht="13.5" customHeight="1">
      <c r="B1610" s="13"/>
      <c r="C1610" s="14" t="s">
        <v>28</v>
      </c>
      <c r="D1610" s="27">
        <v>0</v>
      </c>
      <c r="E1610" s="27">
        <v>1.0278</v>
      </c>
      <c r="F1610" s="27">
        <v>0</v>
      </c>
      <c r="G1610" s="27">
        <v>0</v>
      </c>
      <c r="H1610" s="27">
        <v>0</v>
      </c>
      <c r="I1610" s="27">
        <v>0</v>
      </c>
      <c r="J1610" s="27">
        <v>0</v>
      </c>
      <c r="K1610" s="28">
        <v>0</v>
      </c>
      <c r="L1610" s="27">
        <v>1.0065</v>
      </c>
      <c r="M1610" s="28">
        <v>2.357</v>
      </c>
      <c r="N1610" s="27">
        <v>0</v>
      </c>
      <c r="O1610" s="27">
        <v>0</v>
      </c>
      <c r="P1610" s="27">
        <v>6.6016</v>
      </c>
      <c r="Q1610" s="27">
        <v>3.3848</v>
      </c>
      <c r="R1610" s="27">
        <v>90.8167</v>
      </c>
      <c r="S1610" s="27">
        <v>68.323</v>
      </c>
      <c r="T1610" s="27">
        <v>31.9182</v>
      </c>
      <c r="U1610" s="29">
        <f t="shared" si="615"/>
        <v>205.43560000000002</v>
      </c>
    </row>
    <row r="1611" spans="2:21" ht="13.5" customHeight="1">
      <c r="B1611" s="13" t="s">
        <v>29</v>
      </c>
      <c r="C1611" s="14" t="s">
        <v>30</v>
      </c>
      <c r="D1611" s="27">
        <v>0</v>
      </c>
      <c r="E1611" s="27">
        <v>3.072</v>
      </c>
      <c r="F1611" s="27">
        <v>0</v>
      </c>
      <c r="G1611" s="27">
        <v>11.5944</v>
      </c>
      <c r="H1611" s="27">
        <v>0</v>
      </c>
      <c r="I1611" s="27">
        <v>23.1888</v>
      </c>
      <c r="J1611" s="27">
        <v>24.6658</v>
      </c>
      <c r="K1611" s="28">
        <v>17.5981</v>
      </c>
      <c r="L1611" s="27">
        <v>26.0649</v>
      </c>
      <c r="M1611" s="28">
        <v>61.5542</v>
      </c>
      <c r="N1611" s="27">
        <v>0</v>
      </c>
      <c r="O1611" s="27">
        <v>22.3103</v>
      </c>
      <c r="P1611" s="27">
        <v>0</v>
      </c>
      <c r="Q1611" s="27">
        <v>30.1126</v>
      </c>
      <c r="R1611" s="27">
        <v>49.2306</v>
      </c>
      <c r="S1611" s="27">
        <v>0</v>
      </c>
      <c r="T1611" s="27">
        <v>4.1472</v>
      </c>
      <c r="U1611" s="29">
        <f t="shared" si="615"/>
        <v>273.5389</v>
      </c>
    </row>
    <row r="1612" spans="2:21" ht="13.5" customHeight="1">
      <c r="B1612" s="13"/>
      <c r="C1612" s="14" t="s">
        <v>31</v>
      </c>
      <c r="D1612" s="27">
        <v>0</v>
      </c>
      <c r="E1612" s="27">
        <v>0</v>
      </c>
      <c r="F1612" s="27">
        <v>0</v>
      </c>
      <c r="G1612" s="27">
        <v>0</v>
      </c>
      <c r="H1612" s="27">
        <v>0</v>
      </c>
      <c r="I1612" s="27">
        <v>0</v>
      </c>
      <c r="J1612" s="27">
        <v>0</v>
      </c>
      <c r="K1612" s="28">
        <v>0</v>
      </c>
      <c r="L1612" s="27">
        <v>0</v>
      </c>
      <c r="M1612" s="28">
        <v>0</v>
      </c>
      <c r="N1612" s="27">
        <v>0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7">
        <v>0</v>
      </c>
      <c r="U1612" s="29">
        <f t="shared" si="615"/>
        <v>0</v>
      </c>
    </row>
    <row r="1613" spans="2:21" ht="13.5" customHeight="1">
      <c r="B1613" s="13" t="s">
        <v>32</v>
      </c>
      <c r="C1613" s="14" t="s">
        <v>33</v>
      </c>
      <c r="D1613" s="27">
        <v>19.1313</v>
      </c>
      <c r="E1613" s="27">
        <v>2.3281</v>
      </c>
      <c r="F1613" s="27">
        <v>1.2912</v>
      </c>
      <c r="G1613" s="27">
        <v>0</v>
      </c>
      <c r="H1613" s="27">
        <v>0</v>
      </c>
      <c r="I1613" s="27">
        <v>119.214</v>
      </c>
      <c r="J1613" s="27">
        <v>23.8428</v>
      </c>
      <c r="K1613" s="28">
        <v>0</v>
      </c>
      <c r="L1613" s="27">
        <v>0</v>
      </c>
      <c r="M1613" s="28">
        <v>0</v>
      </c>
      <c r="N1613" s="27">
        <v>0</v>
      </c>
      <c r="O1613" s="27">
        <v>71.5284</v>
      </c>
      <c r="P1613" s="27">
        <v>0</v>
      </c>
      <c r="Q1613" s="27">
        <v>0</v>
      </c>
      <c r="R1613" s="27">
        <v>0</v>
      </c>
      <c r="S1613" s="27">
        <v>0</v>
      </c>
      <c r="T1613" s="27">
        <v>0</v>
      </c>
      <c r="U1613" s="29">
        <f t="shared" si="615"/>
        <v>237.3358</v>
      </c>
    </row>
    <row r="1614" spans="2:21" ht="13.5" customHeight="1">
      <c r="B1614" s="13"/>
      <c r="C1614" s="14" t="s">
        <v>34</v>
      </c>
      <c r="D1614" s="27">
        <v>170.3774</v>
      </c>
      <c r="E1614" s="27">
        <v>13.998</v>
      </c>
      <c r="F1614" s="27">
        <v>10.3164</v>
      </c>
      <c r="G1614" s="27">
        <v>191.1141</v>
      </c>
      <c r="H1614" s="27">
        <v>81.973</v>
      </c>
      <c r="I1614" s="27">
        <v>62.7415</v>
      </c>
      <c r="J1614" s="27">
        <v>29.871</v>
      </c>
      <c r="K1614" s="28">
        <v>6.8822</v>
      </c>
      <c r="L1614" s="27">
        <v>29.6894</v>
      </c>
      <c r="M1614" s="28">
        <v>30.831</v>
      </c>
      <c r="N1614" s="27">
        <v>43.8198</v>
      </c>
      <c r="O1614" s="27">
        <v>36.1234</v>
      </c>
      <c r="P1614" s="27">
        <v>11.2696</v>
      </c>
      <c r="Q1614" s="27">
        <v>0</v>
      </c>
      <c r="R1614" s="27">
        <v>18.6615</v>
      </c>
      <c r="S1614" s="27">
        <v>0</v>
      </c>
      <c r="T1614" s="27">
        <v>0</v>
      </c>
      <c r="U1614" s="29">
        <f t="shared" si="615"/>
        <v>737.6682999999999</v>
      </c>
    </row>
    <row r="1615" spans="2:21" ht="13.5" customHeight="1">
      <c r="B1615" s="13" t="s">
        <v>35</v>
      </c>
      <c r="C1615" s="14" t="s">
        <v>36</v>
      </c>
      <c r="D1615" s="27">
        <v>0</v>
      </c>
      <c r="E1615" s="27">
        <v>0</v>
      </c>
      <c r="F1615" s="27">
        <v>0</v>
      </c>
      <c r="G1615" s="27">
        <v>0</v>
      </c>
      <c r="H1615" s="27">
        <v>0</v>
      </c>
      <c r="I1615" s="27">
        <v>0</v>
      </c>
      <c r="J1615" s="27">
        <v>0</v>
      </c>
      <c r="K1615" s="28">
        <v>0</v>
      </c>
      <c r="L1615" s="27">
        <v>0</v>
      </c>
      <c r="M1615" s="28">
        <v>0</v>
      </c>
      <c r="N1615" s="27">
        <v>0</v>
      </c>
      <c r="O1615" s="27">
        <v>0</v>
      </c>
      <c r="P1615" s="27">
        <v>0</v>
      </c>
      <c r="Q1615" s="27">
        <v>0</v>
      </c>
      <c r="R1615" s="27">
        <v>0</v>
      </c>
      <c r="S1615" s="27">
        <v>0</v>
      </c>
      <c r="T1615" s="27">
        <v>0</v>
      </c>
      <c r="U1615" s="29">
        <f t="shared" si="615"/>
        <v>0</v>
      </c>
    </row>
    <row r="1616" spans="2:21" ht="13.5" customHeight="1">
      <c r="B1616" s="13"/>
      <c r="C1616" s="14" t="s">
        <v>37</v>
      </c>
      <c r="D1616" s="27">
        <v>37.9845</v>
      </c>
      <c r="E1616" s="27">
        <v>7.5969</v>
      </c>
      <c r="F1616" s="27">
        <v>0</v>
      </c>
      <c r="G1616" s="27">
        <v>0</v>
      </c>
      <c r="H1616" s="27">
        <v>0</v>
      </c>
      <c r="I1616" s="27">
        <v>0</v>
      </c>
      <c r="J1616" s="27">
        <v>0</v>
      </c>
      <c r="K1616" s="28">
        <v>0</v>
      </c>
      <c r="L1616" s="27">
        <v>0</v>
      </c>
      <c r="M1616" s="28">
        <v>0</v>
      </c>
      <c r="N1616" s="27">
        <v>0</v>
      </c>
      <c r="O1616" s="27">
        <v>0</v>
      </c>
      <c r="P1616" s="27">
        <v>0</v>
      </c>
      <c r="Q1616" s="27">
        <v>0</v>
      </c>
      <c r="R1616" s="27">
        <v>4.9026</v>
      </c>
      <c r="S1616" s="27">
        <v>1.773</v>
      </c>
      <c r="T1616" s="27">
        <v>0</v>
      </c>
      <c r="U1616" s="29">
        <f t="shared" si="615"/>
        <v>52.257</v>
      </c>
    </row>
    <row r="1617" spans="2:21" ht="13.5" customHeight="1">
      <c r="B1617" s="15"/>
      <c r="C1617" s="16" t="s">
        <v>2</v>
      </c>
      <c r="D1617" s="30">
        <f aca="true" t="shared" si="616" ref="D1617:T1617">SUM(D1608:D1616)</f>
        <v>227.4932</v>
      </c>
      <c r="E1617" s="30">
        <f t="shared" si="616"/>
        <v>70.9227</v>
      </c>
      <c r="F1617" s="30">
        <f t="shared" si="616"/>
        <v>11.6076</v>
      </c>
      <c r="G1617" s="30">
        <f t="shared" si="616"/>
        <v>204.1403</v>
      </c>
      <c r="H1617" s="30">
        <f t="shared" si="616"/>
        <v>81.973</v>
      </c>
      <c r="I1617" s="30">
        <f t="shared" si="616"/>
        <v>205.14430000000002</v>
      </c>
      <c r="J1617" s="30">
        <f t="shared" si="616"/>
        <v>78.3796</v>
      </c>
      <c r="K1617" s="31">
        <f t="shared" si="616"/>
        <v>24.4803</v>
      </c>
      <c r="L1617" s="30">
        <f t="shared" si="616"/>
        <v>56.7608</v>
      </c>
      <c r="M1617" s="31">
        <f t="shared" si="616"/>
        <v>94.7422</v>
      </c>
      <c r="N1617" s="30">
        <f t="shared" si="616"/>
        <v>43.8198</v>
      </c>
      <c r="O1617" s="30">
        <f t="shared" si="616"/>
        <v>144.7957</v>
      </c>
      <c r="P1617" s="30">
        <f t="shared" si="616"/>
        <v>40.250600000000006</v>
      </c>
      <c r="Q1617" s="30">
        <f t="shared" si="616"/>
        <v>60.714299999999994</v>
      </c>
      <c r="R1617" s="30">
        <f t="shared" si="616"/>
        <v>213.3586</v>
      </c>
      <c r="S1617" s="30">
        <f t="shared" si="616"/>
        <v>80.71079999999999</v>
      </c>
      <c r="T1617" s="30">
        <f t="shared" si="616"/>
        <v>44.5458</v>
      </c>
      <c r="U1617" s="32">
        <f t="shared" si="615"/>
        <v>1683.8396000000005</v>
      </c>
    </row>
    <row r="1618" spans="2:21" ht="13.5" customHeight="1">
      <c r="B1618" s="13" t="s">
        <v>38</v>
      </c>
      <c r="C1618" s="14" t="s">
        <v>39</v>
      </c>
      <c r="D1618" s="27">
        <v>0</v>
      </c>
      <c r="E1618" s="27">
        <v>0</v>
      </c>
      <c r="F1618" s="27">
        <v>0</v>
      </c>
      <c r="G1618" s="27">
        <v>0</v>
      </c>
      <c r="H1618" s="27">
        <v>0</v>
      </c>
      <c r="I1618" s="27">
        <v>0</v>
      </c>
      <c r="J1618" s="27">
        <v>0</v>
      </c>
      <c r="K1618" s="28">
        <v>0</v>
      </c>
      <c r="L1618" s="27">
        <v>0</v>
      </c>
      <c r="M1618" s="28">
        <v>0</v>
      </c>
      <c r="N1618" s="27">
        <v>0</v>
      </c>
      <c r="O1618" s="27">
        <v>0</v>
      </c>
      <c r="P1618" s="27">
        <v>0</v>
      </c>
      <c r="Q1618" s="27">
        <v>3</v>
      </c>
      <c r="R1618" s="27">
        <v>6</v>
      </c>
      <c r="S1618" s="27">
        <v>0</v>
      </c>
      <c r="T1618" s="27">
        <v>0</v>
      </c>
      <c r="U1618" s="29">
        <f t="shared" si="615"/>
        <v>9</v>
      </c>
    </row>
    <row r="1619" spans="2:21" ht="13.5" customHeight="1">
      <c r="B1619" s="13"/>
      <c r="C1619" s="14" t="s">
        <v>40</v>
      </c>
      <c r="D1619" s="27">
        <v>0</v>
      </c>
      <c r="E1619" s="27">
        <v>0</v>
      </c>
      <c r="F1619" s="27">
        <v>0</v>
      </c>
      <c r="G1619" s="27">
        <v>0</v>
      </c>
      <c r="H1619" s="27">
        <v>0</v>
      </c>
      <c r="I1619" s="27">
        <v>0</v>
      </c>
      <c r="J1619" s="27">
        <v>0</v>
      </c>
      <c r="K1619" s="28">
        <v>0</v>
      </c>
      <c r="L1619" s="27">
        <v>0</v>
      </c>
      <c r="M1619" s="28">
        <v>0</v>
      </c>
      <c r="N1619" s="27">
        <v>0</v>
      </c>
      <c r="O1619" s="27">
        <v>0</v>
      </c>
      <c r="P1619" s="27">
        <v>0</v>
      </c>
      <c r="Q1619" s="27">
        <v>0</v>
      </c>
      <c r="R1619" s="27">
        <v>0</v>
      </c>
      <c r="S1619" s="27">
        <v>0</v>
      </c>
      <c r="T1619" s="27">
        <v>0</v>
      </c>
      <c r="U1619" s="29">
        <f t="shared" si="615"/>
        <v>0</v>
      </c>
    </row>
    <row r="1620" spans="2:21" ht="13.5" customHeight="1">
      <c r="B1620" s="13" t="s">
        <v>32</v>
      </c>
      <c r="C1620" s="14" t="s">
        <v>41</v>
      </c>
      <c r="D1620" s="27">
        <v>0</v>
      </c>
      <c r="E1620" s="27">
        <v>0</v>
      </c>
      <c r="F1620" s="27">
        <v>0</v>
      </c>
      <c r="G1620" s="27">
        <v>0</v>
      </c>
      <c r="H1620" s="27">
        <v>0</v>
      </c>
      <c r="I1620" s="27">
        <v>0</v>
      </c>
      <c r="J1620" s="27">
        <v>0</v>
      </c>
      <c r="K1620" s="28">
        <v>0</v>
      </c>
      <c r="L1620" s="27">
        <v>0</v>
      </c>
      <c r="M1620" s="28">
        <v>0</v>
      </c>
      <c r="N1620" s="27">
        <v>0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>
        <v>0</v>
      </c>
      <c r="U1620" s="29">
        <f t="shared" si="615"/>
        <v>0</v>
      </c>
    </row>
    <row r="1621" spans="2:21" ht="13.5" customHeight="1">
      <c r="B1621" s="13"/>
      <c r="C1621" s="14" t="s">
        <v>42</v>
      </c>
      <c r="D1621" s="27">
        <v>0</v>
      </c>
      <c r="E1621" s="27">
        <v>0</v>
      </c>
      <c r="F1621" s="27">
        <v>0</v>
      </c>
      <c r="G1621" s="27">
        <v>0</v>
      </c>
      <c r="H1621" s="27">
        <v>0</v>
      </c>
      <c r="I1621" s="27">
        <v>0</v>
      </c>
      <c r="J1621" s="27">
        <v>0</v>
      </c>
      <c r="K1621" s="28">
        <v>0</v>
      </c>
      <c r="L1621" s="27">
        <v>0</v>
      </c>
      <c r="M1621" s="28">
        <v>0</v>
      </c>
      <c r="N1621" s="27">
        <v>0</v>
      </c>
      <c r="O1621" s="27">
        <v>0</v>
      </c>
      <c r="P1621" s="27">
        <v>0</v>
      </c>
      <c r="Q1621" s="27">
        <v>0</v>
      </c>
      <c r="R1621" s="27">
        <v>0</v>
      </c>
      <c r="S1621" s="27">
        <v>0</v>
      </c>
      <c r="T1621" s="27">
        <v>0</v>
      </c>
      <c r="U1621" s="29">
        <f t="shared" si="615"/>
        <v>0</v>
      </c>
    </row>
    <row r="1622" spans="2:21" ht="13.5" customHeight="1">
      <c r="B1622" s="13" t="s">
        <v>35</v>
      </c>
      <c r="C1622" s="17" t="s">
        <v>43</v>
      </c>
      <c r="D1622" s="27">
        <v>0</v>
      </c>
      <c r="E1622" s="27">
        <v>0</v>
      </c>
      <c r="F1622" s="27">
        <v>0</v>
      </c>
      <c r="G1622" s="27">
        <v>0</v>
      </c>
      <c r="H1622" s="27">
        <v>0</v>
      </c>
      <c r="I1622" s="27">
        <v>0</v>
      </c>
      <c r="J1622" s="27">
        <v>0</v>
      </c>
      <c r="K1622" s="28">
        <v>0</v>
      </c>
      <c r="L1622" s="27">
        <v>0</v>
      </c>
      <c r="M1622" s="28">
        <v>0</v>
      </c>
      <c r="N1622" s="27">
        <v>0</v>
      </c>
      <c r="O1622" s="27">
        <v>0</v>
      </c>
      <c r="P1622" s="27">
        <v>0</v>
      </c>
      <c r="Q1622" s="27">
        <v>0</v>
      </c>
      <c r="R1622" s="27">
        <v>0</v>
      </c>
      <c r="S1622" s="27">
        <v>0</v>
      </c>
      <c r="T1622" s="27">
        <v>0</v>
      </c>
      <c r="U1622" s="29">
        <f t="shared" si="615"/>
        <v>0</v>
      </c>
    </row>
    <row r="1623" spans="1:21" ht="13.5" customHeight="1">
      <c r="A1623" s="39"/>
      <c r="B1623" s="15"/>
      <c r="C1623" s="16" t="s">
        <v>2</v>
      </c>
      <c r="D1623" s="30">
        <f aca="true" t="shared" si="617" ref="D1623:T1623">SUM(D1618:D1622)</f>
        <v>0</v>
      </c>
      <c r="E1623" s="30">
        <f t="shared" si="617"/>
        <v>0</v>
      </c>
      <c r="F1623" s="30">
        <f t="shared" si="617"/>
        <v>0</v>
      </c>
      <c r="G1623" s="30">
        <f t="shared" si="617"/>
        <v>0</v>
      </c>
      <c r="H1623" s="30">
        <f t="shared" si="617"/>
        <v>0</v>
      </c>
      <c r="I1623" s="30">
        <f t="shared" si="617"/>
        <v>0</v>
      </c>
      <c r="J1623" s="30">
        <f t="shared" si="617"/>
        <v>0</v>
      </c>
      <c r="K1623" s="31">
        <f t="shared" si="617"/>
        <v>0</v>
      </c>
      <c r="L1623" s="30">
        <f t="shared" si="617"/>
        <v>0</v>
      </c>
      <c r="M1623" s="31">
        <f t="shared" si="617"/>
        <v>0</v>
      </c>
      <c r="N1623" s="30">
        <f t="shared" si="617"/>
        <v>0</v>
      </c>
      <c r="O1623" s="30">
        <f t="shared" si="617"/>
        <v>0</v>
      </c>
      <c r="P1623" s="30">
        <f t="shared" si="617"/>
        <v>0</v>
      </c>
      <c r="Q1623" s="30">
        <f t="shared" si="617"/>
        <v>3</v>
      </c>
      <c r="R1623" s="30">
        <f t="shared" si="617"/>
        <v>6</v>
      </c>
      <c r="S1623" s="30">
        <f t="shared" si="617"/>
        <v>0</v>
      </c>
      <c r="T1623" s="30">
        <f t="shared" si="617"/>
        <v>0</v>
      </c>
      <c r="U1623" s="32">
        <f t="shared" si="615"/>
        <v>9</v>
      </c>
    </row>
    <row r="1624" spans="2:21" ht="13.5" customHeight="1">
      <c r="B1624" s="11"/>
      <c r="C1624" s="12" t="s">
        <v>44</v>
      </c>
      <c r="D1624" s="27">
        <v>0</v>
      </c>
      <c r="E1624" s="27">
        <v>0</v>
      </c>
      <c r="F1624" s="27">
        <v>0</v>
      </c>
      <c r="G1624" s="27">
        <v>0</v>
      </c>
      <c r="H1624" s="27">
        <v>0</v>
      </c>
      <c r="I1624" s="27">
        <v>0</v>
      </c>
      <c r="J1624" s="27">
        <v>0</v>
      </c>
      <c r="K1624" s="28">
        <v>0</v>
      </c>
      <c r="L1624" s="27">
        <v>0</v>
      </c>
      <c r="M1624" s="28">
        <v>0</v>
      </c>
      <c r="N1624" s="27">
        <v>0</v>
      </c>
      <c r="O1624" s="27">
        <v>0</v>
      </c>
      <c r="P1624" s="27">
        <v>0</v>
      </c>
      <c r="Q1624" s="27">
        <v>0</v>
      </c>
      <c r="R1624" s="27">
        <v>4.1256</v>
      </c>
      <c r="S1624" s="27">
        <v>2.0628</v>
      </c>
      <c r="T1624" s="27">
        <v>9.1935</v>
      </c>
      <c r="U1624" s="29">
        <f t="shared" si="615"/>
        <v>15.381900000000002</v>
      </c>
    </row>
    <row r="1625" spans="2:21" ht="13.5" customHeight="1">
      <c r="B1625" s="13" t="s">
        <v>0</v>
      </c>
      <c r="C1625" s="14" t="s">
        <v>45</v>
      </c>
      <c r="D1625" s="27">
        <v>0</v>
      </c>
      <c r="E1625" s="27">
        <v>0</v>
      </c>
      <c r="F1625" s="27">
        <v>0</v>
      </c>
      <c r="G1625" s="27">
        <v>0</v>
      </c>
      <c r="H1625" s="27">
        <v>0</v>
      </c>
      <c r="I1625" s="27">
        <v>0</v>
      </c>
      <c r="J1625" s="27">
        <v>0</v>
      </c>
      <c r="K1625" s="28">
        <v>0</v>
      </c>
      <c r="L1625" s="27">
        <v>0</v>
      </c>
      <c r="M1625" s="28">
        <v>0</v>
      </c>
      <c r="N1625" s="27">
        <v>0</v>
      </c>
      <c r="O1625" s="27">
        <v>0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9">
        <f t="shared" si="615"/>
        <v>0</v>
      </c>
    </row>
    <row r="1626" spans="2:21" ht="13.5" customHeight="1">
      <c r="B1626" s="13"/>
      <c r="C1626" s="14" t="s">
        <v>46</v>
      </c>
      <c r="D1626" s="27">
        <v>0</v>
      </c>
      <c r="E1626" s="27">
        <v>0</v>
      </c>
      <c r="F1626" s="27">
        <v>0</v>
      </c>
      <c r="G1626" s="27">
        <v>0</v>
      </c>
      <c r="H1626" s="27">
        <v>0</v>
      </c>
      <c r="I1626" s="27">
        <v>0</v>
      </c>
      <c r="J1626" s="27">
        <v>0</v>
      </c>
      <c r="K1626" s="28">
        <v>0</v>
      </c>
      <c r="L1626" s="27">
        <v>0</v>
      </c>
      <c r="M1626" s="28">
        <v>0</v>
      </c>
      <c r="N1626" s="27">
        <v>0</v>
      </c>
      <c r="O1626" s="27">
        <v>0</v>
      </c>
      <c r="P1626" s="27">
        <v>0</v>
      </c>
      <c r="Q1626" s="27">
        <v>0</v>
      </c>
      <c r="R1626" s="27">
        <v>0</v>
      </c>
      <c r="S1626" s="27">
        <v>0</v>
      </c>
      <c r="T1626" s="27">
        <v>0</v>
      </c>
      <c r="U1626" s="29">
        <f t="shared" si="615"/>
        <v>0</v>
      </c>
    </row>
    <row r="1627" spans="2:21" ht="13.5" customHeight="1">
      <c r="B1627" s="13"/>
      <c r="C1627" s="14" t="s">
        <v>47</v>
      </c>
      <c r="D1627" s="27">
        <v>0</v>
      </c>
      <c r="E1627" s="27">
        <v>0</v>
      </c>
      <c r="F1627" s="27">
        <v>0</v>
      </c>
      <c r="G1627" s="27">
        <v>0</v>
      </c>
      <c r="H1627" s="27">
        <v>0</v>
      </c>
      <c r="I1627" s="27">
        <v>0</v>
      </c>
      <c r="J1627" s="27">
        <v>0</v>
      </c>
      <c r="K1627" s="28">
        <v>0</v>
      </c>
      <c r="L1627" s="27">
        <v>0</v>
      </c>
      <c r="M1627" s="28">
        <v>0</v>
      </c>
      <c r="N1627" s="27">
        <v>0</v>
      </c>
      <c r="O1627" s="27">
        <v>0</v>
      </c>
      <c r="P1627" s="27">
        <v>0</v>
      </c>
      <c r="Q1627" s="27">
        <v>0</v>
      </c>
      <c r="R1627" s="27">
        <v>10.7367</v>
      </c>
      <c r="S1627" s="27">
        <v>0</v>
      </c>
      <c r="T1627" s="27">
        <v>7.1268</v>
      </c>
      <c r="U1627" s="29">
        <f t="shared" si="615"/>
        <v>17.863500000000002</v>
      </c>
    </row>
    <row r="1628" spans="2:21" ht="13.5" customHeight="1">
      <c r="B1628" s="13" t="s">
        <v>32</v>
      </c>
      <c r="C1628" s="14" t="s">
        <v>48</v>
      </c>
      <c r="D1628" s="27">
        <v>0</v>
      </c>
      <c r="E1628" s="27">
        <v>0</v>
      </c>
      <c r="F1628" s="27">
        <v>0</v>
      </c>
      <c r="G1628" s="27">
        <v>0</v>
      </c>
      <c r="H1628" s="27">
        <v>0</v>
      </c>
      <c r="I1628" s="27">
        <v>0</v>
      </c>
      <c r="J1628" s="27">
        <v>0</v>
      </c>
      <c r="K1628" s="28">
        <v>0</v>
      </c>
      <c r="L1628" s="27">
        <v>0</v>
      </c>
      <c r="M1628" s="28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>
        <v>11.4287</v>
      </c>
      <c r="U1628" s="29">
        <f t="shared" si="615"/>
        <v>11.4287</v>
      </c>
    </row>
    <row r="1629" spans="2:21" ht="13.5" customHeight="1">
      <c r="B1629" s="13"/>
      <c r="C1629" s="14" t="s">
        <v>49</v>
      </c>
      <c r="D1629" s="27">
        <v>0</v>
      </c>
      <c r="E1629" s="27">
        <v>0</v>
      </c>
      <c r="F1629" s="27">
        <v>0</v>
      </c>
      <c r="G1629" s="27">
        <v>3.4642</v>
      </c>
      <c r="H1629" s="27">
        <v>0</v>
      </c>
      <c r="I1629" s="27">
        <v>17.321</v>
      </c>
      <c r="J1629" s="27">
        <v>3.4642</v>
      </c>
      <c r="K1629" s="28">
        <v>0</v>
      </c>
      <c r="L1629" s="27">
        <v>3.4642</v>
      </c>
      <c r="M1629" s="28">
        <v>3.4642</v>
      </c>
      <c r="N1629" s="27">
        <v>0</v>
      </c>
      <c r="O1629" s="27">
        <v>0</v>
      </c>
      <c r="P1629" s="27">
        <v>0</v>
      </c>
      <c r="Q1629" s="27">
        <v>0</v>
      </c>
      <c r="R1629" s="27">
        <v>4.5399</v>
      </c>
      <c r="S1629" s="27">
        <v>0</v>
      </c>
      <c r="T1629" s="27">
        <v>0</v>
      </c>
      <c r="U1629" s="29">
        <f t="shared" si="615"/>
        <v>35.7177</v>
      </c>
    </row>
    <row r="1630" spans="2:21" ht="13.5" customHeight="1">
      <c r="B1630" s="13"/>
      <c r="C1630" s="14" t="s">
        <v>50</v>
      </c>
      <c r="D1630" s="27">
        <v>0</v>
      </c>
      <c r="E1630" s="27">
        <v>0</v>
      </c>
      <c r="F1630" s="27">
        <v>0</v>
      </c>
      <c r="G1630" s="27">
        <v>0</v>
      </c>
      <c r="H1630" s="27">
        <v>0</v>
      </c>
      <c r="I1630" s="27">
        <v>0</v>
      </c>
      <c r="J1630" s="27">
        <v>0</v>
      </c>
      <c r="K1630" s="28">
        <v>0</v>
      </c>
      <c r="L1630" s="27">
        <v>0</v>
      </c>
      <c r="M1630" s="28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>
        <v>0</v>
      </c>
      <c r="U1630" s="29">
        <f t="shared" si="615"/>
        <v>0</v>
      </c>
    </row>
    <row r="1631" spans="2:21" ht="13.5" customHeight="1">
      <c r="B1631" s="13" t="s">
        <v>35</v>
      </c>
      <c r="C1631" s="14" t="s">
        <v>51</v>
      </c>
      <c r="D1631" s="27">
        <v>0</v>
      </c>
      <c r="E1631" s="27">
        <v>0</v>
      </c>
      <c r="F1631" s="27">
        <v>0</v>
      </c>
      <c r="G1631" s="27">
        <v>0</v>
      </c>
      <c r="H1631" s="27">
        <v>0</v>
      </c>
      <c r="I1631" s="27">
        <v>0</v>
      </c>
      <c r="J1631" s="27">
        <v>0</v>
      </c>
      <c r="K1631" s="28">
        <v>0</v>
      </c>
      <c r="L1631" s="27">
        <v>0</v>
      </c>
      <c r="M1631" s="28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7">
        <v>0</v>
      </c>
      <c r="U1631" s="29">
        <f t="shared" si="615"/>
        <v>0</v>
      </c>
    </row>
    <row r="1632" spans="2:21" ht="13.5" customHeight="1">
      <c r="B1632" s="13"/>
      <c r="C1632" s="14" t="s">
        <v>52</v>
      </c>
      <c r="D1632" s="27">
        <v>0</v>
      </c>
      <c r="E1632" s="27">
        <v>0</v>
      </c>
      <c r="F1632" s="27">
        <v>0</v>
      </c>
      <c r="G1632" s="27">
        <v>0</v>
      </c>
      <c r="H1632" s="27">
        <v>0</v>
      </c>
      <c r="I1632" s="27">
        <v>0</v>
      </c>
      <c r="J1632" s="27">
        <v>0</v>
      </c>
      <c r="K1632" s="28">
        <v>0</v>
      </c>
      <c r="L1632" s="27">
        <v>0</v>
      </c>
      <c r="M1632" s="28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>
        <v>3.0154</v>
      </c>
      <c r="U1632" s="29">
        <f t="shared" si="615"/>
        <v>3.0154</v>
      </c>
    </row>
    <row r="1633" spans="1:21" ht="13.5" customHeight="1">
      <c r="A1633" s="39"/>
      <c r="B1633" s="15"/>
      <c r="C1633" s="16" t="s">
        <v>2</v>
      </c>
      <c r="D1633" s="30">
        <f aca="true" t="shared" si="618" ref="D1633:T1633">SUM(D1624:D1632)</f>
        <v>0</v>
      </c>
      <c r="E1633" s="30">
        <f t="shared" si="618"/>
        <v>0</v>
      </c>
      <c r="F1633" s="30">
        <f t="shared" si="618"/>
        <v>0</v>
      </c>
      <c r="G1633" s="30">
        <f t="shared" si="618"/>
        <v>3.4642</v>
      </c>
      <c r="H1633" s="30">
        <f t="shared" si="618"/>
        <v>0</v>
      </c>
      <c r="I1633" s="30">
        <f t="shared" si="618"/>
        <v>17.321</v>
      </c>
      <c r="J1633" s="30">
        <f t="shared" si="618"/>
        <v>3.4642</v>
      </c>
      <c r="K1633" s="31">
        <f t="shared" si="618"/>
        <v>0</v>
      </c>
      <c r="L1633" s="30">
        <f t="shared" si="618"/>
        <v>3.4642</v>
      </c>
      <c r="M1633" s="31">
        <f t="shared" si="618"/>
        <v>3.4642</v>
      </c>
      <c r="N1633" s="30">
        <f t="shared" si="618"/>
        <v>0</v>
      </c>
      <c r="O1633" s="30">
        <f t="shared" si="618"/>
        <v>0</v>
      </c>
      <c r="P1633" s="30">
        <f t="shared" si="618"/>
        <v>0</v>
      </c>
      <c r="Q1633" s="30">
        <f t="shared" si="618"/>
        <v>0</v>
      </c>
      <c r="R1633" s="30">
        <f t="shared" si="618"/>
        <v>19.4022</v>
      </c>
      <c r="S1633" s="30">
        <f t="shared" si="618"/>
        <v>2.0628</v>
      </c>
      <c r="T1633" s="30">
        <f t="shared" si="618"/>
        <v>30.7644</v>
      </c>
      <c r="U1633" s="32">
        <f t="shared" si="615"/>
        <v>83.4072</v>
      </c>
    </row>
    <row r="1634" spans="2:21" ht="13.5" customHeight="1">
      <c r="B1634" s="13"/>
      <c r="C1634" s="14" t="s">
        <v>53</v>
      </c>
      <c r="D1634" s="27">
        <v>1.9113</v>
      </c>
      <c r="E1634" s="27">
        <v>0</v>
      </c>
      <c r="F1634" s="27">
        <v>0</v>
      </c>
      <c r="G1634" s="27">
        <v>0</v>
      </c>
      <c r="H1634" s="27">
        <v>2.2916</v>
      </c>
      <c r="I1634" s="27">
        <v>4.2029</v>
      </c>
      <c r="J1634" s="27">
        <v>0</v>
      </c>
      <c r="K1634" s="28">
        <v>0</v>
      </c>
      <c r="L1634" s="27">
        <v>0</v>
      </c>
      <c r="M1634" s="28">
        <v>1.9113</v>
      </c>
      <c r="N1634" s="27">
        <v>1.9113</v>
      </c>
      <c r="O1634" s="27">
        <v>0</v>
      </c>
      <c r="P1634" s="27">
        <v>1.9113</v>
      </c>
      <c r="Q1634" s="27">
        <v>5.2196</v>
      </c>
      <c r="R1634" s="27">
        <v>7.3674</v>
      </c>
      <c r="S1634" s="27">
        <v>17.3466</v>
      </c>
      <c r="T1634" s="27">
        <v>52.7</v>
      </c>
      <c r="U1634" s="29">
        <f t="shared" si="615"/>
        <v>96.7733</v>
      </c>
    </row>
    <row r="1635" spans="2:21" ht="13.5" customHeight="1">
      <c r="B1635" s="13"/>
      <c r="C1635" s="14" t="s">
        <v>54</v>
      </c>
      <c r="D1635" s="27">
        <v>0</v>
      </c>
      <c r="E1635" s="27">
        <v>0</v>
      </c>
      <c r="F1635" s="27">
        <v>0</v>
      </c>
      <c r="G1635" s="27">
        <v>0</v>
      </c>
      <c r="H1635" s="27">
        <v>0</v>
      </c>
      <c r="I1635" s="27">
        <v>14.7903</v>
      </c>
      <c r="J1635" s="27">
        <v>0</v>
      </c>
      <c r="K1635" s="28">
        <v>0</v>
      </c>
      <c r="L1635" s="27">
        <v>0</v>
      </c>
      <c r="M1635" s="28">
        <v>0</v>
      </c>
      <c r="N1635" s="27">
        <v>0</v>
      </c>
      <c r="O1635" s="27">
        <v>0</v>
      </c>
      <c r="P1635" s="27">
        <v>0</v>
      </c>
      <c r="Q1635" s="27">
        <v>0</v>
      </c>
      <c r="R1635" s="27">
        <v>0</v>
      </c>
      <c r="S1635" s="27">
        <v>0</v>
      </c>
      <c r="T1635" s="27">
        <v>0</v>
      </c>
      <c r="U1635" s="29">
        <f t="shared" si="615"/>
        <v>14.7903</v>
      </c>
    </row>
    <row r="1636" spans="2:21" ht="13.5" customHeight="1">
      <c r="B1636" s="13" t="s">
        <v>55</v>
      </c>
      <c r="C1636" s="14" t="s">
        <v>56</v>
      </c>
      <c r="D1636" s="27">
        <v>1056.6875</v>
      </c>
      <c r="E1636" s="27">
        <v>0</v>
      </c>
      <c r="F1636" s="27">
        <v>44.2923</v>
      </c>
      <c r="G1636" s="27">
        <v>442.923</v>
      </c>
      <c r="H1636" s="27">
        <v>29.5282</v>
      </c>
      <c r="I1636" s="27">
        <v>1.7455</v>
      </c>
      <c r="J1636" s="27">
        <v>0</v>
      </c>
      <c r="K1636" s="28">
        <v>0</v>
      </c>
      <c r="L1636" s="27">
        <v>10.8858</v>
      </c>
      <c r="M1636" s="28">
        <v>0</v>
      </c>
      <c r="N1636" s="27">
        <v>2.2679</v>
      </c>
      <c r="O1636" s="27">
        <v>4.5358</v>
      </c>
      <c r="P1636" s="27">
        <v>0</v>
      </c>
      <c r="Q1636" s="27">
        <v>0</v>
      </c>
      <c r="R1636" s="27">
        <v>0</v>
      </c>
      <c r="S1636" s="27">
        <v>0</v>
      </c>
      <c r="T1636" s="27">
        <v>0</v>
      </c>
      <c r="U1636" s="29">
        <f t="shared" si="615"/>
        <v>1592.8660000000002</v>
      </c>
    </row>
    <row r="1637" spans="2:21" ht="13.5" customHeight="1">
      <c r="B1637" s="13" t="s">
        <v>57</v>
      </c>
      <c r="C1637" s="14" t="s">
        <v>58</v>
      </c>
      <c r="D1637" s="27">
        <v>472.0896</v>
      </c>
      <c r="E1637" s="27">
        <v>0</v>
      </c>
      <c r="F1637" s="27">
        <v>0</v>
      </c>
      <c r="G1637" s="27">
        <v>0</v>
      </c>
      <c r="H1637" s="27">
        <v>0</v>
      </c>
      <c r="I1637" s="27">
        <v>0</v>
      </c>
      <c r="J1637" s="27">
        <v>0</v>
      </c>
      <c r="K1637" s="28">
        <v>0</v>
      </c>
      <c r="L1637" s="27">
        <v>0</v>
      </c>
      <c r="M1637" s="28">
        <v>0</v>
      </c>
      <c r="N1637" s="27">
        <v>0</v>
      </c>
      <c r="O1637" s="27">
        <v>0</v>
      </c>
      <c r="P1637" s="27">
        <v>0</v>
      </c>
      <c r="Q1637" s="27">
        <v>0</v>
      </c>
      <c r="R1637" s="27">
        <v>1.8535</v>
      </c>
      <c r="S1637" s="27">
        <v>0</v>
      </c>
      <c r="T1637" s="27">
        <v>0</v>
      </c>
      <c r="U1637" s="29">
        <f t="shared" si="615"/>
        <v>473.9431</v>
      </c>
    </row>
    <row r="1638" spans="2:21" ht="13.5" customHeight="1">
      <c r="B1638" s="13" t="s">
        <v>59</v>
      </c>
      <c r="C1638" s="14" t="s">
        <v>60</v>
      </c>
      <c r="D1638" s="27">
        <v>3971.1164</v>
      </c>
      <c r="E1638" s="27">
        <v>0</v>
      </c>
      <c r="F1638" s="27">
        <v>0</v>
      </c>
      <c r="G1638" s="27">
        <v>0</v>
      </c>
      <c r="H1638" s="27">
        <v>0</v>
      </c>
      <c r="I1638" s="27">
        <v>0</v>
      </c>
      <c r="J1638" s="27">
        <v>0</v>
      </c>
      <c r="K1638" s="28">
        <v>0</v>
      </c>
      <c r="L1638" s="27">
        <v>0</v>
      </c>
      <c r="M1638" s="28">
        <v>0</v>
      </c>
      <c r="N1638" s="27">
        <v>0</v>
      </c>
      <c r="O1638" s="27">
        <v>0</v>
      </c>
      <c r="P1638" s="27">
        <v>0</v>
      </c>
      <c r="Q1638" s="27">
        <v>1.924</v>
      </c>
      <c r="R1638" s="27">
        <v>6.5287</v>
      </c>
      <c r="S1638" s="27">
        <v>0</v>
      </c>
      <c r="T1638" s="27">
        <v>0</v>
      </c>
      <c r="U1638" s="29">
        <f t="shared" si="615"/>
        <v>3979.5690999999997</v>
      </c>
    </row>
    <row r="1639" spans="2:21" ht="13.5" customHeight="1">
      <c r="B1639" s="13" t="s">
        <v>61</v>
      </c>
      <c r="C1639" s="14" t="s">
        <v>62</v>
      </c>
      <c r="D1639" s="27">
        <v>0</v>
      </c>
      <c r="E1639" s="27">
        <v>0</v>
      </c>
      <c r="F1639" s="27">
        <v>0</v>
      </c>
      <c r="G1639" s="27">
        <v>18.0265</v>
      </c>
      <c r="H1639" s="27">
        <v>10.8159</v>
      </c>
      <c r="I1639" s="27">
        <v>470.7102</v>
      </c>
      <c r="J1639" s="27">
        <v>360.8032</v>
      </c>
      <c r="K1639" s="28">
        <v>22.0298</v>
      </c>
      <c r="L1639" s="27">
        <v>34.6515</v>
      </c>
      <c r="M1639" s="28">
        <v>297.3003</v>
      </c>
      <c r="N1639" s="27">
        <v>4.1868</v>
      </c>
      <c r="O1639" s="27">
        <v>4.0208</v>
      </c>
      <c r="P1639" s="27">
        <v>10.8846</v>
      </c>
      <c r="Q1639" s="27">
        <v>2.843</v>
      </c>
      <c r="R1639" s="27">
        <v>4.2508</v>
      </c>
      <c r="S1639" s="27">
        <v>10.7073</v>
      </c>
      <c r="T1639" s="27">
        <v>7.7753</v>
      </c>
      <c r="U1639" s="29">
        <f t="shared" si="615"/>
        <v>1259.006</v>
      </c>
    </row>
    <row r="1640" spans="2:21" ht="13.5" customHeight="1">
      <c r="B1640" s="13" t="s">
        <v>63</v>
      </c>
      <c r="C1640" s="14" t="s">
        <v>64</v>
      </c>
      <c r="D1640" s="27">
        <v>71.2881</v>
      </c>
      <c r="E1640" s="27">
        <v>23.7627</v>
      </c>
      <c r="F1640" s="27">
        <v>0</v>
      </c>
      <c r="G1640" s="27">
        <v>21.7447</v>
      </c>
      <c r="H1640" s="27">
        <v>21.7447</v>
      </c>
      <c r="I1640" s="27">
        <v>9.2254</v>
      </c>
      <c r="J1640" s="27">
        <v>18.4508</v>
      </c>
      <c r="K1640" s="28">
        <v>0</v>
      </c>
      <c r="L1640" s="27">
        <v>9.6747</v>
      </c>
      <c r="M1640" s="28">
        <v>0</v>
      </c>
      <c r="N1640" s="27">
        <v>0</v>
      </c>
      <c r="O1640" s="27">
        <v>0</v>
      </c>
      <c r="P1640" s="27">
        <v>0</v>
      </c>
      <c r="Q1640" s="27">
        <v>1.1791</v>
      </c>
      <c r="R1640" s="27">
        <v>2.3582</v>
      </c>
      <c r="S1640" s="27">
        <v>3.5352</v>
      </c>
      <c r="T1640" s="27">
        <v>3.5031</v>
      </c>
      <c r="U1640" s="29">
        <f t="shared" si="615"/>
        <v>186.46670000000003</v>
      </c>
    </row>
    <row r="1641" spans="2:21" ht="13.5" customHeight="1">
      <c r="B1641" s="13" t="s">
        <v>1</v>
      </c>
      <c r="C1641" s="14" t="s">
        <v>65</v>
      </c>
      <c r="D1641" s="27">
        <v>0</v>
      </c>
      <c r="E1641" s="27">
        <v>0</v>
      </c>
      <c r="F1641" s="27">
        <v>0</v>
      </c>
      <c r="G1641" s="27">
        <v>0</v>
      </c>
      <c r="H1641" s="27">
        <v>0</v>
      </c>
      <c r="I1641" s="27">
        <v>0</v>
      </c>
      <c r="J1641" s="27">
        <v>0</v>
      </c>
      <c r="K1641" s="28">
        <v>0</v>
      </c>
      <c r="L1641" s="27">
        <v>0</v>
      </c>
      <c r="M1641" s="28">
        <v>0</v>
      </c>
      <c r="N1641" s="27">
        <v>0</v>
      </c>
      <c r="O1641" s="27">
        <v>0</v>
      </c>
      <c r="P1641" s="27">
        <v>0</v>
      </c>
      <c r="Q1641" s="27">
        <v>6.7548</v>
      </c>
      <c r="R1641" s="27">
        <v>1.0754</v>
      </c>
      <c r="S1641" s="27">
        <v>0</v>
      </c>
      <c r="T1641" s="27">
        <v>1.7455</v>
      </c>
      <c r="U1641" s="29">
        <f t="shared" si="615"/>
        <v>9.575700000000001</v>
      </c>
    </row>
    <row r="1642" spans="2:21" ht="13.5" customHeight="1">
      <c r="B1642" s="13" t="s">
        <v>35</v>
      </c>
      <c r="C1642" s="14" t="s">
        <v>66</v>
      </c>
      <c r="D1642" s="27">
        <v>8201.3033</v>
      </c>
      <c r="E1642" s="27">
        <v>636.3972</v>
      </c>
      <c r="F1642" s="27">
        <v>0</v>
      </c>
      <c r="G1642" s="27">
        <v>0</v>
      </c>
      <c r="H1642" s="27">
        <v>0</v>
      </c>
      <c r="I1642" s="27">
        <v>48.3813</v>
      </c>
      <c r="J1642" s="27">
        <v>0</v>
      </c>
      <c r="K1642" s="28">
        <v>0</v>
      </c>
      <c r="L1642" s="27">
        <v>0</v>
      </c>
      <c r="M1642" s="28">
        <v>0</v>
      </c>
      <c r="N1642" s="27">
        <v>0</v>
      </c>
      <c r="O1642" s="27">
        <v>0</v>
      </c>
      <c r="P1642" s="27">
        <v>0</v>
      </c>
      <c r="Q1642" s="27">
        <v>0</v>
      </c>
      <c r="R1642" s="27">
        <v>0</v>
      </c>
      <c r="S1642" s="27">
        <v>0</v>
      </c>
      <c r="T1642" s="27">
        <v>0</v>
      </c>
      <c r="U1642" s="29">
        <f t="shared" si="615"/>
        <v>8886.081799999998</v>
      </c>
    </row>
    <row r="1643" spans="2:21" ht="13.5" customHeight="1">
      <c r="B1643" s="13"/>
      <c r="C1643" s="14" t="s">
        <v>67</v>
      </c>
      <c r="D1643" s="27">
        <v>0</v>
      </c>
      <c r="E1643" s="27">
        <v>0</v>
      </c>
      <c r="F1643" s="27">
        <v>0</v>
      </c>
      <c r="G1643" s="27">
        <v>0</v>
      </c>
      <c r="H1643" s="27">
        <v>0</v>
      </c>
      <c r="I1643" s="27">
        <v>0</v>
      </c>
      <c r="J1643" s="27">
        <v>0</v>
      </c>
      <c r="K1643" s="28">
        <v>0</v>
      </c>
      <c r="L1643" s="27">
        <v>0</v>
      </c>
      <c r="M1643" s="28">
        <v>0</v>
      </c>
      <c r="N1643" s="27">
        <v>0</v>
      </c>
      <c r="O1643" s="27">
        <v>0</v>
      </c>
      <c r="P1643" s="27">
        <v>0</v>
      </c>
      <c r="Q1643" s="27">
        <v>0</v>
      </c>
      <c r="R1643" s="27">
        <v>0</v>
      </c>
      <c r="S1643" s="27">
        <v>0</v>
      </c>
      <c r="T1643" s="27">
        <v>0</v>
      </c>
      <c r="U1643" s="29">
        <f t="shared" si="615"/>
        <v>0</v>
      </c>
    </row>
    <row r="1644" spans="1:21" ht="13.5" customHeight="1">
      <c r="A1644" s="39"/>
      <c r="B1644" s="15"/>
      <c r="C1644" s="16" t="s">
        <v>2</v>
      </c>
      <c r="D1644" s="30">
        <f aca="true" t="shared" si="619" ref="D1644:T1644">SUM(D1634:D1643)</f>
        <v>13774.3962</v>
      </c>
      <c r="E1644" s="30">
        <f t="shared" si="619"/>
        <v>660.1599</v>
      </c>
      <c r="F1644" s="30">
        <f t="shared" si="619"/>
        <v>44.2923</v>
      </c>
      <c r="G1644" s="30">
        <f t="shared" si="619"/>
        <v>482.6942</v>
      </c>
      <c r="H1644" s="30">
        <f t="shared" si="619"/>
        <v>64.38040000000001</v>
      </c>
      <c r="I1644" s="30">
        <f t="shared" si="619"/>
        <v>549.0555999999999</v>
      </c>
      <c r="J1644" s="30">
        <f t="shared" si="619"/>
        <v>379.254</v>
      </c>
      <c r="K1644" s="31">
        <f t="shared" si="619"/>
        <v>22.0298</v>
      </c>
      <c r="L1644" s="30">
        <f t="shared" si="619"/>
        <v>55.212</v>
      </c>
      <c r="M1644" s="31">
        <f t="shared" si="619"/>
        <v>299.2116</v>
      </c>
      <c r="N1644" s="30">
        <f t="shared" si="619"/>
        <v>8.366</v>
      </c>
      <c r="O1644" s="30">
        <f t="shared" si="619"/>
        <v>8.5566</v>
      </c>
      <c r="P1644" s="30">
        <f t="shared" si="619"/>
        <v>12.795900000000001</v>
      </c>
      <c r="Q1644" s="30">
        <f t="shared" si="619"/>
        <v>17.9205</v>
      </c>
      <c r="R1644" s="30">
        <f t="shared" si="619"/>
        <v>23.433999999999997</v>
      </c>
      <c r="S1644" s="30">
        <f t="shared" si="619"/>
        <v>31.5891</v>
      </c>
      <c r="T1644" s="30">
        <f t="shared" si="619"/>
        <v>65.72390000000001</v>
      </c>
      <c r="U1644" s="32">
        <f t="shared" si="615"/>
        <v>16499.072</v>
      </c>
    </row>
    <row r="1645" spans="2:21" ht="13.5" customHeight="1">
      <c r="B1645" s="11"/>
      <c r="C1645" s="12" t="s">
        <v>68</v>
      </c>
      <c r="D1645" s="27">
        <v>0</v>
      </c>
      <c r="E1645" s="27">
        <v>0</v>
      </c>
      <c r="F1645" s="27">
        <v>0</v>
      </c>
      <c r="G1645" s="27">
        <v>0</v>
      </c>
      <c r="H1645" s="27">
        <v>0</v>
      </c>
      <c r="I1645" s="27">
        <v>0</v>
      </c>
      <c r="J1645" s="27">
        <v>0</v>
      </c>
      <c r="K1645" s="28">
        <v>0</v>
      </c>
      <c r="L1645" s="27">
        <v>0</v>
      </c>
      <c r="M1645" s="28">
        <v>0</v>
      </c>
      <c r="N1645" s="27">
        <v>0</v>
      </c>
      <c r="O1645" s="27">
        <v>17.0539</v>
      </c>
      <c r="P1645" s="27">
        <v>0</v>
      </c>
      <c r="Q1645" s="27">
        <v>0</v>
      </c>
      <c r="R1645" s="27">
        <v>0</v>
      </c>
      <c r="S1645" s="27">
        <v>0</v>
      </c>
      <c r="T1645" s="27">
        <v>3.3896</v>
      </c>
      <c r="U1645" s="29">
        <f t="shared" si="615"/>
        <v>20.4435</v>
      </c>
    </row>
    <row r="1646" spans="2:21" ht="13.5" customHeight="1">
      <c r="B1646" s="13"/>
      <c r="C1646" s="14" t="s">
        <v>69</v>
      </c>
      <c r="D1646" s="27">
        <v>0</v>
      </c>
      <c r="E1646" s="27">
        <v>0</v>
      </c>
      <c r="F1646" s="27">
        <v>0</v>
      </c>
      <c r="G1646" s="27">
        <v>0</v>
      </c>
      <c r="H1646" s="27">
        <v>0</v>
      </c>
      <c r="I1646" s="27">
        <v>0</v>
      </c>
      <c r="J1646" s="27">
        <v>0</v>
      </c>
      <c r="K1646" s="28">
        <v>0</v>
      </c>
      <c r="L1646" s="27">
        <v>0</v>
      </c>
      <c r="M1646" s="28">
        <v>0</v>
      </c>
      <c r="N1646" s="27">
        <v>0</v>
      </c>
      <c r="O1646" s="27">
        <v>0</v>
      </c>
      <c r="P1646" s="27">
        <v>0</v>
      </c>
      <c r="Q1646" s="27">
        <v>0</v>
      </c>
      <c r="R1646" s="27">
        <v>0</v>
      </c>
      <c r="S1646" s="27">
        <v>0</v>
      </c>
      <c r="T1646" s="27">
        <v>0</v>
      </c>
      <c r="U1646" s="29">
        <f t="shared" si="615"/>
        <v>0</v>
      </c>
    </row>
    <row r="1647" spans="2:21" ht="13.5" customHeight="1">
      <c r="B1647" s="13"/>
      <c r="C1647" s="14" t="s">
        <v>70</v>
      </c>
      <c r="D1647" s="27">
        <v>0</v>
      </c>
      <c r="E1647" s="27">
        <v>0</v>
      </c>
      <c r="F1647" s="27">
        <v>0</v>
      </c>
      <c r="G1647" s="27">
        <v>0</v>
      </c>
      <c r="H1647" s="27">
        <v>0</v>
      </c>
      <c r="I1647" s="27">
        <v>0</v>
      </c>
      <c r="J1647" s="27">
        <v>0</v>
      </c>
      <c r="K1647" s="28">
        <v>0</v>
      </c>
      <c r="L1647" s="27">
        <v>0</v>
      </c>
      <c r="M1647" s="28">
        <v>0</v>
      </c>
      <c r="N1647" s="27">
        <v>0</v>
      </c>
      <c r="O1647" s="27">
        <v>0</v>
      </c>
      <c r="P1647" s="27">
        <v>0</v>
      </c>
      <c r="Q1647" s="27">
        <v>0</v>
      </c>
      <c r="R1647" s="27">
        <v>0</v>
      </c>
      <c r="S1647" s="27">
        <v>0</v>
      </c>
      <c r="T1647" s="27">
        <v>3</v>
      </c>
      <c r="U1647" s="29">
        <f t="shared" si="615"/>
        <v>3</v>
      </c>
    </row>
    <row r="1648" spans="2:21" ht="13.5" customHeight="1">
      <c r="B1648" s="13" t="s">
        <v>71</v>
      </c>
      <c r="C1648" s="14" t="s">
        <v>72</v>
      </c>
      <c r="D1648" s="27">
        <v>0</v>
      </c>
      <c r="E1648" s="27">
        <v>0</v>
      </c>
      <c r="F1648" s="27">
        <v>0</v>
      </c>
      <c r="G1648" s="27">
        <v>0</v>
      </c>
      <c r="H1648" s="27">
        <v>0</v>
      </c>
      <c r="I1648" s="27">
        <v>0</v>
      </c>
      <c r="J1648" s="27">
        <v>0</v>
      </c>
      <c r="K1648" s="28">
        <v>0</v>
      </c>
      <c r="L1648" s="27">
        <v>0</v>
      </c>
      <c r="M1648" s="28">
        <v>0</v>
      </c>
      <c r="N1648" s="27">
        <v>0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>
        <v>0</v>
      </c>
      <c r="U1648" s="29">
        <f t="shared" si="615"/>
        <v>0</v>
      </c>
    </row>
    <row r="1649" spans="2:21" ht="13.5" customHeight="1">
      <c r="B1649" s="13"/>
      <c r="C1649" s="14" t="s">
        <v>73</v>
      </c>
      <c r="D1649" s="27">
        <v>0</v>
      </c>
      <c r="E1649" s="27">
        <v>0</v>
      </c>
      <c r="F1649" s="27">
        <v>0</v>
      </c>
      <c r="G1649" s="27">
        <v>0</v>
      </c>
      <c r="H1649" s="27">
        <v>0</v>
      </c>
      <c r="I1649" s="27">
        <v>0</v>
      </c>
      <c r="J1649" s="27">
        <v>0</v>
      </c>
      <c r="K1649" s="28">
        <v>0</v>
      </c>
      <c r="L1649" s="27">
        <v>0</v>
      </c>
      <c r="M1649" s="28">
        <v>0</v>
      </c>
      <c r="N1649" s="27">
        <v>0</v>
      </c>
      <c r="O1649" s="27">
        <v>0</v>
      </c>
      <c r="P1649" s="27">
        <v>0</v>
      </c>
      <c r="Q1649" s="27">
        <v>0</v>
      </c>
      <c r="R1649" s="27">
        <v>0</v>
      </c>
      <c r="S1649" s="27">
        <v>0</v>
      </c>
      <c r="T1649" s="27">
        <v>0</v>
      </c>
      <c r="U1649" s="29">
        <f t="shared" si="615"/>
        <v>0</v>
      </c>
    </row>
    <row r="1650" spans="2:21" ht="13.5" customHeight="1">
      <c r="B1650" s="13"/>
      <c r="C1650" s="14" t="s">
        <v>74</v>
      </c>
      <c r="D1650" s="27">
        <v>0</v>
      </c>
      <c r="E1650" s="27">
        <v>0</v>
      </c>
      <c r="F1650" s="27">
        <v>0</v>
      </c>
      <c r="G1650" s="27">
        <v>0</v>
      </c>
      <c r="H1650" s="27">
        <v>0</v>
      </c>
      <c r="I1650" s="27">
        <v>9.1804</v>
      </c>
      <c r="J1650" s="27">
        <v>18.3608</v>
      </c>
      <c r="K1650" s="28">
        <v>0</v>
      </c>
      <c r="L1650" s="27">
        <v>0</v>
      </c>
      <c r="M1650" s="28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>
        <v>27.5262</v>
      </c>
      <c r="U1650" s="29">
        <f t="shared" si="615"/>
        <v>55.067400000000006</v>
      </c>
    </row>
    <row r="1651" spans="2:21" ht="13.5" customHeight="1">
      <c r="B1651" s="13" t="s">
        <v>75</v>
      </c>
      <c r="C1651" s="14" t="s">
        <v>76</v>
      </c>
      <c r="D1651" s="27">
        <v>0</v>
      </c>
      <c r="E1651" s="27">
        <v>0</v>
      </c>
      <c r="F1651" s="27">
        <v>0</v>
      </c>
      <c r="G1651" s="27">
        <v>0</v>
      </c>
      <c r="H1651" s="27">
        <v>0</v>
      </c>
      <c r="I1651" s="27">
        <v>0</v>
      </c>
      <c r="J1651" s="27">
        <v>0</v>
      </c>
      <c r="K1651" s="28">
        <v>0</v>
      </c>
      <c r="L1651" s="27">
        <v>0</v>
      </c>
      <c r="M1651" s="28">
        <v>2</v>
      </c>
      <c r="N1651" s="27">
        <v>0</v>
      </c>
      <c r="O1651" s="27">
        <v>0</v>
      </c>
      <c r="P1651" s="27">
        <v>0</v>
      </c>
      <c r="Q1651" s="27">
        <v>8.1403</v>
      </c>
      <c r="R1651" s="27">
        <v>20.7612</v>
      </c>
      <c r="S1651" s="27">
        <v>21.5224</v>
      </c>
      <c r="T1651" s="27">
        <v>0</v>
      </c>
      <c r="U1651" s="29">
        <f t="shared" si="615"/>
        <v>52.4239</v>
      </c>
    </row>
    <row r="1652" spans="2:21" ht="13.5" customHeight="1">
      <c r="B1652" s="13"/>
      <c r="C1652" s="14" t="s">
        <v>77</v>
      </c>
      <c r="D1652" s="27">
        <v>0</v>
      </c>
      <c r="E1652" s="27">
        <v>0</v>
      </c>
      <c r="F1652" s="27">
        <v>0</v>
      </c>
      <c r="G1652" s="27">
        <v>0</v>
      </c>
      <c r="H1652" s="27">
        <v>3.3798</v>
      </c>
      <c r="I1652" s="27">
        <v>2.2532</v>
      </c>
      <c r="J1652" s="27">
        <v>0</v>
      </c>
      <c r="K1652" s="28">
        <v>1.1266</v>
      </c>
      <c r="L1652" s="27">
        <v>3.3798</v>
      </c>
      <c r="M1652" s="28">
        <v>2.2532</v>
      </c>
      <c r="N1652" s="27">
        <v>1.1266</v>
      </c>
      <c r="O1652" s="27">
        <v>0</v>
      </c>
      <c r="P1652" s="27">
        <v>0</v>
      </c>
      <c r="Q1652" s="27">
        <v>0</v>
      </c>
      <c r="R1652" s="27">
        <v>3.4209</v>
      </c>
      <c r="S1652" s="27">
        <v>0</v>
      </c>
      <c r="T1652" s="27">
        <v>3.864</v>
      </c>
      <c r="U1652" s="29">
        <f t="shared" si="615"/>
        <v>20.804100000000002</v>
      </c>
    </row>
    <row r="1653" spans="2:21" ht="13.5" customHeight="1">
      <c r="B1653" s="13"/>
      <c r="C1653" s="14" t="s">
        <v>78</v>
      </c>
      <c r="D1653" s="27">
        <v>0</v>
      </c>
      <c r="E1653" s="27">
        <v>0</v>
      </c>
      <c r="F1653" s="27">
        <v>0</v>
      </c>
      <c r="G1653" s="27">
        <v>0</v>
      </c>
      <c r="H1653" s="27">
        <v>0</v>
      </c>
      <c r="I1653" s="27">
        <v>0</v>
      </c>
      <c r="J1653" s="27">
        <v>0</v>
      </c>
      <c r="K1653" s="28">
        <v>0</v>
      </c>
      <c r="L1653" s="27">
        <v>0</v>
      </c>
      <c r="M1653" s="28">
        <v>0</v>
      </c>
      <c r="N1653" s="27">
        <v>0</v>
      </c>
      <c r="O1653" s="27">
        <v>0</v>
      </c>
      <c r="P1653" s="27">
        <v>0</v>
      </c>
      <c r="Q1653" s="27">
        <v>0</v>
      </c>
      <c r="R1653" s="27">
        <v>38.2836</v>
      </c>
      <c r="S1653" s="27">
        <v>6</v>
      </c>
      <c r="T1653" s="27">
        <v>0</v>
      </c>
      <c r="U1653" s="29">
        <f t="shared" si="615"/>
        <v>44.2836</v>
      </c>
    </row>
    <row r="1654" spans="2:21" ht="13.5" customHeight="1">
      <c r="B1654" s="13" t="s">
        <v>63</v>
      </c>
      <c r="C1654" s="14" t="s">
        <v>79</v>
      </c>
      <c r="D1654" s="27">
        <v>0</v>
      </c>
      <c r="E1654" s="27">
        <v>0</v>
      </c>
      <c r="F1654" s="27">
        <v>0</v>
      </c>
      <c r="G1654" s="27">
        <v>0</v>
      </c>
      <c r="H1654" s="27">
        <v>0</v>
      </c>
      <c r="I1654" s="27">
        <v>0</v>
      </c>
      <c r="J1654" s="27">
        <v>0</v>
      </c>
      <c r="K1654" s="28">
        <v>7.728</v>
      </c>
      <c r="L1654" s="27">
        <v>0</v>
      </c>
      <c r="M1654" s="28">
        <v>3.864</v>
      </c>
      <c r="N1654" s="27">
        <v>1.288</v>
      </c>
      <c r="O1654" s="27">
        <v>9.1244</v>
      </c>
      <c r="P1654" s="27">
        <v>2.576</v>
      </c>
      <c r="Q1654" s="27">
        <v>5.152</v>
      </c>
      <c r="R1654" s="27">
        <v>25.76</v>
      </c>
      <c r="S1654" s="27">
        <v>15.168</v>
      </c>
      <c r="T1654" s="27">
        <v>13.22</v>
      </c>
      <c r="U1654" s="29">
        <f t="shared" si="615"/>
        <v>83.88040000000001</v>
      </c>
    </row>
    <row r="1655" spans="2:21" ht="13.5" customHeight="1">
      <c r="B1655" s="13"/>
      <c r="C1655" s="14" t="s">
        <v>80</v>
      </c>
      <c r="D1655" s="27">
        <v>0</v>
      </c>
      <c r="E1655" s="27">
        <v>0</v>
      </c>
      <c r="F1655" s="27">
        <v>0</v>
      </c>
      <c r="G1655" s="27">
        <v>0</v>
      </c>
      <c r="H1655" s="27">
        <v>0</v>
      </c>
      <c r="I1655" s="27">
        <v>0</v>
      </c>
      <c r="J1655" s="27">
        <v>0</v>
      </c>
      <c r="K1655" s="28">
        <v>0</v>
      </c>
      <c r="L1655" s="27">
        <v>0</v>
      </c>
      <c r="M1655" s="28">
        <v>1</v>
      </c>
      <c r="N1655" s="27">
        <v>0</v>
      </c>
      <c r="O1655" s="27">
        <v>0</v>
      </c>
      <c r="P1655" s="27">
        <v>0</v>
      </c>
      <c r="Q1655" s="27">
        <v>3.1403</v>
      </c>
      <c r="R1655" s="27">
        <v>131.4663</v>
      </c>
      <c r="S1655" s="27">
        <v>1.3022</v>
      </c>
      <c r="T1655" s="27">
        <v>66.9438</v>
      </c>
      <c r="U1655" s="29">
        <f t="shared" si="615"/>
        <v>203.8526</v>
      </c>
    </row>
    <row r="1656" spans="2:21" ht="13.5" customHeight="1">
      <c r="B1656" s="13"/>
      <c r="C1656" s="14" t="s">
        <v>81</v>
      </c>
      <c r="D1656" s="27">
        <v>0</v>
      </c>
      <c r="E1656" s="27">
        <v>0</v>
      </c>
      <c r="F1656" s="27">
        <v>0</v>
      </c>
      <c r="G1656" s="27">
        <v>0</v>
      </c>
      <c r="H1656" s="27">
        <v>0</v>
      </c>
      <c r="I1656" s="27">
        <v>0</v>
      </c>
      <c r="J1656" s="27">
        <v>0</v>
      </c>
      <c r="K1656" s="28">
        <v>0</v>
      </c>
      <c r="L1656" s="27">
        <v>0</v>
      </c>
      <c r="M1656" s="28">
        <v>0</v>
      </c>
      <c r="N1656" s="27">
        <v>0</v>
      </c>
      <c r="O1656" s="27">
        <v>0</v>
      </c>
      <c r="P1656" s="27">
        <v>0</v>
      </c>
      <c r="Q1656" s="27">
        <v>0</v>
      </c>
      <c r="R1656" s="27">
        <v>0</v>
      </c>
      <c r="S1656" s="27">
        <v>0</v>
      </c>
      <c r="T1656" s="27">
        <v>0</v>
      </c>
      <c r="U1656" s="29">
        <f t="shared" si="615"/>
        <v>0</v>
      </c>
    </row>
    <row r="1657" spans="2:21" ht="13.5" customHeight="1">
      <c r="B1657" s="13" t="s">
        <v>1</v>
      </c>
      <c r="C1657" s="14" t="s">
        <v>82</v>
      </c>
      <c r="D1657" s="27">
        <v>0</v>
      </c>
      <c r="E1657" s="27">
        <v>0</v>
      </c>
      <c r="F1657" s="27">
        <v>0</v>
      </c>
      <c r="G1657" s="27">
        <v>0</v>
      </c>
      <c r="H1657" s="27">
        <v>0</v>
      </c>
      <c r="I1657" s="27">
        <v>0</v>
      </c>
      <c r="J1657" s="27">
        <v>0</v>
      </c>
      <c r="K1657" s="28">
        <v>0</v>
      </c>
      <c r="L1657" s="27">
        <v>0</v>
      </c>
      <c r="M1657" s="28">
        <v>0</v>
      </c>
      <c r="N1657" s="27">
        <v>0</v>
      </c>
      <c r="O1657" s="27">
        <v>0</v>
      </c>
      <c r="P1657" s="27">
        <v>0</v>
      </c>
      <c r="Q1657" s="27">
        <v>0</v>
      </c>
      <c r="R1657" s="27">
        <v>0</v>
      </c>
      <c r="S1657" s="27">
        <v>0</v>
      </c>
      <c r="T1657" s="27">
        <v>0</v>
      </c>
      <c r="U1657" s="29">
        <f t="shared" si="615"/>
        <v>0</v>
      </c>
    </row>
    <row r="1658" spans="2:21" ht="13.5" customHeight="1">
      <c r="B1658" s="13"/>
      <c r="C1658" s="14" t="s">
        <v>83</v>
      </c>
      <c r="D1658" s="27">
        <v>95.0052</v>
      </c>
      <c r="E1658" s="27">
        <v>1.556</v>
      </c>
      <c r="F1658" s="27">
        <v>0</v>
      </c>
      <c r="G1658" s="27">
        <v>5.6266</v>
      </c>
      <c r="H1658" s="27">
        <v>22.885</v>
      </c>
      <c r="I1658" s="27">
        <v>76.5173</v>
      </c>
      <c r="J1658" s="27">
        <v>138.9238</v>
      </c>
      <c r="K1658" s="28">
        <v>11.2394</v>
      </c>
      <c r="L1658" s="27">
        <v>6.5215</v>
      </c>
      <c r="M1658" s="28">
        <v>1.6925</v>
      </c>
      <c r="N1658" s="27">
        <v>9.181</v>
      </c>
      <c r="O1658" s="27">
        <v>6.6685</v>
      </c>
      <c r="P1658" s="27">
        <v>10.847</v>
      </c>
      <c r="Q1658" s="27">
        <v>22.4879</v>
      </c>
      <c r="R1658" s="27">
        <v>83.6111</v>
      </c>
      <c r="S1658" s="27">
        <v>17.9695</v>
      </c>
      <c r="T1658" s="27">
        <v>6.5295</v>
      </c>
      <c r="U1658" s="29">
        <f t="shared" si="615"/>
        <v>517.2618</v>
      </c>
    </row>
    <row r="1659" spans="2:21" ht="13.5" customHeight="1">
      <c r="B1659" s="13"/>
      <c r="C1659" s="14" t="s">
        <v>84</v>
      </c>
      <c r="D1659" s="27">
        <v>0</v>
      </c>
      <c r="E1659" s="27">
        <v>0</v>
      </c>
      <c r="F1659" s="27">
        <v>0</v>
      </c>
      <c r="G1659" s="27">
        <v>0</v>
      </c>
      <c r="H1659" s="27">
        <v>0</v>
      </c>
      <c r="I1659" s="27">
        <v>0</v>
      </c>
      <c r="J1659" s="27">
        <v>0</v>
      </c>
      <c r="K1659" s="28">
        <v>0</v>
      </c>
      <c r="L1659" s="27">
        <v>0</v>
      </c>
      <c r="M1659" s="28">
        <v>0</v>
      </c>
      <c r="N1659" s="27">
        <v>0</v>
      </c>
      <c r="O1659" s="27">
        <v>0</v>
      </c>
      <c r="P1659" s="27">
        <v>0</v>
      </c>
      <c r="Q1659" s="27">
        <v>0</v>
      </c>
      <c r="R1659" s="27">
        <v>0</v>
      </c>
      <c r="S1659" s="27">
        <v>0</v>
      </c>
      <c r="T1659" s="27">
        <v>0</v>
      </c>
      <c r="U1659" s="29">
        <f t="shared" si="615"/>
        <v>0</v>
      </c>
    </row>
    <row r="1660" spans="2:21" ht="13.5" customHeight="1">
      <c r="B1660" s="13" t="s">
        <v>35</v>
      </c>
      <c r="C1660" s="14" t="s">
        <v>85</v>
      </c>
      <c r="D1660" s="27">
        <v>3.7364</v>
      </c>
      <c r="E1660" s="27">
        <v>11.2092</v>
      </c>
      <c r="F1660" s="27">
        <v>7.4728</v>
      </c>
      <c r="G1660" s="27">
        <v>3.7364</v>
      </c>
      <c r="H1660" s="27">
        <v>0</v>
      </c>
      <c r="I1660" s="27">
        <v>0</v>
      </c>
      <c r="J1660" s="27">
        <v>0</v>
      </c>
      <c r="K1660" s="28">
        <v>0</v>
      </c>
      <c r="L1660" s="27">
        <v>0</v>
      </c>
      <c r="M1660" s="28">
        <v>0</v>
      </c>
      <c r="N1660" s="27">
        <v>0</v>
      </c>
      <c r="O1660" s="27">
        <v>0</v>
      </c>
      <c r="P1660" s="27">
        <v>0</v>
      </c>
      <c r="Q1660" s="27">
        <v>0</v>
      </c>
      <c r="R1660" s="27">
        <v>0</v>
      </c>
      <c r="S1660" s="27">
        <v>0</v>
      </c>
      <c r="T1660" s="27">
        <v>0</v>
      </c>
      <c r="U1660" s="29">
        <f t="shared" si="615"/>
        <v>26.154799999999998</v>
      </c>
    </row>
    <row r="1661" spans="2:21" ht="13.5" customHeight="1">
      <c r="B1661" s="13"/>
      <c r="C1661" s="14" t="s">
        <v>86</v>
      </c>
      <c r="D1661" s="27">
        <v>0</v>
      </c>
      <c r="E1661" s="27">
        <v>0</v>
      </c>
      <c r="F1661" s="27">
        <v>0</v>
      </c>
      <c r="G1661" s="27">
        <v>0</v>
      </c>
      <c r="H1661" s="27">
        <v>0</v>
      </c>
      <c r="I1661" s="27">
        <v>0</v>
      </c>
      <c r="J1661" s="27">
        <v>0</v>
      </c>
      <c r="K1661" s="28">
        <v>0</v>
      </c>
      <c r="L1661" s="27">
        <v>0</v>
      </c>
      <c r="M1661" s="28">
        <v>0</v>
      </c>
      <c r="N1661" s="27">
        <v>2.7741</v>
      </c>
      <c r="O1661" s="27">
        <v>0</v>
      </c>
      <c r="P1661" s="27">
        <v>0</v>
      </c>
      <c r="Q1661" s="27">
        <v>9.3223</v>
      </c>
      <c r="R1661" s="27">
        <v>3</v>
      </c>
      <c r="S1661" s="27">
        <v>1</v>
      </c>
      <c r="T1661" s="27">
        <v>2</v>
      </c>
      <c r="U1661" s="29">
        <f t="shared" si="615"/>
        <v>18.0964</v>
      </c>
    </row>
    <row r="1662" spans="2:21" ht="13.5" customHeight="1">
      <c r="B1662" s="13"/>
      <c r="C1662" s="14" t="s">
        <v>87</v>
      </c>
      <c r="D1662" s="27">
        <v>0</v>
      </c>
      <c r="E1662" s="27">
        <v>0</v>
      </c>
      <c r="F1662" s="27">
        <v>0</v>
      </c>
      <c r="G1662" s="27">
        <v>0</v>
      </c>
      <c r="H1662" s="27">
        <v>0</v>
      </c>
      <c r="I1662" s="27">
        <v>0</v>
      </c>
      <c r="J1662" s="27">
        <v>0</v>
      </c>
      <c r="K1662" s="28">
        <v>0</v>
      </c>
      <c r="L1662" s="27">
        <v>0</v>
      </c>
      <c r="M1662" s="28">
        <v>0</v>
      </c>
      <c r="N1662" s="27">
        <v>0</v>
      </c>
      <c r="O1662" s="27">
        <v>0</v>
      </c>
      <c r="P1662" s="27">
        <v>19.2706</v>
      </c>
      <c r="Q1662" s="27">
        <v>8.1353</v>
      </c>
      <c r="R1662" s="27">
        <v>0</v>
      </c>
      <c r="S1662" s="27">
        <v>0</v>
      </c>
      <c r="T1662" s="27">
        <v>0</v>
      </c>
      <c r="U1662" s="29">
        <f t="shared" si="615"/>
        <v>27.405900000000003</v>
      </c>
    </row>
    <row r="1663" spans="2:21" ht="13.5" customHeight="1">
      <c r="B1663" s="13"/>
      <c r="C1663" s="17" t="s">
        <v>88</v>
      </c>
      <c r="D1663" s="27">
        <v>223.714</v>
      </c>
      <c r="E1663" s="27">
        <v>6.7988</v>
      </c>
      <c r="F1663" s="27">
        <v>1.556</v>
      </c>
      <c r="G1663" s="27">
        <v>5.6747</v>
      </c>
      <c r="H1663" s="27">
        <v>0</v>
      </c>
      <c r="I1663" s="27">
        <v>5.6747</v>
      </c>
      <c r="J1663" s="27">
        <v>1.7149</v>
      </c>
      <c r="K1663" s="28">
        <v>54.8119</v>
      </c>
      <c r="L1663" s="27">
        <v>20.1718</v>
      </c>
      <c r="M1663" s="28">
        <v>43.0155</v>
      </c>
      <c r="N1663" s="27">
        <v>8.5587</v>
      </c>
      <c r="O1663" s="27">
        <v>1.3325</v>
      </c>
      <c r="P1663" s="27">
        <v>1.7149</v>
      </c>
      <c r="Q1663" s="27">
        <v>0</v>
      </c>
      <c r="R1663" s="27">
        <v>3.8103</v>
      </c>
      <c r="S1663" s="27">
        <v>0</v>
      </c>
      <c r="T1663" s="27">
        <v>4.656</v>
      </c>
      <c r="U1663" s="29">
        <f t="shared" si="615"/>
        <v>383.20469999999995</v>
      </c>
    </row>
    <row r="1664" spans="1:21" ht="13.5" customHeight="1">
      <c r="A1664" s="39"/>
      <c r="B1664" s="15"/>
      <c r="C1664" s="16" t="s">
        <v>2</v>
      </c>
      <c r="D1664" s="30">
        <f aca="true" t="shared" si="620" ref="D1664:T1664">SUM(D1645:D1663)</f>
        <v>322.4556</v>
      </c>
      <c r="E1664" s="30">
        <f t="shared" si="620"/>
        <v>19.564</v>
      </c>
      <c r="F1664" s="30">
        <f t="shared" si="620"/>
        <v>9.0288</v>
      </c>
      <c r="G1664" s="30">
        <f t="shared" si="620"/>
        <v>15.0377</v>
      </c>
      <c r="H1664" s="30">
        <f t="shared" si="620"/>
        <v>26.2648</v>
      </c>
      <c r="I1664" s="30">
        <f t="shared" si="620"/>
        <v>93.6256</v>
      </c>
      <c r="J1664" s="30">
        <f t="shared" si="620"/>
        <v>158.9995</v>
      </c>
      <c r="K1664" s="31">
        <f t="shared" si="620"/>
        <v>74.9059</v>
      </c>
      <c r="L1664" s="30">
        <f t="shared" si="620"/>
        <v>30.0731</v>
      </c>
      <c r="M1664" s="31">
        <f t="shared" si="620"/>
        <v>53.8252</v>
      </c>
      <c r="N1664" s="30">
        <f t="shared" si="620"/>
        <v>22.928399999999996</v>
      </c>
      <c r="O1664" s="30">
        <f t="shared" si="620"/>
        <v>34.179300000000005</v>
      </c>
      <c r="P1664" s="30">
        <f t="shared" si="620"/>
        <v>34.408500000000004</v>
      </c>
      <c r="Q1664" s="30">
        <f t="shared" si="620"/>
        <v>56.3781</v>
      </c>
      <c r="R1664" s="30">
        <f t="shared" si="620"/>
        <v>310.11339999999996</v>
      </c>
      <c r="S1664" s="30">
        <f t="shared" si="620"/>
        <v>62.96209999999999</v>
      </c>
      <c r="T1664" s="30">
        <f t="shared" si="620"/>
        <v>131.1291</v>
      </c>
      <c r="U1664" s="32">
        <f t="shared" si="615"/>
        <v>1455.8790999999997</v>
      </c>
    </row>
    <row r="1665" spans="2:21" ht="13.5" customHeight="1">
      <c r="B1665" s="13"/>
      <c r="C1665" s="14" t="s">
        <v>89</v>
      </c>
      <c r="D1665" s="27">
        <v>0</v>
      </c>
      <c r="E1665" s="27">
        <v>0</v>
      </c>
      <c r="F1665" s="27">
        <v>0</v>
      </c>
      <c r="G1665" s="27">
        <v>0</v>
      </c>
      <c r="H1665" s="27">
        <v>0</v>
      </c>
      <c r="I1665" s="27">
        <v>0</v>
      </c>
      <c r="J1665" s="27">
        <v>0</v>
      </c>
      <c r="K1665" s="28">
        <v>0</v>
      </c>
      <c r="L1665" s="27">
        <v>0</v>
      </c>
      <c r="M1665" s="28">
        <v>0</v>
      </c>
      <c r="N1665" s="27">
        <v>0</v>
      </c>
      <c r="O1665" s="27">
        <v>0</v>
      </c>
      <c r="P1665" s="27">
        <v>0</v>
      </c>
      <c r="Q1665" s="27">
        <v>0</v>
      </c>
      <c r="R1665" s="27">
        <v>0</v>
      </c>
      <c r="S1665" s="27">
        <v>0</v>
      </c>
      <c r="T1665" s="27">
        <v>0</v>
      </c>
      <c r="U1665" s="29">
        <f t="shared" si="615"/>
        <v>0</v>
      </c>
    </row>
    <row r="1666" spans="2:21" ht="13.5" customHeight="1">
      <c r="B1666" s="13" t="s">
        <v>90</v>
      </c>
      <c r="C1666" s="14" t="s">
        <v>91</v>
      </c>
      <c r="D1666" s="27">
        <v>0</v>
      </c>
      <c r="E1666" s="27">
        <v>0</v>
      </c>
      <c r="F1666" s="27">
        <v>0</v>
      </c>
      <c r="G1666" s="27">
        <v>0</v>
      </c>
      <c r="H1666" s="27">
        <v>0</v>
      </c>
      <c r="I1666" s="27">
        <v>0</v>
      </c>
      <c r="J1666" s="27">
        <v>0</v>
      </c>
      <c r="K1666" s="28">
        <v>2.3349</v>
      </c>
      <c r="L1666" s="27">
        <v>2.3349</v>
      </c>
      <c r="M1666" s="28">
        <v>0</v>
      </c>
      <c r="N1666" s="27">
        <v>4.437</v>
      </c>
      <c r="O1666" s="27">
        <v>0</v>
      </c>
      <c r="P1666" s="27">
        <v>8.874</v>
      </c>
      <c r="Q1666" s="27">
        <v>0</v>
      </c>
      <c r="R1666" s="27">
        <v>6.3762</v>
      </c>
      <c r="S1666" s="27">
        <v>0</v>
      </c>
      <c r="T1666" s="27">
        <v>0</v>
      </c>
      <c r="U1666" s="29">
        <f t="shared" si="615"/>
        <v>24.357000000000003</v>
      </c>
    </row>
    <row r="1667" spans="2:21" ht="13.5" customHeight="1">
      <c r="B1667" s="13" t="s">
        <v>63</v>
      </c>
      <c r="C1667" s="14" t="s">
        <v>119</v>
      </c>
      <c r="D1667" s="27">
        <v>0</v>
      </c>
      <c r="E1667" s="27">
        <v>0</v>
      </c>
      <c r="F1667" s="27">
        <v>0</v>
      </c>
      <c r="G1667" s="27">
        <v>0</v>
      </c>
      <c r="H1667" s="27">
        <v>0</v>
      </c>
      <c r="I1667" s="27">
        <v>0</v>
      </c>
      <c r="J1667" s="27">
        <v>0</v>
      </c>
      <c r="K1667" s="28">
        <v>0</v>
      </c>
      <c r="L1667" s="27">
        <v>0</v>
      </c>
      <c r="M1667" s="28">
        <v>0</v>
      </c>
      <c r="N1667" s="27">
        <v>0</v>
      </c>
      <c r="O1667" s="27">
        <v>0</v>
      </c>
      <c r="P1667" s="27">
        <v>0</v>
      </c>
      <c r="Q1667" s="27">
        <v>0</v>
      </c>
      <c r="R1667" s="27">
        <v>0</v>
      </c>
      <c r="S1667" s="27">
        <v>0</v>
      </c>
      <c r="T1667" s="27">
        <v>0</v>
      </c>
      <c r="U1667" s="29">
        <f t="shared" si="615"/>
        <v>0</v>
      </c>
    </row>
    <row r="1668" spans="2:21" ht="13.5" customHeight="1">
      <c r="B1668" s="13" t="s">
        <v>1</v>
      </c>
      <c r="C1668" s="14" t="s">
        <v>92</v>
      </c>
      <c r="D1668" s="27">
        <v>0</v>
      </c>
      <c r="E1668" s="27">
        <v>0</v>
      </c>
      <c r="F1668" s="27">
        <v>0</v>
      </c>
      <c r="G1668" s="27">
        <v>0</v>
      </c>
      <c r="H1668" s="27">
        <v>0</v>
      </c>
      <c r="I1668" s="27">
        <v>0</v>
      </c>
      <c r="J1668" s="27">
        <v>0</v>
      </c>
      <c r="K1668" s="28">
        <v>0</v>
      </c>
      <c r="L1668" s="27">
        <v>0</v>
      </c>
      <c r="M1668" s="28">
        <v>0</v>
      </c>
      <c r="N1668" s="27">
        <v>0</v>
      </c>
      <c r="O1668" s="27">
        <v>0</v>
      </c>
      <c r="P1668" s="27">
        <v>0</v>
      </c>
      <c r="Q1668" s="27">
        <v>0</v>
      </c>
      <c r="R1668" s="27">
        <v>0</v>
      </c>
      <c r="S1668" s="27">
        <v>0</v>
      </c>
      <c r="T1668" s="27">
        <v>0</v>
      </c>
      <c r="U1668" s="29">
        <f t="shared" si="615"/>
        <v>0</v>
      </c>
    </row>
    <row r="1669" spans="2:21" ht="13.5" customHeight="1">
      <c r="B1669" s="13" t="s">
        <v>35</v>
      </c>
      <c r="C1669" s="14" t="s">
        <v>93</v>
      </c>
      <c r="D1669" s="27">
        <v>0</v>
      </c>
      <c r="E1669" s="27">
        <v>0</v>
      </c>
      <c r="F1669" s="27">
        <v>0</v>
      </c>
      <c r="G1669" s="27">
        <v>0</v>
      </c>
      <c r="H1669" s="27">
        <v>0</v>
      </c>
      <c r="I1669" s="27">
        <v>0</v>
      </c>
      <c r="J1669" s="27">
        <v>2.916</v>
      </c>
      <c r="K1669" s="28">
        <v>2.916</v>
      </c>
      <c r="L1669" s="27">
        <v>0</v>
      </c>
      <c r="M1669" s="28">
        <v>8.5475</v>
      </c>
      <c r="N1669" s="27">
        <v>1.6837</v>
      </c>
      <c r="O1669" s="27">
        <v>0</v>
      </c>
      <c r="P1669" s="27">
        <v>1.458</v>
      </c>
      <c r="Q1669" s="27">
        <v>0</v>
      </c>
      <c r="R1669" s="27">
        <v>0</v>
      </c>
      <c r="S1669" s="27">
        <v>0</v>
      </c>
      <c r="T1669" s="27">
        <v>0</v>
      </c>
      <c r="U1669" s="29">
        <f t="shared" si="615"/>
        <v>17.5212</v>
      </c>
    </row>
    <row r="1670" spans="2:21" ht="13.5" customHeight="1">
      <c r="B1670" s="13"/>
      <c r="C1670" s="14" t="s">
        <v>94</v>
      </c>
      <c r="D1670" s="27">
        <v>101.2669</v>
      </c>
      <c r="E1670" s="27">
        <v>236.6486</v>
      </c>
      <c r="F1670" s="27">
        <v>9.6609</v>
      </c>
      <c r="G1670" s="27">
        <v>56.4852</v>
      </c>
      <c r="H1670" s="27">
        <v>20.2642</v>
      </c>
      <c r="I1670" s="27">
        <v>32.6885</v>
      </c>
      <c r="J1670" s="27">
        <v>0</v>
      </c>
      <c r="K1670" s="28">
        <v>3.1417</v>
      </c>
      <c r="L1670" s="27">
        <v>0</v>
      </c>
      <c r="M1670" s="28">
        <v>0</v>
      </c>
      <c r="N1670" s="27">
        <v>0</v>
      </c>
      <c r="O1670" s="27">
        <v>4.4463</v>
      </c>
      <c r="P1670" s="27">
        <v>17.5498</v>
      </c>
      <c r="Q1670" s="27">
        <v>13.7359</v>
      </c>
      <c r="R1670" s="27">
        <v>8.6568</v>
      </c>
      <c r="S1670" s="27">
        <v>0</v>
      </c>
      <c r="T1670" s="27">
        <v>0</v>
      </c>
      <c r="U1670" s="29">
        <f t="shared" si="615"/>
        <v>504.54480000000007</v>
      </c>
    </row>
    <row r="1671" spans="2:21" ht="13.5" customHeight="1">
      <c r="B1671" s="13"/>
      <c r="C1671" s="14" t="s">
        <v>95</v>
      </c>
      <c r="D1671" s="27">
        <v>6.5933</v>
      </c>
      <c r="E1671" s="27">
        <v>44.8864</v>
      </c>
      <c r="F1671" s="27">
        <v>0</v>
      </c>
      <c r="G1671" s="27">
        <v>0</v>
      </c>
      <c r="H1671" s="27">
        <v>0</v>
      </c>
      <c r="I1671" s="27">
        <v>0</v>
      </c>
      <c r="J1671" s="27">
        <v>0</v>
      </c>
      <c r="K1671" s="28">
        <v>0</v>
      </c>
      <c r="L1671" s="27">
        <v>0</v>
      </c>
      <c r="M1671" s="28">
        <v>0</v>
      </c>
      <c r="N1671" s="27">
        <v>0</v>
      </c>
      <c r="O1671" s="27">
        <v>0</v>
      </c>
      <c r="P1671" s="27">
        <v>0</v>
      </c>
      <c r="Q1671" s="27">
        <v>0</v>
      </c>
      <c r="R1671" s="27">
        <v>2.9498</v>
      </c>
      <c r="S1671" s="27">
        <v>1.4749</v>
      </c>
      <c r="T1671" s="27">
        <v>0</v>
      </c>
      <c r="U1671" s="29">
        <f t="shared" si="615"/>
        <v>55.9044</v>
      </c>
    </row>
    <row r="1672" spans="1:21" ht="13.5" customHeight="1">
      <c r="A1672" s="39"/>
      <c r="B1672" s="15"/>
      <c r="C1672" s="16" t="s">
        <v>2</v>
      </c>
      <c r="D1672" s="30">
        <f aca="true" t="shared" si="621" ref="D1672:T1672">SUM(D1665:D1671)</f>
        <v>107.8602</v>
      </c>
      <c r="E1672" s="30">
        <f t="shared" si="621"/>
        <v>281.53499999999997</v>
      </c>
      <c r="F1672" s="30">
        <f t="shared" si="621"/>
        <v>9.6609</v>
      </c>
      <c r="G1672" s="30">
        <f t="shared" si="621"/>
        <v>56.4852</v>
      </c>
      <c r="H1672" s="30">
        <f t="shared" si="621"/>
        <v>20.2642</v>
      </c>
      <c r="I1672" s="30">
        <f t="shared" si="621"/>
        <v>32.6885</v>
      </c>
      <c r="J1672" s="30">
        <f t="shared" si="621"/>
        <v>2.916</v>
      </c>
      <c r="K1672" s="31">
        <f t="shared" si="621"/>
        <v>8.3926</v>
      </c>
      <c r="L1672" s="30">
        <f t="shared" si="621"/>
        <v>2.3349</v>
      </c>
      <c r="M1672" s="31">
        <f t="shared" si="621"/>
        <v>8.5475</v>
      </c>
      <c r="N1672" s="30">
        <f t="shared" si="621"/>
        <v>6.1207</v>
      </c>
      <c r="O1672" s="30">
        <f t="shared" si="621"/>
        <v>4.4463</v>
      </c>
      <c r="P1672" s="30">
        <f t="shared" si="621"/>
        <v>27.881800000000002</v>
      </c>
      <c r="Q1672" s="30">
        <f t="shared" si="621"/>
        <v>13.7359</v>
      </c>
      <c r="R1672" s="30">
        <f t="shared" si="621"/>
        <v>17.9828</v>
      </c>
      <c r="S1672" s="30">
        <f t="shared" si="621"/>
        <v>1.4749</v>
      </c>
      <c r="T1672" s="30">
        <f t="shared" si="621"/>
        <v>0</v>
      </c>
      <c r="U1672" s="32">
        <f t="shared" si="615"/>
        <v>602.3274</v>
      </c>
    </row>
    <row r="1673" spans="2:21" ht="13.5" customHeight="1">
      <c r="B1673" s="11"/>
      <c r="C1673" s="12" t="s">
        <v>96</v>
      </c>
      <c r="D1673" s="27">
        <v>2558.9164</v>
      </c>
      <c r="E1673" s="27">
        <v>78.1554</v>
      </c>
      <c r="F1673" s="27">
        <v>0</v>
      </c>
      <c r="G1673" s="27">
        <v>0</v>
      </c>
      <c r="H1673" s="27">
        <v>0</v>
      </c>
      <c r="I1673" s="27">
        <v>0</v>
      </c>
      <c r="J1673" s="27">
        <v>0</v>
      </c>
      <c r="K1673" s="28">
        <v>0</v>
      </c>
      <c r="L1673" s="27">
        <v>0</v>
      </c>
      <c r="M1673" s="28">
        <v>0</v>
      </c>
      <c r="N1673" s="27">
        <v>0</v>
      </c>
      <c r="O1673" s="27">
        <v>0</v>
      </c>
      <c r="P1673" s="27">
        <v>0</v>
      </c>
      <c r="Q1673" s="27">
        <v>0</v>
      </c>
      <c r="R1673" s="27">
        <v>0</v>
      </c>
      <c r="S1673" s="27">
        <v>0</v>
      </c>
      <c r="T1673" s="27">
        <v>0</v>
      </c>
      <c r="U1673" s="29">
        <f aca="true" t="shared" si="622" ref="U1673:U1701">SUM(D1673:T1673)</f>
        <v>2637.0718</v>
      </c>
    </row>
    <row r="1674" spans="2:21" ht="13.5" customHeight="1">
      <c r="B1674" s="13" t="s">
        <v>97</v>
      </c>
      <c r="C1674" s="14" t="s">
        <v>98</v>
      </c>
      <c r="D1674" s="27">
        <v>0</v>
      </c>
      <c r="E1674" s="27">
        <v>0</v>
      </c>
      <c r="F1674" s="27">
        <v>0</v>
      </c>
      <c r="G1674" s="27">
        <v>0</v>
      </c>
      <c r="H1674" s="27">
        <v>0</v>
      </c>
      <c r="I1674" s="27">
        <v>0</v>
      </c>
      <c r="J1674" s="27">
        <v>0</v>
      </c>
      <c r="K1674" s="28">
        <v>0</v>
      </c>
      <c r="L1674" s="27">
        <v>0</v>
      </c>
      <c r="M1674" s="28">
        <v>0</v>
      </c>
      <c r="N1674" s="27">
        <v>0</v>
      </c>
      <c r="O1674" s="27">
        <v>0</v>
      </c>
      <c r="P1674" s="27">
        <v>0</v>
      </c>
      <c r="Q1674" s="27">
        <v>0</v>
      </c>
      <c r="R1674" s="27">
        <v>0</v>
      </c>
      <c r="S1674" s="27">
        <v>0</v>
      </c>
      <c r="T1674" s="27">
        <v>0</v>
      </c>
      <c r="U1674" s="29">
        <f t="shared" si="622"/>
        <v>0</v>
      </c>
    </row>
    <row r="1675" spans="2:21" ht="13.5" customHeight="1">
      <c r="B1675" s="13"/>
      <c r="C1675" s="14" t="s">
        <v>99</v>
      </c>
      <c r="D1675" s="27">
        <v>74.9486</v>
      </c>
      <c r="E1675" s="27">
        <v>64.8866</v>
      </c>
      <c r="F1675" s="27">
        <v>0</v>
      </c>
      <c r="G1675" s="27">
        <v>0</v>
      </c>
      <c r="H1675" s="27">
        <v>0</v>
      </c>
      <c r="I1675" s="27">
        <v>0</v>
      </c>
      <c r="J1675" s="27">
        <v>0</v>
      </c>
      <c r="K1675" s="28">
        <v>0</v>
      </c>
      <c r="L1675" s="27">
        <v>0</v>
      </c>
      <c r="M1675" s="28">
        <v>0</v>
      </c>
      <c r="N1675" s="27">
        <v>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9">
        <f t="shared" si="622"/>
        <v>139.8352</v>
      </c>
    </row>
    <row r="1676" spans="2:21" ht="13.5" customHeight="1">
      <c r="B1676" s="13" t="s">
        <v>63</v>
      </c>
      <c r="C1676" s="14" t="s">
        <v>100</v>
      </c>
      <c r="D1676" s="27">
        <v>97.3756</v>
      </c>
      <c r="E1676" s="27">
        <v>0</v>
      </c>
      <c r="F1676" s="27">
        <v>0</v>
      </c>
      <c r="G1676" s="27">
        <v>0</v>
      </c>
      <c r="H1676" s="27">
        <v>0</v>
      </c>
      <c r="I1676" s="27">
        <v>0</v>
      </c>
      <c r="J1676" s="27">
        <v>0</v>
      </c>
      <c r="K1676" s="28">
        <v>0</v>
      </c>
      <c r="L1676" s="27">
        <v>0</v>
      </c>
      <c r="M1676" s="28">
        <v>0</v>
      </c>
      <c r="N1676" s="27">
        <v>0</v>
      </c>
      <c r="O1676" s="27">
        <v>0</v>
      </c>
      <c r="P1676" s="27">
        <v>0</v>
      </c>
      <c r="Q1676" s="27">
        <v>0</v>
      </c>
      <c r="R1676" s="27">
        <v>0</v>
      </c>
      <c r="S1676" s="27">
        <v>0</v>
      </c>
      <c r="T1676" s="27">
        <v>0</v>
      </c>
      <c r="U1676" s="29">
        <f t="shared" si="622"/>
        <v>97.3756</v>
      </c>
    </row>
    <row r="1677" spans="2:21" ht="13.5" customHeight="1">
      <c r="B1677" s="13"/>
      <c r="C1677" s="14" t="s">
        <v>101</v>
      </c>
      <c r="D1677" s="27">
        <v>1.4415</v>
      </c>
      <c r="E1677" s="27">
        <v>385.4254</v>
      </c>
      <c r="F1677" s="27">
        <v>129.735</v>
      </c>
      <c r="G1677" s="27">
        <v>190.278</v>
      </c>
      <c r="H1677" s="27">
        <v>54.777</v>
      </c>
      <c r="I1677" s="27">
        <v>34.596</v>
      </c>
      <c r="J1677" s="27">
        <v>8.649</v>
      </c>
      <c r="K1677" s="28">
        <v>0</v>
      </c>
      <c r="L1677" s="27">
        <v>0</v>
      </c>
      <c r="M1677" s="28">
        <v>0</v>
      </c>
      <c r="N1677" s="27">
        <v>0</v>
      </c>
      <c r="O1677" s="27">
        <v>0</v>
      </c>
      <c r="P1677" s="27">
        <v>0</v>
      </c>
      <c r="Q1677" s="27">
        <v>0</v>
      </c>
      <c r="R1677" s="27">
        <v>0</v>
      </c>
      <c r="S1677" s="27">
        <v>0</v>
      </c>
      <c r="T1677" s="27">
        <v>0</v>
      </c>
      <c r="U1677" s="29">
        <f t="shared" si="622"/>
        <v>804.9019000000002</v>
      </c>
    </row>
    <row r="1678" spans="2:21" ht="13.5" customHeight="1">
      <c r="B1678" s="13" t="s">
        <v>1</v>
      </c>
      <c r="C1678" s="14" t="s">
        <v>102</v>
      </c>
      <c r="D1678" s="27">
        <v>9.965</v>
      </c>
      <c r="E1678" s="27">
        <v>0</v>
      </c>
      <c r="F1678" s="27">
        <v>0</v>
      </c>
      <c r="G1678" s="27">
        <v>107.9206</v>
      </c>
      <c r="H1678" s="27">
        <v>0</v>
      </c>
      <c r="I1678" s="27">
        <v>0</v>
      </c>
      <c r="J1678" s="27">
        <v>0</v>
      </c>
      <c r="K1678" s="28">
        <v>0</v>
      </c>
      <c r="L1678" s="27">
        <v>0</v>
      </c>
      <c r="M1678" s="28">
        <v>0</v>
      </c>
      <c r="N1678" s="27">
        <v>0</v>
      </c>
      <c r="O1678" s="27">
        <v>0</v>
      </c>
      <c r="P1678" s="27">
        <v>0</v>
      </c>
      <c r="Q1678" s="27">
        <v>0</v>
      </c>
      <c r="R1678" s="27">
        <v>0</v>
      </c>
      <c r="S1678" s="27">
        <v>0</v>
      </c>
      <c r="T1678" s="27">
        <v>0</v>
      </c>
      <c r="U1678" s="29">
        <f t="shared" si="622"/>
        <v>117.8856</v>
      </c>
    </row>
    <row r="1679" spans="2:21" ht="13.5" customHeight="1">
      <c r="B1679" s="13"/>
      <c r="C1679" s="14" t="s">
        <v>103</v>
      </c>
      <c r="D1679" s="27">
        <v>0</v>
      </c>
      <c r="E1679" s="27">
        <v>0</v>
      </c>
      <c r="F1679" s="27">
        <v>0</v>
      </c>
      <c r="G1679" s="27">
        <v>0</v>
      </c>
      <c r="H1679" s="27">
        <v>0</v>
      </c>
      <c r="I1679" s="27">
        <v>0</v>
      </c>
      <c r="J1679" s="27">
        <v>0</v>
      </c>
      <c r="K1679" s="28">
        <v>0</v>
      </c>
      <c r="L1679" s="27">
        <v>0</v>
      </c>
      <c r="M1679" s="28">
        <v>0</v>
      </c>
      <c r="N1679" s="27">
        <v>0</v>
      </c>
      <c r="O1679" s="27">
        <v>0</v>
      </c>
      <c r="P1679" s="27">
        <v>0</v>
      </c>
      <c r="Q1679" s="27">
        <v>0</v>
      </c>
      <c r="R1679" s="27">
        <v>0</v>
      </c>
      <c r="S1679" s="27">
        <v>0</v>
      </c>
      <c r="T1679" s="27">
        <v>0</v>
      </c>
      <c r="U1679" s="29">
        <f t="shared" si="622"/>
        <v>0</v>
      </c>
    </row>
    <row r="1680" spans="2:21" ht="13.5" customHeight="1">
      <c r="B1680" s="13" t="s">
        <v>35</v>
      </c>
      <c r="C1680" s="14" t="s">
        <v>104</v>
      </c>
      <c r="D1680" s="27">
        <v>0</v>
      </c>
      <c r="E1680" s="27">
        <v>0</v>
      </c>
      <c r="F1680" s="27">
        <v>0</v>
      </c>
      <c r="G1680" s="27">
        <v>0</v>
      </c>
      <c r="H1680" s="27">
        <v>0</v>
      </c>
      <c r="I1680" s="27">
        <v>0</v>
      </c>
      <c r="J1680" s="27">
        <v>0</v>
      </c>
      <c r="K1680" s="28">
        <v>0</v>
      </c>
      <c r="L1680" s="27">
        <v>0</v>
      </c>
      <c r="M1680" s="28">
        <v>0</v>
      </c>
      <c r="N1680" s="27">
        <v>0</v>
      </c>
      <c r="O1680" s="27">
        <v>0</v>
      </c>
      <c r="P1680" s="27">
        <v>0</v>
      </c>
      <c r="Q1680" s="27">
        <v>0</v>
      </c>
      <c r="R1680" s="27">
        <v>3.0657</v>
      </c>
      <c r="S1680" s="27">
        <v>0</v>
      </c>
      <c r="T1680" s="27">
        <v>0</v>
      </c>
      <c r="U1680" s="29">
        <f t="shared" si="622"/>
        <v>3.0657</v>
      </c>
    </row>
    <row r="1681" spans="2:21" ht="13.5" customHeight="1">
      <c r="B1681" s="13"/>
      <c r="C1681" s="17" t="s">
        <v>105</v>
      </c>
      <c r="D1681" s="27">
        <v>131.9256</v>
      </c>
      <c r="E1681" s="27">
        <v>960.5973</v>
      </c>
      <c r="F1681" s="27">
        <v>88.1169</v>
      </c>
      <c r="G1681" s="27">
        <v>840.1761</v>
      </c>
      <c r="H1681" s="27">
        <v>0</v>
      </c>
      <c r="I1681" s="27">
        <v>0</v>
      </c>
      <c r="J1681" s="27">
        <v>0</v>
      </c>
      <c r="K1681" s="28">
        <v>0</v>
      </c>
      <c r="L1681" s="27">
        <v>0</v>
      </c>
      <c r="M1681" s="28">
        <v>0</v>
      </c>
      <c r="N1681" s="27">
        <v>0</v>
      </c>
      <c r="O1681" s="27">
        <v>0</v>
      </c>
      <c r="P1681" s="27">
        <v>0</v>
      </c>
      <c r="Q1681" s="27">
        <v>0</v>
      </c>
      <c r="R1681" s="27">
        <v>0</v>
      </c>
      <c r="S1681" s="27">
        <v>0</v>
      </c>
      <c r="T1681" s="27">
        <v>0</v>
      </c>
      <c r="U1681" s="29">
        <f t="shared" si="622"/>
        <v>2020.8159</v>
      </c>
    </row>
    <row r="1682" spans="1:21" ht="13.5" customHeight="1">
      <c r="A1682" s="39"/>
      <c r="B1682" s="15"/>
      <c r="C1682" s="16" t="s">
        <v>2</v>
      </c>
      <c r="D1682" s="30">
        <f aca="true" t="shared" si="623" ref="D1682:T1682">SUM(D1673:D1681)</f>
        <v>2874.5727</v>
      </c>
      <c r="E1682" s="30">
        <f t="shared" si="623"/>
        <v>1489.0647</v>
      </c>
      <c r="F1682" s="30">
        <f t="shared" si="623"/>
        <v>217.8519</v>
      </c>
      <c r="G1682" s="30">
        <f t="shared" si="623"/>
        <v>1138.3747</v>
      </c>
      <c r="H1682" s="30">
        <f t="shared" si="623"/>
        <v>54.777</v>
      </c>
      <c r="I1682" s="30">
        <f t="shared" si="623"/>
        <v>34.596</v>
      </c>
      <c r="J1682" s="30">
        <f t="shared" si="623"/>
        <v>8.649</v>
      </c>
      <c r="K1682" s="31">
        <f t="shared" si="623"/>
        <v>0</v>
      </c>
      <c r="L1682" s="30">
        <f t="shared" si="623"/>
        <v>0</v>
      </c>
      <c r="M1682" s="31">
        <f t="shared" si="623"/>
        <v>0</v>
      </c>
      <c r="N1682" s="30">
        <f t="shared" si="623"/>
        <v>0</v>
      </c>
      <c r="O1682" s="30">
        <f t="shared" si="623"/>
        <v>0</v>
      </c>
      <c r="P1682" s="30">
        <f t="shared" si="623"/>
        <v>0</v>
      </c>
      <c r="Q1682" s="30">
        <f t="shared" si="623"/>
        <v>0</v>
      </c>
      <c r="R1682" s="30">
        <f t="shared" si="623"/>
        <v>3.0657</v>
      </c>
      <c r="S1682" s="30">
        <f t="shared" si="623"/>
        <v>0</v>
      </c>
      <c r="T1682" s="30">
        <f t="shared" si="623"/>
        <v>0</v>
      </c>
      <c r="U1682" s="32">
        <f t="shared" si="622"/>
        <v>5820.9517</v>
      </c>
    </row>
    <row r="1683" spans="2:21" ht="13.5" customHeight="1">
      <c r="B1683" s="13"/>
      <c r="C1683" s="14" t="s">
        <v>120</v>
      </c>
      <c r="D1683" s="27">
        <v>0</v>
      </c>
      <c r="E1683" s="27">
        <v>0</v>
      </c>
      <c r="F1683" s="27">
        <v>0</v>
      </c>
      <c r="G1683" s="27">
        <v>0</v>
      </c>
      <c r="H1683" s="27">
        <v>0</v>
      </c>
      <c r="I1683" s="27">
        <v>0</v>
      </c>
      <c r="J1683" s="27">
        <v>0</v>
      </c>
      <c r="K1683" s="28">
        <v>0</v>
      </c>
      <c r="L1683" s="27">
        <v>0</v>
      </c>
      <c r="M1683" s="28">
        <v>0</v>
      </c>
      <c r="N1683" s="27">
        <v>0</v>
      </c>
      <c r="O1683" s="27">
        <v>0</v>
      </c>
      <c r="P1683" s="27">
        <v>0</v>
      </c>
      <c r="Q1683" s="27">
        <v>0</v>
      </c>
      <c r="R1683" s="27">
        <v>0</v>
      </c>
      <c r="S1683" s="27">
        <v>0</v>
      </c>
      <c r="T1683" s="27">
        <v>0</v>
      </c>
      <c r="U1683" s="29">
        <f t="shared" si="622"/>
        <v>0</v>
      </c>
    </row>
    <row r="1684" spans="2:21" ht="13.5" customHeight="1">
      <c r="B1684" s="13"/>
      <c r="C1684" s="14" t="s">
        <v>121</v>
      </c>
      <c r="D1684" s="27">
        <v>0</v>
      </c>
      <c r="E1684" s="27">
        <v>0</v>
      </c>
      <c r="F1684" s="27">
        <v>0</v>
      </c>
      <c r="G1684" s="27">
        <v>0</v>
      </c>
      <c r="H1684" s="27">
        <v>0</v>
      </c>
      <c r="I1684" s="27">
        <v>0</v>
      </c>
      <c r="J1684" s="27">
        <v>0</v>
      </c>
      <c r="K1684" s="28">
        <v>0</v>
      </c>
      <c r="L1684" s="27">
        <v>0</v>
      </c>
      <c r="M1684" s="28">
        <v>0</v>
      </c>
      <c r="N1684" s="27">
        <v>0</v>
      </c>
      <c r="O1684" s="27">
        <v>0</v>
      </c>
      <c r="P1684" s="27">
        <v>0</v>
      </c>
      <c r="Q1684" s="27">
        <v>0</v>
      </c>
      <c r="R1684" s="27">
        <v>0</v>
      </c>
      <c r="S1684" s="27">
        <v>0</v>
      </c>
      <c r="T1684" s="27">
        <v>0</v>
      </c>
      <c r="U1684" s="29">
        <f t="shared" si="622"/>
        <v>0</v>
      </c>
    </row>
    <row r="1685" spans="2:21" ht="13.5" customHeight="1">
      <c r="B1685" s="13"/>
      <c r="C1685" s="14" t="s">
        <v>122</v>
      </c>
      <c r="D1685" s="27">
        <v>0</v>
      </c>
      <c r="E1685" s="27">
        <v>0</v>
      </c>
      <c r="F1685" s="27">
        <v>0</v>
      </c>
      <c r="G1685" s="27">
        <v>0</v>
      </c>
      <c r="H1685" s="27">
        <v>0</v>
      </c>
      <c r="I1685" s="27">
        <v>0</v>
      </c>
      <c r="J1685" s="27">
        <v>0</v>
      </c>
      <c r="K1685" s="28">
        <v>0</v>
      </c>
      <c r="L1685" s="27">
        <v>0</v>
      </c>
      <c r="M1685" s="28">
        <v>0</v>
      </c>
      <c r="N1685" s="27">
        <v>0</v>
      </c>
      <c r="O1685" s="27">
        <v>0</v>
      </c>
      <c r="P1685" s="27">
        <v>0</v>
      </c>
      <c r="Q1685" s="27">
        <v>0</v>
      </c>
      <c r="R1685" s="27">
        <v>0</v>
      </c>
      <c r="S1685" s="27">
        <v>13.2184</v>
      </c>
      <c r="T1685" s="27">
        <v>0</v>
      </c>
      <c r="U1685" s="29">
        <f t="shared" si="622"/>
        <v>13.2184</v>
      </c>
    </row>
    <row r="1686" spans="2:21" ht="13.5" customHeight="1">
      <c r="B1686" s="13" t="s">
        <v>123</v>
      </c>
      <c r="C1686" s="14" t="s">
        <v>106</v>
      </c>
      <c r="D1686" s="27">
        <v>0</v>
      </c>
      <c r="E1686" s="27">
        <v>0</v>
      </c>
      <c r="F1686" s="27">
        <v>0</v>
      </c>
      <c r="G1686" s="27">
        <v>0</v>
      </c>
      <c r="H1686" s="27">
        <v>0</v>
      </c>
      <c r="I1686" s="27">
        <v>0</v>
      </c>
      <c r="J1686" s="27">
        <v>0</v>
      </c>
      <c r="K1686" s="28">
        <v>0</v>
      </c>
      <c r="L1686" s="27">
        <v>0</v>
      </c>
      <c r="M1686" s="28">
        <v>0</v>
      </c>
      <c r="N1686" s="27">
        <v>0</v>
      </c>
      <c r="O1686" s="27">
        <v>0</v>
      </c>
      <c r="P1686" s="27">
        <v>0</v>
      </c>
      <c r="Q1686" s="27">
        <v>0</v>
      </c>
      <c r="R1686" s="27">
        <v>0</v>
      </c>
      <c r="S1686" s="27">
        <v>0</v>
      </c>
      <c r="T1686" s="27">
        <v>0</v>
      </c>
      <c r="U1686" s="29">
        <f t="shared" si="622"/>
        <v>0</v>
      </c>
    </row>
    <row r="1687" spans="2:21" ht="13.5" customHeight="1">
      <c r="B1687" s="13"/>
      <c r="C1687" s="14" t="s">
        <v>124</v>
      </c>
      <c r="D1687" s="27">
        <v>0</v>
      </c>
      <c r="E1687" s="27">
        <v>0</v>
      </c>
      <c r="F1687" s="27">
        <v>0</v>
      </c>
      <c r="G1687" s="27">
        <v>0</v>
      </c>
      <c r="H1687" s="27">
        <v>0</v>
      </c>
      <c r="I1687" s="27">
        <v>0</v>
      </c>
      <c r="J1687" s="27">
        <v>0</v>
      </c>
      <c r="K1687" s="28">
        <v>0</v>
      </c>
      <c r="L1687" s="27">
        <v>0</v>
      </c>
      <c r="M1687" s="28">
        <v>0</v>
      </c>
      <c r="N1687" s="27">
        <v>0</v>
      </c>
      <c r="O1687" s="27">
        <v>0</v>
      </c>
      <c r="P1687" s="27">
        <v>0</v>
      </c>
      <c r="Q1687" s="27">
        <v>0</v>
      </c>
      <c r="R1687" s="27">
        <v>0</v>
      </c>
      <c r="S1687" s="27">
        <v>0</v>
      </c>
      <c r="T1687" s="27">
        <v>0</v>
      </c>
      <c r="U1687" s="29">
        <f t="shared" si="622"/>
        <v>0</v>
      </c>
    </row>
    <row r="1688" spans="2:21" ht="13.5" customHeight="1">
      <c r="B1688" s="13"/>
      <c r="C1688" s="14" t="s">
        <v>125</v>
      </c>
      <c r="D1688" s="27">
        <v>0</v>
      </c>
      <c r="E1688" s="27">
        <v>0</v>
      </c>
      <c r="F1688" s="27">
        <v>0</v>
      </c>
      <c r="G1688" s="27">
        <v>0</v>
      </c>
      <c r="H1688" s="27">
        <v>0</v>
      </c>
      <c r="I1688" s="27">
        <v>0</v>
      </c>
      <c r="J1688" s="27">
        <v>0</v>
      </c>
      <c r="K1688" s="28">
        <v>0</v>
      </c>
      <c r="L1688" s="27">
        <v>0</v>
      </c>
      <c r="M1688" s="28">
        <v>0</v>
      </c>
      <c r="N1688" s="27">
        <v>0</v>
      </c>
      <c r="O1688" s="27">
        <v>0</v>
      </c>
      <c r="P1688" s="27">
        <v>0</v>
      </c>
      <c r="Q1688" s="27">
        <v>0</v>
      </c>
      <c r="R1688" s="27">
        <v>0</v>
      </c>
      <c r="S1688" s="27">
        <v>0</v>
      </c>
      <c r="T1688" s="27">
        <v>0</v>
      </c>
      <c r="U1688" s="29">
        <f t="shared" si="622"/>
        <v>0</v>
      </c>
    </row>
    <row r="1689" spans="2:21" ht="13.5" customHeight="1">
      <c r="B1689" s="13" t="s">
        <v>126</v>
      </c>
      <c r="C1689" s="14" t="s">
        <v>127</v>
      </c>
      <c r="D1689" s="27">
        <v>0</v>
      </c>
      <c r="E1689" s="27">
        <v>0</v>
      </c>
      <c r="F1689" s="27">
        <v>0</v>
      </c>
      <c r="G1689" s="27">
        <v>0</v>
      </c>
      <c r="H1689" s="27">
        <v>0</v>
      </c>
      <c r="I1689" s="27">
        <v>0</v>
      </c>
      <c r="J1689" s="27">
        <v>0</v>
      </c>
      <c r="K1689" s="28">
        <v>0</v>
      </c>
      <c r="L1689" s="27">
        <v>0</v>
      </c>
      <c r="M1689" s="28">
        <v>0</v>
      </c>
      <c r="N1689" s="27">
        <v>0</v>
      </c>
      <c r="O1689" s="27">
        <v>0</v>
      </c>
      <c r="P1689" s="27">
        <v>0</v>
      </c>
      <c r="Q1689" s="27">
        <v>0</v>
      </c>
      <c r="R1689" s="27">
        <v>0</v>
      </c>
      <c r="S1689" s="27">
        <v>0</v>
      </c>
      <c r="T1689" s="27">
        <v>0</v>
      </c>
      <c r="U1689" s="29">
        <f t="shared" si="622"/>
        <v>0</v>
      </c>
    </row>
    <row r="1690" spans="2:21" ht="13.5" customHeight="1">
      <c r="B1690" s="13"/>
      <c r="C1690" s="14" t="s">
        <v>128</v>
      </c>
      <c r="D1690" s="27">
        <v>0</v>
      </c>
      <c r="E1690" s="27">
        <v>0</v>
      </c>
      <c r="F1690" s="27">
        <v>0</v>
      </c>
      <c r="G1690" s="27">
        <v>0</v>
      </c>
      <c r="H1690" s="27">
        <v>0</v>
      </c>
      <c r="I1690" s="27">
        <v>0</v>
      </c>
      <c r="J1690" s="27">
        <v>0</v>
      </c>
      <c r="K1690" s="28">
        <v>0</v>
      </c>
      <c r="L1690" s="27">
        <v>0</v>
      </c>
      <c r="M1690" s="28">
        <v>0</v>
      </c>
      <c r="N1690" s="27">
        <v>0</v>
      </c>
      <c r="O1690" s="27">
        <v>0</v>
      </c>
      <c r="P1690" s="27">
        <v>0</v>
      </c>
      <c r="Q1690" s="27">
        <v>0</v>
      </c>
      <c r="R1690" s="27">
        <v>0</v>
      </c>
      <c r="S1690" s="27">
        <v>0</v>
      </c>
      <c r="T1690" s="27">
        <v>0</v>
      </c>
      <c r="U1690" s="29">
        <f t="shared" si="622"/>
        <v>0</v>
      </c>
    </row>
    <row r="1691" spans="2:21" ht="13.5" customHeight="1">
      <c r="B1691" s="13"/>
      <c r="C1691" s="14" t="s">
        <v>129</v>
      </c>
      <c r="D1691" s="27">
        <v>0</v>
      </c>
      <c r="E1691" s="27">
        <v>0</v>
      </c>
      <c r="F1691" s="27">
        <v>0</v>
      </c>
      <c r="G1691" s="27">
        <v>0</v>
      </c>
      <c r="H1691" s="27">
        <v>0</v>
      </c>
      <c r="I1691" s="27">
        <v>0</v>
      </c>
      <c r="J1691" s="27">
        <v>0</v>
      </c>
      <c r="K1691" s="28">
        <v>0</v>
      </c>
      <c r="L1691" s="27">
        <v>0</v>
      </c>
      <c r="M1691" s="28">
        <v>0</v>
      </c>
      <c r="N1691" s="27">
        <v>0</v>
      </c>
      <c r="O1691" s="27">
        <v>0</v>
      </c>
      <c r="P1691" s="27">
        <v>0</v>
      </c>
      <c r="Q1691" s="27">
        <v>0</v>
      </c>
      <c r="R1691" s="27">
        <v>0</v>
      </c>
      <c r="S1691" s="27">
        <v>0</v>
      </c>
      <c r="T1691" s="27">
        <v>0</v>
      </c>
      <c r="U1691" s="29">
        <f t="shared" si="622"/>
        <v>0</v>
      </c>
    </row>
    <row r="1692" spans="2:21" ht="13.5" customHeight="1">
      <c r="B1692" s="13" t="s">
        <v>130</v>
      </c>
      <c r="C1692" s="14" t="s">
        <v>131</v>
      </c>
      <c r="D1692" s="27">
        <v>0</v>
      </c>
      <c r="E1692" s="27">
        <v>0</v>
      </c>
      <c r="F1692" s="27">
        <v>0</v>
      </c>
      <c r="G1692" s="27">
        <v>0</v>
      </c>
      <c r="H1692" s="27">
        <v>0</v>
      </c>
      <c r="I1692" s="27">
        <v>0</v>
      </c>
      <c r="J1692" s="27">
        <v>0</v>
      </c>
      <c r="K1692" s="28">
        <v>0</v>
      </c>
      <c r="L1692" s="27">
        <v>0</v>
      </c>
      <c r="M1692" s="28">
        <v>0</v>
      </c>
      <c r="N1692" s="27">
        <v>0</v>
      </c>
      <c r="O1692" s="27">
        <v>0</v>
      </c>
      <c r="P1692" s="27">
        <v>0</v>
      </c>
      <c r="Q1692" s="27">
        <v>0</v>
      </c>
      <c r="R1692" s="27">
        <v>0</v>
      </c>
      <c r="S1692" s="27">
        <v>0</v>
      </c>
      <c r="T1692" s="27">
        <v>0</v>
      </c>
      <c r="U1692" s="29">
        <f t="shared" si="622"/>
        <v>0</v>
      </c>
    </row>
    <row r="1693" spans="2:21" ht="13.5" customHeight="1">
      <c r="B1693" s="13"/>
      <c r="C1693" s="14" t="s">
        <v>132</v>
      </c>
      <c r="D1693" s="27">
        <v>0</v>
      </c>
      <c r="E1693" s="27">
        <v>0</v>
      </c>
      <c r="F1693" s="27">
        <v>0</v>
      </c>
      <c r="G1693" s="27">
        <v>0</v>
      </c>
      <c r="H1693" s="27">
        <v>0</v>
      </c>
      <c r="I1693" s="27">
        <v>0</v>
      </c>
      <c r="J1693" s="27">
        <v>0</v>
      </c>
      <c r="K1693" s="28">
        <v>0</v>
      </c>
      <c r="L1693" s="27">
        <v>0</v>
      </c>
      <c r="M1693" s="28">
        <v>0</v>
      </c>
      <c r="N1693" s="27">
        <v>0</v>
      </c>
      <c r="O1693" s="27">
        <v>0</v>
      </c>
      <c r="P1693" s="27">
        <v>0</v>
      </c>
      <c r="Q1693" s="27">
        <v>0</v>
      </c>
      <c r="R1693" s="27">
        <v>0</v>
      </c>
      <c r="S1693" s="27">
        <v>0</v>
      </c>
      <c r="T1693" s="27">
        <v>0</v>
      </c>
      <c r="U1693" s="29">
        <f t="shared" si="622"/>
        <v>0</v>
      </c>
    </row>
    <row r="1694" spans="2:21" ht="13.5" customHeight="1">
      <c r="B1694" s="13"/>
      <c r="C1694" s="14" t="s">
        <v>133</v>
      </c>
      <c r="D1694" s="27">
        <v>0</v>
      </c>
      <c r="E1694" s="27">
        <v>0</v>
      </c>
      <c r="F1694" s="27">
        <v>0</v>
      </c>
      <c r="G1694" s="27">
        <v>0</v>
      </c>
      <c r="H1694" s="27">
        <v>0</v>
      </c>
      <c r="I1694" s="27">
        <v>0</v>
      </c>
      <c r="J1694" s="27">
        <v>0</v>
      </c>
      <c r="K1694" s="28">
        <v>0</v>
      </c>
      <c r="L1694" s="27">
        <v>0</v>
      </c>
      <c r="M1694" s="28">
        <v>0</v>
      </c>
      <c r="N1694" s="27">
        <v>0</v>
      </c>
      <c r="O1694" s="27">
        <v>0</v>
      </c>
      <c r="P1694" s="27">
        <v>0</v>
      </c>
      <c r="Q1694" s="27">
        <v>0</v>
      </c>
      <c r="R1694" s="27">
        <v>0</v>
      </c>
      <c r="S1694" s="27">
        <v>0</v>
      </c>
      <c r="T1694" s="27">
        <v>0</v>
      </c>
      <c r="U1694" s="29">
        <f t="shared" si="622"/>
        <v>0</v>
      </c>
    </row>
    <row r="1695" spans="2:21" ht="13.5" customHeight="1">
      <c r="B1695" s="13"/>
      <c r="C1695" s="17" t="s">
        <v>134</v>
      </c>
      <c r="D1695" s="27">
        <v>0</v>
      </c>
      <c r="E1695" s="27">
        <v>0</v>
      </c>
      <c r="F1695" s="27">
        <v>0</v>
      </c>
      <c r="G1695" s="27">
        <v>0</v>
      </c>
      <c r="H1695" s="27">
        <v>0</v>
      </c>
      <c r="I1695" s="27">
        <v>0</v>
      </c>
      <c r="J1695" s="27">
        <v>0</v>
      </c>
      <c r="K1695" s="28">
        <v>0</v>
      </c>
      <c r="L1695" s="27">
        <v>0</v>
      </c>
      <c r="M1695" s="28">
        <v>0</v>
      </c>
      <c r="N1695" s="27">
        <v>0</v>
      </c>
      <c r="O1695" s="27">
        <v>0</v>
      </c>
      <c r="P1695" s="27">
        <v>0</v>
      </c>
      <c r="Q1695" s="27">
        <v>0</v>
      </c>
      <c r="R1695" s="27">
        <v>0</v>
      </c>
      <c r="S1695" s="27">
        <v>0</v>
      </c>
      <c r="T1695" s="27">
        <v>0</v>
      </c>
      <c r="U1695" s="29">
        <f t="shared" si="622"/>
        <v>0</v>
      </c>
    </row>
    <row r="1696" spans="2:21" ht="13.5" customHeight="1">
      <c r="B1696" s="15"/>
      <c r="C1696" s="16" t="s">
        <v>2</v>
      </c>
      <c r="D1696" s="30">
        <f aca="true" t="shared" si="624" ref="D1696:T1696">SUM(D1683:D1695)</f>
        <v>0</v>
      </c>
      <c r="E1696" s="30">
        <f t="shared" si="624"/>
        <v>0</v>
      </c>
      <c r="F1696" s="30">
        <f t="shared" si="624"/>
        <v>0</v>
      </c>
      <c r="G1696" s="30">
        <f t="shared" si="624"/>
        <v>0</v>
      </c>
      <c r="H1696" s="30">
        <f t="shared" si="624"/>
        <v>0</v>
      </c>
      <c r="I1696" s="30">
        <f t="shared" si="624"/>
        <v>0</v>
      </c>
      <c r="J1696" s="30">
        <f t="shared" si="624"/>
        <v>0</v>
      </c>
      <c r="K1696" s="31">
        <f t="shared" si="624"/>
        <v>0</v>
      </c>
      <c r="L1696" s="30">
        <f t="shared" si="624"/>
        <v>0</v>
      </c>
      <c r="M1696" s="31">
        <f t="shared" si="624"/>
        <v>0</v>
      </c>
      <c r="N1696" s="30">
        <f t="shared" si="624"/>
        <v>0</v>
      </c>
      <c r="O1696" s="30">
        <f t="shared" si="624"/>
        <v>0</v>
      </c>
      <c r="P1696" s="30">
        <f t="shared" si="624"/>
        <v>0</v>
      </c>
      <c r="Q1696" s="30">
        <f t="shared" si="624"/>
        <v>0</v>
      </c>
      <c r="R1696" s="30">
        <f t="shared" si="624"/>
        <v>0</v>
      </c>
      <c r="S1696" s="30">
        <f t="shared" si="624"/>
        <v>13.2184</v>
      </c>
      <c r="T1696" s="30">
        <f t="shared" si="624"/>
        <v>0</v>
      </c>
      <c r="U1696" s="32">
        <f t="shared" si="622"/>
        <v>13.2184</v>
      </c>
    </row>
    <row r="1697" spans="2:21" ht="13.5" customHeight="1">
      <c r="B1697" s="13"/>
      <c r="C1697" s="14" t="s">
        <v>135</v>
      </c>
      <c r="D1697" s="27">
        <v>0</v>
      </c>
      <c r="E1697" s="27">
        <v>0</v>
      </c>
      <c r="F1697" s="27">
        <v>0</v>
      </c>
      <c r="G1697" s="27">
        <v>0</v>
      </c>
      <c r="H1697" s="27">
        <v>0</v>
      </c>
      <c r="I1697" s="27">
        <v>0</v>
      </c>
      <c r="J1697" s="27">
        <v>0</v>
      </c>
      <c r="K1697" s="28">
        <v>0</v>
      </c>
      <c r="L1697" s="27">
        <v>4.9415</v>
      </c>
      <c r="M1697" s="28">
        <v>0</v>
      </c>
      <c r="N1697" s="27">
        <v>4.9415</v>
      </c>
      <c r="O1697" s="27">
        <v>11.0848</v>
      </c>
      <c r="P1697" s="27">
        <v>0</v>
      </c>
      <c r="Q1697" s="27">
        <v>10.9148</v>
      </c>
      <c r="R1697" s="27">
        <v>19.6081</v>
      </c>
      <c r="S1697" s="27">
        <v>1.0318</v>
      </c>
      <c r="T1697" s="27">
        <v>0</v>
      </c>
      <c r="U1697" s="29">
        <f t="shared" si="622"/>
        <v>52.522499999999994</v>
      </c>
    </row>
    <row r="1698" spans="2:21" ht="13.5" customHeight="1">
      <c r="B1698" s="13" t="s">
        <v>107</v>
      </c>
      <c r="C1698" s="14" t="s">
        <v>136</v>
      </c>
      <c r="D1698" s="27">
        <v>0</v>
      </c>
      <c r="E1698" s="27">
        <v>0</v>
      </c>
      <c r="F1698" s="27">
        <v>0</v>
      </c>
      <c r="G1698" s="27">
        <v>0</v>
      </c>
      <c r="H1698" s="27">
        <v>0</v>
      </c>
      <c r="I1698" s="27">
        <v>0</v>
      </c>
      <c r="J1698" s="27">
        <v>0</v>
      </c>
      <c r="K1698" s="28">
        <v>0</v>
      </c>
      <c r="L1698" s="27">
        <v>0</v>
      </c>
      <c r="M1698" s="28">
        <v>0</v>
      </c>
      <c r="N1698" s="27">
        <v>0</v>
      </c>
      <c r="O1698" s="27">
        <v>0</v>
      </c>
      <c r="P1698" s="27">
        <v>0</v>
      </c>
      <c r="Q1698" s="27">
        <v>0</v>
      </c>
      <c r="R1698" s="27">
        <v>0</v>
      </c>
      <c r="S1698" s="27">
        <v>0</v>
      </c>
      <c r="T1698" s="27">
        <v>0</v>
      </c>
      <c r="U1698" s="29">
        <f t="shared" si="622"/>
        <v>0</v>
      </c>
    </row>
    <row r="1699" spans="2:21" ht="13.5" customHeight="1">
      <c r="B1699" s="13" t="s">
        <v>108</v>
      </c>
      <c r="C1699" s="14" t="s">
        <v>137</v>
      </c>
      <c r="D1699" s="27">
        <v>88.1169</v>
      </c>
      <c r="E1699" s="27">
        <v>0</v>
      </c>
      <c r="F1699" s="27">
        <v>0</v>
      </c>
      <c r="G1699" s="27">
        <v>0</v>
      </c>
      <c r="H1699" s="27">
        <v>0</v>
      </c>
      <c r="I1699" s="27">
        <v>0</v>
      </c>
      <c r="J1699" s="27">
        <v>0</v>
      </c>
      <c r="K1699" s="28">
        <v>0</v>
      </c>
      <c r="L1699" s="27">
        <v>0</v>
      </c>
      <c r="M1699" s="28">
        <v>0</v>
      </c>
      <c r="N1699" s="27">
        <v>0</v>
      </c>
      <c r="O1699" s="27">
        <v>0</v>
      </c>
      <c r="P1699" s="27">
        <v>0</v>
      </c>
      <c r="Q1699" s="27">
        <v>0</v>
      </c>
      <c r="R1699" s="27">
        <v>0</v>
      </c>
      <c r="S1699" s="27">
        <v>0</v>
      </c>
      <c r="T1699" s="27">
        <v>0</v>
      </c>
      <c r="U1699" s="29">
        <f t="shared" si="622"/>
        <v>88.1169</v>
      </c>
    </row>
    <row r="1700" spans="2:21" ht="13.5" customHeight="1">
      <c r="B1700" s="13" t="s">
        <v>35</v>
      </c>
      <c r="C1700" s="17" t="s">
        <v>138</v>
      </c>
      <c r="D1700" s="27">
        <v>0</v>
      </c>
      <c r="E1700" s="27">
        <v>0</v>
      </c>
      <c r="F1700" s="27">
        <v>0</v>
      </c>
      <c r="G1700" s="27">
        <v>0</v>
      </c>
      <c r="H1700" s="27">
        <v>0</v>
      </c>
      <c r="I1700" s="27">
        <v>0</v>
      </c>
      <c r="J1700" s="27">
        <v>0</v>
      </c>
      <c r="K1700" s="28">
        <v>0</v>
      </c>
      <c r="L1700" s="27">
        <v>0</v>
      </c>
      <c r="M1700" s="28">
        <v>0</v>
      </c>
      <c r="N1700" s="27">
        <v>0</v>
      </c>
      <c r="O1700" s="27">
        <v>0</v>
      </c>
      <c r="P1700" s="27">
        <v>0</v>
      </c>
      <c r="Q1700" s="27">
        <v>0</v>
      </c>
      <c r="R1700" s="27">
        <v>0</v>
      </c>
      <c r="S1700" s="27">
        <v>0</v>
      </c>
      <c r="T1700" s="27">
        <v>0</v>
      </c>
      <c r="U1700" s="29">
        <f t="shared" si="622"/>
        <v>0</v>
      </c>
    </row>
    <row r="1701" spans="2:21" ht="13.5" customHeight="1">
      <c r="B1701" s="15"/>
      <c r="C1701" s="16" t="s">
        <v>2</v>
      </c>
      <c r="D1701" s="24">
        <f aca="true" t="shared" si="625" ref="D1701:T1701">SUM(D1697:D1700)</f>
        <v>88.1169</v>
      </c>
      <c r="E1701" s="24">
        <f t="shared" si="625"/>
        <v>0</v>
      </c>
      <c r="F1701" s="24">
        <f t="shared" si="625"/>
        <v>0</v>
      </c>
      <c r="G1701" s="24">
        <f t="shared" si="625"/>
        <v>0</v>
      </c>
      <c r="H1701" s="24">
        <f t="shared" si="625"/>
        <v>0</v>
      </c>
      <c r="I1701" s="24">
        <f t="shared" si="625"/>
        <v>0</v>
      </c>
      <c r="J1701" s="24">
        <f t="shared" si="625"/>
        <v>0</v>
      </c>
      <c r="K1701" s="25">
        <f t="shared" si="625"/>
        <v>0</v>
      </c>
      <c r="L1701" s="24">
        <f t="shared" si="625"/>
        <v>4.9415</v>
      </c>
      <c r="M1701" s="25">
        <f t="shared" si="625"/>
        <v>0</v>
      </c>
      <c r="N1701" s="24">
        <f t="shared" si="625"/>
        <v>4.9415</v>
      </c>
      <c r="O1701" s="24">
        <f t="shared" si="625"/>
        <v>11.0848</v>
      </c>
      <c r="P1701" s="24">
        <f t="shared" si="625"/>
        <v>0</v>
      </c>
      <c r="Q1701" s="24">
        <f t="shared" si="625"/>
        <v>10.9148</v>
      </c>
      <c r="R1701" s="24">
        <f t="shared" si="625"/>
        <v>19.6081</v>
      </c>
      <c r="S1701" s="24">
        <f t="shared" si="625"/>
        <v>1.0318</v>
      </c>
      <c r="T1701" s="24">
        <f t="shared" si="625"/>
        <v>0</v>
      </c>
      <c r="U1701" s="26">
        <f t="shared" si="622"/>
        <v>140.63940000000002</v>
      </c>
    </row>
    <row r="1702" spans="1:21" ht="13.5" customHeight="1">
      <c r="A1702" s="39"/>
      <c r="B1702" s="46" t="s">
        <v>152</v>
      </c>
      <c r="C1702" s="47"/>
      <c r="D1702" s="33">
        <f>SUM(D1701,D1696,D1682,D1672,D1664,D1644,D1633,D1623,D1617)</f>
        <v>17394.8948</v>
      </c>
      <c r="E1702" s="33">
        <f aca="true" t="shared" si="626" ref="E1702:U1702">SUM(E1701,E1696,E1682,E1672,E1664,E1644,E1633,E1623,E1617)</f>
        <v>2521.2463</v>
      </c>
      <c r="F1702" s="33">
        <f t="shared" si="626"/>
        <v>292.44149999999996</v>
      </c>
      <c r="G1702" s="33">
        <f t="shared" si="626"/>
        <v>1900.1963</v>
      </c>
      <c r="H1702" s="33">
        <f t="shared" si="626"/>
        <v>247.6594</v>
      </c>
      <c r="I1702" s="33">
        <f t="shared" si="626"/>
        <v>932.431</v>
      </c>
      <c r="J1702" s="33">
        <f t="shared" si="626"/>
        <v>631.6623000000001</v>
      </c>
      <c r="K1702" s="34">
        <f t="shared" si="626"/>
        <v>129.8086</v>
      </c>
      <c r="L1702" s="33">
        <f t="shared" si="626"/>
        <v>152.7865</v>
      </c>
      <c r="M1702" s="34">
        <f t="shared" si="626"/>
        <v>459.7907</v>
      </c>
      <c r="N1702" s="33">
        <f t="shared" si="626"/>
        <v>86.1764</v>
      </c>
      <c r="O1702" s="33">
        <f t="shared" si="626"/>
        <v>203.0627</v>
      </c>
      <c r="P1702" s="33">
        <f t="shared" si="626"/>
        <v>115.33680000000001</v>
      </c>
      <c r="Q1702" s="33">
        <f t="shared" si="626"/>
        <v>162.6636</v>
      </c>
      <c r="R1702" s="33">
        <f t="shared" si="626"/>
        <v>612.9648</v>
      </c>
      <c r="S1702" s="33">
        <f t="shared" si="626"/>
        <v>193.04989999999998</v>
      </c>
      <c r="T1702" s="33">
        <f t="shared" si="626"/>
        <v>272.1632</v>
      </c>
      <c r="U1702" s="35">
        <f t="shared" si="626"/>
        <v>26308.3348</v>
      </c>
    </row>
  </sheetData>
  <mergeCells count="51">
    <mergeCell ref="D1404:E1404"/>
    <mergeCell ref="U1406:U1407"/>
    <mergeCell ref="B1702:C1702"/>
    <mergeCell ref="U1506:U1507"/>
    <mergeCell ref="B1602:C1602"/>
    <mergeCell ref="D1604:E1604"/>
    <mergeCell ref="U1606:U1607"/>
    <mergeCell ref="B1502:C1502"/>
    <mergeCell ref="D1504:E1504"/>
    <mergeCell ref="U1206:U1207"/>
    <mergeCell ref="B1302:C1302"/>
    <mergeCell ref="U1306:U1307"/>
    <mergeCell ref="B1402:C1402"/>
    <mergeCell ref="D1304:E1304"/>
    <mergeCell ref="D1104:E1104"/>
    <mergeCell ref="U1106:U1107"/>
    <mergeCell ref="B1202:C1202"/>
    <mergeCell ref="D1204:E1204"/>
    <mergeCell ref="B1002:C1002"/>
    <mergeCell ref="D1004:E1004"/>
    <mergeCell ref="U1006:U1007"/>
    <mergeCell ref="B1102:C1102"/>
    <mergeCell ref="U306:U307"/>
    <mergeCell ref="B902:C902"/>
    <mergeCell ref="D904:E904"/>
    <mergeCell ref="U906:U907"/>
    <mergeCell ref="B602:C602"/>
    <mergeCell ref="D604:E604"/>
    <mergeCell ref="U406:U407"/>
    <mergeCell ref="U506:U507"/>
    <mergeCell ref="B802:C802"/>
    <mergeCell ref="D804:E804"/>
    <mergeCell ref="B502:C502"/>
    <mergeCell ref="D504:E504"/>
    <mergeCell ref="B302:C302"/>
    <mergeCell ref="D304:E304"/>
    <mergeCell ref="B402:C402"/>
    <mergeCell ref="D4:E4"/>
    <mergeCell ref="B702:C702"/>
    <mergeCell ref="U106:U107"/>
    <mergeCell ref="U6:U7"/>
    <mergeCell ref="B202:C202"/>
    <mergeCell ref="D104:E104"/>
    <mergeCell ref="B102:C102"/>
    <mergeCell ref="U206:U207"/>
    <mergeCell ref="D204:E204"/>
    <mergeCell ref="D404:E404"/>
    <mergeCell ref="U806:U807"/>
    <mergeCell ref="U606:U607"/>
    <mergeCell ref="U706:U707"/>
    <mergeCell ref="D704:E704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