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'Sheet1'!$B$2:$M$1702</definedName>
  </definedNames>
  <calcPr fullCalcOnLoad="1"/>
</workbook>
</file>

<file path=xl/sharedStrings.xml><?xml version="1.0" encoding="utf-8"?>
<sst xmlns="http://schemas.openxmlformats.org/spreadsheetml/2006/main" count="2483" uniqueCount="144">
  <si>
    <t>鉱</t>
  </si>
  <si>
    <t>業</t>
  </si>
  <si>
    <t>計</t>
  </si>
  <si>
    <t>(３日間調査　単位：トン）</t>
  </si>
  <si>
    <t>合　　　　　　　　　計</t>
  </si>
  <si>
    <t>合　計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</si>
  <si>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</si>
  <si>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</si>
  <si>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</si>
  <si>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</si>
  <si>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</si>
  <si>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</si>
  <si>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</si>
  <si>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</si>
  <si>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</si>
  <si>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</si>
  <si>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</si>
  <si>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</si>
  <si>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</si>
  <si>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</si>
  <si>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</si>
  <si>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</si>
  <si>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</si>
  <si>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</si>
  <si>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</si>
  <si>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</si>
  <si>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</si>
  <si>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</si>
  <si>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</si>
  <si>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</si>
  <si>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</si>
  <si>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</si>
  <si>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</si>
  <si>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</si>
  <si>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</si>
  <si>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</si>
  <si>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</si>
  <si>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</si>
  <si>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</si>
  <si>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</si>
  <si>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</si>
  <si>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</si>
  <si>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</si>
  <si>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</si>
  <si>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</si>
  <si>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</si>
  <si>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</si>
  <si>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</si>
  <si>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</si>
  <si>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</si>
  <si>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</si>
  <si>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</si>
  <si>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</si>
  <si>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</si>
  <si>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</si>
  <si>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</si>
  <si>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</si>
  <si>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</si>
  <si>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</si>
  <si>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</si>
  <si>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</si>
  <si>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</si>
  <si>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</si>
  <si>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</si>
  <si>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</si>
  <si>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</si>
  <si>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</si>
  <si>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</si>
  <si>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</si>
  <si>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</si>
  <si>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</si>
  <si>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</si>
  <si>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</si>
  <si>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</si>
  <si>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</si>
  <si>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</si>
  <si>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</si>
  <si>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</si>
  <si>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</si>
  <si>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</si>
  <si>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</si>
  <si>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</si>
  <si>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</si>
  <si>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</si>
  <si>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</si>
  <si>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</si>
  <si>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</si>
  <si>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</si>
  <si>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</si>
  <si>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</si>
  <si>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</si>
  <si>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</si>
  <si>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</si>
  <si>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</si>
  <si>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</si>
  <si>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</si>
  <si>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</si>
  <si>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</si>
  <si>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</si>
  <si>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</si>
  <si>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</si>
  <si>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</si>
  <si>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</si>
  <si>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</si>
  <si>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</si>
  <si>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</si>
  <si>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 xml:space="preserve">出荷時間帯 </t>
  </si>
  <si>
    <t xml:space="preserve"> 品類品目</t>
  </si>
  <si>
    <t>不　明</t>
  </si>
  <si>
    <t>表Ⅱ－９－７　品類品目・出荷時間帯別流動量（代表輸送機関別）　－重量－</t>
  </si>
  <si>
    <t xml:space="preserve">麦         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</si>
  <si>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</si>
  <si>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</si>
  <si>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</si>
  <si>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</si>
  <si>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</si>
  <si>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</si>
  <si>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</si>
  <si>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</si>
  <si>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</si>
  <si>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</si>
  <si>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</si>
  <si>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</si>
  <si>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</si>
  <si>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</si>
  <si>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</si>
  <si>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</si>
  <si>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</si>
  <si>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</si>
  <si>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</si>
  <si>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</si>
  <si>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</si>
  <si>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</si>
  <si>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紙</t>
  </si>
  <si>
    <t xml:space="preserve">麦         </t>
  </si>
  <si>
    <t xml:space="preserve">麦         </t>
  </si>
  <si>
    <t>０～２時台</t>
  </si>
  <si>
    <t>３～５時台</t>
  </si>
  <si>
    <t>６～８時台</t>
  </si>
  <si>
    <t>９～11時台</t>
  </si>
  <si>
    <t>12～14時台</t>
  </si>
  <si>
    <t>15～17時台</t>
  </si>
  <si>
    <t>18～20時台</t>
  </si>
  <si>
    <t>21～23時台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</si>
</sst>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7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5" fontId="2" fillId="0" borderId="11" xfId="17" applyNumberFormat="1" applyFont="1" applyBorder="1" applyAlignment="1">
      <alignment vertical="center"/>
    </xf>
    <xf numFmtId="185" fontId="2" fillId="0" borderId="2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4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38" fontId="2" fillId="0" borderId="21" xfId="17" applyNumberFormat="1" applyFont="1" applyFill="1" applyBorder="1" applyAlignment="1">
      <alignment horizontal="center" vertical="center"/>
    </xf>
    <xf numFmtId="38" fontId="2" fillId="0" borderId="7" xfId="17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0" fontId="2" fillId="0" borderId="21" xfId="17" applyNumberFormat="1" applyFont="1" applyFill="1" applyBorder="1" applyAlignment="1">
      <alignment horizontal="center" vertical="center"/>
    </xf>
    <xf numFmtId="40" fontId="2" fillId="0" borderId="7" xfId="17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70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4.19921875" style="1" customWidth="1"/>
    <col min="3" max="3" width="20.59765625" style="1" customWidth="1"/>
    <col min="4" max="5" width="10.59765625" style="2" customWidth="1"/>
    <col min="6" max="13" width="10.59765625" style="3" customWidth="1"/>
    <col min="14" max="56" width="9" style="3" customWidth="1"/>
    <col min="57" max="57" width="9" style="6" customWidth="1"/>
    <col min="58" max="16384" width="9" style="3" customWidth="1"/>
  </cols>
  <sheetData>
    <row r="1" spans="2:7" s="22" customFormat="1" ht="12">
      <c r="B1" s="23"/>
      <c r="D1" s="24"/>
      <c r="G1" s="24"/>
    </row>
    <row r="2" spans="2:15" s="22" customFormat="1" ht="13.5">
      <c r="B2" s="25" t="s">
        <v>109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</row>
    <row r="4" spans="2:57" ht="12" customHeight="1">
      <c r="B4" s="16"/>
      <c r="C4" s="17" t="s">
        <v>88</v>
      </c>
      <c r="D4" s="41" t="s">
        <v>89</v>
      </c>
      <c r="E4" s="42"/>
      <c r="BD4" s="6"/>
      <c r="BE4" s="3"/>
    </row>
    <row r="5" spans="3:57" ht="12" customHeight="1">
      <c r="C5" s="8"/>
      <c r="M5" s="7" t="s">
        <v>3</v>
      </c>
      <c r="BE5" s="3"/>
    </row>
    <row r="6" spans="2:57" ht="12" customHeight="1">
      <c r="B6" s="18"/>
      <c r="C6" s="19" t="s">
        <v>106</v>
      </c>
      <c r="D6" s="45" t="s">
        <v>136</v>
      </c>
      <c r="E6" s="39" t="s">
        <v>137</v>
      </c>
      <c r="F6" s="39" t="s">
        <v>138</v>
      </c>
      <c r="G6" s="39" t="s">
        <v>139</v>
      </c>
      <c r="H6" s="39" t="s">
        <v>140</v>
      </c>
      <c r="I6" s="39" t="s">
        <v>141</v>
      </c>
      <c r="J6" s="39" t="s">
        <v>142</v>
      </c>
      <c r="K6" s="39" t="s">
        <v>143</v>
      </c>
      <c r="L6" s="39" t="s">
        <v>108</v>
      </c>
      <c r="M6" s="47" t="s">
        <v>5</v>
      </c>
      <c r="BE6" s="3"/>
    </row>
    <row r="7" spans="2:57" ht="12" customHeight="1">
      <c r="B7" s="20" t="s">
        <v>107</v>
      </c>
      <c r="C7" s="21"/>
      <c r="D7" s="46"/>
      <c r="E7" s="40"/>
      <c r="F7" s="40"/>
      <c r="G7" s="40"/>
      <c r="H7" s="40"/>
      <c r="I7" s="40"/>
      <c r="J7" s="40"/>
      <c r="K7" s="40"/>
      <c r="L7" s="40"/>
      <c r="M7" s="48"/>
      <c r="BE7" s="3"/>
    </row>
    <row r="8" spans="2:13" ht="12" customHeight="1">
      <c r="B8" s="9"/>
      <c r="C8" s="10" t="s">
        <v>134</v>
      </c>
      <c r="D8" s="27">
        <f aca="true" t="shared" si="0" ref="D8:M8">SUM(D308,D1008,D1408,D1508,D1608)</f>
        <v>1151.9249</v>
      </c>
      <c r="E8" s="27">
        <f t="shared" si="0"/>
        <v>1376.0662</v>
      </c>
      <c r="F8" s="27">
        <f t="shared" si="0"/>
        <v>35017.70480000001</v>
      </c>
      <c r="G8" s="27">
        <f t="shared" si="0"/>
        <v>16399.7405</v>
      </c>
      <c r="H8" s="27">
        <f t="shared" si="0"/>
        <v>3925.2816000000003</v>
      </c>
      <c r="I8" s="27">
        <f t="shared" si="0"/>
        <v>1749.8984</v>
      </c>
      <c r="J8" s="27">
        <f t="shared" si="0"/>
        <v>189.61759999999998</v>
      </c>
      <c r="K8" s="28">
        <f t="shared" si="0"/>
        <v>446.16819999999996</v>
      </c>
      <c r="L8" s="28">
        <f t="shared" si="0"/>
        <v>26485.8315</v>
      </c>
      <c r="M8" s="29">
        <f t="shared" si="0"/>
        <v>86742.23370000001</v>
      </c>
    </row>
    <row r="9" spans="2:13" ht="12" customHeight="1">
      <c r="B9" s="11" t="s">
        <v>6</v>
      </c>
      <c r="C9" s="12" t="s">
        <v>7</v>
      </c>
      <c r="D9" s="30">
        <f aca="true" t="shared" si="1" ref="D9:M9">SUM(D309,D1009,D1409,D1509,D1609)</f>
        <v>8.8997</v>
      </c>
      <c r="E9" s="30">
        <f t="shared" si="1"/>
        <v>963.9284</v>
      </c>
      <c r="F9" s="30">
        <f t="shared" si="1"/>
        <v>9796.9064</v>
      </c>
      <c r="G9" s="30">
        <f t="shared" si="1"/>
        <v>17283.7297</v>
      </c>
      <c r="H9" s="30">
        <f t="shared" si="1"/>
        <v>4159.6529</v>
      </c>
      <c r="I9" s="30">
        <f t="shared" si="1"/>
        <v>3716.4305</v>
      </c>
      <c r="J9" s="30">
        <f t="shared" si="1"/>
        <v>64.8068</v>
      </c>
      <c r="K9" s="31">
        <f t="shared" si="1"/>
        <v>84.1723</v>
      </c>
      <c r="L9" s="31">
        <f t="shared" si="1"/>
        <v>34626.212700000004</v>
      </c>
      <c r="M9" s="32">
        <f t="shared" si="1"/>
        <v>70704.7394</v>
      </c>
    </row>
    <row r="10" spans="2:13" ht="12" customHeight="1">
      <c r="B10" s="11"/>
      <c r="C10" s="12" t="s">
        <v>8</v>
      </c>
      <c r="D10" s="30">
        <f aca="true" t="shared" si="2" ref="D10:M10">SUM(D310,D1010,D1410,D1510,D1610)</f>
        <v>3722.2182</v>
      </c>
      <c r="E10" s="30">
        <f t="shared" si="2"/>
        <v>6108.1074</v>
      </c>
      <c r="F10" s="30">
        <f t="shared" si="2"/>
        <v>78425.2977</v>
      </c>
      <c r="G10" s="30">
        <f t="shared" si="2"/>
        <v>56955.846</v>
      </c>
      <c r="H10" s="30">
        <f t="shared" si="2"/>
        <v>10929.6198</v>
      </c>
      <c r="I10" s="30">
        <f t="shared" si="2"/>
        <v>5893.631199999999</v>
      </c>
      <c r="J10" s="30">
        <f t="shared" si="2"/>
        <v>6055.8062</v>
      </c>
      <c r="K10" s="31">
        <f t="shared" si="2"/>
        <v>603.4136</v>
      </c>
      <c r="L10" s="31">
        <f t="shared" si="2"/>
        <v>52440.466499999995</v>
      </c>
      <c r="M10" s="32">
        <f t="shared" si="2"/>
        <v>221134.4066</v>
      </c>
    </row>
    <row r="11" spans="2:13" ht="12" customHeight="1">
      <c r="B11" s="11" t="s">
        <v>9</v>
      </c>
      <c r="C11" s="12" t="s">
        <v>10</v>
      </c>
      <c r="D11" s="30">
        <f aca="true" t="shared" si="3" ref="D11:M11">SUM(D311,D1011,D1411,D1511,D1611)</f>
        <v>5215.295</v>
      </c>
      <c r="E11" s="30">
        <f t="shared" si="3"/>
        <v>10940.439499999999</v>
      </c>
      <c r="F11" s="30">
        <f t="shared" si="3"/>
        <v>44340.1249</v>
      </c>
      <c r="G11" s="30">
        <f t="shared" si="3"/>
        <v>26826.414</v>
      </c>
      <c r="H11" s="30">
        <f t="shared" si="3"/>
        <v>16879.867</v>
      </c>
      <c r="I11" s="30">
        <f t="shared" si="3"/>
        <v>25577.25</v>
      </c>
      <c r="J11" s="30">
        <f t="shared" si="3"/>
        <v>17287.2511</v>
      </c>
      <c r="K11" s="31">
        <f t="shared" si="3"/>
        <v>10197.4388</v>
      </c>
      <c r="L11" s="31">
        <f t="shared" si="3"/>
        <v>92917.8353</v>
      </c>
      <c r="M11" s="32">
        <f t="shared" si="3"/>
        <v>250181.9156</v>
      </c>
    </row>
    <row r="12" spans="2:13" ht="12" customHeight="1">
      <c r="B12" s="11"/>
      <c r="C12" s="12" t="s">
        <v>11</v>
      </c>
      <c r="D12" s="30">
        <f aca="true" t="shared" si="4" ref="D12:M12">SUM(D312,D1012,D1412,D1512,D1612)</f>
        <v>0</v>
      </c>
      <c r="E12" s="30">
        <f t="shared" si="4"/>
        <v>0</v>
      </c>
      <c r="F12" s="30">
        <f t="shared" si="4"/>
        <v>16.068</v>
      </c>
      <c r="G12" s="30">
        <f t="shared" si="4"/>
        <v>0</v>
      </c>
      <c r="H12" s="30">
        <f t="shared" si="4"/>
        <v>0.6427</v>
      </c>
      <c r="I12" s="30">
        <f t="shared" si="4"/>
        <v>25.7423</v>
      </c>
      <c r="J12" s="30">
        <f t="shared" si="4"/>
        <v>0</v>
      </c>
      <c r="K12" s="31">
        <f t="shared" si="4"/>
        <v>0</v>
      </c>
      <c r="L12" s="31">
        <f t="shared" si="4"/>
        <v>0</v>
      </c>
      <c r="M12" s="32">
        <f t="shared" si="4"/>
        <v>42.453</v>
      </c>
    </row>
    <row r="13" spans="2:13" ht="12" customHeight="1">
      <c r="B13" s="11" t="s">
        <v>12</v>
      </c>
      <c r="C13" s="12" t="s">
        <v>13</v>
      </c>
      <c r="D13" s="30">
        <f aca="true" t="shared" si="5" ref="D13:M13">SUM(D313,D1013,D1413,D1513,D1613)</f>
        <v>2369.5791</v>
      </c>
      <c r="E13" s="30">
        <f t="shared" si="5"/>
        <v>13476.4036</v>
      </c>
      <c r="F13" s="30">
        <f t="shared" si="5"/>
        <v>15436.0773</v>
      </c>
      <c r="G13" s="30">
        <f t="shared" si="5"/>
        <v>35071.4225</v>
      </c>
      <c r="H13" s="30">
        <f t="shared" si="5"/>
        <v>18801.9252</v>
      </c>
      <c r="I13" s="30">
        <f t="shared" si="5"/>
        <v>75407.5188</v>
      </c>
      <c r="J13" s="30">
        <f t="shared" si="5"/>
        <v>7528.484000000001</v>
      </c>
      <c r="K13" s="31">
        <f t="shared" si="5"/>
        <v>3340.3806999999993</v>
      </c>
      <c r="L13" s="31">
        <f t="shared" si="5"/>
        <v>31283.6404</v>
      </c>
      <c r="M13" s="32">
        <f t="shared" si="5"/>
        <v>202715.4316</v>
      </c>
    </row>
    <row r="14" spans="2:13" ht="12" customHeight="1">
      <c r="B14" s="11"/>
      <c r="C14" s="12" t="s">
        <v>14</v>
      </c>
      <c r="D14" s="30">
        <f aca="true" t="shared" si="6" ref="D14:M14">SUM(D314,D1014,D1414,D1514,D1614)</f>
        <v>12826.166899999998</v>
      </c>
      <c r="E14" s="30">
        <f t="shared" si="6"/>
        <v>14948.7016</v>
      </c>
      <c r="F14" s="30">
        <f t="shared" si="6"/>
        <v>25064.6742</v>
      </c>
      <c r="G14" s="30">
        <f t="shared" si="6"/>
        <v>21149.880000000005</v>
      </c>
      <c r="H14" s="30">
        <f t="shared" si="6"/>
        <v>18989.8465</v>
      </c>
      <c r="I14" s="30">
        <f t="shared" si="6"/>
        <v>18985.147700000005</v>
      </c>
      <c r="J14" s="30">
        <f t="shared" si="6"/>
        <v>3821.8589</v>
      </c>
      <c r="K14" s="31">
        <f t="shared" si="6"/>
        <v>605.573</v>
      </c>
      <c r="L14" s="31">
        <f t="shared" si="6"/>
        <v>76109.90520000001</v>
      </c>
      <c r="M14" s="32">
        <f t="shared" si="6"/>
        <v>192501.754</v>
      </c>
    </row>
    <row r="15" spans="2:13" ht="12" customHeight="1">
      <c r="B15" s="11" t="s">
        <v>15</v>
      </c>
      <c r="C15" s="12" t="s">
        <v>16</v>
      </c>
      <c r="D15" s="30">
        <f aca="true" t="shared" si="7" ref="D15:M15">SUM(D315,D1015,D1415,D1515,D1615)</f>
        <v>0</v>
      </c>
      <c r="E15" s="30">
        <f t="shared" si="7"/>
        <v>0</v>
      </c>
      <c r="F15" s="30">
        <f t="shared" si="7"/>
        <v>0</v>
      </c>
      <c r="G15" s="30">
        <f t="shared" si="7"/>
        <v>276.6914</v>
      </c>
      <c r="H15" s="30">
        <f t="shared" si="7"/>
        <v>60.2551</v>
      </c>
      <c r="I15" s="30">
        <f t="shared" si="7"/>
        <v>69.5746</v>
      </c>
      <c r="J15" s="30">
        <f t="shared" si="7"/>
        <v>7.2308</v>
      </c>
      <c r="K15" s="31">
        <f t="shared" si="7"/>
        <v>0</v>
      </c>
      <c r="L15" s="31">
        <f t="shared" si="7"/>
        <v>0</v>
      </c>
      <c r="M15" s="32">
        <f t="shared" si="7"/>
        <v>413.75190000000003</v>
      </c>
    </row>
    <row r="16" spans="2:13" ht="12" customHeight="1">
      <c r="B16" s="11"/>
      <c r="C16" s="12" t="s">
        <v>17</v>
      </c>
      <c r="D16" s="30">
        <f aca="true" t="shared" si="8" ref="D16:M16">SUM(D316,D1016,D1416,D1516,D1616)</f>
        <v>35.3242</v>
      </c>
      <c r="E16" s="30">
        <f t="shared" si="8"/>
        <v>3905.7213</v>
      </c>
      <c r="F16" s="30">
        <f t="shared" si="8"/>
        <v>4048.4039000000002</v>
      </c>
      <c r="G16" s="30">
        <f t="shared" si="8"/>
        <v>20319.9873</v>
      </c>
      <c r="H16" s="30">
        <f t="shared" si="8"/>
        <v>13201.1818</v>
      </c>
      <c r="I16" s="30">
        <f t="shared" si="8"/>
        <v>14027.5689</v>
      </c>
      <c r="J16" s="30">
        <f t="shared" si="8"/>
        <v>2647.1634000000004</v>
      </c>
      <c r="K16" s="31">
        <f t="shared" si="8"/>
        <v>25.9054</v>
      </c>
      <c r="L16" s="31">
        <f t="shared" si="8"/>
        <v>64568.147399999994</v>
      </c>
      <c r="M16" s="32">
        <f t="shared" si="8"/>
        <v>122779.4036</v>
      </c>
    </row>
    <row r="17" spans="2:13" ht="12" customHeight="1">
      <c r="B17" s="13"/>
      <c r="C17" s="14" t="s">
        <v>2</v>
      </c>
      <c r="D17" s="33">
        <f aca="true" t="shared" si="9" ref="D17:M17">SUM(D317,D1017,D1417,D1517,D1617)</f>
        <v>25329.408</v>
      </c>
      <c r="E17" s="33">
        <f t="shared" si="9"/>
        <v>51719.367999999995</v>
      </c>
      <c r="F17" s="33">
        <f t="shared" si="9"/>
        <v>212145.2572</v>
      </c>
      <c r="G17" s="33">
        <f t="shared" si="9"/>
        <v>194283.71140000003</v>
      </c>
      <c r="H17" s="33">
        <f t="shared" si="9"/>
        <v>86948.27260000001</v>
      </c>
      <c r="I17" s="33">
        <f t="shared" si="9"/>
        <v>145452.7624</v>
      </c>
      <c r="J17" s="33">
        <f t="shared" si="9"/>
        <v>37602.218799999995</v>
      </c>
      <c r="K17" s="34">
        <f t="shared" si="9"/>
        <v>15303.052000000001</v>
      </c>
      <c r="L17" s="34">
        <f t="shared" si="9"/>
        <v>378432.03900000005</v>
      </c>
      <c r="M17" s="35">
        <f t="shared" si="9"/>
        <v>1147216.0894</v>
      </c>
    </row>
    <row r="18" spans="2:13" ht="12" customHeight="1">
      <c r="B18" s="11" t="s">
        <v>18</v>
      </c>
      <c r="C18" s="12" t="s">
        <v>19</v>
      </c>
      <c r="D18" s="30">
        <f aca="true" t="shared" si="10" ref="D18:M18">SUM(D318,D1018,D1418,D1518,D1618)</f>
        <v>287.7963</v>
      </c>
      <c r="E18" s="30">
        <f t="shared" si="10"/>
        <v>148.1711</v>
      </c>
      <c r="F18" s="30">
        <f t="shared" si="10"/>
        <v>5511.6038</v>
      </c>
      <c r="G18" s="30">
        <f t="shared" si="10"/>
        <v>8881.7452</v>
      </c>
      <c r="H18" s="30">
        <f t="shared" si="10"/>
        <v>5800.8995</v>
      </c>
      <c r="I18" s="30">
        <f t="shared" si="10"/>
        <v>663.0013</v>
      </c>
      <c r="J18" s="30">
        <f t="shared" si="10"/>
        <v>0</v>
      </c>
      <c r="K18" s="31">
        <f t="shared" si="10"/>
        <v>0</v>
      </c>
      <c r="L18" s="31">
        <f t="shared" si="10"/>
        <v>8862.5108</v>
      </c>
      <c r="M18" s="32">
        <f t="shared" si="10"/>
        <v>30155.728</v>
      </c>
    </row>
    <row r="19" spans="2:13" ht="12" customHeight="1">
      <c r="B19" s="11"/>
      <c r="C19" s="12" t="s">
        <v>20</v>
      </c>
      <c r="D19" s="30">
        <f aca="true" t="shared" si="11" ref="D19:M19">SUM(D319,D1019,D1419,D1519,D1619)</f>
        <v>1528.241</v>
      </c>
      <c r="E19" s="30">
        <f t="shared" si="11"/>
        <v>4147.129199999999</v>
      </c>
      <c r="F19" s="30">
        <f t="shared" si="11"/>
        <v>35642.6511</v>
      </c>
      <c r="G19" s="30">
        <f t="shared" si="11"/>
        <v>54466.7307</v>
      </c>
      <c r="H19" s="30">
        <f t="shared" si="11"/>
        <v>44071.4519</v>
      </c>
      <c r="I19" s="30">
        <f t="shared" si="11"/>
        <v>42561.00869999999</v>
      </c>
      <c r="J19" s="30">
        <f t="shared" si="11"/>
        <v>5657.0853</v>
      </c>
      <c r="K19" s="31">
        <f t="shared" si="11"/>
        <v>100.1981</v>
      </c>
      <c r="L19" s="31">
        <f t="shared" si="11"/>
        <v>70542.3797</v>
      </c>
      <c r="M19" s="32">
        <f t="shared" si="11"/>
        <v>258716.8757</v>
      </c>
    </row>
    <row r="20" spans="2:13" ht="12" customHeight="1">
      <c r="B20" s="11" t="s">
        <v>12</v>
      </c>
      <c r="C20" s="12" t="s">
        <v>21</v>
      </c>
      <c r="D20" s="30">
        <f aca="true" t="shared" si="12" ref="D20:M20">SUM(D320,D1020,D1420,D1520,D1620)</f>
        <v>0</v>
      </c>
      <c r="E20" s="30">
        <f t="shared" si="12"/>
        <v>0</v>
      </c>
      <c r="F20" s="30">
        <f t="shared" si="12"/>
        <v>20.0499</v>
      </c>
      <c r="G20" s="30">
        <f t="shared" si="12"/>
        <v>47.4623</v>
      </c>
      <c r="H20" s="30">
        <f t="shared" si="12"/>
        <v>666.7869</v>
      </c>
      <c r="I20" s="30">
        <f t="shared" si="12"/>
        <v>35.9329</v>
      </c>
      <c r="J20" s="30">
        <f t="shared" si="12"/>
        <v>0</v>
      </c>
      <c r="K20" s="31">
        <f t="shared" si="12"/>
        <v>0</v>
      </c>
      <c r="L20" s="31">
        <f t="shared" si="12"/>
        <v>71.8518</v>
      </c>
      <c r="M20" s="32">
        <f t="shared" si="12"/>
        <v>842.0838</v>
      </c>
    </row>
    <row r="21" spans="2:13" ht="12" customHeight="1">
      <c r="B21" s="11"/>
      <c r="C21" s="12" t="s">
        <v>22</v>
      </c>
      <c r="D21" s="30">
        <f aca="true" t="shared" si="13" ref="D21:M21">SUM(D321,D1021,D1421,D1521,D1621)</f>
        <v>0</v>
      </c>
      <c r="E21" s="30">
        <f t="shared" si="13"/>
        <v>0</v>
      </c>
      <c r="F21" s="30">
        <f t="shared" si="13"/>
        <v>690.0191</v>
      </c>
      <c r="G21" s="30">
        <f t="shared" si="13"/>
        <v>885.6287</v>
      </c>
      <c r="H21" s="30">
        <f t="shared" si="13"/>
        <v>452.5666</v>
      </c>
      <c r="I21" s="30">
        <f t="shared" si="13"/>
        <v>444.0236</v>
      </c>
      <c r="J21" s="30">
        <f t="shared" si="13"/>
        <v>7.7329</v>
      </c>
      <c r="K21" s="31">
        <f t="shared" si="13"/>
        <v>0</v>
      </c>
      <c r="L21" s="31">
        <f t="shared" si="13"/>
        <v>113.1703</v>
      </c>
      <c r="M21" s="32">
        <f t="shared" si="13"/>
        <v>2593.1412</v>
      </c>
    </row>
    <row r="22" spans="2:13" ht="12" customHeight="1">
      <c r="B22" s="11" t="s">
        <v>15</v>
      </c>
      <c r="C22" s="15" t="s">
        <v>23</v>
      </c>
      <c r="D22" s="30">
        <f aca="true" t="shared" si="14" ref="D22:M22">SUM(D322,D1022,D1422,D1522,D1622)</f>
        <v>154.345</v>
      </c>
      <c r="E22" s="30">
        <f t="shared" si="14"/>
        <v>2164.188</v>
      </c>
      <c r="F22" s="30">
        <f t="shared" si="14"/>
        <v>3677.036</v>
      </c>
      <c r="G22" s="30">
        <f t="shared" si="14"/>
        <v>4935.6042</v>
      </c>
      <c r="H22" s="30">
        <f t="shared" si="14"/>
        <v>1956.7060999999999</v>
      </c>
      <c r="I22" s="30">
        <f t="shared" si="14"/>
        <v>8616.461200000002</v>
      </c>
      <c r="J22" s="30">
        <f t="shared" si="14"/>
        <v>67.2531</v>
      </c>
      <c r="K22" s="31">
        <f t="shared" si="14"/>
        <v>12.5103</v>
      </c>
      <c r="L22" s="31">
        <f t="shared" si="14"/>
        <v>15873.1386</v>
      </c>
      <c r="M22" s="32">
        <f t="shared" si="14"/>
        <v>37457.24249999999</v>
      </c>
    </row>
    <row r="23" spans="2:13" ht="12" customHeight="1">
      <c r="B23" s="13"/>
      <c r="C23" s="14" t="s">
        <v>2</v>
      </c>
      <c r="D23" s="33">
        <f aca="true" t="shared" si="15" ref="D23:M23">SUM(D323,D1023,D1423,D1523,D1623)</f>
        <v>1970.3823</v>
      </c>
      <c r="E23" s="33">
        <f t="shared" si="15"/>
        <v>6459.488299999999</v>
      </c>
      <c r="F23" s="33">
        <f t="shared" si="15"/>
        <v>45541.35990000001</v>
      </c>
      <c r="G23" s="33">
        <f t="shared" si="15"/>
        <v>69217.17110000002</v>
      </c>
      <c r="H23" s="33">
        <f t="shared" si="15"/>
        <v>52948.411000000015</v>
      </c>
      <c r="I23" s="33">
        <f t="shared" si="15"/>
        <v>52320.42770000001</v>
      </c>
      <c r="J23" s="33">
        <f t="shared" si="15"/>
        <v>5732.0713</v>
      </c>
      <c r="K23" s="34">
        <f t="shared" si="15"/>
        <v>112.7084</v>
      </c>
      <c r="L23" s="34">
        <f t="shared" si="15"/>
        <v>95463.0512</v>
      </c>
      <c r="M23" s="35">
        <f t="shared" si="15"/>
        <v>329765.0712</v>
      </c>
    </row>
    <row r="24" spans="2:13" ht="12" customHeight="1">
      <c r="B24" s="9"/>
      <c r="C24" s="10" t="s">
        <v>24</v>
      </c>
      <c r="D24" s="30">
        <f aca="true" t="shared" si="16" ref="D24:M24">SUM(D324,D1024,D1424,D1524,D1624)</f>
        <v>7702.7566</v>
      </c>
      <c r="E24" s="30">
        <f t="shared" si="16"/>
        <v>16529.2297</v>
      </c>
      <c r="F24" s="30">
        <f t="shared" si="16"/>
        <v>40813.2872</v>
      </c>
      <c r="G24" s="30">
        <f t="shared" si="16"/>
        <v>30824.2869</v>
      </c>
      <c r="H24" s="30">
        <f t="shared" si="16"/>
        <v>10578.232100000001</v>
      </c>
      <c r="I24" s="30">
        <f t="shared" si="16"/>
        <v>8506.4636</v>
      </c>
      <c r="J24" s="30">
        <f t="shared" si="16"/>
        <v>18309.8058</v>
      </c>
      <c r="K24" s="31">
        <f t="shared" si="16"/>
        <v>12096.390099999999</v>
      </c>
      <c r="L24" s="31">
        <f t="shared" si="16"/>
        <v>4183.9876</v>
      </c>
      <c r="M24" s="32">
        <f t="shared" si="16"/>
        <v>149544.4396</v>
      </c>
    </row>
    <row r="25" spans="2:13" ht="12" customHeight="1">
      <c r="B25" s="11" t="s">
        <v>0</v>
      </c>
      <c r="C25" s="12" t="s">
        <v>25</v>
      </c>
      <c r="D25" s="30">
        <f aca="true" t="shared" si="17" ref="D25:M25">SUM(D325,D1025,D1425,D1525,D1625)</f>
        <v>0</v>
      </c>
      <c r="E25" s="30">
        <f t="shared" si="17"/>
        <v>0</v>
      </c>
      <c r="F25" s="30">
        <f t="shared" si="17"/>
        <v>1545.5977</v>
      </c>
      <c r="G25" s="30">
        <f t="shared" si="17"/>
        <v>7.8935</v>
      </c>
      <c r="H25" s="30">
        <f t="shared" si="17"/>
        <v>0</v>
      </c>
      <c r="I25" s="30">
        <f t="shared" si="17"/>
        <v>0</v>
      </c>
      <c r="J25" s="30">
        <f t="shared" si="17"/>
        <v>0</v>
      </c>
      <c r="K25" s="31">
        <f t="shared" si="17"/>
        <v>0</v>
      </c>
      <c r="L25" s="31">
        <f t="shared" si="17"/>
        <v>15.0897</v>
      </c>
      <c r="M25" s="32">
        <f t="shared" si="17"/>
        <v>1568.5809</v>
      </c>
    </row>
    <row r="26" spans="2:13" ht="12" customHeight="1">
      <c r="B26" s="11"/>
      <c r="C26" s="12" t="s">
        <v>26</v>
      </c>
      <c r="D26" s="30">
        <f aca="true" t="shared" si="18" ref="D26:M26">SUM(D326,D1026,D1426,D1526,D1626)</f>
        <v>0</v>
      </c>
      <c r="E26" s="30">
        <f t="shared" si="18"/>
        <v>58.7453</v>
      </c>
      <c r="F26" s="30">
        <f t="shared" si="18"/>
        <v>547.1183</v>
      </c>
      <c r="G26" s="30">
        <f t="shared" si="18"/>
        <v>2753.8470999999995</v>
      </c>
      <c r="H26" s="30">
        <f t="shared" si="18"/>
        <v>4621.9303</v>
      </c>
      <c r="I26" s="30">
        <f t="shared" si="18"/>
        <v>2052.9612</v>
      </c>
      <c r="J26" s="30">
        <f t="shared" si="18"/>
        <v>0.2133</v>
      </c>
      <c r="K26" s="31">
        <f t="shared" si="18"/>
        <v>89.9604</v>
      </c>
      <c r="L26" s="31">
        <f t="shared" si="18"/>
        <v>304.6059</v>
      </c>
      <c r="M26" s="32">
        <f t="shared" si="18"/>
        <v>10429.3818</v>
      </c>
    </row>
    <row r="27" spans="2:13" ht="12" customHeight="1">
      <c r="B27" s="11"/>
      <c r="C27" s="12" t="s">
        <v>27</v>
      </c>
      <c r="D27" s="30">
        <f aca="true" t="shared" si="19" ref="D27:M27">SUM(D327,D1027,D1427,D1527,D1627)</f>
        <v>22466.846100000002</v>
      </c>
      <c r="E27" s="30">
        <f t="shared" si="19"/>
        <v>18138.0318</v>
      </c>
      <c r="F27" s="30">
        <f t="shared" si="19"/>
        <v>1274592.0921</v>
      </c>
      <c r="G27" s="30">
        <f t="shared" si="19"/>
        <v>322495.96890000004</v>
      </c>
      <c r="H27" s="30">
        <f t="shared" si="19"/>
        <v>169362.74260000003</v>
      </c>
      <c r="I27" s="30">
        <f t="shared" si="19"/>
        <v>116380.3726</v>
      </c>
      <c r="J27" s="30">
        <f t="shared" si="19"/>
        <v>16607.7147</v>
      </c>
      <c r="K27" s="31">
        <f t="shared" si="19"/>
        <v>14225.606</v>
      </c>
      <c r="L27" s="31">
        <f t="shared" si="19"/>
        <v>1081260.773</v>
      </c>
      <c r="M27" s="32">
        <f t="shared" si="19"/>
        <v>3035530.1478</v>
      </c>
    </row>
    <row r="28" spans="2:13" ht="12" customHeight="1">
      <c r="B28" s="11" t="s">
        <v>12</v>
      </c>
      <c r="C28" s="12" t="s">
        <v>28</v>
      </c>
      <c r="D28" s="30">
        <f aca="true" t="shared" si="20" ref="D28:M28">SUM(D328,D1028,D1428,D1528,D1628)</f>
        <v>41043.3903</v>
      </c>
      <c r="E28" s="30">
        <f t="shared" si="20"/>
        <v>26637.3166</v>
      </c>
      <c r="F28" s="30">
        <f t="shared" si="20"/>
        <v>144316.7129</v>
      </c>
      <c r="G28" s="30">
        <f t="shared" si="20"/>
        <v>88028.4716</v>
      </c>
      <c r="H28" s="30">
        <f t="shared" si="20"/>
        <v>10868.3992</v>
      </c>
      <c r="I28" s="30">
        <f t="shared" si="20"/>
        <v>20760.6691</v>
      </c>
      <c r="J28" s="30">
        <f t="shared" si="20"/>
        <v>24725.7052</v>
      </c>
      <c r="K28" s="31">
        <f t="shared" si="20"/>
        <v>9997</v>
      </c>
      <c r="L28" s="31">
        <f t="shared" si="20"/>
        <v>209363.73320000002</v>
      </c>
      <c r="M28" s="32">
        <f t="shared" si="20"/>
        <v>575741.3981</v>
      </c>
    </row>
    <row r="29" spans="2:13" ht="12" customHeight="1">
      <c r="B29" s="11"/>
      <c r="C29" s="12" t="s">
        <v>29</v>
      </c>
      <c r="D29" s="30">
        <f aca="true" t="shared" si="21" ref="D29:M29">SUM(D329,D1029,D1429,D1529,D1629)</f>
        <v>1789.5114</v>
      </c>
      <c r="E29" s="30">
        <f t="shared" si="21"/>
        <v>0</v>
      </c>
      <c r="F29" s="30">
        <f t="shared" si="21"/>
        <v>756.4203</v>
      </c>
      <c r="G29" s="30">
        <f t="shared" si="21"/>
        <v>0</v>
      </c>
      <c r="H29" s="30">
        <f t="shared" si="21"/>
        <v>2790.5045999999998</v>
      </c>
      <c r="I29" s="30">
        <f t="shared" si="21"/>
        <v>2.27</v>
      </c>
      <c r="J29" s="30">
        <f t="shared" si="21"/>
        <v>0</v>
      </c>
      <c r="K29" s="31">
        <f t="shared" si="21"/>
        <v>0</v>
      </c>
      <c r="L29" s="31">
        <f t="shared" si="21"/>
        <v>191.4862</v>
      </c>
      <c r="M29" s="32">
        <f t="shared" si="21"/>
        <v>5530.1925</v>
      </c>
    </row>
    <row r="30" spans="2:13" ht="12" customHeight="1">
      <c r="B30" s="11"/>
      <c r="C30" s="12" t="s">
        <v>30</v>
      </c>
      <c r="D30" s="30">
        <f aca="true" t="shared" si="22" ref="D30:M30">SUM(D330,D1030,D1430,D1530,D1630)</f>
        <v>0</v>
      </c>
      <c r="E30" s="30">
        <f t="shared" si="22"/>
        <v>0</v>
      </c>
      <c r="F30" s="30">
        <f t="shared" si="22"/>
        <v>40</v>
      </c>
      <c r="G30" s="30">
        <f t="shared" si="22"/>
        <v>256.271</v>
      </c>
      <c r="H30" s="30">
        <f t="shared" si="22"/>
        <v>0</v>
      </c>
      <c r="I30" s="30">
        <f t="shared" si="22"/>
        <v>104.7567</v>
      </c>
      <c r="J30" s="30">
        <f t="shared" si="22"/>
        <v>0</v>
      </c>
      <c r="K30" s="31">
        <f t="shared" si="22"/>
        <v>0</v>
      </c>
      <c r="L30" s="31">
        <f t="shared" si="22"/>
        <v>0</v>
      </c>
      <c r="M30" s="32">
        <f t="shared" si="22"/>
        <v>401.0277</v>
      </c>
    </row>
    <row r="31" spans="2:13" ht="12" customHeight="1">
      <c r="B31" s="11" t="s">
        <v>15</v>
      </c>
      <c r="C31" s="12" t="s">
        <v>31</v>
      </c>
      <c r="D31" s="30">
        <f aca="true" t="shared" si="23" ref="D31:M31">SUM(D331,D1031,D1431,D1531,D1631)</f>
        <v>0</v>
      </c>
      <c r="E31" s="30">
        <f t="shared" si="23"/>
        <v>0</v>
      </c>
      <c r="F31" s="30">
        <f t="shared" si="23"/>
        <v>72.4577</v>
      </c>
      <c r="G31" s="30">
        <f t="shared" si="23"/>
        <v>853.1041</v>
      </c>
      <c r="H31" s="30">
        <f t="shared" si="23"/>
        <v>3177.7887</v>
      </c>
      <c r="I31" s="30">
        <f t="shared" si="23"/>
        <v>0</v>
      </c>
      <c r="J31" s="30">
        <f t="shared" si="23"/>
        <v>0</v>
      </c>
      <c r="K31" s="31">
        <f t="shared" si="23"/>
        <v>0</v>
      </c>
      <c r="L31" s="31">
        <f t="shared" si="23"/>
        <v>3784.7421</v>
      </c>
      <c r="M31" s="32">
        <f t="shared" si="23"/>
        <v>7888.0926</v>
      </c>
    </row>
    <row r="32" spans="2:13" ht="12" customHeight="1">
      <c r="B32" s="11"/>
      <c r="C32" s="12" t="s">
        <v>32</v>
      </c>
      <c r="D32" s="30">
        <f aca="true" t="shared" si="24" ref="D32:M32">SUM(D332,D1032,D1432,D1532,D1632)</f>
        <v>248.0523</v>
      </c>
      <c r="E32" s="30">
        <f t="shared" si="24"/>
        <v>2470.1893</v>
      </c>
      <c r="F32" s="30">
        <f t="shared" si="24"/>
        <v>122243.42779999999</v>
      </c>
      <c r="G32" s="30">
        <f t="shared" si="24"/>
        <v>133182.04320000001</v>
      </c>
      <c r="H32" s="30">
        <f t="shared" si="24"/>
        <v>29084.749</v>
      </c>
      <c r="I32" s="30">
        <f t="shared" si="24"/>
        <v>90910.64110000001</v>
      </c>
      <c r="J32" s="30">
        <f t="shared" si="24"/>
        <v>2168.581</v>
      </c>
      <c r="K32" s="31">
        <f t="shared" si="24"/>
        <v>30</v>
      </c>
      <c r="L32" s="31">
        <f t="shared" si="24"/>
        <v>44744.9631</v>
      </c>
      <c r="M32" s="32">
        <f t="shared" si="24"/>
        <v>425082.6468</v>
      </c>
    </row>
    <row r="33" spans="2:13" ht="12" customHeight="1">
      <c r="B33" s="13"/>
      <c r="C33" s="14" t="s">
        <v>2</v>
      </c>
      <c r="D33" s="33">
        <f aca="true" t="shared" si="25" ref="D33:M33">SUM(D333,D1033,D1433,D1533,D1633)</f>
        <v>73250.55670000002</v>
      </c>
      <c r="E33" s="33">
        <f t="shared" si="25"/>
        <v>63833.51269999999</v>
      </c>
      <c r="F33" s="33">
        <f t="shared" si="25"/>
        <v>1584927.114</v>
      </c>
      <c r="G33" s="33">
        <f t="shared" si="25"/>
        <v>578401.8863</v>
      </c>
      <c r="H33" s="33">
        <f t="shared" si="25"/>
        <v>230484.3465</v>
      </c>
      <c r="I33" s="33">
        <f t="shared" si="25"/>
        <v>238718.13430000003</v>
      </c>
      <c r="J33" s="33">
        <f t="shared" si="25"/>
        <v>61812.02</v>
      </c>
      <c r="K33" s="34">
        <f t="shared" si="25"/>
        <v>36438.9565</v>
      </c>
      <c r="L33" s="34">
        <f t="shared" si="25"/>
        <v>1343849.3807999997</v>
      </c>
      <c r="M33" s="35">
        <f t="shared" si="25"/>
        <v>4211715.9078</v>
      </c>
    </row>
    <row r="34" spans="2:13" ht="12" customHeight="1">
      <c r="B34" s="11"/>
      <c r="C34" s="12" t="s">
        <v>33</v>
      </c>
      <c r="D34" s="30">
        <f aca="true" t="shared" si="26" ref="D34:M34">SUM(D334,D1034,D1434,D1534,D1634)</f>
        <v>93127.8402</v>
      </c>
      <c r="E34" s="30">
        <f t="shared" si="26"/>
        <v>135046.2234</v>
      </c>
      <c r="F34" s="30">
        <f t="shared" si="26"/>
        <v>402815.1861</v>
      </c>
      <c r="G34" s="30">
        <f t="shared" si="26"/>
        <v>412234.59739999997</v>
      </c>
      <c r="H34" s="30">
        <f t="shared" si="26"/>
        <v>236644.45750000005</v>
      </c>
      <c r="I34" s="30">
        <f t="shared" si="26"/>
        <v>242339.7439</v>
      </c>
      <c r="J34" s="30">
        <f t="shared" si="26"/>
        <v>98803.694</v>
      </c>
      <c r="K34" s="31">
        <f t="shared" si="26"/>
        <v>50536.4893</v>
      </c>
      <c r="L34" s="31">
        <f t="shared" si="26"/>
        <v>601908.7988999999</v>
      </c>
      <c r="M34" s="32">
        <f t="shared" si="26"/>
        <v>2273457.0307</v>
      </c>
    </row>
    <row r="35" spans="2:13" ht="12" customHeight="1">
      <c r="B35" s="11"/>
      <c r="C35" s="12" t="s">
        <v>34</v>
      </c>
      <c r="D35" s="30">
        <f aca="true" t="shared" si="27" ref="D35:M35">SUM(D335,D1035,D1435,D1535,D1635)</f>
        <v>5292.7223</v>
      </c>
      <c r="E35" s="30">
        <f t="shared" si="27"/>
        <v>7834.1401000000005</v>
      </c>
      <c r="F35" s="30">
        <f t="shared" si="27"/>
        <v>20337.5018</v>
      </c>
      <c r="G35" s="30">
        <f t="shared" si="27"/>
        <v>97510.56410000002</v>
      </c>
      <c r="H35" s="30">
        <f t="shared" si="27"/>
        <v>41451.5142</v>
      </c>
      <c r="I35" s="30">
        <f t="shared" si="27"/>
        <v>87415.7557</v>
      </c>
      <c r="J35" s="30">
        <f t="shared" si="27"/>
        <v>14167.5118</v>
      </c>
      <c r="K35" s="31">
        <f t="shared" si="27"/>
        <v>4215.5169</v>
      </c>
      <c r="L35" s="31">
        <f t="shared" si="27"/>
        <v>58114.243200000004</v>
      </c>
      <c r="M35" s="32">
        <f t="shared" si="27"/>
        <v>336339.4701</v>
      </c>
    </row>
    <row r="36" spans="2:13" ht="12" customHeight="1">
      <c r="B36" s="11" t="s">
        <v>35</v>
      </c>
      <c r="C36" s="12" t="s">
        <v>36</v>
      </c>
      <c r="D36" s="30">
        <f aca="true" t="shared" si="28" ref="D36:M36">SUM(D336,D1036,D1436,D1536,D1636)</f>
        <v>13054.714600000001</v>
      </c>
      <c r="E36" s="30">
        <f t="shared" si="28"/>
        <v>28099.579899999997</v>
      </c>
      <c r="F36" s="30">
        <f t="shared" si="28"/>
        <v>59982.54539999999</v>
      </c>
      <c r="G36" s="30">
        <f t="shared" si="28"/>
        <v>86018.22580000001</v>
      </c>
      <c r="H36" s="30">
        <f t="shared" si="28"/>
        <v>64913.8004</v>
      </c>
      <c r="I36" s="30">
        <f t="shared" si="28"/>
        <v>92939.2776</v>
      </c>
      <c r="J36" s="30">
        <f t="shared" si="28"/>
        <v>30843.7806</v>
      </c>
      <c r="K36" s="31">
        <f t="shared" si="28"/>
        <v>8149.5594</v>
      </c>
      <c r="L36" s="31">
        <f t="shared" si="28"/>
        <v>118090.9326</v>
      </c>
      <c r="M36" s="32">
        <f t="shared" si="28"/>
        <v>502092.41630000004</v>
      </c>
    </row>
    <row r="37" spans="2:13" ht="12" customHeight="1">
      <c r="B37" s="11" t="s">
        <v>37</v>
      </c>
      <c r="C37" s="12" t="s">
        <v>38</v>
      </c>
      <c r="D37" s="30">
        <f aca="true" t="shared" si="29" ref="D37:M37">SUM(D337,D1037,D1437,D1537,D1637)</f>
        <v>1623.0004</v>
      </c>
      <c r="E37" s="30">
        <f t="shared" si="29"/>
        <v>5732.8141000000005</v>
      </c>
      <c r="F37" s="30">
        <f t="shared" si="29"/>
        <v>20434.7307</v>
      </c>
      <c r="G37" s="30">
        <f t="shared" si="29"/>
        <v>50843.85479999999</v>
      </c>
      <c r="H37" s="30">
        <f t="shared" si="29"/>
        <v>41489.6804</v>
      </c>
      <c r="I37" s="30">
        <f t="shared" si="29"/>
        <v>54442.4184</v>
      </c>
      <c r="J37" s="30">
        <f t="shared" si="29"/>
        <v>16974.433999999997</v>
      </c>
      <c r="K37" s="31">
        <f t="shared" si="29"/>
        <v>2150.0616999999997</v>
      </c>
      <c r="L37" s="31">
        <f t="shared" si="29"/>
        <v>100028.52709999999</v>
      </c>
      <c r="M37" s="32">
        <f t="shared" si="29"/>
        <v>293719.5215999999</v>
      </c>
    </row>
    <row r="38" spans="2:13" ht="12" customHeight="1">
      <c r="B38" s="11" t="s">
        <v>39</v>
      </c>
      <c r="C38" s="12" t="s">
        <v>40</v>
      </c>
      <c r="D38" s="30">
        <f aca="true" t="shared" si="30" ref="D38:M38">SUM(D338,D1038,D1438,D1538,D1638)</f>
        <v>2169.9547</v>
      </c>
      <c r="E38" s="30">
        <f t="shared" si="30"/>
        <v>3290.288</v>
      </c>
      <c r="F38" s="30">
        <f t="shared" si="30"/>
        <v>12869.2523</v>
      </c>
      <c r="G38" s="30">
        <f t="shared" si="30"/>
        <v>34883.9727</v>
      </c>
      <c r="H38" s="30">
        <f t="shared" si="30"/>
        <v>28378.013300000002</v>
      </c>
      <c r="I38" s="30">
        <f t="shared" si="30"/>
        <v>59800.7504</v>
      </c>
      <c r="J38" s="30">
        <f t="shared" si="30"/>
        <v>46209.36119999999</v>
      </c>
      <c r="K38" s="31">
        <f t="shared" si="30"/>
        <v>19013.219399999998</v>
      </c>
      <c r="L38" s="31">
        <f t="shared" si="30"/>
        <v>68126.06290000002</v>
      </c>
      <c r="M38" s="32">
        <f t="shared" si="30"/>
        <v>274740.8749</v>
      </c>
    </row>
    <row r="39" spans="2:13" ht="12" customHeight="1">
      <c r="B39" s="11" t="s">
        <v>41</v>
      </c>
      <c r="C39" s="12" t="s">
        <v>42</v>
      </c>
      <c r="D39" s="30">
        <f aca="true" t="shared" si="31" ref="D39:M39">SUM(D339,D1039,D1439,D1539,D1639)</f>
        <v>2882.4543</v>
      </c>
      <c r="E39" s="30">
        <f t="shared" si="31"/>
        <v>7854.282200000001</v>
      </c>
      <c r="F39" s="30">
        <f t="shared" si="31"/>
        <v>18571.263</v>
      </c>
      <c r="G39" s="30">
        <f t="shared" si="31"/>
        <v>27303.269200000002</v>
      </c>
      <c r="H39" s="30">
        <f t="shared" si="31"/>
        <v>9053.689899999998</v>
      </c>
      <c r="I39" s="30">
        <f t="shared" si="31"/>
        <v>15164.942</v>
      </c>
      <c r="J39" s="30">
        <f t="shared" si="31"/>
        <v>9327.204500000002</v>
      </c>
      <c r="K39" s="31">
        <f t="shared" si="31"/>
        <v>4075.3529</v>
      </c>
      <c r="L39" s="31">
        <f t="shared" si="31"/>
        <v>71659.23329999999</v>
      </c>
      <c r="M39" s="32">
        <f t="shared" si="31"/>
        <v>165891.6913</v>
      </c>
    </row>
    <row r="40" spans="2:13" ht="12" customHeight="1">
      <c r="B40" s="11" t="s">
        <v>43</v>
      </c>
      <c r="C40" s="12" t="s">
        <v>44</v>
      </c>
      <c r="D40" s="30">
        <f aca="true" t="shared" si="32" ref="D40:M40">SUM(D340,D1040,D1440,D1540,D1640)</f>
        <v>22310.773999999998</v>
      </c>
      <c r="E40" s="30">
        <f t="shared" si="32"/>
        <v>46774.7259</v>
      </c>
      <c r="F40" s="30">
        <f t="shared" si="32"/>
        <v>147994.224</v>
      </c>
      <c r="G40" s="30">
        <f t="shared" si="32"/>
        <v>93343.4288</v>
      </c>
      <c r="H40" s="30">
        <f t="shared" si="32"/>
        <v>70353.67549999998</v>
      </c>
      <c r="I40" s="30">
        <f t="shared" si="32"/>
        <v>71572.71739999998</v>
      </c>
      <c r="J40" s="30">
        <f t="shared" si="32"/>
        <v>39992.96230000001</v>
      </c>
      <c r="K40" s="31">
        <f t="shared" si="32"/>
        <v>18690.4501</v>
      </c>
      <c r="L40" s="31">
        <f t="shared" si="32"/>
        <v>155714.2578</v>
      </c>
      <c r="M40" s="32">
        <f t="shared" si="32"/>
        <v>666747.2158</v>
      </c>
    </row>
    <row r="41" spans="2:13" ht="12" customHeight="1">
      <c r="B41" s="11" t="s">
        <v>1</v>
      </c>
      <c r="C41" s="12" t="s">
        <v>45</v>
      </c>
      <c r="D41" s="30">
        <f aca="true" t="shared" si="33" ref="D41:M41">SUM(D341,D1041,D1441,D1541,D1641)</f>
        <v>841.2476</v>
      </c>
      <c r="E41" s="30">
        <f t="shared" si="33"/>
        <v>751.1176999999999</v>
      </c>
      <c r="F41" s="30">
        <f t="shared" si="33"/>
        <v>8436.3296</v>
      </c>
      <c r="G41" s="30">
        <f t="shared" si="33"/>
        <v>24866.479999999996</v>
      </c>
      <c r="H41" s="30">
        <f t="shared" si="33"/>
        <v>12194.8097</v>
      </c>
      <c r="I41" s="30">
        <f t="shared" si="33"/>
        <v>26061.950699999998</v>
      </c>
      <c r="J41" s="30">
        <f t="shared" si="33"/>
        <v>4491.949200000001</v>
      </c>
      <c r="K41" s="31">
        <f t="shared" si="33"/>
        <v>2804.3026000000004</v>
      </c>
      <c r="L41" s="31">
        <f t="shared" si="33"/>
        <v>21718.848599999998</v>
      </c>
      <c r="M41" s="32">
        <f t="shared" si="33"/>
        <v>102167.03570000001</v>
      </c>
    </row>
    <row r="42" spans="2:13" ht="12" customHeight="1">
      <c r="B42" s="11" t="s">
        <v>15</v>
      </c>
      <c r="C42" s="12" t="s">
        <v>46</v>
      </c>
      <c r="D42" s="30">
        <f aca="true" t="shared" si="34" ref="D42:M42">SUM(D342,D1042,D1442,D1542,D1642)</f>
        <v>162.43619999999999</v>
      </c>
      <c r="E42" s="30">
        <f t="shared" si="34"/>
        <v>872.4735000000001</v>
      </c>
      <c r="F42" s="30">
        <f t="shared" si="34"/>
        <v>2899.6921</v>
      </c>
      <c r="G42" s="30">
        <f t="shared" si="34"/>
        <v>5265.903399999999</v>
      </c>
      <c r="H42" s="30">
        <f t="shared" si="34"/>
        <v>4497.8474</v>
      </c>
      <c r="I42" s="30">
        <f t="shared" si="34"/>
        <v>9194.4588</v>
      </c>
      <c r="J42" s="30">
        <f t="shared" si="34"/>
        <v>4102.2115</v>
      </c>
      <c r="K42" s="31">
        <f t="shared" si="34"/>
        <v>536.2968000000001</v>
      </c>
      <c r="L42" s="31">
        <f t="shared" si="34"/>
        <v>13739.707199999999</v>
      </c>
      <c r="M42" s="32">
        <f t="shared" si="34"/>
        <v>41271.026900000004</v>
      </c>
    </row>
    <row r="43" spans="2:13" ht="12" customHeight="1">
      <c r="B43" s="11"/>
      <c r="C43" s="12" t="s">
        <v>47</v>
      </c>
      <c r="D43" s="30">
        <f aca="true" t="shared" si="35" ref="D43:M43">SUM(D343,D1043,D1443,D1543,D1643)</f>
        <v>828.7864</v>
      </c>
      <c r="E43" s="30">
        <f t="shared" si="35"/>
        <v>630.2404</v>
      </c>
      <c r="F43" s="30">
        <f t="shared" si="35"/>
        <v>2312.4672</v>
      </c>
      <c r="G43" s="30">
        <f t="shared" si="35"/>
        <v>4870.538200000001</v>
      </c>
      <c r="H43" s="30">
        <f t="shared" si="35"/>
        <v>6071.870499999999</v>
      </c>
      <c r="I43" s="30">
        <f t="shared" si="35"/>
        <v>7520.745000000001</v>
      </c>
      <c r="J43" s="30">
        <f t="shared" si="35"/>
        <v>2844.4973000000005</v>
      </c>
      <c r="K43" s="31">
        <f t="shared" si="35"/>
        <v>112.97710000000001</v>
      </c>
      <c r="L43" s="31">
        <f t="shared" si="35"/>
        <v>23267.6266</v>
      </c>
      <c r="M43" s="32">
        <f t="shared" si="35"/>
        <v>48459.748700000004</v>
      </c>
    </row>
    <row r="44" spans="2:13" ht="12" customHeight="1">
      <c r="B44" s="13"/>
      <c r="C44" s="14" t="s">
        <v>2</v>
      </c>
      <c r="D44" s="33">
        <f aca="true" t="shared" si="36" ref="D44:M44">SUM(D344,D1044,D1444,D1544,D1644)</f>
        <v>142293.9307</v>
      </c>
      <c r="E44" s="33">
        <f t="shared" si="36"/>
        <v>236885.88519999993</v>
      </c>
      <c r="F44" s="33">
        <f t="shared" si="36"/>
        <v>696653.1922000002</v>
      </c>
      <c r="G44" s="33">
        <f t="shared" si="36"/>
        <v>837140.8344</v>
      </c>
      <c r="H44" s="33">
        <f t="shared" si="36"/>
        <v>515049.3588</v>
      </c>
      <c r="I44" s="33">
        <f t="shared" si="36"/>
        <v>666452.7598999998</v>
      </c>
      <c r="J44" s="33">
        <f t="shared" si="36"/>
        <v>267757.6064</v>
      </c>
      <c r="K44" s="34">
        <f t="shared" si="36"/>
        <v>110284.2262</v>
      </c>
      <c r="L44" s="34">
        <f t="shared" si="36"/>
        <v>1232368.2382</v>
      </c>
      <c r="M44" s="35">
        <f t="shared" si="36"/>
        <v>4704886.032000001</v>
      </c>
    </row>
    <row r="45" spans="2:13" ht="12" customHeight="1">
      <c r="B45" s="9"/>
      <c r="C45" s="10" t="s">
        <v>48</v>
      </c>
      <c r="D45" s="30">
        <f aca="true" t="shared" si="37" ref="D45:M45">SUM(D345,D1045,D1445,D1545,D1645)</f>
        <v>13991.5682</v>
      </c>
      <c r="E45" s="30">
        <f t="shared" si="37"/>
        <v>13767.855599999999</v>
      </c>
      <c r="F45" s="30">
        <f t="shared" si="37"/>
        <v>72217.0598</v>
      </c>
      <c r="G45" s="30">
        <f t="shared" si="37"/>
        <v>90770.16339999999</v>
      </c>
      <c r="H45" s="30">
        <f t="shared" si="37"/>
        <v>179743.086</v>
      </c>
      <c r="I45" s="30">
        <f t="shared" si="37"/>
        <v>48570.6186</v>
      </c>
      <c r="J45" s="30">
        <f t="shared" si="37"/>
        <v>21096.7753</v>
      </c>
      <c r="K45" s="31">
        <f t="shared" si="37"/>
        <v>1880.8831</v>
      </c>
      <c r="L45" s="31">
        <f t="shared" si="37"/>
        <v>205038.94530000002</v>
      </c>
      <c r="M45" s="32">
        <f t="shared" si="37"/>
        <v>647076.9553</v>
      </c>
    </row>
    <row r="46" spans="2:13" ht="12" customHeight="1">
      <c r="B46" s="11"/>
      <c r="C46" s="12" t="s">
        <v>49</v>
      </c>
      <c r="D46" s="30">
        <f aca="true" t="shared" si="38" ref="D46:M46">SUM(D346,D1046,D1446,D1546,D1646)</f>
        <v>7272.4427</v>
      </c>
      <c r="E46" s="30">
        <f t="shared" si="38"/>
        <v>18605.7006</v>
      </c>
      <c r="F46" s="30">
        <f t="shared" si="38"/>
        <v>1104257.669</v>
      </c>
      <c r="G46" s="30">
        <f t="shared" si="38"/>
        <v>481306.36569999997</v>
      </c>
      <c r="H46" s="30">
        <f t="shared" si="38"/>
        <v>299117.0219</v>
      </c>
      <c r="I46" s="30">
        <f t="shared" si="38"/>
        <v>75631.1568</v>
      </c>
      <c r="J46" s="30">
        <f t="shared" si="38"/>
        <v>0</v>
      </c>
      <c r="K46" s="31">
        <f t="shared" si="38"/>
        <v>61.3225</v>
      </c>
      <c r="L46" s="31">
        <f t="shared" si="38"/>
        <v>312941.26989999996</v>
      </c>
      <c r="M46" s="32">
        <f t="shared" si="38"/>
        <v>2299192.9491</v>
      </c>
    </row>
    <row r="47" spans="2:13" ht="12" customHeight="1">
      <c r="B47" s="11"/>
      <c r="C47" s="12" t="s">
        <v>50</v>
      </c>
      <c r="D47" s="30">
        <f aca="true" t="shared" si="39" ref="D47:M47">SUM(D347,D1047,D1447,D1547,D1647)</f>
        <v>9041.121899999998</v>
      </c>
      <c r="E47" s="30">
        <f t="shared" si="39"/>
        <v>41172.9545</v>
      </c>
      <c r="F47" s="30">
        <f t="shared" si="39"/>
        <v>225783.47230000002</v>
      </c>
      <c r="G47" s="30">
        <f t="shared" si="39"/>
        <v>155300.91</v>
      </c>
      <c r="H47" s="30">
        <f t="shared" si="39"/>
        <v>111132.4433</v>
      </c>
      <c r="I47" s="30">
        <f t="shared" si="39"/>
        <v>111893.61039999999</v>
      </c>
      <c r="J47" s="30">
        <f t="shared" si="39"/>
        <v>2376.9031</v>
      </c>
      <c r="K47" s="31">
        <f t="shared" si="39"/>
        <v>281.7899</v>
      </c>
      <c r="L47" s="31">
        <f t="shared" si="39"/>
        <v>101784.04980000001</v>
      </c>
      <c r="M47" s="32">
        <f t="shared" si="39"/>
        <v>758767.2552</v>
      </c>
    </row>
    <row r="48" spans="2:13" ht="12" customHeight="1">
      <c r="B48" s="11" t="s">
        <v>51</v>
      </c>
      <c r="C48" s="12" t="s">
        <v>52</v>
      </c>
      <c r="D48" s="30">
        <f aca="true" t="shared" si="40" ref="D48:M48">SUM(D348,D1048,D1448,D1548,D1648)</f>
        <v>2242.3712</v>
      </c>
      <c r="E48" s="30">
        <f t="shared" si="40"/>
        <v>5888.9553</v>
      </c>
      <c r="F48" s="30">
        <f t="shared" si="40"/>
        <v>8282.1306</v>
      </c>
      <c r="G48" s="30">
        <f t="shared" si="40"/>
        <v>19375.6064</v>
      </c>
      <c r="H48" s="30">
        <f t="shared" si="40"/>
        <v>15097.460299999997</v>
      </c>
      <c r="I48" s="30">
        <f t="shared" si="40"/>
        <v>28826.408300000003</v>
      </c>
      <c r="J48" s="30">
        <f t="shared" si="40"/>
        <v>5009.9321</v>
      </c>
      <c r="K48" s="31">
        <f t="shared" si="40"/>
        <v>1822.4004</v>
      </c>
      <c r="L48" s="31">
        <f t="shared" si="40"/>
        <v>38767.689900000005</v>
      </c>
      <c r="M48" s="32">
        <f t="shared" si="40"/>
        <v>125312.9545</v>
      </c>
    </row>
    <row r="49" spans="2:13" ht="12" customHeight="1">
      <c r="B49" s="11"/>
      <c r="C49" s="12" t="s">
        <v>53</v>
      </c>
      <c r="D49" s="30">
        <f aca="true" t="shared" si="41" ref="D49:M49">SUM(D349,D1049,D1449,D1549,D1649)</f>
        <v>5.7954</v>
      </c>
      <c r="E49" s="30">
        <f t="shared" si="41"/>
        <v>2325.5729</v>
      </c>
      <c r="F49" s="30">
        <f t="shared" si="41"/>
        <v>4049.0607</v>
      </c>
      <c r="G49" s="30">
        <f t="shared" si="41"/>
        <v>10852.745</v>
      </c>
      <c r="H49" s="30">
        <f t="shared" si="41"/>
        <v>4232.4753</v>
      </c>
      <c r="I49" s="30">
        <f t="shared" si="41"/>
        <v>4878.6212000000005</v>
      </c>
      <c r="J49" s="30">
        <f t="shared" si="41"/>
        <v>2790.5112</v>
      </c>
      <c r="K49" s="31">
        <f t="shared" si="41"/>
        <v>4.5798</v>
      </c>
      <c r="L49" s="31">
        <f t="shared" si="41"/>
        <v>15351.6579</v>
      </c>
      <c r="M49" s="32">
        <f t="shared" si="41"/>
        <v>44491.0194</v>
      </c>
    </row>
    <row r="50" spans="2:13" ht="12" customHeight="1">
      <c r="B50" s="11"/>
      <c r="C50" s="12" t="s">
        <v>54</v>
      </c>
      <c r="D50" s="30">
        <f aca="true" t="shared" si="42" ref="D50:M50">SUM(D350,D1050,D1450,D1550,D1650)</f>
        <v>5243.0557</v>
      </c>
      <c r="E50" s="30">
        <f t="shared" si="42"/>
        <v>6117.1953</v>
      </c>
      <c r="F50" s="30">
        <f t="shared" si="42"/>
        <v>28952.7964</v>
      </c>
      <c r="G50" s="30">
        <f t="shared" si="42"/>
        <v>47154.394900000014</v>
      </c>
      <c r="H50" s="30">
        <f t="shared" si="42"/>
        <v>86257.85089999999</v>
      </c>
      <c r="I50" s="30">
        <f t="shared" si="42"/>
        <v>57481.626700000015</v>
      </c>
      <c r="J50" s="30">
        <f t="shared" si="42"/>
        <v>4903.6495</v>
      </c>
      <c r="K50" s="31">
        <f t="shared" si="42"/>
        <v>898.1008</v>
      </c>
      <c r="L50" s="31">
        <f t="shared" si="42"/>
        <v>154689.3935</v>
      </c>
      <c r="M50" s="32">
        <f t="shared" si="42"/>
        <v>391698.06370000006</v>
      </c>
    </row>
    <row r="51" spans="2:13" ht="12" customHeight="1">
      <c r="B51" s="11" t="s">
        <v>55</v>
      </c>
      <c r="C51" s="12" t="s">
        <v>56</v>
      </c>
      <c r="D51" s="30">
        <f aca="true" t="shared" si="43" ref="D51:M51">SUM(D351,D1051,D1451,D1551,D1651)</f>
        <v>16464.6819</v>
      </c>
      <c r="E51" s="30">
        <f t="shared" si="43"/>
        <v>2094.7081</v>
      </c>
      <c r="F51" s="30">
        <f t="shared" si="43"/>
        <v>8161.9488</v>
      </c>
      <c r="G51" s="30">
        <f t="shared" si="43"/>
        <v>44893.7423</v>
      </c>
      <c r="H51" s="30">
        <f t="shared" si="43"/>
        <v>23322.524900000004</v>
      </c>
      <c r="I51" s="30">
        <f t="shared" si="43"/>
        <v>48443.786799999994</v>
      </c>
      <c r="J51" s="30">
        <f t="shared" si="43"/>
        <v>6438.7645</v>
      </c>
      <c r="K51" s="31">
        <f t="shared" si="43"/>
        <v>0</v>
      </c>
      <c r="L51" s="31">
        <f t="shared" si="43"/>
        <v>51020.5861</v>
      </c>
      <c r="M51" s="32">
        <f t="shared" si="43"/>
        <v>200840.74339999998</v>
      </c>
    </row>
    <row r="52" spans="2:13" ht="12" customHeight="1">
      <c r="B52" s="11"/>
      <c r="C52" s="12" t="s">
        <v>57</v>
      </c>
      <c r="D52" s="30">
        <f aca="true" t="shared" si="44" ref="D52:M52">SUM(D352,D1052,D1452,D1552,D1652)</f>
        <v>21949.1928</v>
      </c>
      <c r="E52" s="30">
        <f t="shared" si="44"/>
        <v>7974.0966</v>
      </c>
      <c r="F52" s="30">
        <f t="shared" si="44"/>
        <v>7231.5244</v>
      </c>
      <c r="G52" s="30">
        <f t="shared" si="44"/>
        <v>38709.117000000006</v>
      </c>
      <c r="H52" s="30">
        <f t="shared" si="44"/>
        <v>30759.337099999997</v>
      </c>
      <c r="I52" s="30">
        <f t="shared" si="44"/>
        <v>21677.7773</v>
      </c>
      <c r="J52" s="30">
        <f t="shared" si="44"/>
        <v>15880.0951</v>
      </c>
      <c r="K52" s="31">
        <f t="shared" si="44"/>
        <v>4238.6165</v>
      </c>
      <c r="L52" s="31">
        <f t="shared" si="44"/>
        <v>131830.8886</v>
      </c>
      <c r="M52" s="32">
        <f t="shared" si="44"/>
        <v>280250.6454</v>
      </c>
    </row>
    <row r="53" spans="2:13" ht="12" customHeight="1">
      <c r="B53" s="11"/>
      <c r="C53" s="12" t="s">
        <v>58</v>
      </c>
      <c r="D53" s="30">
        <f aca="true" t="shared" si="45" ref="D53:M53">SUM(D353,D1053,D1453,D1553,D1653)</f>
        <v>77.8078</v>
      </c>
      <c r="E53" s="30">
        <f t="shared" si="45"/>
        <v>4968.9523</v>
      </c>
      <c r="F53" s="30">
        <f t="shared" si="45"/>
        <v>22138.915399999998</v>
      </c>
      <c r="G53" s="30">
        <f t="shared" si="45"/>
        <v>118778.4779</v>
      </c>
      <c r="H53" s="30">
        <f t="shared" si="45"/>
        <v>63850.8514</v>
      </c>
      <c r="I53" s="30">
        <f t="shared" si="45"/>
        <v>33461.7004</v>
      </c>
      <c r="J53" s="30">
        <f t="shared" si="45"/>
        <v>8378.501400000001</v>
      </c>
      <c r="K53" s="31">
        <f t="shared" si="45"/>
        <v>4473.914</v>
      </c>
      <c r="L53" s="31">
        <f t="shared" si="45"/>
        <v>186213.87399999998</v>
      </c>
      <c r="M53" s="32">
        <f t="shared" si="45"/>
        <v>442342.9946</v>
      </c>
    </row>
    <row r="54" spans="2:13" ht="12" customHeight="1">
      <c r="B54" s="11" t="s">
        <v>43</v>
      </c>
      <c r="C54" s="12" t="s">
        <v>59</v>
      </c>
      <c r="D54" s="30">
        <f aca="true" t="shared" si="46" ref="D54:M54">SUM(D354,D1054,D1454,D1554,D1654)</f>
        <v>5832.6089</v>
      </c>
      <c r="E54" s="30">
        <f t="shared" si="46"/>
        <v>1191.0861</v>
      </c>
      <c r="F54" s="30">
        <f t="shared" si="46"/>
        <v>64899.5594</v>
      </c>
      <c r="G54" s="30">
        <f t="shared" si="46"/>
        <v>10128.892499999998</v>
      </c>
      <c r="H54" s="30">
        <f t="shared" si="46"/>
        <v>6279.2462000000005</v>
      </c>
      <c r="I54" s="30">
        <f t="shared" si="46"/>
        <v>5821.3639</v>
      </c>
      <c r="J54" s="30">
        <f t="shared" si="46"/>
        <v>0</v>
      </c>
      <c r="K54" s="31">
        <f t="shared" si="46"/>
        <v>19.96</v>
      </c>
      <c r="L54" s="31">
        <f t="shared" si="46"/>
        <v>111121.86809999999</v>
      </c>
      <c r="M54" s="32">
        <f t="shared" si="46"/>
        <v>205294.5851</v>
      </c>
    </row>
    <row r="55" spans="2:13" ht="12" customHeight="1">
      <c r="B55" s="11"/>
      <c r="C55" s="12" t="s">
        <v>60</v>
      </c>
      <c r="D55" s="30">
        <f aca="true" t="shared" si="47" ref="D55:M55">SUM(D355,D1055,D1455,D1555,D1655)</f>
        <v>5407.5466</v>
      </c>
      <c r="E55" s="30">
        <f t="shared" si="47"/>
        <v>3989.6711</v>
      </c>
      <c r="F55" s="30">
        <f t="shared" si="47"/>
        <v>79101.9599</v>
      </c>
      <c r="G55" s="30">
        <f t="shared" si="47"/>
        <v>74719.7712</v>
      </c>
      <c r="H55" s="30">
        <f t="shared" si="47"/>
        <v>52393.172900000005</v>
      </c>
      <c r="I55" s="30">
        <f t="shared" si="47"/>
        <v>11479.389000000001</v>
      </c>
      <c r="J55" s="30">
        <f t="shared" si="47"/>
        <v>5020.5693</v>
      </c>
      <c r="K55" s="31">
        <f t="shared" si="47"/>
        <v>5833.1233</v>
      </c>
      <c r="L55" s="31">
        <f t="shared" si="47"/>
        <v>228795.54630000002</v>
      </c>
      <c r="M55" s="32">
        <f t="shared" si="47"/>
        <v>466740.7496000001</v>
      </c>
    </row>
    <row r="56" spans="2:13" ht="12" customHeight="1">
      <c r="B56" s="11"/>
      <c r="C56" s="12" t="s">
        <v>61</v>
      </c>
      <c r="D56" s="30">
        <f aca="true" t="shared" si="48" ref="D56:M56">SUM(D356,D1056,D1456,D1556,D1656)</f>
        <v>2246</v>
      </c>
      <c r="E56" s="30">
        <f t="shared" si="48"/>
        <v>0</v>
      </c>
      <c r="F56" s="30">
        <f t="shared" si="48"/>
        <v>1480.0935</v>
      </c>
      <c r="G56" s="30">
        <f t="shared" si="48"/>
        <v>13454.035899999999</v>
      </c>
      <c r="H56" s="30">
        <f t="shared" si="48"/>
        <v>1989.982</v>
      </c>
      <c r="I56" s="30">
        <f t="shared" si="48"/>
        <v>3659.7076</v>
      </c>
      <c r="J56" s="30">
        <f t="shared" si="48"/>
        <v>6454.9816</v>
      </c>
      <c r="K56" s="31">
        <f t="shared" si="48"/>
        <v>2960</v>
      </c>
      <c r="L56" s="31">
        <f t="shared" si="48"/>
        <v>6829.7544</v>
      </c>
      <c r="M56" s="32">
        <f t="shared" si="48"/>
        <v>39074.555</v>
      </c>
    </row>
    <row r="57" spans="2:13" ht="12" customHeight="1">
      <c r="B57" s="11" t="s">
        <v>1</v>
      </c>
      <c r="C57" s="12" t="s">
        <v>62</v>
      </c>
      <c r="D57" s="30">
        <f aca="true" t="shared" si="49" ref="D57:M57">SUM(D357,D1057,D1457,D1557,D1657)</f>
        <v>203.41910000000001</v>
      </c>
      <c r="E57" s="30">
        <f t="shared" si="49"/>
        <v>46.1896</v>
      </c>
      <c r="F57" s="30">
        <f t="shared" si="49"/>
        <v>705.7206</v>
      </c>
      <c r="G57" s="30">
        <f t="shared" si="49"/>
        <v>4203.852800000001</v>
      </c>
      <c r="H57" s="30">
        <f t="shared" si="49"/>
        <v>7126.6588</v>
      </c>
      <c r="I57" s="30">
        <f t="shared" si="49"/>
        <v>3745.0416</v>
      </c>
      <c r="J57" s="30">
        <f t="shared" si="49"/>
        <v>0</v>
      </c>
      <c r="K57" s="31">
        <f t="shared" si="49"/>
        <v>122.3102</v>
      </c>
      <c r="L57" s="31">
        <f t="shared" si="49"/>
        <v>668.1675</v>
      </c>
      <c r="M57" s="32">
        <f t="shared" si="49"/>
        <v>16821.360200000003</v>
      </c>
    </row>
    <row r="58" spans="2:13" ht="12" customHeight="1">
      <c r="B58" s="11"/>
      <c r="C58" s="12" t="s">
        <v>63</v>
      </c>
      <c r="D58" s="30">
        <f aca="true" t="shared" si="50" ref="D58:M58">SUM(D358,D1058,D1458,D1558,D1658)</f>
        <v>16836.3197</v>
      </c>
      <c r="E58" s="30">
        <f t="shared" si="50"/>
        <v>15630.0464</v>
      </c>
      <c r="F58" s="30">
        <f t="shared" si="50"/>
        <v>37947.561700000006</v>
      </c>
      <c r="G58" s="30">
        <f t="shared" si="50"/>
        <v>114071.83829999999</v>
      </c>
      <c r="H58" s="30">
        <f t="shared" si="50"/>
        <v>66929.01329999999</v>
      </c>
      <c r="I58" s="30">
        <f t="shared" si="50"/>
        <v>58394.462199999994</v>
      </c>
      <c r="J58" s="30">
        <f t="shared" si="50"/>
        <v>6228.8383</v>
      </c>
      <c r="K58" s="31">
        <f t="shared" si="50"/>
        <v>3759.6748000000002</v>
      </c>
      <c r="L58" s="31">
        <f t="shared" si="50"/>
        <v>122448.24209999997</v>
      </c>
      <c r="M58" s="32">
        <f t="shared" si="50"/>
        <v>442245.9968</v>
      </c>
    </row>
    <row r="59" spans="2:13" ht="12" customHeight="1">
      <c r="B59" s="11"/>
      <c r="C59" s="12" t="s">
        <v>64</v>
      </c>
      <c r="D59" s="30">
        <f aca="true" t="shared" si="51" ref="D59:M59">SUM(D359,D1059,D1459,D1559,D1659)</f>
        <v>468.199</v>
      </c>
      <c r="E59" s="30">
        <f t="shared" si="51"/>
        <v>1507.961</v>
      </c>
      <c r="F59" s="30">
        <f t="shared" si="51"/>
        <v>6644.2629</v>
      </c>
      <c r="G59" s="30">
        <f t="shared" si="51"/>
        <v>51130.491299999994</v>
      </c>
      <c r="H59" s="30">
        <f t="shared" si="51"/>
        <v>18527.1489</v>
      </c>
      <c r="I59" s="30">
        <f t="shared" si="51"/>
        <v>12350.019100000001</v>
      </c>
      <c r="J59" s="30">
        <f t="shared" si="51"/>
        <v>399.64070000000004</v>
      </c>
      <c r="K59" s="31">
        <f t="shared" si="51"/>
        <v>0</v>
      </c>
      <c r="L59" s="31">
        <f t="shared" si="51"/>
        <v>30691.159300000003</v>
      </c>
      <c r="M59" s="32">
        <f t="shared" si="51"/>
        <v>121718.88220000001</v>
      </c>
    </row>
    <row r="60" spans="2:13" ht="12" customHeight="1">
      <c r="B60" s="11" t="s">
        <v>15</v>
      </c>
      <c r="C60" s="12" t="s">
        <v>65</v>
      </c>
      <c r="D60" s="30">
        <f aca="true" t="shared" si="52" ref="D60:M60">SUM(D360,D1060,D1460,D1560,D1660)</f>
        <v>7079.508099999999</v>
      </c>
      <c r="E60" s="30">
        <f t="shared" si="52"/>
        <v>6552.6943</v>
      </c>
      <c r="F60" s="30">
        <f t="shared" si="52"/>
        <v>4274.638800000001</v>
      </c>
      <c r="G60" s="30">
        <f t="shared" si="52"/>
        <v>9066.3763</v>
      </c>
      <c r="H60" s="30">
        <f t="shared" si="52"/>
        <v>5589.4386</v>
      </c>
      <c r="I60" s="30">
        <f t="shared" si="52"/>
        <v>13018.9629</v>
      </c>
      <c r="J60" s="30">
        <f t="shared" si="52"/>
        <v>5387.875099999999</v>
      </c>
      <c r="K60" s="31">
        <f t="shared" si="52"/>
        <v>419.9967</v>
      </c>
      <c r="L60" s="31">
        <f t="shared" si="52"/>
        <v>17058.605</v>
      </c>
      <c r="M60" s="32">
        <f t="shared" si="52"/>
        <v>68448.09580000001</v>
      </c>
    </row>
    <row r="61" spans="2:13" ht="12" customHeight="1">
      <c r="B61" s="11"/>
      <c r="C61" s="12" t="s">
        <v>66</v>
      </c>
      <c r="D61" s="30">
        <f aca="true" t="shared" si="53" ref="D61:M61">SUM(D361,D1061,D1461,D1561,D1661)</f>
        <v>5662.786099999999</v>
      </c>
      <c r="E61" s="30">
        <f t="shared" si="53"/>
        <v>17833.8374</v>
      </c>
      <c r="F61" s="30">
        <f t="shared" si="53"/>
        <v>39877.23</v>
      </c>
      <c r="G61" s="30">
        <f t="shared" si="53"/>
        <v>74339.57860000001</v>
      </c>
      <c r="H61" s="30">
        <f t="shared" si="53"/>
        <v>41302.65129999999</v>
      </c>
      <c r="I61" s="30">
        <f t="shared" si="53"/>
        <v>96026.2324</v>
      </c>
      <c r="J61" s="30">
        <f t="shared" si="53"/>
        <v>18479.3494</v>
      </c>
      <c r="K61" s="31">
        <f t="shared" si="53"/>
        <v>5359.923</v>
      </c>
      <c r="L61" s="31">
        <f t="shared" si="53"/>
        <v>112088.2435</v>
      </c>
      <c r="M61" s="32">
        <f t="shared" si="53"/>
        <v>410969.8317</v>
      </c>
    </row>
    <row r="62" spans="2:13" ht="12" customHeight="1">
      <c r="B62" s="11"/>
      <c r="C62" s="12" t="s">
        <v>67</v>
      </c>
      <c r="D62" s="30">
        <f aca="true" t="shared" si="54" ref="D62:M62">SUM(D362,D1062,D1462,D1562,D1662)</f>
        <v>329.4558</v>
      </c>
      <c r="E62" s="30">
        <f t="shared" si="54"/>
        <v>1268.3669</v>
      </c>
      <c r="F62" s="30">
        <f t="shared" si="54"/>
        <v>6129.3102</v>
      </c>
      <c r="G62" s="30">
        <f t="shared" si="54"/>
        <v>12613.320799999998</v>
      </c>
      <c r="H62" s="30">
        <f t="shared" si="54"/>
        <v>12151.525699999998</v>
      </c>
      <c r="I62" s="30">
        <f t="shared" si="54"/>
        <v>12729.497599999999</v>
      </c>
      <c r="J62" s="30">
        <f t="shared" si="54"/>
        <v>2515.1922</v>
      </c>
      <c r="K62" s="31">
        <f t="shared" si="54"/>
        <v>617.2783999999999</v>
      </c>
      <c r="L62" s="31">
        <f t="shared" si="54"/>
        <v>20762.149600000004</v>
      </c>
      <c r="M62" s="32">
        <f t="shared" si="54"/>
        <v>69116.0972</v>
      </c>
    </row>
    <row r="63" spans="2:13" ht="12" customHeight="1">
      <c r="B63" s="11"/>
      <c r="C63" s="15" t="s">
        <v>68</v>
      </c>
      <c r="D63" s="30">
        <f aca="true" t="shared" si="55" ref="D63:M63">SUM(D363,D1063,D1463,D1563,D1663)</f>
        <v>2592.5225</v>
      </c>
      <c r="E63" s="30">
        <f t="shared" si="55"/>
        <v>7431.984200000001</v>
      </c>
      <c r="F63" s="30">
        <f t="shared" si="55"/>
        <v>55264.66529999999</v>
      </c>
      <c r="G63" s="30">
        <f t="shared" si="55"/>
        <v>119096.7019</v>
      </c>
      <c r="H63" s="30">
        <f t="shared" si="55"/>
        <v>104261.88399999999</v>
      </c>
      <c r="I63" s="30">
        <f t="shared" si="55"/>
        <v>144977.5627</v>
      </c>
      <c r="J63" s="30">
        <f t="shared" si="55"/>
        <v>30720.2998</v>
      </c>
      <c r="K63" s="31">
        <f t="shared" si="55"/>
        <v>9043.993500000002</v>
      </c>
      <c r="L63" s="31">
        <f t="shared" si="55"/>
        <v>107171.7158</v>
      </c>
      <c r="M63" s="32">
        <f t="shared" si="55"/>
        <v>580561.3297</v>
      </c>
    </row>
    <row r="64" spans="2:13" ht="12" customHeight="1">
      <c r="B64" s="13"/>
      <c r="C64" s="14" t="s">
        <v>2</v>
      </c>
      <c r="D64" s="33">
        <f aca="true" t="shared" si="56" ref="D64:M64">SUM(D364,D1064,D1464,D1564,D1664)</f>
        <v>122946.4034</v>
      </c>
      <c r="E64" s="33">
        <f t="shared" si="56"/>
        <v>158367.82820000005</v>
      </c>
      <c r="F64" s="33">
        <f t="shared" si="56"/>
        <v>1777399.5797</v>
      </c>
      <c r="G64" s="33">
        <f t="shared" si="56"/>
        <v>1489966.3822</v>
      </c>
      <c r="H64" s="33">
        <f t="shared" si="56"/>
        <v>1130063.7728</v>
      </c>
      <c r="I64" s="33">
        <f t="shared" si="56"/>
        <v>793067.5455000001</v>
      </c>
      <c r="J64" s="33">
        <f t="shared" si="56"/>
        <v>142081.8786</v>
      </c>
      <c r="K64" s="34">
        <f t="shared" si="56"/>
        <v>41797.8669</v>
      </c>
      <c r="L64" s="34">
        <f t="shared" si="56"/>
        <v>1955273.8065999998</v>
      </c>
      <c r="M64" s="35">
        <f t="shared" si="56"/>
        <v>7610965.0638999995</v>
      </c>
    </row>
    <row r="65" spans="2:13" ht="12" customHeight="1">
      <c r="B65" s="11"/>
      <c r="C65" s="12" t="s">
        <v>69</v>
      </c>
      <c r="D65" s="30">
        <f aca="true" t="shared" si="57" ref="D65:M65">SUM(D365,D1065,D1465,D1565,D1665)</f>
        <v>0</v>
      </c>
      <c r="E65" s="30">
        <f t="shared" si="57"/>
        <v>1993.9448</v>
      </c>
      <c r="F65" s="30">
        <f t="shared" si="57"/>
        <v>3455.0485</v>
      </c>
      <c r="G65" s="30">
        <f t="shared" si="57"/>
        <v>6754.0411</v>
      </c>
      <c r="H65" s="30">
        <f t="shared" si="57"/>
        <v>5321.9385</v>
      </c>
      <c r="I65" s="30">
        <f t="shared" si="57"/>
        <v>4152.1901</v>
      </c>
      <c r="J65" s="30">
        <f t="shared" si="57"/>
        <v>1441.3396</v>
      </c>
      <c r="K65" s="31">
        <f t="shared" si="57"/>
        <v>0</v>
      </c>
      <c r="L65" s="31">
        <f t="shared" si="57"/>
        <v>9932.6355</v>
      </c>
      <c r="M65" s="32">
        <f t="shared" si="57"/>
        <v>33051.1381</v>
      </c>
    </row>
    <row r="66" spans="2:13" ht="12" customHeight="1">
      <c r="B66" s="11" t="s">
        <v>70</v>
      </c>
      <c r="C66" s="12" t="s">
        <v>133</v>
      </c>
      <c r="D66" s="30">
        <f aca="true" t="shared" si="58" ref="D66:M66">SUM(D366,D1066,D1466,D1566,D1666)</f>
        <v>22109.938</v>
      </c>
      <c r="E66" s="30">
        <f t="shared" si="58"/>
        <v>25587.524500000003</v>
      </c>
      <c r="F66" s="30">
        <f t="shared" si="58"/>
        <v>117890.9619</v>
      </c>
      <c r="G66" s="30">
        <f t="shared" si="58"/>
        <v>76940.648</v>
      </c>
      <c r="H66" s="30">
        <f t="shared" si="58"/>
        <v>73595.2933</v>
      </c>
      <c r="I66" s="30">
        <f t="shared" si="58"/>
        <v>97317.3207</v>
      </c>
      <c r="J66" s="30">
        <f t="shared" si="58"/>
        <v>23580.7364</v>
      </c>
      <c r="K66" s="31">
        <f t="shared" si="58"/>
        <v>7842.3679</v>
      </c>
      <c r="L66" s="31">
        <f t="shared" si="58"/>
        <v>161933.1987</v>
      </c>
      <c r="M66" s="32">
        <f t="shared" si="58"/>
        <v>606797.9894000001</v>
      </c>
    </row>
    <row r="67" spans="2:13" ht="12" customHeight="1">
      <c r="B67" s="11" t="s">
        <v>43</v>
      </c>
      <c r="C67" s="12" t="s">
        <v>112</v>
      </c>
      <c r="D67" s="30">
        <f aca="true" t="shared" si="59" ref="D67:M67">SUM(D367,D1067,D1467,D1567,D1667)</f>
        <v>35.2449</v>
      </c>
      <c r="E67" s="30">
        <f t="shared" si="59"/>
        <v>139.4329</v>
      </c>
      <c r="F67" s="30">
        <f t="shared" si="59"/>
        <v>1074.2192</v>
      </c>
      <c r="G67" s="30">
        <f t="shared" si="59"/>
        <v>6776.8141</v>
      </c>
      <c r="H67" s="30">
        <f t="shared" si="59"/>
        <v>4859.7668</v>
      </c>
      <c r="I67" s="30">
        <f t="shared" si="59"/>
        <v>5828.4194</v>
      </c>
      <c r="J67" s="30">
        <f t="shared" si="59"/>
        <v>927.9069999999999</v>
      </c>
      <c r="K67" s="31">
        <f t="shared" si="59"/>
        <v>316.8109</v>
      </c>
      <c r="L67" s="31">
        <f t="shared" si="59"/>
        <v>4821.7774</v>
      </c>
      <c r="M67" s="32">
        <f t="shared" si="59"/>
        <v>24780.392600000003</v>
      </c>
    </row>
    <row r="68" spans="2:13" ht="12" customHeight="1">
      <c r="B68" s="11" t="s">
        <v>1</v>
      </c>
      <c r="C68" s="12" t="s">
        <v>71</v>
      </c>
      <c r="D68" s="30">
        <f aca="true" t="shared" si="60" ref="D68:M68">SUM(D368,D1068,D1468,D1568,D1668)</f>
        <v>67.2165</v>
      </c>
      <c r="E68" s="30">
        <f t="shared" si="60"/>
        <v>7152.4324</v>
      </c>
      <c r="F68" s="30">
        <f t="shared" si="60"/>
        <v>2450.7547999999997</v>
      </c>
      <c r="G68" s="30">
        <f t="shared" si="60"/>
        <v>5815.2985</v>
      </c>
      <c r="H68" s="30">
        <f t="shared" si="60"/>
        <v>4274.831099999999</v>
      </c>
      <c r="I68" s="30">
        <f t="shared" si="60"/>
        <v>5851.1930999999995</v>
      </c>
      <c r="J68" s="30">
        <f t="shared" si="60"/>
        <v>4868.7191</v>
      </c>
      <c r="K68" s="31">
        <f t="shared" si="60"/>
        <v>342.5836</v>
      </c>
      <c r="L68" s="31">
        <f t="shared" si="60"/>
        <v>5298.0151</v>
      </c>
      <c r="M68" s="32">
        <f t="shared" si="60"/>
        <v>36121.0442</v>
      </c>
    </row>
    <row r="69" spans="2:13" ht="12" customHeight="1">
      <c r="B69" s="11" t="s">
        <v>15</v>
      </c>
      <c r="C69" s="12" t="s">
        <v>72</v>
      </c>
      <c r="D69" s="30">
        <f aca="true" t="shared" si="61" ref="D69:M69">SUM(D369,D1069,D1469,D1569,D1669)</f>
        <v>527.907</v>
      </c>
      <c r="E69" s="30">
        <f t="shared" si="61"/>
        <v>2407.1623</v>
      </c>
      <c r="F69" s="30">
        <f t="shared" si="61"/>
        <v>8428.2845</v>
      </c>
      <c r="G69" s="30">
        <f t="shared" si="61"/>
        <v>18249.424300000002</v>
      </c>
      <c r="H69" s="30">
        <f t="shared" si="61"/>
        <v>10199.510300000002</v>
      </c>
      <c r="I69" s="30">
        <f t="shared" si="61"/>
        <v>6914.7312999999995</v>
      </c>
      <c r="J69" s="30">
        <f t="shared" si="61"/>
        <v>121.20849999999999</v>
      </c>
      <c r="K69" s="31">
        <f t="shared" si="61"/>
        <v>1048.4432</v>
      </c>
      <c r="L69" s="31">
        <f t="shared" si="61"/>
        <v>33587.820400000004</v>
      </c>
      <c r="M69" s="32">
        <f t="shared" si="61"/>
        <v>81484.49179999997</v>
      </c>
    </row>
    <row r="70" spans="2:13" ht="12" customHeight="1">
      <c r="B70" s="11"/>
      <c r="C70" s="12" t="s">
        <v>73</v>
      </c>
      <c r="D70" s="30">
        <f aca="true" t="shared" si="62" ref="D70:M70">SUM(D370,D1070,D1470,D1570,D1670)</f>
        <v>36012.58700000001</v>
      </c>
      <c r="E70" s="30">
        <f t="shared" si="62"/>
        <v>51962.038199999995</v>
      </c>
      <c r="F70" s="30">
        <f t="shared" si="62"/>
        <v>126274.617</v>
      </c>
      <c r="G70" s="30">
        <f t="shared" si="62"/>
        <v>132886.8368</v>
      </c>
      <c r="H70" s="30">
        <f t="shared" si="62"/>
        <v>97403.2129</v>
      </c>
      <c r="I70" s="30">
        <f t="shared" si="62"/>
        <v>161947.30849999998</v>
      </c>
      <c r="J70" s="30">
        <f t="shared" si="62"/>
        <v>71750.8508</v>
      </c>
      <c r="K70" s="31">
        <f t="shared" si="62"/>
        <v>24513.7511</v>
      </c>
      <c r="L70" s="31">
        <f t="shared" si="62"/>
        <v>382932.76540000003</v>
      </c>
      <c r="M70" s="32">
        <f t="shared" si="62"/>
        <v>1085683.9677</v>
      </c>
    </row>
    <row r="71" spans="2:13" ht="12" customHeight="1">
      <c r="B71" s="11"/>
      <c r="C71" s="12" t="s">
        <v>74</v>
      </c>
      <c r="D71" s="30">
        <f aca="true" t="shared" si="63" ref="D71:M71">SUM(D371,D1071,D1471,D1571,D1671)</f>
        <v>4198.4807</v>
      </c>
      <c r="E71" s="30">
        <f t="shared" si="63"/>
        <v>15639.9059</v>
      </c>
      <c r="F71" s="30">
        <f t="shared" si="63"/>
        <v>103861.9347</v>
      </c>
      <c r="G71" s="30">
        <f t="shared" si="63"/>
        <v>110502.76469999999</v>
      </c>
      <c r="H71" s="30">
        <f t="shared" si="63"/>
        <v>49565.2696</v>
      </c>
      <c r="I71" s="30">
        <f t="shared" si="63"/>
        <v>46692.009699999995</v>
      </c>
      <c r="J71" s="30">
        <f t="shared" si="63"/>
        <v>9486.397599999998</v>
      </c>
      <c r="K71" s="31">
        <f t="shared" si="63"/>
        <v>4587.1573</v>
      </c>
      <c r="L71" s="31">
        <f t="shared" si="63"/>
        <v>207831.42650000003</v>
      </c>
      <c r="M71" s="32">
        <f t="shared" si="63"/>
        <v>552365.3466999999</v>
      </c>
    </row>
    <row r="72" spans="2:13" ht="12" customHeight="1">
      <c r="B72" s="13"/>
      <c r="C72" s="14" t="s">
        <v>2</v>
      </c>
      <c r="D72" s="33">
        <f aca="true" t="shared" si="64" ref="D72:M72">SUM(D372,D1072,D1472,D1572,D1672)</f>
        <v>62951.374100000015</v>
      </c>
      <c r="E72" s="33">
        <f t="shared" si="64"/>
        <v>104882.441</v>
      </c>
      <c r="F72" s="33">
        <f t="shared" si="64"/>
        <v>363435.82060000004</v>
      </c>
      <c r="G72" s="33">
        <f t="shared" si="64"/>
        <v>357925.8275</v>
      </c>
      <c r="H72" s="33">
        <f t="shared" si="64"/>
        <v>245219.82249999998</v>
      </c>
      <c r="I72" s="33">
        <f t="shared" si="64"/>
        <v>328703.17280000006</v>
      </c>
      <c r="J72" s="33">
        <f t="shared" si="64"/>
        <v>112177.159</v>
      </c>
      <c r="K72" s="34">
        <f t="shared" si="64"/>
        <v>38651.11400000001</v>
      </c>
      <c r="L72" s="34">
        <f t="shared" si="64"/>
        <v>806337.639</v>
      </c>
      <c r="M72" s="35">
        <f t="shared" si="64"/>
        <v>2420284.3704999997</v>
      </c>
    </row>
    <row r="73" spans="2:13" ht="12" customHeight="1">
      <c r="B73" s="9"/>
      <c r="C73" s="10" t="s">
        <v>75</v>
      </c>
      <c r="D73" s="30">
        <f aca="true" t="shared" si="65" ref="D73:M73">SUM(D373,D1073,D1473,D1573,D1673)</f>
        <v>18980.802600000003</v>
      </c>
      <c r="E73" s="30">
        <f t="shared" si="65"/>
        <v>6950.5399</v>
      </c>
      <c r="F73" s="30">
        <f t="shared" si="65"/>
        <v>13512.7857</v>
      </c>
      <c r="G73" s="30">
        <f t="shared" si="65"/>
        <v>15869.2709</v>
      </c>
      <c r="H73" s="30">
        <f t="shared" si="65"/>
        <v>15995.768800000002</v>
      </c>
      <c r="I73" s="30">
        <f t="shared" si="65"/>
        <v>17995.996699999996</v>
      </c>
      <c r="J73" s="30">
        <f t="shared" si="65"/>
        <v>6473.6908</v>
      </c>
      <c r="K73" s="31">
        <f t="shared" si="65"/>
        <v>2387.8815</v>
      </c>
      <c r="L73" s="31">
        <f t="shared" si="65"/>
        <v>79341.8333</v>
      </c>
      <c r="M73" s="32">
        <f t="shared" si="65"/>
        <v>177508.5702</v>
      </c>
    </row>
    <row r="74" spans="2:13" ht="12" customHeight="1">
      <c r="B74" s="11" t="s">
        <v>76</v>
      </c>
      <c r="C74" s="12" t="s">
        <v>77</v>
      </c>
      <c r="D74" s="30">
        <f aca="true" t="shared" si="66" ref="D74:M74">SUM(D374,D1074,D1474,D1574,D1674)</f>
        <v>0</v>
      </c>
      <c r="E74" s="30">
        <f t="shared" si="66"/>
        <v>0</v>
      </c>
      <c r="F74" s="30">
        <f t="shared" si="66"/>
        <v>993.6487</v>
      </c>
      <c r="G74" s="30">
        <f t="shared" si="66"/>
        <v>587.1406</v>
      </c>
      <c r="H74" s="30">
        <f t="shared" si="66"/>
        <v>468.5308</v>
      </c>
      <c r="I74" s="30">
        <f t="shared" si="66"/>
        <v>793.5832</v>
      </c>
      <c r="J74" s="30">
        <f t="shared" si="66"/>
        <v>845.0422000000001</v>
      </c>
      <c r="K74" s="31">
        <f t="shared" si="66"/>
        <v>0.1902</v>
      </c>
      <c r="L74" s="31">
        <f t="shared" si="66"/>
        <v>2199.3733</v>
      </c>
      <c r="M74" s="32">
        <f t="shared" si="66"/>
        <v>5887.508999999999</v>
      </c>
    </row>
    <row r="75" spans="2:13" ht="12" customHeight="1">
      <c r="B75" s="11"/>
      <c r="C75" s="12" t="s">
        <v>78</v>
      </c>
      <c r="D75" s="30">
        <f aca="true" t="shared" si="67" ref="D75:M75">SUM(D375,D1075,D1475,D1575,D1675)</f>
        <v>21.7352</v>
      </c>
      <c r="E75" s="30">
        <f t="shared" si="67"/>
        <v>237.64149999999998</v>
      </c>
      <c r="F75" s="30">
        <f t="shared" si="67"/>
        <v>1488.6603</v>
      </c>
      <c r="G75" s="30">
        <f t="shared" si="67"/>
        <v>2978.022</v>
      </c>
      <c r="H75" s="30">
        <f t="shared" si="67"/>
        <v>2786.944</v>
      </c>
      <c r="I75" s="30">
        <f t="shared" si="67"/>
        <v>11872.136800000002</v>
      </c>
      <c r="J75" s="30">
        <f t="shared" si="67"/>
        <v>18621.1206</v>
      </c>
      <c r="K75" s="31">
        <f t="shared" si="67"/>
        <v>980.8022</v>
      </c>
      <c r="L75" s="31">
        <f t="shared" si="67"/>
        <v>12406.052899999999</v>
      </c>
      <c r="M75" s="32">
        <f t="shared" si="67"/>
        <v>51393.11549999999</v>
      </c>
    </row>
    <row r="76" spans="2:13" ht="12" customHeight="1">
      <c r="B76" s="11" t="s">
        <v>43</v>
      </c>
      <c r="C76" s="12" t="s">
        <v>79</v>
      </c>
      <c r="D76" s="30">
        <f aca="true" t="shared" si="68" ref="D76:M76">SUM(D376,D1076,D1476,D1576,D1676)</f>
        <v>77.9025</v>
      </c>
      <c r="E76" s="30">
        <f t="shared" si="68"/>
        <v>1124.598</v>
      </c>
      <c r="F76" s="30">
        <f t="shared" si="68"/>
        <v>1396.9352</v>
      </c>
      <c r="G76" s="30">
        <f t="shared" si="68"/>
        <v>4675.1279</v>
      </c>
      <c r="H76" s="30">
        <f t="shared" si="68"/>
        <v>2622.0332999999996</v>
      </c>
      <c r="I76" s="30">
        <f t="shared" si="68"/>
        <v>5183.6683</v>
      </c>
      <c r="J76" s="30">
        <f t="shared" si="68"/>
        <v>2311.3263</v>
      </c>
      <c r="K76" s="31">
        <f t="shared" si="68"/>
        <v>8.7229</v>
      </c>
      <c r="L76" s="31">
        <f t="shared" si="68"/>
        <v>7998.960300000001</v>
      </c>
      <c r="M76" s="32">
        <f t="shared" si="68"/>
        <v>25399.274699999998</v>
      </c>
    </row>
    <row r="77" spans="2:13" ht="12" customHeight="1">
      <c r="B77" s="11"/>
      <c r="C77" s="12" t="s">
        <v>80</v>
      </c>
      <c r="D77" s="30">
        <f aca="true" t="shared" si="69" ref="D77:M77">SUM(D377,D1077,D1477,D1577,D1677)</f>
        <v>213.30120000000002</v>
      </c>
      <c r="E77" s="30">
        <f t="shared" si="69"/>
        <v>746.016</v>
      </c>
      <c r="F77" s="30">
        <f t="shared" si="69"/>
        <v>2517.3388</v>
      </c>
      <c r="G77" s="30">
        <f t="shared" si="69"/>
        <v>6961.403</v>
      </c>
      <c r="H77" s="30">
        <f t="shared" si="69"/>
        <v>7491.9843</v>
      </c>
      <c r="I77" s="30">
        <f t="shared" si="69"/>
        <v>22797.882200000004</v>
      </c>
      <c r="J77" s="30">
        <f t="shared" si="69"/>
        <v>4052.6050999999998</v>
      </c>
      <c r="K77" s="31">
        <f t="shared" si="69"/>
        <v>264.7563</v>
      </c>
      <c r="L77" s="31">
        <f t="shared" si="69"/>
        <v>74258.09319999997</v>
      </c>
      <c r="M77" s="32">
        <f t="shared" si="69"/>
        <v>119303.38010000001</v>
      </c>
    </row>
    <row r="78" spans="2:13" ht="12" customHeight="1">
      <c r="B78" s="11" t="s">
        <v>1</v>
      </c>
      <c r="C78" s="12" t="s">
        <v>81</v>
      </c>
      <c r="D78" s="30">
        <f aca="true" t="shared" si="70" ref="D78:M78">SUM(D378,D1078,D1478,D1578,D1678)</f>
        <v>1701.9754999999998</v>
      </c>
      <c r="E78" s="30">
        <f t="shared" si="70"/>
        <v>6375.4835</v>
      </c>
      <c r="F78" s="30">
        <f t="shared" si="70"/>
        <v>9923.820899999999</v>
      </c>
      <c r="G78" s="30">
        <f t="shared" si="70"/>
        <v>9729.350400000001</v>
      </c>
      <c r="H78" s="30">
        <f t="shared" si="70"/>
        <v>15049.244</v>
      </c>
      <c r="I78" s="30">
        <f t="shared" si="70"/>
        <v>19231.915699999998</v>
      </c>
      <c r="J78" s="30">
        <f t="shared" si="70"/>
        <v>10129.694400000002</v>
      </c>
      <c r="K78" s="31">
        <f t="shared" si="70"/>
        <v>2150.0684</v>
      </c>
      <c r="L78" s="31">
        <f t="shared" si="70"/>
        <v>24414.7961</v>
      </c>
      <c r="M78" s="32">
        <f t="shared" si="70"/>
        <v>98706.34889999998</v>
      </c>
    </row>
    <row r="79" spans="2:13" ht="12" customHeight="1">
      <c r="B79" s="11"/>
      <c r="C79" s="12" t="s">
        <v>82</v>
      </c>
      <c r="D79" s="30">
        <f aca="true" t="shared" si="71" ref="D79:M79">SUM(D379,D1079,D1479,D1579,D1679)</f>
        <v>1126.1734999999999</v>
      </c>
      <c r="E79" s="30">
        <f t="shared" si="71"/>
        <v>5538.2921</v>
      </c>
      <c r="F79" s="30">
        <f t="shared" si="71"/>
        <v>43232.7138</v>
      </c>
      <c r="G79" s="30">
        <f t="shared" si="71"/>
        <v>48977.083999999995</v>
      </c>
      <c r="H79" s="30">
        <f t="shared" si="71"/>
        <v>42042.0721</v>
      </c>
      <c r="I79" s="30">
        <f t="shared" si="71"/>
        <v>38113.358</v>
      </c>
      <c r="J79" s="30">
        <f t="shared" si="71"/>
        <v>10487.624200000002</v>
      </c>
      <c r="K79" s="31">
        <f t="shared" si="71"/>
        <v>4666.029799999999</v>
      </c>
      <c r="L79" s="31">
        <f t="shared" si="71"/>
        <v>60394.3559</v>
      </c>
      <c r="M79" s="32">
        <f t="shared" si="71"/>
        <v>254577.7034</v>
      </c>
    </row>
    <row r="80" spans="2:13" ht="12" customHeight="1">
      <c r="B80" s="11" t="s">
        <v>15</v>
      </c>
      <c r="C80" s="12" t="s">
        <v>83</v>
      </c>
      <c r="D80" s="30">
        <f aca="true" t="shared" si="72" ref="D80:M80">SUM(D380,D1080,D1480,D1580,D1680)</f>
        <v>364.51230000000004</v>
      </c>
      <c r="E80" s="30">
        <f t="shared" si="72"/>
        <v>2307.577</v>
      </c>
      <c r="F80" s="30">
        <f t="shared" si="72"/>
        <v>9669.778</v>
      </c>
      <c r="G80" s="30">
        <f t="shared" si="72"/>
        <v>172681.34590000001</v>
      </c>
      <c r="H80" s="30">
        <f t="shared" si="72"/>
        <v>65193.695700000004</v>
      </c>
      <c r="I80" s="30">
        <f t="shared" si="72"/>
        <v>178931.3518</v>
      </c>
      <c r="J80" s="30">
        <f t="shared" si="72"/>
        <v>4044.8930999999993</v>
      </c>
      <c r="K80" s="31">
        <f t="shared" si="72"/>
        <v>1341.4358</v>
      </c>
      <c r="L80" s="31">
        <f t="shared" si="72"/>
        <v>20010.668900000004</v>
      </c>
      <c r="M80" s="32">
        <f t="shared" si="72"/>
        <v>454545.2585</v>
      </c>
    </row>
    <row r="81" spans="2:13" ht="12" customHeight="1">
      <c r="B81" s="11"/>
      <c r="C81" s="15" t="s">
        <v>84</v>
      </c>
      <c r="D81" s="30">
        <f aca="true" t="shared" si="73" ref="D81:M81">SUM(D381,D1081,D1481,D1581,D1681)</f>
        <v>1689.5241999999998</v>
      </c>
      <c r="E81" s="30">
        <f t="shared" si="73"/>
        <v>8240.288900000001</v>
      </c>
      <c r="F81" s="30">
        <f t="shared" si="73"/>
        <v>19196.9784</v>
      </c>
      <c r="G81" s="30">
        <f t="shared" si="73"/>
        <v>24853.113500000003</v>
      </c>
      <c r="H81" s="30">
        <f t="shared" si="73"/>
        <v>13533.3563</v>
      </c>
      <c r="I81" s="30">
        <f t="shared" si="73"/>
        <v>34508.6969</v>
      </c>
      <c r="J81" s="30">
        <f t="shared" si="73"/>
        <v>9269.564100000001</v>
      </c>
      <c r="K81" s="31">
        <f t="shared" si="73"/>
        <v>491.8394</v>
      </c>
      <c r="L81" s="31">
        <f t="shared" si="73"/>
        <v>57886.7588</v>
      </c>
      <c r="M81" s="32">
        <f t="shared" si="73"/>
        <v>169670.1205</v>
      </c>
    </row>
    <row r="82" spans="2:13" ht="12" customHeight="1">
      <c r="B82" s="13"/>
      <c r="C82" s="14" t="s">
        <v>2</v>
      </c>
      <c r="D82" s="33">
        <f aca="true" t="shared" si="74" ref="D82:M82">SUM(D382,D1082,D1482,D1582,D1682)</f>
        <v>24175.927</v>
      </c>
      <c r="E82" s="33">
        <f t="shared" si="74"/>
        <v>31520.436900000004</v>
      </c>
      <c r="F82" s="33">
        <f t="shared" si="74"/>
        <v>101932.6598</v>
      </c>
      <c r="G82" s="33">
        <f t="shared" si="74"/>
        <v>287311.8582</v>
      </c>
      <c r="H82" s="33">
        <f t="shared" si="74"/>
        <v>165183.62929999997</v>
      </c>
      <c r="I82" s="33">
        <f t="shared" si="74"/>
        <v>329428.5896</v>
      </c>
      <c r="J82" s="33">
        <f t="shared" si="74"/>
        <v>66235.56079999999</v>
      </c>
      <c r="K82" s="34">
        <f t="shared" si="74"/>
        <v>12291.726499999999</v>
      </c>
      <c r="L82" s="34">
        <f t="shared" si="74"/>
        <v>338910.8927</v>
      </c>
      <c r="M82" s="35">
        <f t="shared" si="74"/>
        <v>1356991.2807999998</v>
      </c>
    </row>
    <row r="83" spans="2:13" ht="12" customHeight="1">
      <c r="B83" s="11"/>
      <c r="C83" s="12" t="s">
        <v>113</v>
      </c>
      <c r="D83" s="30">
        <f aca="true" t="shared" si="75" ref="D83:M83">SUM(D383,D1083,D1483,D1583,D1683)</f>
        <v>0</v>
      </c>
      <c r="E83" s="30">
        <f t="shared" si="75"/>
        <v>4047.4593</v>
      </c>
      <c r="F83" s="30">
        <f t="shared" si="75"/>
        <v>5075.7545</v>
      </c>
      <c r="G83" s="30">
        <f t="shared" si="75"/>
        <v>181.8767</v>
      </c>
      <c r="H83" s="30">
        <f t="shared" si="75"/>
        <v>738.5009</v>
      </c>
      <c r="I83" s="30">
        <f t="shared" si="75"/>
        <v>77.2746</v>
      </c>
      <c r="J83" s="30">
        <f t="shared" si="75"/>
        <v>0</v>
      </c>
      <c r="K83" s="31">
        <f t="shared" si="75"/>
        <v>0</v>
      </c>
      <c r="L83" s="31">
        <f t="shared" si="75"/>
        <v>0</v>
      </c>
      <c r="M83" s="32">
        <f t="shared" si="75"/>
        <v>10120.866</v>
      </c>
    </row>
    <row r="84" spans="2:13" ht="12" customHeight="1">
      <c r="B84" s="11"/>
      <c r="C84" s="12" t="s">
        <v>114</v>
      </c>
      <c r="D84" s="30">
        <f aca="true" t="shared" si="76" ref="D84:M84">SUM(D384,D1084,D1484,D1584,D1684)</f>
        <v>0</v>
      </c>
      <c r="E84" s="30">
        <f t="shared" si="76"/>
        <v>0</v>
      </c>
      <c r="F84" s="30">
        <f t="shared" si="76"/>
        <v>332.40070000000003</v>
      </c>
      <c r="G84" s="30">
        <f t="shared" si="76"/>
        <v>998.6803</v>
      </c>
      <c r="H84" s="30">
        <f t="shared" si="76"/>
        <v>475.1425</v>
      </c>
      <c r="I84" s="30">
        <f t="shared" si="76"/>
        <v>300.3352</v>
      </c>
      <c r="J84" s="30">
        <f t="shared" si="76"/>
        <v>0</v>
      </c>
      <c r="K84" s="31">
        <f t="shared" si="76"/>
        <v>0</v>
      </c>
      <c r="L84" s="31">
        <f t="shared" si="76"/>
        <v>0.0269</v>
      </c>
      <c r="M84" s="32">
        <f t="shared" si="76"/>
        <v>2106.5856</v>
      </c>
    </row>
    <row r="85" spans="2:13" ht="12" customHeight="1">
      <c r="B85" s="11"/>
      <c r="C85" s="12" t="s">
        <v>115</v>
      </c>
      <c r="D85" s="30">
        <f aca="true" t="shared" si="77" ref="D85:M85">SUM(D385,D1085,D1485,D1585,D1685)</f>
        <v>1729.9755</v>
      </c>
      <c r="E85" s="30">
        <f t="shared" si="77"/>
        <v>4602.977</v>
      </c>
      <c r="F85" s="30">
        <f t="shared" si="77"/>
        <v>103930.70979999998</v>
      </c>
      <c r="G85" s="30">
        <f t="shared" si="77"/>
        <v>128179.24650000002</v>
      </c>
      <c r="H85" s="30">
        <f t="shared" si="77"/>
        <v>76064.3842</v>
      </c>
      <c r="I85" s="30">
        <f t="shared" si="77"/>
        <v>21457.3716</v>
      </c>
      <c r="J85" s="30">
        <f t="shared" si="77"/>
        <v>656.3299999999999</v>
      </c>
      <c r="K85" s="31">
        <f t="shared" si="77"/>
        <v>56.66030000000001</v>
      </c>
      <c r="L85" s="31">
        <f t="shared" si="77"/>
        <v>64359.134000000005</v>
      </c>
      <c r="M85" s="32">
        <f t="shared" si="77"/>
        <v>401036.7888999999</v>
      </c>
    </row>
    <row r="86" spans="2:13" ht="12" customHeight="1">
      <c r="B86" s="11" t="s">
        <v>116</v>
      </c>
      <c r="C86" s="12" t="s">
        <v>85</v>
      </c>
      <c r="D86" s="30">
        <f aca="true" t="shared" si="78" ref="D86:M86">SUM(D386,D1086,D1486,D1586,D1686)</f>
        <v>1.0749</v>
      </c>
      <c r="E86" s="30">
        <f t="shared" si="78"/>
        <v>58.6668</v>
      </c>
      <c r="F86" s="30">
        <f t="shared" si="78"/>
        <v>143.4602</v>
      </c>
      <c r="G86" s="30">
        <f t="shared" si="78"/>
        <v>160.3795</v>
      </c>
      <c r="H86" s="30">
        <f t="shared" si="78"/>
        <v>266.7952</v>
      </c>
      <c r="I86" s="30">
        <f t="shared" si="78"/>
        <v>36.2539</v>
      </c>
      <c r="J86" s="30">
        <f t="shared" si="78"/>
        <v>0</v>
      </c>
      <c r="K86" s="31">
        <f t="shared" si="78"/>
        <v>0</v>
      </c>
      <c r="L86" s="31">
        <f t="shared" si="78"/>
        <v>0.3682</v>
      </c>
      <c r="M86" s="32">
        <f t="shared" si="78"/>
        <v>666.9987</v>
      </c>
    </row>
    <row r="87" spans="2:13" ht="12" customHeight="1">
      <c r="B87" s="11"/>
      <c r="C87" s="12" t="s">
        <v>117</v>
      </c>
      <c r="D87" s="30">
        <f aca="true" t="shared" si="79" ref="D87:M87">SUM(D387,D1087,D1487,D1587,D1687)</f>
        <v>0</v>
      </c>
      <c r="E87" s="30">
        <f t="shared" si="79"/>
        <v>0</v>
      </c>
      <c r="F87" s="30">
        <f t="shared" si="79"/>
        <v>1077.1498</v>
      </c>
      <c r="G87" s="30">
        <f t="shared" si="79"/>
        <v>3660.9035</v>
      </c>
      <c r="H87" s="30">
        <f t="shared" si="79"/>
        <v>3724.5241</v>
      </c>
      <c r="I87" s="30">
        <f t="shared" si="79"/>
        <v>1492.9094</v>
      </c>
      <c r="J87" s="30">
        <f t="shared" si="79"/>
        <v>315.7132</v>
      </c>
      <c r="K87" s="31">
        <f t="shared" si="79"/>
        <v>0</v>
      </c>
      <c r="L87" s="31">
        <f t="shared" si="79"/>
        <v>4673.879800000001</v>
      </c>
      <c r="M87" s="32">
        <f t="shared" si="79"/>
        <v>14945.0798</v>
      </c>
    </row>
    <row r="88" spans="2:13" ht="12" customHeight="1">
      <c r="B88" s="11"/>
      <c r="C88" s="12" t="s">
        <v>118</v>
      </c>
      <c r="D88" s="30">
        <f aca="true" t="shared" si="80" ref="D88:M88">SUM(D388,D1088,D1488,D1588,D1688)</f>
        <v>16.1228</v>
      </c>
      <c r="E88" s="30">
        <f t="shared" si="80"/>
        <v>96.1361</v>
      </c>
      <c r="F88" s="30">
        <f t="shared" si="80"/>
        <v>2162.2217</v>
      </c>
      <c r="G88" s="30">
        <f t="shared" si="80"/>
        <v>8753.0218</v>
      </c>
      <c r="H88" s="30">
        <f t="shared" si="80"/>
        <v>1619.9754</v>
      </c>
      <c r="I88" s="30">
        <f t="shared" si="80"/>
        <v>18.3313</v>
      </c>
      <c r="J88" s="30">
        <f t="shared" si="80"/>
        <v>18.0681</v>
      </c>
      <c r="K88" s="31">
        <f t="shared" si="80"/>
        <v>0</v>
      </c>
      <c r="L88" s="31">
        <f t="shared" si="80"/>
        <v>1777.4342</v>
      </c>
      <c r="M88" s="32">
        <f t="shared" si="80"/>
        <v>14461.311399999999</v>
      </c>
    </row>
    <row r="89" spans="2:13" ht="12" customHeight="1">
      <c r="B89" s="11" t="s">
        <v>119</v>
      </c>
      <c r="C89" s="12" t="s">
        <v>120</v>
      </c>
      <c r="D89" s="30">
        <f aca="true" t="shared" si="81" ref="D89:M89">SUM(D389,D1089,D1489,D1589,D1689)</f>
        <v>0</v>
      </c>
      <c r="E89" s="30">
        <f t="shared" si="81"/>
        <v>1346.3092000000001</v>
      </c>
      <c r="F89" s="30">
        <f t="shared" si="81"/>
        <v>25619.810100000002</v>
      </c>
      <c r="G89" s="30">
        <f t="shared" si="81"/>
        <v>40715.3672</v>
      </c>
      <c r="H89" s="30">
        <f t="shared" si="81"/>
        <v>32261.867</v>
      </c>
      <c r="I89" s="30">
        <f t="shared" si="81"/>
        <v>1139.8313</v>
      </c>
      <c r="J89" s="30">
        <f t="shared" si="81"/>
        <v>442.344</v>
      </c>
      <c r="K89" s="31">
        <f t="shared" si="81"/>
        <v>0</v>
      </c>
      <c r="L89" s="31">
        <f t="shared" si="81"/>
        <v>42778.4084</v>
      </c>
      <c r="M89" s="32">
        <f t="shared" si="81"/>
        <v>144303.9372</v>
      </c>
    </row>
    <row r="90" spans="2:13" ht="12" customHeight="1">
      <c r="B90" s="11"/>
      <c r="C90" s="12" t="s">
        <v>121</v>
      </c>
      <c r="D90" s="30">
        <f aca="true" t="shared" si="82" ref="D90:M90">SUM(D390,D1090,D1490,D1590,D1690)</f>
        <v>0</v>
      </c>
      <c r="E90" s="30">
        <f t="shared" si="82"/>
        <v>75.1307</v>
      </c>
      <c r="F90" s="30">
        <f t="shared" si="82"/>
        <v>14525.4194</v>
      </c>
      <c r="G90" s="30">
        <f t="shared" si="82"/>
        <v>9863.838999999998</v>
      </c>
      <c r="H90" s="30">
        <f t="shared" si="82"/>
        <v>699.3099</v>
      </c>
      <c r="I90" s="30">
        <f t="shared" si="82"/>
        <v>1725.7652</v>
      </c>
      <c r="J90" s="30">
        <f t="shared" si="82"/>
        <v>658.7617</v>
      </c>
      <c r="K90" s="31">
        <f t="shared" si="82"/>
        <v>0</v>
      </c>
      <c r="L90" s="31">
        <f t="shared" si="82"/>
        <v>7110.510899999999</v>
      </c>
      <c r="M90" s="32">
        <f t="shared" si="82"/>
        <v>34658.7368</v>
      </c>
    </row>
    <row r="91" spans="2:13" ht="12" customHeight="1">
      <c r="B91" s="11"/>
      <c r="C91" s="12" t="s">
        <v>122</v>
      </c>
      <c r="D91" s="30">
        <f aca="true" t="shared" si="83" ref="D91:M91">SUM(D391,D1091,D1491,D1591,D1691)</f>
        <v>0</v>
      </c>
      <c r="E91" s="30">
        <f t="shared" si="83"/>
        <v>0</v>
      </c>
      <c r="F91" s="30">
        <f t="shared" si="83"/>
        <v>68.11580000000001</v>
      </c>
      <c r="G91" s="30">
        <f t="shared" si="83"/>
        <v>1573.682</v>
      </c>
      <c r="H91" s="30">
        <f t="shared" si="83"/>
        <v>587.3078</v>
      </c>
      <c r="I91" s="30">
        <f t="shared" si="83"/>
        <v>15311.5321</v>
      </c>
      <c r="J91" s="30">
        <f t="shared" si="83"/>
        <v>73.9812</v>
      </c>
      <c r="K91" s="31">
        <f t="shared" si="83"/>
        <v>0</v>
      </c>
      <c r="L91" s="31">
        <f t="shared" si="83"/>
        <v>62.6307</v>
      </c>
      <c r="M91" s="32">
        <f t="shared" si="83"/>
        <v>17677.249600000003</v>
      </c>
    </row>
    <row r="92" spans="2:13" ht="12" customHeight="1">
      <c r="B92" s="11" t="s">
        <v>123</v>
      </c>
      <c r="C92" s="12" t="s">
        <v>124</v>
      </c>
      <c r="D92" s="30">
        <f aca="true" t="shared" si="84" ref="D92:M92">SUM(D392,D1092,D1492,D1592,D1692)</f>
        <v>0</v>
      </c>
      <c r="E92" s="30">
        <f t="shared" si="84"/>
        <v>428.6123</v>
      </c>
      <c r="F92" s="30">
        <f t="shared" si="84"/>
        <v>8806.3216</v>
      </c>
      <c r="G92" s="30">
        <f t="shared" si="84"/>
        <v>3221.8133</v>
      </c>
      <c r="H92" s="30">
        <f t="shared" si="84"/>
        <v>2005.1976999999997</v>
      </c>
      <c r="I92" s="30">
        <f t="shared" si="84"/>
        <v>568.1</v>
      </c>
      <c r="J92" s="30">
        <f t="shared" si="84"/>
        <v>12.3644</v>
      </c>
      <c r="K92" s="31">
        <f t="shared" si="84"/>
        <v>0</v>
      </c>
      <c r="L92" s="31">
        <f t="shared" si="84"/>
        <v>435.4642</v>
      </c>
      <c r="M92" s="32">
        <f t="shared" si="84"/>
        <v>15477.873499999996</v>
      </c>
    </row>
    <row r="93" spans="2:13" ht="12" customHeight="1">
      <c r="B93" s="11"/>
      <c r="C93" s="12" t="s">
        <v>125</v>
      </c>
      <c r="D93" s="30">
        <f aca="true" t="shared" si="85" ref="D93:M93">SUM(D393,D1093,D1493,D1593,D1693)</f>
        <v>1538.0812</v>
      </c>
      <c r="E93" s="30">
        <f t="shared" si="85"/>
        <v>2979.9568</v>
      </c>
      <c r="F93" s="30">
        <f t="shared" si="85"/>
        <v>89334.7245</v>
      </c>
      <c r="G93" s="30">
        <f t="shared" si="85"/>
        <v>25942.089</v>
      </c>
      <c r="H93" s="30">
        <f t="shared" si="85"/>
        <v>24609.6407</v>
      </c>
      <c r="I93" s="30">
        <f t="shared" si="85"/>
        <v>19950.192900000002</v>
      </c>
      <c r="J93" s="30">
        <f t="shared" si="85"/>
        <v>1680.0567999999998</v>
      </c>
      <c r="K93" s="31">
        <f t="shared" si="85"/>
        <v>8733.1876</v>
      </c>
      <c r="L93" s="31">
        <f t="shared" si="85"/>
        <v>6504.8881</v>
      </c>
      <c r="M93" s="32">
        <f t="shared" si="85"/>
        <v>181272.8176</v>
      </c>
    </row>
    <row r="94" spans="2:13" ht="12" customHeight="1">
      <c r="B94" s="11"/>
      <c r="C94" s="12" t="s">
        <v>126</v>
      </c>
      <c r="D94" s="30">
        <f aca="true" t="shared" si="86" ref="D94:M94">SUM(D394,D1094,D1494,D1594,D1694)</f>
        <v>0</v>
      </c>
      <c r="E94" s="30">
        <f t="shared" si="86"/>
        <v>62.8</v>
      </c>
      <c r="F94" s="30">
        <f t="shared" si="86"/>
        <v>1062.5389</v>
      </c>
      <c r="G94" s="30">
        <f t="shared" si="86"/>
        <v>4284.302699999999</v>
      </c>
      <c r="H94" s="30">
        <f t="shared" si="86"/>
        <v>8171.6587</v>
      </c>
      <c r="I94" s="30">
        <f t="shared" si="86"/>
        <v>4959.3019</v>
      </c>
      <c r="J94" s="30">
        <f t="shared" si="86"/>
        <v>0</v>
      </c>
      <c r="K94" s="31">
        <f t="shared" si="86"/>
        <v>0</v>
      </c>
      <c r="L94" s="31">
        <f t="shared" si="86"/>
        <v>329.9971</v>
      </c>
      <c r="M94" s="32">
        <f t="shared" si="86"/>
        <v>18870.5993</v>
      </c>
    </row>
    <row r="95" spans="2:13" ht="12" customHeight="1">
      <c r="B95" s="11"/>
      <c r="C95" s="15" t="s">
        <v>127</v>
      </c>
      <c r="D95" s="30">
        <f aca="true" t="shared" si="87" ref="D95:M95">SUM(D395,D1095,D1495,D1595,D1695)</f>
        <v>0</v>
      </c>
      <c r="E95" s="30">
        <f t="shared" si="87"/>
        <v>146.8669</v>
      </c>
      <c r="F95" s="30">
        <f t="shared" si="87"/>
        <v>153516.8025</v>
      </c>
      <c r="G95" s="30">
        <f t="shared" si="87"/>
        <v>27177.1881</v>
      </c>
      <c r="H95" s="30">
        <f t="shared" si="87"/>
        <v>13124.4767</v>
      </c>
      <c r="I95" s="30">
        <f t="shared" si="87"/>
        <v>4059.1881999999996</v>
      </c>
      <c r="J95" s="30">
        <f t="shared" si="87"/>
        <v>143.4602</v>
      </c>
      <c r="K95" s="31">
        <f t="shared" si="87"/>
        <v>0</v>
      </c>
      <c r="L95" s="31">
        <f t="shared" si="87"/>
        <v>4359.6627</v>
      </c>
      <c r="M95" s="32">
        <f t="shared" si="87"/>
        <v>202527.6453</v>
      </c>
    </row>
    <row r="96" spans="2:13" ht="12" customHeight="1">
      <c r="B96" s="13"/>
      <c r="C96" s="14" t="s">
        <v>2</v>
      </c>
      <c r="D96" s="33">
        <f aca="true" t="shared" si="88" ref="D96:M96">SUM(D396,D1096,D1496,D1596,D1696)</f>
        <v>3285.2544</v>
      </c>
      <c r="E96" s="33">
        <f t="shared" si="88"/>
        <v>13844.915100000002</v>
      </c>
      <c r="F96" s="33">
        <f t="shared" si="88"/>
        <v>405655.4294999999</v>
      </c>
      <c r="G96" s="33">
        <f t="shared" si="88"/>
        <v>254712.38960000002</v>
      </c>
      <c r="H96" s="33">
        <f t="shared" si="88"/>
        <v>164348.7808</v>
      </c>
      <c r="I96" s="33">
        <f t="shared" si="88"/>
        <v>71096.3876</v>
      </c>
      <c r="J96" s="33">
        <f t="shared" si="88"/>
        <v>4001.0796</v>
      </c>
      <c r="K96" s="34">
        <f t="shared" si="88"/>
        <v>8789.8479</v>
      </c>
      <c r="L96" s="34">
        <f t="shared" si="88"/>
        <v>132392.4052</v>
      </c>
      <c r="M96" s="35">
        <f t="shared" si="88"/>
        <v>1058126.4897</v>
      </c>
    </row>
    <row r="97" spans="2:13" ht="12" customHeight="1">
      <c r="B97" s="11"/>
      <c r="C97" s="12" t="s">
        <v>128</v>
      </c>
      <c r="D97" s="30">
        <f aca="true" t="shared" si="89" ref="D97:M97">SUM(D397,D1097,D1497,D1597,D1697)</f>
        <v>3578.8701</v>
      </c>
      <c r="E97" s="30">
        <f t="shared" si="89"/>
        <v>16845.9985</v>
      </c>
      <c r="F97" s="30">
        <f t="shared" si="89"/>
        <v>50238.7823</v>
      </c>
      <c r="G97" s="30">
        <f t="shared" si="89"/>
        <v>71785.17929999999</v>
      </c>
      <c r="H97" s="30">
        <f t="shared" si="89"/>
        <v>30187.3363</v>
      </c>
      <c r="I97" s="30">
        <f t="shared" si="89"/>
        <v>21157.5297</v>
      </c>
      <c r="J97" s="30">
        <f t="shared" si="89"/>
        <v>2519.3205</v>
      </c>
      <c r="K97" s="31">
        <f t="shared" si="89"/>
        <v>1434.442</v>
      </c>
      <c r="L97" s="31">
        <f t="shared" si="89"/>
        <v>147269.4181</v>
      </c>
      <c r="M97" s="32">
        <f t="shared" si="89"/>
        <v>345016.8768000001</v>
      </c>
    </row>
    <row r="98" spans="2:13" ht="12" customHeight="1">
      <c r="B98" s="11" t="s">
        <v>86</v>
      </c>
      <c r="C98" s="12" t="s">
        <v>129</v>
      </c>
      <c r="D98" s="30">
        <f aca="true" t="shared" si="90" ref="D98:M98">SUM(D398,D1098,D1498,D1598,D1698)</f>
        <v>939.9508</v>
      </c>
      <c r="E98" s="30">
        <f t="shared" si="90"/>
        <v>3517.3059</v>
      </c>
      <c r="F98" s="30">
        <f t="shared" si="90"/>
        <v>3237.0561</v>
      </c>
      <c r="G98" s="30">
        <f t="shared" si="90"/>
        <v>1919.1169</v>
      </c>
      <c r="H98" s="30">
        <f t="shared" si="90"/>
        <v>946.6981999999999</v>
      </c>
      <c r="I98" s="30">
        <f t="shared" si="90"/>
        <v>904.0812</v>
      </c>
      <c r="J98" s="30">
        <f t="shared" si="90"/>
        <v>803.8956000000001</v>
      </c>
      <c r="K98" s="31">
        <f t="shared" si="90"/>
        <v>0</v>
      </c>
      <c r="L98" s="31">
        <f t="shared" si="90"/>
        <v>2237.2185</v>
      </c>
      <c r="M98" s="32">
        <f t="shared" si="90"/>
        <v>14505.3232</v>
      </c>
    </row>
    <row r="99" spans="2:13" ht="12" customHeight="1">
      <c r="B99" s="11" t="s">
        <v>87</v>
      </c>
      <c r="C99" s="12" t="s">
        <v>130</v>
      </c>
      <c r="D99" s="30">
        <f aca="true" t="shared" si="91" ref="D99:M99">SUM(D399,D1099,D1499,D1599,D1699)</f>
        <v>4209.6593</v>
      </c>
      <c r="E99" s="30">
        <f t="shared" si="91"/>
        <v>16683.5036</v>
      </c>
      <c r="F99" s="30">
        <f t="shared" si="91"/>
        <v>29406.4264</v>
      </c>
      <c r="G99" s="30">
        <f t="shared" si="91"/>
        <v>20093.1826</v>
      </c>
      <c r="H99" s="30">
        <f t="shared" si="91"/>
        <v>14089.365099999999</v>
      </c>
      <c r="I99" s="30">
        <f t="shared" si="91"/>
        <v>8396.5269</v>
      </c>
      <c r="J99" s="30">
        <f t="shared" si="91"/>
        <v>2250.6942999999997</v>
      </c>
      <c r="K99" s="31">
        <f t="shared" si="91"/>
        <v>855.4863</v>
      </c>
      <c r="L99" s="31">
        <f t="shared" si="91"/>
        <v>18658.9796</v>
      </c>
      <c r="M99" s="32">
        <f t="shared" si="91"/>
        <v>114643.8241</v>
      </c>
    </row>
    <row r="100" spans="2:13" ht="12" customHeight="1">
      <c r="B100" s="11" t="s">
        <v>15</v>
      </c>
      <c r="C100" s="15" t="s">
        <v>131</v>
      </c>
      <c r="D100" s="30">
        <f aca="true" t="shared" si="92" ref="D100:M100">SUM(D400,D1100,D1500,D1600,D1700)</f>
        <v>3736.5778</v>
      </c>
      <c r="E100" s="30">
        <f t="shared" si="92"/>
        <v>10756.1771</v>
      </c>
      <c r="F100" s="30">
        <f t="shared" si="92"/>
        <v>16943.6246</v>
      </c>
      <c r="G100" s="30">
        <f t="shared" si="92"/>
        <v>12761.530700000001</v>
      </c>
      <c r="H100" s="30">
        <f t="shared" si="92"/>
        <v>28760.7539</v>
      </c>
      <c r="I100" s="30">
        <f t="shared" si="92"/>
        <v>8283.2584</v>
      </c>
      <c r="J100" s="30">
        <f t="shared" si="92"/>
        <v>9062.0545</v>
      </c>
      <c r="K100" s="31">
        <f t="shared" si="92"/>
        <v>2628.6312</v>
      </c>
      <c r="L100" s="31">
        <f t="shared" si="92"/>
        <v>4721.376400000001</v>
      </c>
      <c r="M100" s="32">
        <f t="shared" si="92"/>
        <v>97653.98460000001</v>
      </c>
    </row>
    <row r="101" spans="2:13" ht="12" customHeight="1">
      <c r="B101" s="13"/>
      <c r="C101" s="14" t="s">
        <v>2</v>
      </c>
      <c r="D101" s="27">
        <f aca="true" t="shared" si="93" ref="D101:M101">SUM(D401,D1101,D1501,D1601,D1701)</f>
        <v>12465.058</v>
      </c>
      <c r="E101" s="27">
        <f t="shared" si="93"/>
        <v>47802.985100000005</v>
      </c>
      <c r="F101" s="27">
        <f t="shared" si="93"/>
        <v>99825.8894</v>
      </c>
      <c r="G101" s="27">
        <f t="shared" si="93"/>
        <v>106559.00950000001</v>
      </c>
      <c r="H101" s="27">
        <f t="shared" si="93"/>
        <v>73984.15349999999</v>
      </c>
      <c r="I101" s="27">
        <f t="shared" si="93"/>
        <v>38741.39620000001</v>
      </c>
      <c r="J101" s="27">
        <f t="shared" si="93"/>
        <v>14635.9649</v>
      </c>
      <c r="K101" s="28">
        <f t="shared" si="93"/>
        <v>4918.559499999999</v>
      </c>
      <c r="L101" s="28">
        <f t="shared" si="93"/>
        <v>172886.9926</v>
      </c>
      <c r="M101" s="29">
        <f t="shared" si="93"/>
        <v>571820.0087000001</v>
      </c>
    </row>
    <row r="102" spans="2:13" ht="12" customHeight="1">
      <c r="B102" s="43" t="s">
        <v>4</v>
      </c>
      <c r="C102" s="44"/>
      <c r="D102" s="36">
        <f aca="true" t="shared" si="94" ref="D102:M102">SUM(D402,D1102,D1502,D1602,D1702)</f>
        <v>468668.2946</v>
      </c>
      <c r="E102" s="36">
        <f t="shared" si="94"/>
        <v>715316.8605000001</v>
      </c>
      <c r="F102" s="36">
        <f t="shared" si="94"/>
        <v>5287516.302300001</v>
      </c>
      <c r="G102" s="36">
        <f t="shared" si="94"/>
        <v>4175519.0702000004</v>
      </c>
      <c r="H102" s="36">
        <f t="shared" si="94"/>
        <v>2664230.5478</v>
      </c>
      <c r="I102" s="36">
        <f t="shared" si="94"/>
        <v>2663981.1760000004</v>
      </c>
      <c r="J102" s="36">
        <f t="shared" si="94"/>
        <v>712035.5594</v>
      </c>
      <c r="K102" s="37">
        <f t="shared" si="94"/>
        <v>268588.05789999996</v>
      </c>
      <c r="L102" s="37">
        <f t="shared" si="94"/>
        <v>6455914.4453</v>
      </c>
      <c r="M102" s="38">
        <f t="shared" si="94"/>
        <v>23411770.313999996</v>
      </c>
    </row>
    <row r="104" spans="2:57" ht="12" customHeight="1">
      <c r="B104" s="16"/>
      <c r="C104" s="17" t="s">
        <v>88</v>
      </c>
      <c r="D104" s="41" t="s">
        <v>90</v>
      </c>
      <c r="E104" s="42"/>
      <c r="BD104" s="6"/>
      <c r="BE104" s="3"/>
    </row>
    <row r="105" spans="3:57" ht="12" customHeight="1">
      <c r="C105" s="8"/>
      <c r="M105" s="7" t="s">
        <v>3</v>
      </c>
      <c r="BE105" s="3"/>
    </row>
    <row r="106" spans="2:57" ht="12" customHeight="1">
      <c r="B106" s="18"/>
      <c r="C106" s="19" t="s">
        <v>106</v>
      </c>
      <c r="D106" s="45" t="s">
        <v>136</v>
      </c>
      <c r="E106" s="39" t="s">
        <v>137</v>
      </c>
      <c r="F106" s="39" t="s">
        <v>138</v>
      </c>
      <c r="G106" s="39" t="s">
        <v>139</v>
      </c>
      <c r="H106" s="39" t="s">
        <v>140</v>
      </c>
      <c r="I106" s="39" t="s">
        <v>141</v>
      </c>
      <c r="J106" s="39" t="s">
        <v>142</v>
      </c>
      <c r="K106" s="39" t="s">
        <v>143</v>
      </c>
      <c r="L106" s="39" t="s">
        <v>108</v>
      </c>
      <c r="M106" s="47" t="s">
        <v>5</v>
      </c>
      <c r="BE106" s="3"/>
    </row>
    <row r="107" spans="2:57" ht="12" customHeight="1">
      <c r="B107" s="20" t="s">
        <v>107</v>
      </c>
      <c r="C107" s="21"/>
      <c r="D107" s="46"/>
      <c r="E107" s="40"/>
      <c r="F107" s="40"/>
      <c r="G107" s="40"/>
      <c r="H107" s="40"/>
      <c r="I107" s="40"/>
      <c r="J107" s="40"/>
      <c r="K107" s="40"/>
      <c r="L107" s="40"/>
      <c r="M107" s="48"/>
      <c r="BE107" s="3"/>
    </row>
    <row r="108" spans="2:13" ht="12" customHeight="1">
      <c r="B108" s="9"/>
      <c r="C108" s="10" t="s">
        <v>110</v>
      </c>
      <c r="D108" s="27">
        <v>0</v>
      </c>
      <c r="E108" s="27">
        <v>0</v>
      </c>
      <c r="F108" s="27">
        <v>0</v>
      </c>
      <c r="G108" s="27">
        <v>158.8982</v>
      </c>
      <c r="H108" s="27">
        <v>39.4884</v>
      </c>
      <c r="I108" s="27">
        <v>33.6085</v>
      </c>
      <c r="J108" s="27">
        <v>0</v>
      </c>
      <c r="K108" s="28">
        <v>0</v>
      </c>
      <c r="L108" s="28">
        <v>0</v>
      </c>
      <c r="M108" s="29">
        <f>SUM(D108:L108)</f>
        <v>231.99509999999998</v>
      </c>
    </row>
    <row r="109" spans="2:13" ht="12" customHeight="1">
      <c r="B109" s="11" t="s">
        <v>6</v>
      </c>
      <c r="C109" s="12" t="s">
        <v>7</v>
      </c>
      <c r="D109" s="30">
        <v>0</v>
      </c>
      <c r="E109" s="30">
        <v>0</v>
      </c>
      <c r="F109" s="30">
        <v>22.5095</v>
      </c>
      <c r="G109" s="30">
        <v>135.8935</v>
      </c>
      <c r="H109" s="30">
        <v>209.6167</v>
      </c>
      <c r="I109" s="30">
        <v>225.9013</v>
      </c>
      <c r="J109" s="30">
        <v>0</v>
      </c>
      <c r="K109" s="31">
        <v>0</v>
      </c>
      <c r="L109" s="31">
        <v>334.3484</v>
      </c>
      <c r="M109" s="32">
        <f aca="true" t="shared" si="95" ref="M109:M172">SUM(D109:L109)</f>
        <v>928.2694000000001</v>
      </c>
    </row>
    <row r="110" spans="2:13" ht="12" customHeight="1">
      <c r="B110" s="11"/>
      <c r="C110" s="12" t="s">
        <v>8</v>
      </c>
      <c r="D110" s="30">
        <v>0</v>
      </c>
      <c r="E110" s="30">
        <v>0</v>
      </c>
      <c r="F110" s="30">
        <v>0</v>
      </c>
      <c r="G110" s="30">
        <v>0</v>
      </c>
      <c r="H110" s="30">
        <v>100.6143</v>
      </c>
      <c r="I110" s="30">
        <v>108.3024</v>
      </c>
      <c r="J110" s="30">
        <v>0</v>
      </c>
      <c r="K110" s="31">
        <v>0</v>
      </c>
      <c r="L110" s="31">
        <v>79.9232</v>
      </c>
      <c r="M110" s="32">
        <f t="shared" si="95"/>
        <v>288.8399</v>
      </c>
    </row>
    <row r="111" spans="2:13" ht="12" customHeight="1">
      <c r="B111" s="11" t="s">
        <v>9</v>
      </c>
      <c r="C111" s="12" t="s">
        <v>10</v>
      </c>
      <c r="D111" s="30">
        <v>0</v>
      </c>
      <c r="E111" s="30">
        <v>0</v>
      </c>
      <c r="F111" s="30">
        <v>101.75</v>
      </c>
      <c r="G111" s="30">
        <v>5.9596</v>
      </c>
      <c r="H111" s="30">
        <v>234.5663</v>
      </c>
      <c r="I111" s="30">
        <v>788.6659</v>
      </c>
      <c r="J111" s="30">
        <v>0</v>
      </c>
      <c r="K111" s="31">
        <v>0</v>
      </c>
      <c r="L111" s="31">
        <v>0</v>
      </c>
      <c r="M111" s="32">
        <f t="shared" si="95"/>
        <v>1130.9418</v>
      </c>
    </row>
    <row r="112" spans="2:13" ht="12" customHeight="1">
      <c r="B112" s="11"/>
      <c r="C112" s="12" t="s">
        <v>11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1">
        <v>0</v>
      </c>
      <c r="L112" s="31">
        <v>0</v>
      </c>
      <c r="M112" s="32">
        <f t="shared" si="95"/>
        <v>0</v>
      </c>
    </row>
    <row r="113" spans="2:13" ht="12" customHeight="1">
      <c r="B113" s="11" t="s">
        <v>12</v>
      </c>
      <c r="C113" s="12" t="s">
        <v>13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152.5609</v>
      </c>
      <c r="J113" s="30">
        <v>0</v>
      </c>
      <c r="K113" s="31">
        <v>1.8546</v>
      </c>
      <c r="L113" s="31">
        <v>0</v>
      </c>
      <c r="M113" s="32">
        <f t="shared" si="95"/>
        <v>154.4155</v>
      </c>
    </row>
    <row r="114" spans="2:13" ht="12" customHeight="1">
      <c r="B114" s="11"/>
      <c r="C114" s="12" t="s">
        <v>14</v>
      </c>
      <c r="D114" s="30">
        <v>0</v>
      </c>
      <c r="E114" s="30">
        <v>0</v>
      </c>
      <c r="F114" s="30">
        <v>0</v>
      </c>
      <c r="G114" s="30">
        <v>37.9856</v>
      </c>
      <c r="H114" s="30">
        <v>10.1295</v>
      </c>
      <c r="I114" s="30">
        <v>43.1833</v>
      </c>
      <c r="J114" s="30">
        <v>0</v>
      </c>
      <c r="K114" s="31">
        <v>0</v>
      </c>
      <c r="L114" s="31">
        <v>50.9986</v>
      </c>
      <c r="M114" s="32">
        <f t="shared" si="95"/>
        <v>142.297</v>
      </c>
    </row>
    <row r="115" spans="2:13" ht="12" customHeight="1">
      <c r="B115" s="11" t="s">
        <v>15</v>
      </c>
      <c r="C115" s="12" t="s">
        <v>16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1">
        <v>0</v>
      </c>
      <c r="L115" s="31">
        <v>0</v>
      </c>
      <c r="M115" s="32">
        <f t="shared" si="95"/>
        <v>0</v>
      </c>
    </row>
    <row r="116" spans="2:13" ht="12" customHeight="1">
      <c r="B116" s="11"/>
      <c r="C116" s="12" t="s">
        <v>17</v>
      </c>
      <c r="D116" s="30">
        <v>0</v>
      </c>
      <c r="E116" s="30">
        <v>0</v>
      </c>
      <c r="F116" s="30">
        <v>0</v>
      </c>
      <c r="G116" s="30">
        <v>648.0312</v>
      </c>
      <c r="H116" s="30">
        <v>2.9331</v>
      </c>
      <c r="I116" s="30">
        <v>374.947</v>
      </c>
      <c r="J116" s="30">
        <v>0</v>
      </c>
      <c r="K116" s="31">
        <v>0</v>
      </c>
      <c r="L116" s="31">
        <v>162.5925</v>
      </c>
      <c r="M116" s="32">
        <f t="shared" si="95"/>
        <v>1188.5038</v>
      </c>
    </row>
    <row r="117" spans="2:13" ht="12" customHeight="1">
      <c r="B117" s="13"/>
      <c r="C117" s="14" t="s">
        <v>2</v>
      </c>
      <c r="D117" s="33">
        <f aca="true" t="shared" si="96" ref="D117:L117">SUM(D108:D116)</f>
        <v>0</v>
      </c>
      <c r="E117" s="33">
        <f t="shared" si="96"/>
        <v>0</v>
      </c>
      <c r="F117" s="33">
        <f t="shared" si="96"/>
        <v>124.2595</v>
      </c>
      <c r="G117" s="33">
        <f t="shared" si="96"/>
        <v>986.7681</v>
      </c>
      <c r="H117" s="33">
        <f t="shared" si="96"/>
        <v>597.3483</v>
      </c>
      <c r="I117" s="33">
        <f t="shared" si="96"/>
        <v>1727.1692999999996</v>
      </c>
      <c r="J117" s="33">
        <f t="shared" si="96"/>
        <v>0</v>
      </c>
      <c r="K117" s="34">
        <f t="shared" si="96"/>
        <v>1.8546</v>
      </c>
      <c r="L117" s="34">
        <f t="shared" si="96"/>
        <v>627.8627</v>
      </c>
      <c r="M117" s="35">
        <f t="shared" si="95"/>
        <v>4065.2625</v>
      </c>
    </row>
    <row r="118" spans="2:13" ht="12" customHeight="1">
      <c r="B118" s="11" t="s">
        <v>18</v>
      </c>
      <c r="C118" s="12" t="s">
        <v>19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1">
        <v>0</v>
      </c>
      <c r="L118" s="31">
        <v>0</v>
      </c>
      <c r="M118" s="32">
        <f t="shared" si="95"/>
        <v>0</v>
      </c>
    </row>
    <row r="119" spans="2:13" ht="12" customHeight="1">
      <c r="B119" s="11"/>
      <c r="C119" s="12" t="s">
        <v>20</v>
      </c>
      <c r="D119" s="30">
        <v>0</v>
      </c>
      <c r="E119" s="30">
        <v>0</v>
      </c>
      <c r="F119" s="30">
        <v>0</v>
      </c>
      <c r="G119" s="30">
        <v>30</v>
      </c>
      <c r="H119" s="30">
        <v>19.4034</v>
      </c>
      <c r="I119" s="30">
        <v>8.4</v>
      </c>
      <c r="J119" s="30">
        <v>0</v>
      </c>
      <c r="K119" s="31">
        <v>0</v>
      </c>
      <c r="L119" s="31">
        <v>180</v>
      </c>
      <c r="M119" s="32">
        <f t="shared" si="95"/>
        <v>237.8034</v>
      </c>
    </row>
    <row r="120" spans="2:13" ht="12" customHeight="1">
      <c r="B120" s="11" t="s">
        <v>12</v>
      </c>
      <c r="C120" s="12" t="s">
        <v>21</v>
      </c>
      <c r="D120" s="30">
        <v>0</v>
      </c>
      <c r="E120" s="30">
        <v>0</v>
      </c>
      <c r="F120" s="30">
        <v>0</v>
      </c>
      <c r="G120" s="30">
        <v>0</v>
      </c>
      <c r="H120" s="30">
        <v>4.7805</v>
      </c>
      <c r="I120" s="30">
        <v>0</v>
      </c>
      <c r="J120" s="30">
        <v>0</v>
      </c>
      <c r="K120" s="31">
        <v>0</v>
      </c>
      <c r="L120" s="31">
        <v>0</v>
      </c>
      <c r="M120" s="32">
        <f t="shared" si="95"/>
        <v>4.7805</v>
      </c>
    </row>
    <row r="121" spans="2:13" ht="12" customHeight="1">
      <c r="B121" s="11"/>
      <c r="C121" s="12" t="s">
        <v>22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1">
        <v>0</v>
      </c>
      <c r="L121" s="31">
        <v>0</v>
      </c>
      <c r="M121" s="32">
        <f t="shared" si="95"/>
        <v>0</v>
      </c>
    </row>
    <row r="122" spans="2:13" ht="12" customHeight="1">
      <c r="B122" s="11" t="s">
        <v>15</v>
      </c>
      <c r="C122" s="15" t="s">
        <v>23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1">
        <v>0</v>
      </c>
      <c r="L122" s="31">
        <v>0</v>
      </c>
      <c r="M122" s="32">
        <f t="shared" si="95"/>
        <v>0</v>
      </c>
    </row>
    <row r="123" spans="2:13" ht="12" customHeight="1">
      <c r="B123" s="13"/>
      <c r="C123" s="14" t="s">
        <v>2</v>
      </c>
      <c r="D123" s="33">
        <f aca="true" t="shared" si="97" ref="D123:L123">SUM(D118:D122)</f>
        <v>0</v>
      </c>
      <c r="E123" s="33">
        <f t="shared" si="97"/>
        <v>0</v>
      </c>
      <c r="F123" s="33">
        <f t="shared" si="97"/>
        <v>0</v>
      </c>
      <c r="G123" s="33">
        <f t="shared" si="97"/>
        <v>30</v>
      </c>
      <c r="H123" s="33">
        <f t="shared" si="97"/>
        <v>24.1839</v>
      </c>
      <c r="I123" s="33">
        <f t="shared" si="97"/>
        <v>8.4</v>
      </c>
      <c r="J123" s="33">
        <f t="shared" si="97"/>
        <v>0</v>
      </c>
      <c r="K123" s="34">
        <f t="shared" si="97"/>
        <v>0</v>
      </c>
      <c r="L123" s="34">
        <f t="shared" si="97"/>
        <v>180</v>
      </c>
      <c r="M123" s="35">
        <f t="shared" si="95"/>
        <v>242.5839</v>
      </c>
    </row>
    <row r="124" spans="2:13" ht="12" customHeight="1">
      <c r="B124" s="9"/>
      <c r="C124" s="10" t="s">
        <v>24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13.8948</v>
      </c>
      <c r="J124" s="30">
        <v>0</v>
      </c>
      <c r="K124" s="31">
        <v>0</v>
      </c>
      <c r="L124" s="31">
        <v>0</v>
      </c>
      <c r="M124" s="32">
        <f t="shared" si="95"/>
        <v>13.8948</v>
      </c>
    </row>
    <row r="125" spans="2:13" ht="12" customHeight="1">
      <c r="B125" s="11" t="s">
        <v>0</v>
      </c>
      <c r="C125" s="12" t="s">
        <v>25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1">
        <v>0</v>
      </c>
      <c r="L125" s="31">
        <v>0</v>
      </c>
      <c r="M125" s="32">
        <f t="shared" si="95"/>
        <v>0</v>
      </c>
    </row>
    <row r="126" spans="2:13" ht="12" customHeight="1">
      <c r="B126" s="11"/>
      <c r="C126" s="12" t="s">
        <v>26</v>
      </c>
      <c r="D126" s="30">
        <v>0</v>
      </c>
      <c r="E126" s="30">
        <v>0</v>
      </c>
      <c r="F126" s="30">
        <v>43.0326</v>
      </c>
      <c r="G126" s="30">
        <v>48.4779</v>
      </c>
      <c r="H126" s="30">
        <v>0</v>
      </c>
      <c r="I126" s="30">
        <v>0</v>
      </c>
      <c r="J126" s="30">
        <v>0</v>
      </c>
      <c r="K126" s="31">
        <v>0</v>
      </c>
      <c r="L126" s="31">
        <v>0</v>
      </c>
      <c r="M126" s="32">
        <f t="shared" si="95"/>
        <v>91.51050000000001</v>
      </c>
    </row>
    <row r="127" spans="2:13" ht="12" customHeight="1">
      <c r="B127" s="11"/>
      <c r="C127" s="12" t="s">
        <v>27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1">
        <v>0</v>
      </c>
      <c r="L127" s="31">
        <v>0</v>
      </c>
      <c r="M127" s="32">
        <f t="shared" si="95"/>
        <v>0</v>
      </c>
    </row>
    <row r="128" spans="2:13" ht="12" customHeight="1">
      <c r="B128" s="11" t="s">
        <v>12</v>
      </c>
      <c r="C128" s="12" t="s">
        <v>28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1">
        <v>0</v>
      </c>
      <c r="L128" s="31">
        <v>0</v>
      </c>
      <c r="M128" s="32">
        <f t="shared" si="95"/>
        <v>0</v>
      </c>
    </row>
    <row r="129" spans="2:13" ht="12" customHeight="1">
      <c r="B129" s="11"/>
      <c r="C129" s="12" t="s">
        <v>29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1">
        <v>0</v>
      </c>
      <c r="L129" s="31">
        <v>0</v>
      </c>
      <c r="M129" s="32">
        <f t="shared" si="95"/>
        <v>0</v>
      </c>
    </row>
    <row r="130" spans="2:13" ht="12" customHeight="1">
      <c r="B130" s="11"/>
      <c r="C130" s="12" t="s">
        <v>30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1">
        <v>0</v>
      </c>
      <c r="L130" s="31">
        <v>0</v>
      </c>
      <c r="M130" s="32">
        <f t="shared" si="95"/>
        <v>0</v>
      </c>
    </row>
    <row r="131" spans="2:13" ht="12" customHeight="1">
      <c r="B131" s="11" t="s">
        <v>15</v>
      </c>
      <c r="C131" s="12" t="s">
        <v>31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1">
        <v>0</v>
      </c>
      <c r="L131" s="31">
        <v>0</v>
      </c>
      <c r="M131" s="32">
        <f t="shared" si="95"/>
        <v>0</v>
      </c>
    </row>
    <row r="132" spans="2:13" ht="12" customHeight="1">
      <c r="B132" s="11"/>
      <c r="C132" s="12" t="s">
        <v>32</v>
      </c>
      <c r="D132" s="30">
        <v>0</v>
      </c>
      <c r="E132" s="30">
        <v>0</v>
      </c>
      <c r="F132" s="30">
        <v>0</v>
      </c>
      <c r="G132" s="30">
        <v>61.986</v>
      </c>
      <c r="H132" s="30">
        <v>54.8046</v>
      </c>
      <c r="I132" s="30">
        <v>12.8791</v>
      </c>
      <c r="J132" s="30">
        <v>0</v>
      </c>
      <c r="K132" s="31">
        <v>0</v>
      </c>
      <c r="L132" s="31">
        <v>0</v>
      </c>
      <c r="M132" s="32">
        <f t="shared" si="95"/>
        <v>129.6697</v>
      </c>
    </row>
    <row r="133" spans="2:13" ht="12" customHeight="1">
      <c r="B133" s="13"/>
      <c r="C133" s="14" t="s">
        <v>2</v>
      </c>
      <c r="D133" s="33">
        <f aca="true" t="shared" si="98" ref="D133:L133">SUM(D124:D132)</f>
        <v>0</v>
      </c>
      <c r="E133" s="33">
        <f t="shared" si="98"/>
        <v>0</v>
      </c>
      <c r="F133" s="33">
        <f t="shared" si="98"/>
        <v>43.0326</v>
      </c>
      <c r="G133" s="33">
        <f t="shared" si="98"/>
        <v>110.4639</v>
      </c>
      <c r="H133" s="33">
        <f t="shared" si="98"/>
        <v>54.8046</v>
      </c>
      <c r="I133" s="33">
        <f t="shared" si="98"/>
        <v>26.773899999999998</v>
      </c>
      <c r="J133" s="33">
        <f t="shared" si="98"/>
        <v>0</v>
      </c>
      <c r="K133" s="34">
        <f t="shared" si="98"/>
        <v>0</v>
      </c>
      <c r="L133" s="34">
        <f t="shared" si="98"/>
        <v>0</v>
      </c>
      <c r="M133" s="35">
        <f t="shared" si="95"/>
        <v>235.075</v>
      </c>
    </row>
    <row r="134" spans="2:13" ht="12" customHeight="1">
      <c r="B134" s="11"/>
      <c r="C134" s="12" t="s">
        <v>33</v>
      </c>
      <c r="D134" s="30">
        <v>0</v>
      </c>
      <c r="E134" s="30">
        <v>0</v>
      </c>
      <c r="F134" s="30">
        <v>0</v>
      </c>
      <c r="G134" s="30">
        <v>147.7113</v>
      </c>
      <c r="H134" s="30">
        <v>261.2148</v>
      </c>
      <c r="I134" s="30">
        <v>51.5839</v>
      </c>
      <c r="J134" s="30">
        <v>0</v>
      </c>
      <c r="K134" s="31">
        <v>0</v>
      </c>
      <c r="L134" s="31">
        <v>1206.5547</v>
      </c>
      <c r="M134" s="32">
        <f t="shared" si="95"/>
        <v>1667.0647</v>
      </c>
    </row>
    <row r="135" spans="2:13" ht="12" customHeight="1">
      <c r="B135" s="11"/>
      <c r="C135" s="12" t="s">
        <v>34</v>
      </c>
      <c r="D135" s="30">
        <v>0</v>
      </c>
      <c r="E135" s="30">
        <v>0</v>
      </c>
      <c r="F135" s="30">
        <v>293.8108</v>
      </c>
      <c r="G135" s="30">
        <v>661.5588</v>
      </c>
      <c r="H135" s="30">
        <v>1067.3336</v>
      </c>
      <c r="I135" s="30">
        <v>1464.1714</v>
      </c>
      <c r="J135" s="30">
        <v>0</v>
      </c>
      <c r="K135" s="31">
        <v>0</v>
      </c>
      <c r="L135" s="31">
        <v>119.0722</v>
      </c>
      <c r="M135" s="32">
        <f t="shared" si="95"/>
        <v>3605.9468</v>
      </c>
    </row>
    <row r="136" spans="2:13" ht="12" customHeight="1">
      <c r="B136" s="11" t="s">
        <v>35</v>
      </c>
      <c r="C136" s="12" t="s">
        <v>36</v>
      </c>
      <c r="D136" s="30">
        <v>0</v>
      </c>
      <c r="E136" s="30">
        <v>0</v>
      </c>
      <c r="F136" s="30">
        <v>3.1755</v>
      </c>
      <c r="G136" s="30">
        <v>271.6945</v>
      </c>
      <c r="H136" s="30">
        <v>362.4465</v>
      </c>
      <c r="I136" s="30">
        <v>1333.36</v>
      </c>
      <c r="J136" s="30">
        <v>326.905</v>
      </c>
      <c r="K136" s="31">
        <v>0</v>
      </c>
      <c r="L136" s="31">
        <v>79.5923</v>
      </c>
      <c r="M136" s="32">
        <f t="shared" si="95"/>
        <v>2377.1738</v>
      </c>
    </row>
    <row r="137" spans="2:13" ht="12" customHeight="1">
      <c r="B137" s="11" t="s">
        <v>37</v>
      </c>
      <c r="C137" s="12" t="s">
        <v>38</v>
      </c>
      <c r="D137" s="30">
        <v>0</v>
      </c>
      <c r="E137" s="30">
        <v>0</v>
      </c>
      <c r="F137" s="30">
        <v>25.8495</v>
      </c>
      <c r="G137" s="30">
        <v>240.6902</v>
      </c>
      <c r="H137" s="30">
        <v>225.9647</v>
      </c>
      <c r="I137" s="30">
        <v>288.6781</v>
      </c>
      <c r="J137" s="30">
        <v>566.2336</v>
      </c>
      <c r="K137" s="31">
        <v>0</v>
      </c>
      <c r="L137" s="31">
        <v>454.1682</v>
      </c>
      <c r="M137" s="32">
        <f t="shared" si="95"/>
        <v>1801.5843</v>
      </c>
    </row>
    <row r="138" spans="2:13" ht="12" customHeight="1">
      <c r="B138" s="11" t="s">
        <v>39</v>
      </c>
      <c r="C138" s="12" t="s">
        <v>40</v>
      </c>
      <c r="D138" s="30">
        <v>3.2682</v>
      </c>
      <c r="E138" s="30">
        <v>0</v>
      </c>
      <c r="F138" s="30">
        <v>0</v>
      </c>
      <c r="G138" s="30">
        <v>185.3926</v>
      </c>
      <c r="H138" s="30">
        <v>565.0348</v>
      </c>
      <c r="I138" s="30">
        <v>1663.0061</v>
      </c>
      <c r="J138" s="30">
        <v>393.2327</v>
      </c>
      <c r="K138" s="31">
        <v>217.6856</v>
      </c>
      <c r="L138" s="31">
        <v>888.3414</v>
      </c>
      <c r="M138" s="32">
        <f t="shared" si="95"/>
        <v>3915.9614</v>
      </c>
    </row>
    <row r="139" spans="2:13" ht="12" customHeight="1">
      <c r="B139" s="11" t="s">
        <v>41</v>
      </c>
      <c r="C139" s="12" t="s">
        <v>42</v>
      </c>
      <c r="D139" s="30">
        <v>0</v>
      </c>
      <c r="E139" s="30">
        <v>0</v>
      </c>
      <c r="F139" s="30">
        <v>0</v>
      </c>
      <c r="G139" s="30">
        <v>0</v>
      </c>
      <c r="H139" s="30">
        <v>6.7869</v>
      </c>
      <c r="I139" s="30">
        <v>0</v>
      </c>
      <c r="J139" s="30">
        <v>0</v>
      </c>
      <c r="K139" s="31">
        <v>0</v>
      </c>
      <c r="L139" s="31">
        <v>0</v>
      </c>
      <c r="M139" s="32">
        <f t="shared" si="95"/>
        <v>6.7869</v>
      </c>
    </row>
    <row r="140" spans="2:13" ht="12" customHeight="1">
      <c r="B140" s="11" t="s">
        <v>43</v>
      </c>
      <c r="C140" s="12" t="s">
        <v>44</v>
      </c>
      <c r="D140" s="30">
        <v>0</v>
      </c>
      <c r="E140" s="30">
        <v>533.5292</v>
      </c>
      <c r="F140" s="30">
        <v>890.8388</v>
      </c>
      <c r="G140" s="30">
        <v>247.2321</v>
      </c>
      <c r="H140" s="30">
        <v>854.2363</v>
      </c>
      <c r="I140" s="30">
        <v>858.54</v>
      </c>
      <c r="J140" s="30">
        <v>7.237</v>
      </c>
      <c r="K140" s="31">
        <v>5.6439</v>
      </c>
      <c r="L140" s="31">
        <v>821.1208</v>
      </c>
      <c r="M140" s="32">
        <f t="shared" si="95"/>
        <v>4218.3781</v>
      </c>
    </row>
    <row r="141" spans="2:13" ht="12" customHeight="1">
      <c r="B141" s="11" t="s">
        <v>1</v>
      </c>
      <c r="C141" s="12" t="s">
        <v>45</v>
      </c>
      <c r="D141" s="30">
        <v>0</v>
      </c>
      <c r="E141" s="30">
        <v>0</v>
      </c>
      <c r="F141" s="30">
        <v>0</v>
      </c>
      <c r="G141" s="30">
        <v>28.0484</v>
      </c>
      <c r="H141" s="30">
        <v>12.0941</v>
      </c>
      <c r="I141" s="30">
        <v>0</v>
      </c>
      <c r="J141" s="30">
        <v>8.0904</v>
      </c>
      <c r="K141" s="31">
        <v>0</v>
      </c>
      <c r="L141" s="31">
        <v>23.9771</v>
      </c>
      <c r="M141" s="32">
        <f t="shared" si="95"/>
        <v>72.21000000000001</v>
      </c>
    </row>
    <row r="142" spans="2:13" ht="12" customHeight="1">
      <c r="B142" s="11" t="s">
        <v>15</v>
      </c>
      <c r="C142" s="12" t="s">
        <v>46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20.6132</v>
      </c>
      <c r="J142" s="30">
        <v>52.9541</v>
      </c>
      <c r="K142" s="31">
        <v>0</v>
      </c>
      <c r="L142" s="31">
        <v>127.0801</v>
      </c>
      <c r="M142" s="32">
        <f t="shared" si="95"/>
        <v>200.6474</v>
      </c>
    </row>
    <row r="143" spans="2:13" ht="12" customHeight="1">
      <c r="B143" s="11"/>
      <c r="C143" s="12" t="s">
        <v>47</v>
      </c>
      <c r="D143" s="30">
        <v>0</v>
      </c>
      <c r="E143" s="30">
        <v>0</v>
      </c>
      <c r="F143" s="30">
        <v>0</v>
      </c>
      <c r="G143" s="30">
        <v>93.5689</v>
      </c>
      <c r="H143" s="30">
        <v>112.0773</v>
      </c>
      <c r="I143" s="30">
        <v>116.2481</v>
      </c>
      <c r="J143" s="30">
        <v>0</v>
      </c>
      <c r="K143" s="31">
        <v>0</v>
      </c>
      <c r="L143" s="31">
        <v>55.1915</v>
      </c>
      <c r="M143" s="32">
        <f t="shared" si="95"/>
        <v>377.0858</v>
      </c>
    </row>
    <row r="144" spans="2:13" ht="12" customHeight="1">
      <c r="B144" s="13"/>
      <c r="C144" s="14" t="s">
        <v>2</v>
      </c>
      <c r="D144" s="33">
        <f aca="true" t="shared" si="99" ref="D144:L144">SUM(D134:D143)</f>
        <v>3.2682</v>
      </c>
      <c r="E144" s="33">
        <f t="shared" si="99"/>
        <v>533.5292</v>
      </c>
      <c r="F144" s="33">
        <f t="shared" si="99"/>
        <v>1213.6745999999998</v>
      </c>
      <c r="G144" s="33">
        <f t="shared" si="99"/>
        <v>1875.8967999999998</v>
      </c>
      <c r="H144" s="33">
        <f t="shared" si="99"/>
        <v>3467.189</v>
      </c>
      <c r="I144" s="33">
        <f t="shared" si="99"/>
        <v>5796.2008</v>
      </c>
      <c r="J144" s="33">
        <f t="shared" si="99"/>
        <v>1354.6528</v>
      </c>
      <c r="K144" s="34">
        <f t="shared" si="99"/>
        <v>223.3295</v>
      </c>
      <c r="L144" s="34">
        <f t="shared" si="99"/>
        <v>3775.0983</v>
      </c>
      <c r="M144" s="35">
        <f t="shared" si="95"/>
        <v>18242.8392</v>
      </c>
    </row>
    <row r="145" spans="2:13" ht="12" customHeight="1">
      <c r="B145" s="9"/>
      <c r="C145" s="10" t="s">
        <v>48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5.883</v>
      </c>
      <c r="K145" s="31">
        <v>0</v>
      </c>
      <c r="L145" s="31">
        <v>0</v>
      </c>
      <c r="M145" s="32">
        <f t="shared" si="95"/>
        <v>5.883</v>
      </c>
    </row>
    <row r="146" spans="2:13" ht="12" customHeight="1">
      <c r="B146" s="11"/>
      <c r="C146" s="12" t="s">
        <v>49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1">
        <v>0</v>
      </c>
      <c r="L146" s="31">
        <v>0</v>
      </c>
      <c r="M146" s="32">
        <f t="shared" si="95"/>
        <v>0</v>
      </c>
    </row>
    <row r="147" spans="2:13" ht="12" customHeight="1">
      <c r="B147" s="11"/>
      <c r="C147" s="12" t="s">
        <v>50</v>
      </c>
      <c r="D147" s="30">
        <v>0</v>
      </c>
      <c r="E147" s="30">
        <v>0</v>
      </c>
      <c r="F147" s="30">
        <v>509.702</v>
      </c>
      <c r="G147" s="30">
        <v>0</v>
      </c>
      <c r="H147" s="30">
        <v>499.2618</v>
      </c>
      <c r="I147" s="30">
        <v>0</v>
      </c>
      <c r="J147" s="30">
        <v>0</v>
      </c>
      <c r="K147" s="31">
        <v>0</v>
      </c>
      <c r="L147" s="31">
        <v>0</v>
      </c>
      <c r="M147" s="32">
        <f t="shared" si="95"/>
        <v>1008.9638</v>
      </c>
    </row>
    <row r="148" spans="2:13" ht="12" customHeight="1">
      <c r="B148" s="11" t="s">
        <v>51</v>
      </c>
      <c r="C148" s="12" t="s">
        <v>52</v>
      </c>
      <c r="D148" s="30">
        <v>0</v>
      </c>
      <c r="E148" s="30">
        <v>0</v>
      </c>
      <c r="F148" s="30">
        <v>0</v>
      </c>
      <c r="G148" s="30">
        <v>179.9687</v>
      </c>
      <c r="H148" s="30">
        <v>408.0441</v>
      </c>
      <c r="I148" s="30">
        <v>39.1714</v>
      </c>
      <c r="J148" s="30">
        <v>0</v>
      </c>
      <c r="K148" s="31">
        <v>0</v>
      </c>
      <c r="L148" s="31">
        <v>0</v>
      </c>
      <c r="M148" s="32">
        <f t="shared" si="95"/>
        <v>627.1841999999999</v>
      </c>
    </row>
    <row r="149" spans="2:13" ht="12" customHeight="1">
      <c r="B149" s="11"/>
      <c r="C149" s="12" t="s">
        <v>53</v>
      </c>
      <c r="D149" s="30">
        <v>0</v>
      </c>
      <c r="E149" s="30">
        <v>0</v>
      </c>
      <c r="F149" s="30">
        <v>0</v>
      </c>
      <c r="G149" s="30">
        <v>84.0489</v>
      </c>
      <c r="H149" s="30">
        <v>57.9933</v>
      </c>
      <c r="I149" s="30">
        <v>121.966</v>
      </c>
      <c r="J149" s="30">
        <v>59.7992</v>
      </c>
      <c r="K149" s="31">
        <v>0</v>
      </c>
      <c r="L149" s="31">
        <v>0</v>
      </c>
      <c r="M149" s="32">
        <f t="shared" si="95"/>
        <v>323.8074</v>
      </c>
    </row>
    <row r="150" spans="2:13" ht="12" customHeight="1">
      <c r="B150" s="11"/>
      <c r="C150" s="12" t="s">
        <v>54</v>
      </c>
      <c r="D150" s="30">
        <v>0</v>
      </c>
      <c r="E150" s="30">
        <v>0</v>
      </c>
      <c r="F150" s="30">
        <v>0</v>
      </c>
      <c r="G150" s="30">
        <v>181.7837</v>
      </c>
      <c r="H150" s="30">
        <v>28.2083</v>
      </c>
      <c r="I150" s="30">
        <v>223.8571</v>
      </c>
      <c r="J150" s="30">
        <v>0</v>
      </c>
      <c r="K150" s="31">
        <v>0</v>
      </c>
      <c r="L150" s="31">
        <v>9.3923</v>
      </c>
      <c r="M150" s="32">
        <f t="shared" si="95"/>
        <v>443.2414</v>
      </c>
    </row>
    <row r="151" spans="2:13" ht="12" customHeight="1">
      <c r="B151" s="11" t="s">
        <v>55</v>
      </c>
      <c r="C151" s="12" t="s">
        <v>56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1">
        <v>0</v>
      </c>
      <c r="L151" s="31">
        <v>0</v>
      </c>
      <c r="M151" s="32">
        <f t="shared" si="95"/>
        <v>0</v>
      </c>
    </row>
    <row r="152" spans="2:13" ht="12" customHeight="1">
      <c r="B152" s="11"/>
      <c r="C152" s="12" t="s">
        <v>57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1">
        <v>0</v>
      </c>
      <c r="L152" s="31">
        <v>0</v>
      </c>
      <c r="M152" s="32">
        <f t="shared" si="95"/>
        <v>0</v>
      </c>
    </row>
    <row r="153" spans="2:13" ht="12" customHeight="1">
      <c r="B153" s="11"/>
      <c r="C153" s="12" t="s">
        <v>58</v>
      </c>
      <c r="D153" s="30">
        <v>0</v>
      </c>
      <c r="E153" s="30">
        <v>0</v>
      </c>
      <c r="F153" s="30">
        <v>159.6016</v>
      </c>
      <c r="G153" s="30">
        <v>6.0955</v>
      </c>
      <c r="H153" s="30">
        <v>18.4991</v>
      </c>
      <c r="I153" s="30">
        <v>0</v>
      </c>
      <c r="J153" s="30">
        <v>0</v>
      </c>
      <c r="K153" s="31">
        <v>0.1219</v>
      </c>
      <c r="L153" s="31">
        <v>23.3545</v>
      </c>
      <c r="M153" s="32">
        <f t="shared" si="95"/>
        <v>207.6726</v>
      </c>
    </row>
    <row r="154" spans="2:13" ht="12" customHeight="1">
      <c r="B154" s="11" t="s">
        <v>43</v>
      </c>
      <c r="C154" s="12" t="s">
        <v>59</v>
      </c>
      <c r="D154" s="30">
        <v>0</v>
      </c>
      <c r="E154" s="30">
        <v>0</v>
      </c>
      <c r="F154" s="30">
        <v>0</v>
      </c>
      <c r="G154" s="30">
        <v>140.7408</v>
      </c>
      <c r="H154" s="30">
        <v>139.2276</v>
      </c>
      <c r="I154" s="30">
        <v>77.1805</v>
      </c>
      <c r="J154" s="30">
        <v>0</v>
      </c>
      <c r="K154" s="31">
        <v>0</v>
      </c>
      <c r="L154" s="31">
        <v>8.81</v>
      </c>
      <c r="M154" s="32">
        <f t="shared" si="95"/>
        <v>365.95889999999997</v>
      </c>
    </row>
    <row r="155" spans="2:13" ht="12" customHeight="1">
      <c r="B155" s="11"/>
      <c r="C155" s="12" t="s">
        <v>60</v>
      </c>
      <c r="D155" s="30">
        <v>0</v>
      </c>
      <c r="E155" s="30">
        <v>0</v>
      </c>
      <c r="F155" s="30">
        <v>0</v>
      </c>
      <c r="G155" s="30">
        <v>35.5153</v>
      </c>
      <c r="H155" s="30">
        <v>0</v>
      </c>
      <c r="I155" s="30">
        <v>19.2402</v>
      </c>
      <c r="J155" s="30">
        <v>0</v>
      </c>
      <c r="K155" s="31">
        <v>0</v>
      </c>
      <c r="L155" s="31">
        <v>10.8</v>
      </c>
      <c r="M155" s="32">
        <f t="shared" si="95"/>
        <v>65.55550000000001</v>
      </c>
    </row>
    <row r="156" spans="2:13" ht="12" customHeight="1">
      <c r="B156" s="11"/>
      <c r="C156" s="12" t="s">
        <v>61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1">
        <v>0</v>
      </c>
      <c r="L156" s="31">
        <v>0</v>
      </c>
      <c r="M156" s="32">
        <f t="shared" si="95"/>
        <v>0</v>
      </c>
    </row>
    <row r="157" spans="2:13" ht="12" customHeight="1">
      <c r="B157" s="11" t="s">
        <v>1</v>
      </c>
      <c r="C157" s="12" t="s">
        <v>62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9.6</v>
      </c>
      <c r="J157" s="30">
        <v>0</v>
      </c>
      <c r="K157" s="31">
        <v>0</v>
      </c>
      <c r="L157" s="31">
        <v>0</v>
      </c>
      <c r="M157" s="32">
        <f t="shared" si="95"/>
        <v>9.6</v>
      </c>
    </row>
    <row r="158" spans="2:13" ht="12" customHeight="1">
      <c r="B158" s="11"/>
      <c r="C158" s="12" t="s">
        <v>63</v>
      </c>
      <c r="D158" s="30">
        <v>0</v>
      </c>
      <c r="E158" s="30">
        <v>0</v>
      </c>
      <c r="F158" s="30">
        <v>0</v>
      </c>
      <c r="G158" s="30">
        <v>909.5245</v>
      </c>
      <c r="H158" s="30">
        <v>1103.3952</v>
      </c>
      <c r="I158" s="30">
        <v>3002.1837</v>
      </c>
      <c r="J158" s="30">
        <v>113.8072</v>
      </c>
      <c r="K158" s="31">
        <v>0</v>
      </c>
      <c r="L158" s="31">
        <v>913.0458</v>
      </c>
      <c r="M158" s="32">
        <f t="shared" si="95"/>
        <v>6041.9564</v>
      </c>
    </row>
    <row r="159" spans="2:13" ht="12" customHeight="1">
      <c r="B159" s="11"/>
      <c r="C159" s="12" t="s">
        <v>64</v>
      </c>
      <c r="D159" s="30">
        <v>0</v>
      </c>
      <c r="E159" s="30">
        <v>0</v>
      </c>
      <c r="F159" s="30">
        <v>27.0993</v>
      </c>
      <c r="G159" s="30">
        <v>0</v>
      </c>
      <c r="H159" s="30">
        <v>13.4128</v>
      </c>
      <c r="I159" s="30">
        <v>143.5051</v>
      </c>
      <c r="J159" s="30">
        <v>22.3414</v>
      </c>
      <c r="K159" s="31">
        <v>0</v>
      </c>
      <c r="L159" s="31">
        <v>0</v>
      </c>
      <c r="M159" s="32">
        <f t="shared" si="95"/>
        <v>206.3586</v>
      </c>
    </row>
    <row r="160" spans="2:13" ht="12" customHeight="1">
      <c r="B160" s="11" t="s">
        <v>15</v>
      </c>
      <c r="C160" s="12" t="s">
        <v>65</v>
      </c>
      <c r="D160" s="30">
        <v>0</v>
      </c>
      <c r="E160" s="30">
        <v>0</v>
      </c>
      <c r="F160" s="30">
        <v>2.3122</v>
      </c>
      <c r="G160" s="30">
        <v>193.0655</v>
      </c>
      <c r="H160" s="30">
        <v>190.4959</v>
      </c>
      <c r="I160" s="30">
        <v>799.0188</v>
      </c>
      <c r="J160" s="30">
        <v>12.1461</v>
      </c>
      <c r="K160" s="31">
        <v>26.3712</v>
      </c>
      <c r="L160" s="31">
        <v>57.4271</v>
      </c>
      <c r="M160" s="32">
        <f t="shared" si="95"/>
        <v>1280.8368000000003</v>
      </c>
    </row>
    <row r="161" spans="2:13" ht="12" customHeight="1">
      <c r="B161" s="11"/>
      <c r="C161" s="12" t="s">
        <v>66</v>
      </c>
      <c r="D161" s="30">
        <v>0</v>
      </c>
      <c r="E161" s="30">
        <v>0</v>
      </c>
      <c r="F161" s="30">
        <v>1055.4729</v>
      </c>
      <c r="G161" s="30">
        <v>523.6738</v>
      </c>
      <c r="H161" s="30">
        <v>1746.6207</v>
      </c>
      <c r="I161" s="30">
        <v>4323.1794</v>
      </c>
      <c r="J161" s="30">
        <v>96.388</v>
      </c>
      <c r="K161" s="31">
        <v>5.6266</v>
      </c>
      <c r="L161" s="31">
        <v>3738.5581</v>
      </c>
      <c r="M161" s="32">
        <f t="shared" si="95"/>
        <v>11489.519499999999</v>
      </c>
    </row>
    <row r="162" spans="2:13" ht="12" customHeight="1">
      <c r="B162" s="11"/>
      <c r="C162" s="12" t="s">
        <v>67</v>
      </c>
      <c r="D162" s="30">
        <v>0</v>
      </c>
      <c r="E162" s="30">
        <v>0</v>
      </c>
      <c r="F162" s="30">
        <v>44.634</v>
      </c>
      <c r="G162" s="30">
        <v>423.0867</v>
      </c>
      <c r="H162" s="30">
        <v>293.5193</v>
      </c>
      <c r="I162" s="30">
        <v>112.6875</v>
      </c>
      <c r="J162" s="30">
        <v>0</v>
      </c>
      <c r="K162" s="31">
        <v>351</v>
      </c>
      <c r="L162" s="31">
        <v>290.8924</v>
      </c>
      <c r="M162" s="32">
        <f t="shared" si="95"/>
        <v>1515.8199</v>
      </c>
    </row>
    <row r="163" spans="2:13" ht="12" customHeight="1">
      <c r="B163" s="11"/>
      <c r="C163" s="15" t="s">
        <v>68</v>
      </c>
      <c r="D163" s="30">
        <v>0</v>
      </c>
      <c r="E163" s="30">
        <v>0</v>
      </c>
      <c r="F163" s="30">
        <v>1569.3711</v>
      </c>
      <c r="G163" s="30">
        <v>3108.4357</v>
      </c>
      <c r="H163" s="30">
        <v>2859.2384</v>
      </c>
      <c r="I163" s="30">
        <v>3398.7998</v>
      </c>
      <c r="J163" s="30">
        <v>75.7037</v>
      </c>
      <c r="K163" s="31">
        <v>0</v>
      </c>
      <c r="L163" s="31">
        <v>1080.2407</v>
      </c>
      <c r="M163" s="32">
        <f t="shared" si="95"/>
        <v>12091.789400000001</v>
      </c>
    </row>
    <row r="164" spans="2:13" ht="12" customHeight="1">
      <c r="B164" s="13"/>
      <c r="C164" s="14" t="s">
        <v>2</v>
      </c>
      <c r="D164" s="33">
        <f aca="true" t="shared" si="100" ref="D164:L164">SUM(D145:D163)</f>
        <v>0</v>
      </c>
      <c r="E164" s="33">
        <f t="shared" si="100"/>
        <v>0</v>
      </c>
      <c r="F164" s="33">
        <f t="shared" si="100"/>
        <v>3368.1931</v>
      </c>
      <c r="G164" s="33">
        <f t="shared" si="100"/>
        <v>5785.9391</v>
      </c>
      <c r="H164" s="33">
        <f t="shared" si="100"/>
        <v>7357.916499999999</v>
      </c>
      <c r="I164" s="33">
        <f t="shared" si="100"/>
        <v>12270.389500000001</v>
      </c>
      <c r="J164" s="33">
        <f t="shared" si="100"/>
        <v>386.06859999999995</v>
      </c>
      <c r="K164" s="34">
        <f t="shared" si="100"/>
        <v>383.1197</v>
      </c>
      <c r="L164" s="34">
        <f t="shared" si="100"/>
        <v>6132.5209</v>
      </c>
      <c r="M164" s="35">
        <f t="shared" si="95"/>
        <v>35684.1474</v>
      </c>
    </row>
    <row r="165" spans="2:13" ht="12" customHeight="1">
      <c r="B165" s="11"/>
      <c r="C165" s="12" t="s">
        <v>69</v>
      </c>
      <c r="D165" s="30">
        <v>0</v>
      </c>
      <c r="E165" s="30">
        <v>0</v>
      </c>
      <c r="F165" s="30">
        <v>0</v>
      </c>
      <c r="G165" s="30">
        <v>0</v>
      </c>
      <c r="H165" s="30">
        <v>106.6808</v>
      </c>
      <c r="I165" s="30">
        <v>0</v>
      </c>
      <c r="J165" s="30">
        <v>0</v>
      </c>
      <c r="K165" s="31">
        <v>0</v>
      </c>
      <c r="L165" s="31">
        <v>39.1022</v>
      </c>
      <c r="M165" s="32">
        <f t="shared" si="95"/>
        <v>145.78300000000002</v>
      </c>
    </row>
    <row r="166" spans="2:13" ht="12" customHeight="1">
      <c r="B166" s="11" t="s">
        <v>70</v>
      </c>
      <c r="C166" s="12" t="s">
        <v>111</v>
      </c>
      <c r="D166" s="30">
        <v>0</v>
      </c>
      <c r="E166" s="30">
        <v>35.8571</v>
      </c>
      <c r="F166" s="30">
        <v>2322.527</v>
      </c>
      <c r="G166" s="30">
        <v>3076.1925</v>
      </c>
      <c r="H166" s="30">
        <v>1808.0003</v>
      </c>
      <c r="I166" s="30">
        <v>3708.1236</v>
      </c>
      <c r="J166" s="30">
        <v>1388.0364</v>
      </c>
      <c r="K166" s="31">
        <v>688.5588</v>
      </c>
      <c r="L166" s="31">
        <v>18980.505</v>
      </c>
      <c r="M166" s="32">
        <f t="shared" si="95"/>
        <v>32007.8007</v>
      </c>
    </row>
    <row r="167" spans="2:13" ht="12" customHeight="1">
      <c r="B167" s="11" t="s">
        <v>43</v>
      </c>
      <c r="C167" s="12" t="s">
        <v>112</v>
      </c>
      <c r="D167" s="30">
        <v>0</v>
      </c>
      <c r="E167" s="30">
        <v>0</v>
      </c>
      <c r="F167" s="30">
        <v>0</v>
      </c>
      <c r="G167" s="30">
        <v>10.6868</v>
      </c>
      <c r="H167" s="30">
        <v>150.0353</v>
      </c>
      <c r="I167" s="30">
        <v>0</v>
      </c>
      <c r="J167" s="30">
        <v>34.7917</v>
      </c>
      <c r="K167" s="31">
        <v>0</v>
      </c>
      <c r="L167" s="31">
        <v>0</v>
      </c>
      <c r="M167" s="32">
        <f t="shared" si="95"/>
        <v>195.5138</v>
      </c>
    </row>
    <row r="168" spans="2:13" ht="12" customHeight="1">
      <c r="B168" s="11" t="s">
        <v>1</v>
      </c>
      <c r="C168" s="12" t="s">
        <v>71</v>
      </c>
      <c r="D168" s="30">
        <v>0</v>
      </c>
      <c r="E168" s="30">
        <v>0</v>
      </c>
      <c r="F168" s="30">
        <v>0</v>
      </c>
      <c r="G168" s="30">
        <v>0</v>
      </c>
      <c r="H168" s="30">
        <v>28.9634</v>
      </c>
      <c r="I168" s="30">
        <v>124.4568</v>
      </c>
      <c r="J168" s="30">
        <v>46.3378</v>
      </c>
      <c r="K168" s="31">
        <v>0</v>
      </c>
      <c r="L168" s="31">
        <v>0</v>
      </c>
      <c r="M168" s="32">
        <f t="shared" si="95"/>
        <v>199.75799999999998</v>
      </c>
    </row>
    <row r="169" spans="2:13" ht="12" customHeight="1">
      <c r="B169" s="11" t="s">
        <v>15</v>
      </c>
      <c r="C169" s="12" t="s">
        <v>72</v>
      </c>
      <c r="D169" s="30">
        <v>0</v>
      </c>
      <c r="E169" s="30">
        <v>0</v>
      </c>
      <c r="F169" s="30">
        <v>45.2942</v>
      </c>
      <c r="G169" s="30">
        <v>986.6132</v>
      </c>
      <c r="H169" s="30">
        <v>518.4703</v>
      </c>
      <c r="I169" s="30">
        <v>311.5646</v>
      </c>
      <c r="J169" s="30">
        <v>0</v>
      </c>
      <c r="K169" s="31">
        <v>0</v>
      </c>
      <c r="L169" s="31">
        <v>38.269</v>
      </c>
      <c r="M169" s="32">
        <f t="shared" si="95"/>
        <v>1900.2113</v>
      </c>
    </row>
    <row r="170" spans="2:13" ht="12" customHeight="1">
      <c r="B170" s="11"/>
      <c r="C170" s="12" t="s">
        <v>73</v>
      </c>
      <c r="D170" s="30">
        <v>0</v>
      </c>
      <c r="E170" s="30">
        <v>0</v>
      </c>
      <c r="F170" s="30">
        <v>322.4635</v>
      </c>
      <c r="G170" s="30">
        <v>2573.4974</v>
      </c>
      <c r="H170" s="30">
        <v>1215.9292</v>
      </c>
      <c r="I170" s="30">
        <v>2727.843</v>
      </c>
      <c r="J170" s="30">
        <v>1869.7339</v>
      </c>
      <c r="K170" s="31">
        <v>0</v>
      </c>
      <c r="L170" s="31">
        <v>2186.223</v>
      </c>
      <c r="M170" s="32">
        <f t="shared" si="95"/>
        <v>10895.69</v>
      </c>
    </row>
    <row r="171" spans="2:13" ht="12" customHeight="1">
      <c r="B171" s="11"/>
      <c r="C171" s="12" t="s">
        <v>74</v>
      </c>
      <c r="D171" s="30">
        <v>0</v>
      </c>
      <c r="E171" s="30">
        <v>0</v>
      </c>
      <c r="F171" s="30">
        <v>184.305</v>
      </c>
      <c r="G171" s="30">
        <v>1496.5372</v>
      </c>
      <c r="H171" s="30">
        <v>1029.5746</v>
      </c>
      <c r="I171" s="30">
        <v>1419.1803</v>
      </c>
      <c r="J171" s="30">
        <v>283.5823</v>
      </c>
      <c r="K171" s="31">
        <v>0</v>
      </c>
      <c r="L171" s="31">
        <v>1193.1447</v>
      </c>
      <c r="M171" s="32">
        <f t="shared" si="95"/>
        <v>5606.3241</v>
      </c>
    </row>
    <row r="172" spans="2:13" ht="12" customHeight="1">
      <c r="B172" s="13"/>
      <c r="C172" s="14" t="s">
        <v>2</v>
      </c>
      <c r="D172" s="33">
        <f aca="true" t="shared" si="101" ref="D172:L172">SUM(D165:D171)</f>
        <v>0</v>
      </c>
      <c r="E172" s="33">
        <f t="shared" si="101"/>
        <v>35.8571</v>
      </c>
      <c r="F172" s="33">
        <f t="shared" si="101"/>
        <v>2874.5896999999995</v>
      </c>
      <c r="G172" s="33">
        <f t="shared" si="101"/>
        <v>8143.5271</v>
      </c>
      <c r="H172" s="33">
        <f t="shared" si="101"/>
        <v>4857.6539</v>
      </c>
      <c r="I172" s="33">
        <f t="shared" si="101"/>
        <v>8291.1683</v>
      </c>
      <c r="J172" s="33">
        <f t="shared" si="101"/>
        <v>3622.4821</v>
      </c>
      <c r="K172" s="34">
        <f t="shared" si="101"/>
        <v>688.5588</v>
      </c>
      <c r="L172" s="34">
        <f t="shared" si="101"/>
        <v>22437.243900000005</v>
      </c>
      <c r="M172" s="35">
        <f t="shared" si="95"/>
        <v>50951.0809</v>
      </c>
    </row>
    <row r="173" spans="2:13" ht="12" customHeight="1">
      <c r="B173" s="9"/>
      <c r="C173" s="10" t="s">
        <v>75</v>
      </c>
      <c r="D173" s="30">
        <v>0</v>
      </c>
      <c r="E173" s="30">
        <v>0</v>
      </c>
      <c r="F173" s="30">
        <v>0</v>
      </c>
      <c r="G173" s="30">
        <v>26.9367</v>
      </c>
      <c r="H173" s="30">
        <v>71.2791</v>
      </c>
      <c r="I173" s="30">
        <v>151.1278</v>
      </c>
      <c r="J173" s="30">
        <v>0</v>
      </c>
      <c r="K173" s="31">
        <v>0</v>
      </c>
      <c r="L173" s="31">
        <v>28.1495</v>
      </c>
      <c r="M173" s="32">
        <f aca="true" t="shared" si="102" ref="M173:M201">SUM(D173:L173)</f>
        <v>277.4931</v>
      </c>
    </row>
    <row r="174" spans="2:13" ht="12" customHeight="1">
      <c r="B174" s="11" t="s">
        <v>76</v>
      </c>
      <c r="C174" s="12" t="s">
        <v>77</v>
      </c>
      <c r="D174" s="30">
        <v>0</v>
      </c>
      <c r="E174" s="30">
        <v>0</v>
      </c>
      <c r="F174" s="30">
        <v>0</v>
      </c>
      <c r="G174" s="30">
        <v>0</v>
      </c>
      <c r="H174" s="30">
        <v>10.9392</v>
      </c>
      <c r="I174" s="30">
        <v>0</v>
      </c>
      <c r="J174" s="30">
        <v>0</v>
      </c>
      <c r="K174" s="31">
        <v>0</v>
      </c>
      <c r="L174" s="31">
        <v>0</v>
      </c>
      <c r="M174" s="32">
        <f t="shared" si="102"/>
        <v>10.9392</v>
      </c>
    </row>
    <row r="175" spans="2:13" ht="12" customHeight="1">
      <c r="B175" s="11"/>
      <c r="C175" s="12" t="s">
        <v>78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331.7631</v>
      </c>
      <c r="K175" s="31">
        <v>0.1018</v>
      </c>
      <c r="L175" s="31">
        <v>0</v>
      </c>
      <c r="M175" s="32">
        <f t="shared" si="102"/>
        <v>331.86490000000003</v>
      </c>
    </row>
    <row r="176" spans="2:13" ht="12" customHeight="1">
      <c r="B176" s="11" t="s">
        <v>43</v>
      </c>
      <c r="C176" s="12" t="s">
        <v>79</v>
      </c>
      <c r="D176" s="30">
        <v>0</v>
      </c>
      <c r="E176" s="30">
        <v>0</v>
      </c>
      <c r="F176" s="30">
        <v>0</v>
      </c>
      <c r="G176" s="30">
        <v>5.4757</v>
      </c>
      <c r="H176" s="30">
        <v>149.3046</v>
      </c>
      <c r="I176" s="30">
        <v>101.192</v>
      </c>
      <c r="J176" s="30">
        <v>0</v>
      </c>
      <c r="K176" s="31">
        <v>0</v>
      </c>
      <c r="L176" s="31">
        <v>0</v>
      </c>
      <c r="M176" s="32">
        <f t="shared" si="102"/>
        <v>255.97229999999996</v>
      </c>
    </row>
    <row r="177" spans="2:13" ht="12" customHeight="1">
      <c r="B177" s="11"/>
      <c r="C177" s="12" t="s">
        <v>80</v>
      </c>
      <c r="D177" s="30">
        <v>0</v>
      </c>
      <c r="E177" s="30">
        <v>0</v>
      </c>
      <c r="F177" s="30">
        <v>0</v>
      </c>
      <c r="G177" s="30">
        <v>170.186</v>
      </c>
      <c r="H177" s="30">
        <v>0</v>
      </c>
      <c r="I177" s="30">
        <v>59.8473</v>
      </c>
      <c r="J177" s="30">
        <v>14.3902</v>
      </c>
      <c r="K177" s="31">
        <v>0</v>
      </c>
      <c r="L177" s="31">
        <v>60.324</v>
      </c>
      <c r="M177" s="32">
        <f t="shared" si="102"/>
        <v>304.7475</v>
      </c>
    </row>
    <row r="178" spans="2:13" ht="12" customHeight="1">
      <c r="B178" s="11" t="s">
        <v>1</v>
      </c>
      <c r="C178" s="12" t="s">
        <v>81</v>
      </c>
      <c r="D178" s="30">
        <v>22.2231</v>
      </c>
      <c r="E178" s="30">
        <v>0</v>
      </c>
      <c r="F178" s="30">
        <v>0</v>
      </c>
      <c r="G178" s="30">
        <v>44.459</v>
      </c>
      <c r="H178" s="30">
        <v>0</v>
      </c>
      <c r="I178" s="30">
        <v>267.2745</v>
      </c>
      <c r="J178" s="30">
        <v>0</v>
      </c>
      <c r="K178" s="31">
        <v>0</v>
      </c>
      <c r="L178" s="31">
        <v>232.6344</v>
      </c>
      <c r="M178" s="32">
        <f t="shared" si="102"/>
        <v>566.591</v>
      </c>
    </row>
    <row r="179" spans="2:13" ht="12" customHeight="1">
      <c r="B179" s="11"/>
      <c r="C179" s="12" t="s">
        <v>82</v>
      </c>
      <c r="D179" s="30">
        <v>0</v>
      </c>
      <c r="E179" s="30">
        <v>0</v>
      </c>
      <c r="F179" s="30">
        <v>0</v>
      </c>
      <c r="G179" s="30">
        <v>0</v>
      </c>
      <c r="H179" s="30">
        <v>162.4762</v>
      </c>
      <c r="I179" s="30">
        <v>637.2724</v>
      </c>
      <c r="J179" s="30">
        <v>27.6034</v>
      </c>
      <c r="K179" s="31">
        <v>0</v>
      </c>
      <c r="L179" s="31">
        <v>565.968</v>
      </c>
      <c r="M179" s="32">
        <f t="shared" si="102"/>
        <v>1393.3199999999997</v>
      </c>
    </row>
    <row r="180" spans="2:13" ht="12" customHeight="1">
      <c r="B180" s="11" t="s">
        <v>15</v>
      </c>
      <c r="C180" s="12" t="s">
        <v>83</v>
      </c>
      <c r="D180" s="30">
        <v>0</v>
      </c>
      <c r="E180" s="30">
        <v>0</v>
      </c>
      <c r="F180" s="30">
        <v>0</v>
      </c>
      <c r="G180" s="30">
        <v>36.7217</v>
      </c>
      <c r="H180" s="30">
        <v>4.2723</v>
      </c>
      <c r="I180" s="30">
        <v>51.8739</v>
      </c>
      <c r="J180" s="30">
        <v>21.1485</v>
      </c>
      <c r="K180" s="31">
        <v>0</v>
      </c>
      <c r="L180" s="31">
        <v>80.6833</v>
      </c>
      <c r="M180" s="32">
        <f t="shared" si="102"/>
        <v>194.6997</v>
      </c>
    </row>
    <row r="181" spans="2:13" ht="12" customHeight="1">
      <c r="B181" s="11"/>
      <c r="C181" s="15" t="s">
        <v>84</v>
      </c>
      <c r="D181" s="30">
        <v>0</v>
      </c>
      <c r="E181" s="30">
        <v>0</v>
      </c>
      <c r="F181" s="30">
        <v>0</v>
      </c>
      <c r="G181" s="30">
        <v>75.7843</v>
      </c>
      <c r="H181" s="30">
        <v>163.7883</v>
      </c>
      <c r="I181" s="30">
        <v>626.3232</v>
      </c>
      <c r="J181" s="30">
        <v>43.5684</v>
      </c>
      <c r="K181" s="31">
        <v>0</v>
      </c>
      <c r="L181" s="31">
        <v>11.1554</v>
      </c>
      <c r="M181" s="32">
        <f t="shared" si="102"/>
        <v>920.6196</v>
      </c>
    </row>
    <row r="182" spans="2:13" ht="12" customHeight="1">
      <c r="B182" s="13"/>
      <c r="C182" s="14" t="s">
        <v>2</v>
      </c>
      <c r="D182" s="33">
        <f aca="true" t="shared" si="103" ref="D182:L182">SUM(D173:D181)</f>
        <v>22.2231</v>
      </c>
      <c r="E182" s="33">
        <f t="shared" si="103"/>
        <v>0</v>
      </c>
      <c r="F182" s="33">
        <f t="shared" si="103"/>
        <v>0</v>
      </c>
      <c r="G182" s="33">
        <f t="shared" si="103"/>
        <v>359.5634</v>
      </c>
      <c r="H182" s="33">
        <f t="shared" si="103"/>
        <v>562.0597</v>
      </c>
      <c r="I182" s="33">
        <f t="shared" si="103"/>
        <v>1894.9111</v>
      </c>
      <c r="J182" s="33">
        <f t="shared" si="103"/>
        <v>438.47360000000003</v>
      </c>
      <c r="K182" s="34">
        <f t="shared" si="103"/>
        <v>0.1018</v>
      </c>
      <c r="L182" s="34">
        <f t="shared" si="103"/>
        <v>978.9146</v>
      </c>
      <c r="M182" s="35">
        <f t="shared" si="102"/>
        <v>4256.2473</v>
      </c>
    </row>
    <row r="183" spans="2:13" ht="12" customHeight="1">
      <c r="B183" s="11"/>
      <c r="C183" s="12" t="s">
        <v>113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1">
        <v>0</v>
      </c>
      <c r="L183" s="31">
        <v>0</v>
      </c>
      <c r="M183" s="32">
        <f aca="true" t="shared" si="104" ref="M183:M196">SUM(D183:L183)</f>
        <v>0</v>
      </c>
    </row>
    <row r="184" spans="2:13" ht="12" customHeight="1">
      <c r="B184" s="11"/>
      <c r="C184" s="12" t="s">
        <v>114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1">
        <v>0</v>
      </c>
      <c r="L184" s="31">
        <v>0</v>
      </c>
      <c r="M184" s="32">
        <f t="shared" si="104"/>
        <v>0</v>
      </c>
    </row>
    <row r="185" spans="2:13" ht="12" customHeight="1">
      <c r="B185" s="11"/>
      <c r="C185" s="12" t="s">
        <v>115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121.8929</v>
      </c>
      <c r="J185" s="30">
        <v>0</v>
      </c>
      <c r="K185" s="31">
        <v>0</v>
      </c>
      <c r="L185" s="31">
        <v>0</v>
      </c>
      <c r="M185" s="32">
        <f t="shared" si="104"/>
        <v>121.8929</v>
      </c>
    </row>
    <row r="186" spans="2:13" ht="12" customHeight="1">
      <c r="B186" s="11" t="s">
        <v>116</v>
      </c>
      <c r="C186" s="12" t="s">
        <v>85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1">
        <v>0</v>
      </c>
      <c r="L186" s="31">
        <v>0</v>
      </c>
      <c r="M186" s="32">
        <f t="shared" si="104"/>
        <v>0</v>
      </c>
    </row>
    <row r="187" spans="2:13" ht="12" customHeight="1">
      <c r="B187" s="11"/>
      <c r="C187" s="12" t="s">
        <v>117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1">
        <v>0</v>
      </c>
      <c r="L187" s="31">
        <v>0</v>
      </c>
      <c r="M187" s="32">
        <f t="shared" si="104"/>
        <v>0</v>
      </c>
    </row>
    <row r="188" spans="2:13" ht="12" customHeight="1">
      <c r="B188" s="11"/>
      <c r="C188" s="12" t="s">
        <v>118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1">
        <v>0</v>
      </c>
      <c r="L188" s="31">
        <v>0</v>
      </c>
      <c r="M188" s="32">
        <f t="shared" si="104"/>
        <v>0</v>
      </c>
    </row>
    <row r="189" spans="2:13" ht="12" customHeight="1">
      <c r="B189" s="11" t="s">
        <v>119</v>
      </c>
      <c r="C189" s="12" t="s">
        <v>120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1">
        <v>0</v>
      </c>
      <c r="L189" s="31">
        <v>0</v>
      </c>
      <c r="M189" s="32">
        <f t="shared" si="104"/>
        <v>0</v>
      </c>
    </row>
    <row r="190" spans="2:13" ht="12" customHeight="1">
      <c r="B190" s="11"/>
      <c r="C190" s="12" t="s">
        <v>121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1">
        <v>0</v>
      </c>
      <c r="L190" s="31">
        <v>0</v>
      </c>
      <c r="M190" s="32">
        <f t="shared" si="104"/>
        <v>0</v>
      </c>
    </row>
    <row r="191" spans="2:13" ht="12" customHeight="1">
      <c r="B191" s="11"/>
      <c r="C191" s="12" t="s">
        <v>122</v>
      </c>
      <c r="D191" s="30">
        <v>0</v>
      </c>
      <c r="E191" s="30">
        <v>0</v>
      </c>
      <c r="F191" s="30">
        <v>0</v>
      </c>
      <c r="G191" s="30">
        <v>0</v>
      </c>
      <c r="H191" s="30">
        <v>140.4582</v>
      </c>
      <c r="I191" s="30">
        <v>0</v>
      </c>
      <c r="J191" s="30">
        <v>0</v>
      </c>
      <c r="K191" s="31">
        <v>0</v>
      </c>
      <c r="L191" s="31">
        <v>0</v>
      </c>
      <c r="M191" s="32">
        <f>SUM(D191:L191)</f>
        <v>140.4582</v>
      </c>
    </row>
    <row r="192" spans="2:13" ht="12" customHeight="1">
      <c r="B192" s="11" t="s">
        <v>123</v>
      </c>
      <c r="C192" s="12" t="s">
        <v>124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1">
        <v>0</v>
      </c>
      <c r="L192" s="31">
        <v>0</v>
      </c>
      <c r="M192" s="32">
        <f>SUM(D192:L192)</f>
        <v>0</v>
      </c>
    </row>
    <row r="193" spans="2:13" ht="12" customHeight="1">
      <c r="B193" s="11"/>
      <c r="C193" s="12" t="s">
        <v>125</v>
      </c>
      <c r="D193" s="30">
        <v>0</v>
      </c>
      <c r="E193" s="30">
        <v>0</v>
      </c>
      <c r="F193" s="30">
        <v>0</v>
      </c>
      <c r="G193" s="30">
        <v>7.9888</v>
      </c>
      <c r="H193" s="30">
        <v>0</v>
      </c>
      <c r="I193" s="30">
        <v>0</v>
      </c>
      <c r="J193" s="30">
        <v>0</v>
      </c>
      <c r="K193" s="31">
        <v>0</v>
      </c>
      <c r="L193" s="31">
        <v>0</v>
      </c>
      <c r="M193" s="32">
        <f t="shared" si="104"/>
        <v>7.9888</v>
      </c>
    </row>
    <row r="194" spans="2:13" ht="12" customHeight="1">
      <c r="B194" s="11"/>
      <c r="C194" s="12" t="s">
        <v>126</v>
      </c>
      <c r="D194" s="30">
        <v>0</v>
      </c>
      <c r="E194" s="30">
        <v>0</v>
      </c>
      <c r="F194" s="30">
        <v>0</v>
      </c>
      <c r="G194" s="30">
        <v>0</v>
      </c>
      <c r="H194" s="30">
        <v>282.3644</v>
      </c>
      <c r="I194" s="30">
        <v>0</v>
      </c>
      <c r="J194" s="30">
        <v>0</v>
      </c>
      <c r="K194" s="31">
        <v>0</v>
      </c>
      <c r="L194" s="31">
        <v>0</v>
      </c>
      <c r="M194" s="32">
        <f t="shared" si="104"/>
        <v>282.3644</v>
      </c>
    </row>
    <row r="195" spans="2:13" ht="12" customHeight="1">
      <c r="B195" s="11"/>
      <c r="C195" s="15" t="s">
        <v>127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3.0315</v>
      </c>
      <c r="J195" s="30">
        <v>0</v>
      </c>
      <c r="K195" s="31">
        <v>0</v>
      </c>
      <c r="L195" s="31">
        <v>0</v>
      </c>
      <c r="M195" s="32">
        <f t="shared" si="104"/>
        <v>3.0315</v>
      </c>
    </row>
    <row r="196" spans="2:13" ht="12" customHeight="1">
      <c r="B196" s="13"/>
      <c r="C196" s="14" t="s">
        <v>2</v>
      </c>
      <c r="D196" s="33">
        <f aca="true" t="shared" si="105" ref="D196:L196">SUM(D183:D195)</f>
        <v>0</v>
      </c>
      <c r="E196" s="33">
        <f t="shared" si="105"/>
        <v>0</v>
      </c>
      <c r="F196" s="33">
        <f t="shared" si="105"/>
        <v>0</v>
      </c>
      <c r="G196" s="33">
        <f t="shared" si="105"/>
        <v>7.9888</v>
      </c>
      <c r="H196" s="33">
        <f t="shared" si="105"/>
        <v>422.82259999999997</v>
      </c>
      <c r="I196" s="33">
        <f t="shared" si="105"/>
        <v>124.92439999999999</v>
      </c>
      <c r="J196" s="33">
        <f t="shared" si="105"/>
        <v>0</v>
      </c>
      <c r="K196" s="34">
        <f t="shared" si="105"/>
        <v>0</v>
      </c>
      <c r="L196" s="34">
        <f t="shared" si="105"/>
        <v>0</v>
      </c>
      <c r="M196" s="35">
        <f t="shared" si="104"/>
        <v>555.7357999999999</v>
      </c>
    </row>
    <row r="197" spans="2:13" ht="12" customHeight="1">
      <c r="B197" s="11"/>
      <c r="C197" s="12" t="s">
        <v>128</v>
      </c>
      <c r="D197" s="30">
        <v>0</v>
      </c>
      <c r="E197" s="30">
        <v>0</v>
      </c>
      <c r="F197" s="30">
        <v>0</v>
      </c>
      <c r="G197" s="30">
        <v>58.8003</v>
      </c>
      <c r="H197" s="30">
        <v>39.7214</v>
      </c>
      <c r="I197" s="30">
        <v>8.5485</v>
      </c>
      <c r="J197" s="30">
        <v>0</v>
      </c>
      <c r="K197" s="31">
        <v>0</v>
      </c>
      <c r="L197" s="31">
        <v>0</v>
      </c>
      <c r="M197" s="32">
        <f t="shared" si="102"/>
        <v>107.07020000000001</v>
      </c>
    </row>
    <row r="198" spans="2:13" ht="12" customHeight="1">
      <c r="B198" s="11" t="s">
        <v>86</v>
      </c>
      <c r="C198" s="12" t="s">
        <v>129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1">
        <v>0</v>
      </c>
      <c r="L198" s="31">
        <v>0</v>
      </c>
      <c r="M198" s="32">
        <f t="shared" si="102"/>
        <v>0</v>
      </c>
    </row>
    <row r="199" spans="2:13" ht="12" customHeight="1">
      <c r="B199" s="11" t="s">
        <v>87</v>
      </c>
      <c r="C199" s="12" t="s">
        <v>130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0.3008</v>
      </c>
      <c r="J199" s="30">
        <v>0</v>
      </c>
      <c r="K199" s="31">
        <v>0</v>
      </c>
      <c r="L199" s="31">
        <v>0</v>
      </c>
      <c r="M199" s="32">
        <f t="shared" si="102"/>
        <v>0.3008</v>
      </c>
    </row>
    <row r="200" spans="2:13" ht="12" customHeight="1">
      <c r="B200" s="11" t="s">
        <v>15</v>
      </c>
      <c r="C200" s="15" t="s">
        <v>131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60.1054</v>
      </c>
      <c r="J200" s="30">
        <v>0</v>
      </c>
      <c r="K200" s="31">
        <v>0</v>
      </c>
      <c r="L200" s="31">
        <v>0</v>
      </c>
      <c r="M200" s="32">
        <f t="shared" si="102"/>
        <v>60.1054</v>
      </c>
    </row>
    <row r="201" spans="2:13" ht="12" customHeight="1">
      <c r="B201" s="13"/>
      <c r="C201" s="14" t="s">
        <v>2</v>
      </c>
      <c r="D201" s="27">
        <f aca="true" t="shared" si="106" ref="D201:L201">SUM(D197:D200)</f>
        <v>0</v>
      </c>
      <c r="E201" s="27">
        <f t="shared" si="106"/>
        <v>0</v>
      </c>
      <c r="F201" s="27">
        <f t="shared" si="106"/>
        <v>0</v>
      </c>
      <c r="G201" s="27">
        <f t="shared" si="106"/>
        <v>58.8003</v>
      </c>
      <c r="H201" s="27">
        <f t="shared" si="106"/>
        <v>39.7214</v>
      </c>
      <c r="I201" s="27">
        <f t="shared" si="106"/>
        <v>68.9547</v>
      </c>
      <c r="J201" s="27">
        <f t="shared" si="106"/>
        <v>0</v>
      </c>
      <c r="K201" s="28">
        <f t="shared" si="106"/>
        <v>0</v>
      </c>
      <c r="L201" s="28">
        <f t="shared" si="106"/>
        <v>0</v>
      </c>
      <c r="M201" s="29">
        <f t="shared" si="102"/>
        <v>167.4764</v>
      </c>
    </row>
    <row r="202" spans="2:13" ht="12" customHeight="1">
      <c r="B202" s="43" t="s">
        <v>132</v>
      </c>
      <c r="C202" s="44"/>
      <c r="D202" s="36">
        <f>SUM(D201,D196,D182,D172,D164,D144,D133,D123,D117)</f>
        <v>25.4913</v>
      </c>
      <c r="E202" s="36">
        <f aca="true" t="shared" si="107" ref="E202:M202">SUM(E201,E196,E182,E172,E164,E144,E133,E123,E117)</f>
        <v>569.3862999999999</v>
      </c>
      <c r="F202" s="36">
        <f t="shared" si="107"/>
        <v>7623.7495</v>
      </c>
      <c r="G202" s="36">
        <f t="shared" si="107"/>
        <v>17358.947500000002</v>
      </c>
      <c r="H202" s="36">
        <f t="shared" si="107"/>
        <v>17383.6999</v>
      </c>
      <c r="I202" s="36">
        <f t="shared" si="107"/>
        <v>30208.892</v>
      </c>
      <c r="J202" s="36">
        <f t="shared" si="107"/>
        <v>5801.6771</v>
      </c>
      <c r="K202" s="37">
        <f t="shared" si="107"/>
        <v>1296.9644</v>
      </c>
      <c r="L202" s="37">
        <f t="shared" si="107"/>
        <v>34131.640400000004</v>
      </c>
      <c r="M202" s="38">
        <f t="shared" si="107"/>
        <v>114400.4484</v>
      </c>
    </row>
    <row r="203" spans="2:5" ht="12" customHeight="1">
      <c r="B203" s="4"/>
      <c r="C203" s="4"/>
      <c r="D203" s="5"/>
      <c r="E203" s="5"/>
    </row>
    <row r="204" spans="2:57" ht="12" customHeight="1">
      <c r="B204" s="16"/>
      <c r="C204" s="17" t="s">
        <v>88</v>
      </c>
      <c r="D204" s="41" t="s">
        <v>91</v>
      </c>
      <c r="E204" s="42"/>
      <c r="BD204" s="6"/>
      <c r="BE204" s="3"/>
    </row>
    <row r="205" spans="3:57" ht="12" customHeight="1">
      <c r="C205" s="8"/>
      <c r="M205" s="7" t="s">
        <v>3</v>
      </c>
      <c r="BE205" s="3"/>
    </row>
    <row r="206" spans="2:57" ht="12" customHeight="1">
      <c r="B206" s="18"/>
      <c r="C206" s="19" t="s">
        <v>106</v>
      </c>
      <c r="D206" s="45" t="s">
        <v>136</v>
      </c>
      <c r="E206" s="39" t="s">
        <v>137</v>
      </c>
      <c r="F206" s="39" t="s">
        <v>138</v>
      </c>
      <c r="G206" s="39" t="s">
        <v>139</v>
      </c>
      <c r="H206" s="39" t="s">
        <v>140</v>
      </c>
      <c r="I206" s="39" t="s">
        <v>141</v>
      </c>
      <c r="J206" s="39" t="s">
        <v>142</v>
      </c>
      <c r="K206" s="39" t="s">
        <v>143</v>
      </c>
      <c r="L206" s="39" t="s">
        <v>108</v>
      </c>
      <c r="M206" s="47" t="s">
        <v>5</v>
      </c>
      <c r="BE206" s="3"/>
    </row>
    <row r="207" spans="2:57" ht="12" customHeight="1">
      <c r="B207" s="20" t="s">
        <v>107</v>
      </c>
      <c r="C207" s="21"/>
      <c r="D207" s="46"/>
      <c r="E207" s="40"/>
      <c r="F207" s="40"/>
      <c r="G207" s="40"/>
      <c r="H207" s="40"/>
      <c r="I207" s="40"/>
      <c r="J207" s="40"/>
      <c r="K207" s="40"/>
      <c r="L207" s="40"/>
      <c r="M207" s="48"/>
      <c r="BE207" s="3"/>
    </row>
    <row r="208" spans="2:13" ht="12" customHeight="1">
      <c r="B208" s="9"/>
      <c r="C208" s="10" t="s">
        <v>110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8">
        <v>0</v>
      </c>
      <c r="L208" s="28">
        <v>0</v>
      </c>
      <c r="M208" s="29">
        <f>SUM(D208:L208)</f>
        <v>0</v>
      </c>
    </row>
    <row r="209" spans="2:13" ht="12" customHeight="1">
      <c r="B209" s="11" t="s">
        <v>6</v>
      </c>
      <c r="C209" s="12" t="s">
        <v>7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1">
        <v>0</v>
      </c>
      <c r="L209" s="31">
        <v>0</v>
      </c>
      <c r="M209" s="32">
        <f aca="true" t="shared" si="108" ref="M209:M272">SUM(D209:L209)</f>
        <v>0</v>
      </c>
    </row>
    <row r="210" spans="2:13" ht="12" customHeight="1">
      <c r="B210" s="11"/>
      <c r="C210" s="12" t="s">
        <v>8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1">
        <v>0</v>
      </c>
      <c r="L210" s="31">
        <v>0</v>
      </c>
      <c r="M210" s="32">
        <f t="shared" si="108"/>
        <v>0</v>
      </c>
    </row>
    <row r="211" spans="2:13" ht="12" customHeight="1">
      <c r="B211" s="11" t="s">
        <v>9</v>
      </c>
      <c r="C211" s="12" t="s">
        <v>10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1">
        <v>0</v>
      </c>
      <c r="L211" s="31">
        <v>0</v>
      </c>
      <c r="M211" s="32">
        <f t="shared" si="108"/>
        <v>0</v>
      </c>
    </row>
    <row r="212" spans="2:13" ht="12" customHeight="1">
      <c r="B212" s="11"/>
      <c r="C212" s="12" t="s">
        <v>11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1">
        <v>0</v>
      </c>
      <c r="L212" s="31">
        <v>0</v>
      </c>
      <c r="M212" s="32">
        <f t="shared" si="108"/>
        <v>0</v>
      </c>
    </row>
    <row r="213" spans="2:13" ht="12" customHeight="1">
      <c r="B213" s="11" t="s">
        <v>12</v>
      </c>
      <c r="C213" s="12" t="s">
        <v>13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1">
        <v>0</v>
      </c>
      <c r="L213" s="31">
        <v>0</v>
      </c>
      <c r="M213" s="32">
        <f t="shared" si="108"/>
        <v>0</v>
      </c>
    </row>
    <row r="214" spans="2:13" ht="12" customHeight="1">
      <c r="B214" s="11"/>
      <c r="C214" s="12" t="s">
        <v>14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1">
        <v>0</v>
      </c>
      <c r="L214" s="31">
        <v>0</v>
      </c>
      <c r="M214" s="32">
        <f t="shared" si="108"/>
        <v>0</v>
      </c>
    </row>
    <row r="215" spans="2:13" ht="12" customHeight="1">
      <c r="B215" s="11" t="s">
        <v>15</v>
      </c>
      <c r="C215" s="12" t="s">
        <v>16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1">
        <v>0</v>
      </c>
      <c r="L215" s="31">
        <v>0</v>
      </c>
      <c r="M215" s="32">
        <f t="shared" si="108"/>
        <v>0</v>
      </c>
    </row>
    <row r="216" spans="2:13" ht="12" customHeight="1">
      <c r="B216" s="11"/>
      <c r="C216" s="12" t="s">
        <v>17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1">
        <v>0</v>
      </c>
      <c r="L216" s="31">
        <v>0</v>
      </c>
      <c r="M216" s="32">
        <f t="shared" si="108"/>
        <v>0</v>
      </c>
    </row>
    <row r="217" spans="2:13" ht="12" customHeight="1">
      <c r="B217" s="13"/>
      <c r="C217" s="14" t="s">
        <v>2</v>
      </c>
      <c r="D217" s="33">
        <f aca="true" t="shared" si="109" ref="D217:L217">SUM(D208:D216)</f>
        <v>0</v>
      </c>
      <c r="E217" s="33">
        <f t="shared" si="109"/>
        <v>0</v>
      </c>
      <c r="F217" s="33">
        <f t="shared" si="109"/>
        <v>0</v>
      </c>
      <c r="G217" s="33">
        <f t="shared" si="109"/>
        <v>0</v>
      </c>
      <c r="H217" s="33">
        <f t="shared" si="109"/>
        <v>0</v>
      </c>
      <c r="I217" s="33">
        <f t="shared" si="109"/>
        <v>0</v>
      </c>
      <c r="J217" s="33">
        <f t="shared" si="109"/>
        <v>0</v>
      </c>
      <c r="K217" s="34">
        <f t="shared" si="109"/>
        <v>0</v>
      </c>
      <c r="L217" s="34">
        <f t="shared" si="109"/>
        <v>0</v>
      </c>
      <c r="M217" s="35">
        <f t="shared" si="108"/>
        <v>0</v>
      </c>
    </row>
    <row r="218" spans="2:13" ht="12" customHeight="1">
      <c r="B218" s="11" t="s">
        <v>18</v>
      </c>
      <c r="C218" s="12" t="s">
        <v>19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1">
        <v>0</v>
      </c>
      <c r="L218" s="31">
        <v>0</v>
      </c>
      <c r="M218" s="32">
        <f t="shared" si="108"/>
        <v>0</v>
      </c>
    </row>
    <row r="219" spans="2:13" ht="12" customHeight="1">
      <c r="B219" s="11"/>
      <c r="C219" s="12" t="s">
        <v>20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1">
        <v>0</v>
      </c>
      <c r="L219" s="31">
        <v>0</v>
      </c>
      <c r="M219" s="32">
        <f t="shared" si="108"/>
        <v>0</v>
      </c>
    </row>
    <row r="220" spans="2:13" ht="12" customHeight="1">
      <c r="B220" s="11" t="s">
        <v>12</v>
      </c>
      <c r="C220" s="12" t="s">
        <v>21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1">
        <v>0</v>
      </c>
      <c r="L220" s="31">
        <v>0</v>
      </c>
      <c r="M220" s="32">
        <f t="shared" si="108"/>
        <v>0</v>
      </c>
    </row>
    <row r="221" spans="2:13" ht="12" customHeight="1">
      <c r="B221" s="11"/>
      <c r="C221" s="12" t="s">
        <v>22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1">
        <v>0</v>
      </c>
      <c r="L221" s="31">
        <v>0</v>
      </c>
      <c r="M221" s="32">
        <f t="shared" si="108"/>
        <v>0</v>
      </c>
    </row>
    <row r="222" spans="2:13" ht="12" customHeight="1">
      <c r="B222" s="11" t="s">
        <v>15</v>
      </c>
      <c r="C222" s="15" t="s">
        <v>23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1">
        <v>0</v>
      </c>
      <c r="L222" s="31">
        <v>0</v>
      </c>
      <c r="M222" s="32">
        <f t="shared" si="108"/>
        <v>0</v>
      </c>
    </row>
    <row r="223" spans="2:13" ht="12" customHeight="1">
      <c r="B223" s="13"/>
      <c r="C223" s="14" t="s">
        <v>2</v>
      </c>
      <c r="D223" s="33">
        <f aca="true" t="shared" si="110" ref="D223:L223">SUM(D218:D222)</f>
        <v>0</v>
      </c>
      <c r="E223" s="33">
        <f t="shared" si="110"/>
        <v>0</v>
      </c>
      <c r="F223" s="33">
        <f t="shared" si="110"/>
        <v>0</v>
      </c>
      <c r="G223" s="33">
        <f t="shared" si="110"/>
        <v>0</v>
      </c>
      <c r="H223" s="33">
        <f t="shared" si="110"/>
        <v>0</v>
      </c>
      <c r="I223" s="33">
        <f t="shared" si="110"/>
        <v>0</v>
      </c>
      <c r="J223" s="33">
        <f t="shared" si="110"/>
        <v>0</v>
      </c>
      <c r="K223" s="34">
        <f t="shared" si="110"/>
        <v>0</v>
      </c>
      <c r="L223" s="34">
        <f t="shared" si="110"/>
        <v>0</v>
      </c>
      <c r="M223" s="35">
        <f t="shared" si="108"/>
        <v>0</v>
      </c>
    </row>
    <row r="224" spans="2:13" ht="12" customHeight="1">
      <c r="B224" s="9"/>
      <c r="C224" s="10" t="s">
        <v>24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1">
        <v>0</v>
      </c>
      <c r="L224" s="31">
        <v>0</v>
      </c>
      <c r="M224" s="32">
        <f t="shared" si="108"/>
        <v>0</v>
      </c>
    </row>
    <row r="225" spans="2:13" ht="12" customHeight="1">
      <c r="B225" s="11" t="s">
        <v>0</v>
      </c>
      <c r="C225" s="12" t="s">
        <v>25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1">
        <v>0</v>
      </c>
      <c r="L225" s="31">
        <v>0</v>
      </c>
      <c r="M225" s="32">
        <f t="shared" si="108"/>
        <v>0</v>
      </c>
    </row>
    <row r="226" spans="2:13" ht="12" customHeight="1">
      <c r="B226" s="11"/>
      <c r="C226" s="12" t="s">
        <v>26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1">
        <v>0</v>
      </c>
      <c r="L226" s="31">
        <v>0</v>
      </c>
      <c r="M226" s="32">
        <f t="shared" si="108"/>
        <v>0</v>
      </c>
    </row>
    <row r="227" spans="2:13" ht="12" customHeight="1">
      <c r="B227" s="11"/>
      <c r="C227" s="12" t="s">
        <v>27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1">
        <v>0</v>
      </c>
      <c r="L227" s="31">
        <v>0</v>
      </c>
      <c r="M227" s="32">
        <f t="shared" si="108"/>
        <v>0</v>
      </c>
    </row>
    <row r="228" spans="2:13" ht="12" customHeight="1">
      <c r="B228" s="11" t="s">
        <v>12</v>
      </c>
      <c r="C228" s="12" t="s">
        <v>28</v>
      </c>
      <c r="D228" s="30">
        <v>0</v>
      </c>
      <c r="E228" s="30">
        <v>0</v>
      </c>
      <c r="F228" s="30">
        <v>18826.53</v>
      </c>
      <c r="G228" s="30">
        <v>6300</v>
      </c>
      <c r="H228" s="30">
        <v>1058.24</v>
      </c>
      <c r="I228" s="30">
        <v>0</v>
      </c>
      <c r="J228" s="30">
        <v>2508.57</v>
      </c>
      <c r="K228" s="31">
        <v>0</v>
      </c>
      <c r="L228" s="31">
        <v>0</v>
      </c>
      <c r="M228" s="32">
        <f t="shared" si="108"/>
        <v>28693.34</v>
      </c>
    </row>
    <row r="229" spans="2:13" ht="12" customHeight="1">
      <c r="B229" s="11"/>
      <c r="C229" s="12" t="s">
        <v>29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1">
        <v>0</v>
      </c>
      <c r="L229" s="31">
        <v>0</v>
      </c>
      <c r="M229" s="32">
        <f t="shared" si="108"/>
        <v>0</v>
      </c>
    </row>
    <row r="230" spans="2:13" ht="12" customHeight="1">
      <c r="B230" s="11"/>
      <c r="C230" s="12" t="s">
        <v>30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1">
        <v>0</v>
      </c>
      <c r="L230" s="31">
        <v>0</v>
      </c>
      <c r="M230" s="32">
        <f t="shared" si="108"/>
        <v>0</v>
      </c>
    </row>
    <row r="231" spans="2:13" ht="12" customHeight="1">
      <c r="B231" s="11" t="s">
        <v>15</v>
      </c>
      <c r="C231" s="12" t="s">
        <v>31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1">
        <v>0</v>
      </c>
      <c r="L231" s="31">
        <v>0</v>
      </c>
      <c r="M231" s="32">
        <f t="shared" si="108"/>
        <v>0</v>
      </c>
    </row>
    <row r="232" spans="2:13" ht="12" customHeight="1">
      <c r="B232" s="11"/>
      <c r="C232" s="12" t="s">
        <v>32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1">
        <v>0</v>
      </c>
      <c r="L232" s="31">
        <v>0</v>
      </c>
      <c r="M232" s="32">
        <f t="shared" si="108"/>
        <v>0</v>
      </c>
    </row>
    <row r="233" spans="2:13" ht="12" customHeight="1">
      <c r="B233" s="13"/>
      <c r="C233" s="14" t="s">
        <v>2</v>
      </c>
      <c r="D233" s="33">
        <f aca="true" t="shared" si="111" ref="D233:L233">SUM(D224:D232)</f>
        <v>0</v>
      </c>
      <c r="E233" s="33">
        <f t="shared" si="111"/>
        <v>0</v>
      </c>
      <c r="F233" s="33">
        <f t="shared" si="111"/>
        <v>18826.53</v>
      </c>
      <c r="G233" s="33">
        <f t="shared" si="111"/>
        <v>6300</v>
      </c>
      <c r="H233" s="33">
        <f t="shared" si="111"/>
        <v>1058.24</v>
      </c>
      <c r="I233" s="33">
        <f t="shared" si="111"/>
        <v>0</v>
      </c>
      <c r="J233" s="33">
        <f t="shared" si="111"/>
        <v>2508.57</v>
      </c>
      <c r="K233" s="34">
        <f t="shared" si="111"/>
        <v>0</v>
      </c>
      <c r="L233" s="34">
        <f t="shared" si="111"/>
        <v>0</v>
      </c>
      <c r="M233" s="35">
        <f t="shared" si="108"/>
        <v>28693.34</v>
      </c>
    </row>
    <row r="234" spans="2:13" ht="12" customHeight="1">
      <c r="B234" s="11"/>
      <c r="C234" s="12" t="s">
        <v>33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1">
        <v>0</v>
      </c>
      <c r="L234" s="31">
        <v>0</v>
      </c>
      <c r="M234" s="32">
        <f t="shared" si="108"/>
        <v>0</v>
      </c>
    </row>
    <row r="235" spans="2:13" ht="12" customHeight="1">
      <c r="B235" s="11"/>
      <c r="C235" s="12" t="s">
        <v>34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1">
        <v>0</v>
      </c>
      <c r="L235" s="31">
        <v>0</v>
      </c>
      <c r="M235" s="32">
        <f t="shared" si="108"/>
        <v>0</v>
      </c>
    </row>
    <row r="236" spans="2:13" ht="12" customHeight="1">
      <c r="B236" s="11" t="s">
        <v>35</v>
      </c>
      <c r="C236" s="12" t="s">
        <v>36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1">
        <v>0</v>
      </c>
      <c r="L236" s="31">
        <v>0</v>
      </c>
      <c r="M236" s="32">
        <f t="shared" si="108"/>
        <v>0</v>
      </c>
    </row>
    <row r="237" spans="2:13" ht="12" customHeight="1">
      <c r="B237" s="11" t="s">
        <v>37</v>
      </c>
      <c r="C237" s="12" t="s">
        <v>38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1">
        <v>0</v>
      </c>
      <c r="L237" s="31">
        <v>0</v>
      </c>
      <c r="M237" s="32">
        <f t="shared" si="108"/>
        <v>0</v>
      </c>
    </row>
    <row r="238" spans="2:13" ht="12" customHeight="1">
      <c r="B238" s="11" t="s">
        <v>39</v>
      </c>
      <c r="C238" s="12" t="s">
        <v>40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1">
        <v>0</v>
      </c>
      <c r="L238" s="31">
        <v>0</v>
      </c>
      <c r="M238" s="32">
        <f t="shared" si="108"/>
        <v>0</v>
      </c>
    </row>
    <row r="239" spans="2:13" ht="12" customHeight="1">
      <c r="B239" s="11" t="s">
        <v>41</v>
      </c>
      <c r="C239" s="12" t="s">
        <v>42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1">
        <v>0</v>
      </c>
      <c r="L239" s="31">
        <v>0</v>
      </c>
      <c r="M239" s="32">
        <f t="shared" si="108"/>
        <v>0</v>
      </c>
    </row>
    <row r="240" spans="2:13" ht="12" customHeight="1">
      <c r="B240" s="11" t="s">
        <v>43</v>
      </c>
      <c r="C240" s="12" t="s">
        <v>44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1">
        <v>0</v>
      </c>
      <c r="L240" s="31">
        <v>0</v>
      </c>
      <c r="M240" s="32">
        <f t="shared" si="108"/>
        <v>0</v>
      </c>
    </row>
    <row r="241" spans="2:13" ht="12" customHeight="1">
      <c r="B241" s="11" t="s">
        <v>1</v>
      </c>
      <c r="C241" s="12" t="s">
        <v>45</v>
      </c>
      <c r="D241" s="30">
        <v>0</v>
      </c>
      <c r="E241" s="30">
        <v>0</v>
      </c>
      <c r="F241" s="30">
        <v>1003.9034</v>
      </c>
      <c r="G241" s="30">
        <v>416</v>
      </c>
      <c r="H241" s="30">
        <v>0</v>
      </c>
      <c r="I241" s="30">
        <v>0</v>
      </c>
      <c r="J241" s="30">
        <v>0</v>
      </c>
      <c r="K241" s="31">
        <v>0</v>
      </c>
      <c r="L241" s="31">
        <v>0</v>
      </c>
      <c r="M241" s="32">
        <f t="shared" si="108"/>
        <v>1419.9034000000001</v>
      </c>
    </row>
    <row r="242" spans="2:13" ht="12" customHeight="1">
      <c r="B242" s="11" t="s">
        <v>15</v>
      </c>
      <c r="C242" s="12" t="s">
        <v>46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1">
        <v>0</v>
      </c>
      <c r="L242" s="31">
        <v>0</v>
      </c>
      <c r="M242" s="32">
        <f t="shared" si="108"/>
        <v>0</v>
      </c>
    </row>
    <row r="243" spans="2:13" ht="12" customHeight="1">
      <c r="B243" s="11"/>
      <c r="C243" s="12" t="s">
        <v>47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1">
        <v>0</v>
      </c>
      <c r="L243" s="31">
        <v>0</v>
      </c>
      <c r="M243" s="32">
        <f t="shared" si="108"/>
        <v>0</v>
      </c>
    </row>
    <row r="244" spans="2:13" ht="12" customHeight="1">
      <c r="B244" s="13"/>
      <c r="C244" s="14" t="s">
        <v>2</v>
      </c>
      <c r="D244" s="33">
        <f aca="true" t="shared" si="112" ref="D244:L244">SUM(D234:D243)</f>
        <v>0</v>
      </c>
      <c r="E244" s="33">
        <f t="shared" si="112"/>
        <v>0</v>
      </c>
      <c r="F244" s="33">
        <f t="shared" si="112"/>
        <v>1003.9034</v>
      </c>
      <c r="G244" s="33">
        <f t="shared" si="112"/>
        <v>416</v>
      </c>
      <c r="H244" s="33">
        <f t="shared" si="112"/>
        <v>0</v>
      </c>
      <c r="I244" s="33">
        <f t="shared" si="112"/>
        <v>0</v>
      </c>
      <c r="J244" s="33">
        <f t="shared" si="112"/>
        <v>0</v>
      </c>
      <c r="K244" s="34">
        <f t="shared" si="112"/>
        <v>0</v>
      </c>
      <c r="L244" s="34">
        <f t="shared" si="112"/>
        <v>0</v>
      </c>
      <c r="M244" s="35">
        <f t="shared" si="108"/>
        <v>1419.9034000000001</v>
      </c>
    </row>
    <row r="245" spans="2:13" ht="12" customHeight="1">
      <c r="B245" s="9"/>
      <c r="C245" s="10" t="s">
        <v>48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1">
        <v>0</v>
      </c>
      <c r="L245" s="31">
        <v>7680</v>
      </c>
      <c r="M245" s="32">
        <f t="shared" si="108"/>
        <v>7680</v>
      </c>
    </row>
    <row r="246" spans="2:13" ht="12" customHeight="1">
      <c r="B246" s="11"/>
      <c r="C246" s="12" t="s">
        <v>49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1">
        <v>0</v>
      </c>
      <c r="L246" s="31">
        <v>0</v>
      </c>
      <c r="M246" s="32">
        <f t="shared" si="108"/>
        <v>0</v>
      </c>
    </row>
    <row r="247" spans="2:13" ht="12" customHeight="1">
      <c r="B247" s="11"/>
      <c r="C247" s="12" t="s">
        <v>50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1">
        <v>0</v>
      </c>
      <c r="L247" s="31">
        <v>0</v>
      </c>
      <c r="M247" s="32">
        <f t="shared" si="108"/>
        <v>0</v>
      </c>
    </row>
    <row r="248" spans="2:13" ht="12" customHeight="1">
      <c r="B248" s="11" t="s">
        <v>51</v>
      </c>
      <c r="C248" s="12" t="s">
        <v>52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1">
        <v>0</v>
      </c>
      <c r="L248" s="31">
        <v>0</v>
      </c>
      <c r="M248" s="32">
        <f t="shared" si="108"/>
        <v>0</v>
      </c>
    </row>
    <row r="249" spans="2:13" ht="12" customHeight="1">
      <c r="B249" s="11"/>
      <c r="C249" s="12" t="s">
        <v>53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1">
        <v>0</v>
      </c>
      <c r="L249" s="31">
        <v>0</v>
      </c>
      <c r="M249" s="32">
        <f t="shared" si="108"/>
        <v>0</v>
      </c>
    </row>
    <row r="250" spans="2:13" ht="12" customHeight="1">
      <c r="B250" s="11"/>
      <c r="C250" s="12" t="s">
        <v>54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1">
        <v>0</v>
      </c>
      <c r="L250" s="31">
        <v>0</v>
      </c>
      <c r="M250" s="32">
        <f t="shared" si="108"/>
        <v>0</v>
      </c>
    </row>
    <row r="251" spans="2:13" ht="12" customHeight="1">
      <c r="B251" s="11" t="s">
        <v>55</v>
      </c>
      <c r="C251" s="12" t="s">
        <v>56</v>
      </c>
      <c r="D251" s="30">
        <v>0</v>
      </c>
      <c r="E251" s="30">
        <v>0</v>
      </c>
      <c r="F251" s="30">
        <v>257.118</v>
      </c>
      <c r="G251" s="30">
        <v>657.4</v>
      </c>
      <c r="H251" s="30">
        <v>643.213</v>
      </c>
      <c r="I251" s="30">
        <v>407.118</v>
      </c>
      <c r="J251" s="30">
        <v>0</v>
      </c>
      <c r="K251" s="31">
        <v>0</v>
      </c>
      <c r="L251" s="31">
        <v>1535.092</v>
      </c>
      <c r="M251" s="32">
        <f t="shared" si="108"/>
        <v>3499.941</v>
      </c>
    </row>
    <row r="252" spans="2:13" ht="12" customHeight="1">
      <c r="B252" s="11"/>
      <c r="C252" s="12" t="s">
        <v>57</v>
      </c>
      <c r="D252" s="30">
        <v>0</v>
      </c>
      <c r="E252" s="30">
        <v>0</v>
      </c>
      <c r="F252" s="30">
        <v>770.13</v>
      </c>
      <c r="G252" s="30">
        <v>3763.193</v>
      </c>
      <c r="H252" s="30">
        <v>1321.987</v>
      </c>
      <c r="I252" s="30">
        <v>998.964</v>
      </c>
      <c r="J252" s="30">
        <v>0</v>
      </c>
      <c r="K252" s="31">
        <v>0</v>
      </c>
      <c r="L252" s="31">
        <v>14088.9499</v>
      </c>
      <c r="M252" s="32">
        <f t="shared" si="108"/>
        <v>20943.2239</v>
      </c>
    </row>
    <row r="253" spans="2:13" ht="12" customHeight="1">
      <c r="B253" s="11"/>
      <c r="C253" s="12" t="s">
        <v>58</v>
      </c>
      <c r="D253" s="30">
        <v>0</v>
      </c>
      <c r="E253" s="30">
        <v>0</v>
      </c>
      <c r="F253" s="30">
        <v>411.159</v>
      </c>
      <c r="G253" s="30">
        <v>1401</v>
      </c>
      <c r="H253" s="30">
        <v>797.025</v>
      </c>
      <c r="I253" s="30">
        <v>747.984</v>
      </c>
      <c r="J253" s="30">
        <v>0</v>
      </c>
      <c r="K253" s="31">
        <v>0</v>
      </c>
      <c r="L253" s="31">
        <v>11017.131</v>
      </c>
      <c r="M253" s="32">
        <f t="shared" si="108"/>
        <v>14374.298999999999</v>
      </c>
    </row>
    <row r="254" spans="2:13" ht="12" customHeight="1">
      <c r="B254" s="11" t="s">
        <v>43</v>
      </c>
      <c r="C254" s="12" t="s">
        <v>59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1">
        <v>0</v>
      </c>
      <c r="L254" s="31">
        <v>0</v>
      </c>
      <c r="M254" s="32">
        <f t="shared" si="108"/>
        <v>0</v>
      </c>
    </row>
    <row r="255" spans="2:13" ht="12" customHeight="1">
      <c r="B255" s="11"/>
      <c r="C255" s="12" t="s">
        <v>60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1">
        <v>0</v>
      </c>
      <c r="L255" s="31">
        <v>0</v>
      </c>
      <c r="M255" s="32">
        <f t="shared" si="108"/>
        <v>0</v>
      </c>
    </row>
    <row r="256" spans="2:13" ht="12" customHeight="1">
      <c r="B256" s="11"/>
      <c r="C256" s="12" t="s">
        <v>61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1">
        <v>0</v>
      </c>
      <c r="L256" s="31">
        <v>0</v>
      </c>
      <c r="M256" s="32">
        <f t="shared" si="108"/>
        <v>0</v>
      </c>
    </row>
    <row r="257" spans="2:13" ht="12" customHeight="1">
      <c r="B257" s="11" t="s">
        <v>1</v>
      </c>
      <c r="C257" s="12" t="s">
        <v>62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1">
        <v>0</v>
      </c>
      <c r="L257" s="31">
        <v>0</v>
      </c>
      <c r="M257" s="32">
        <f t="shared" si="108"/>
        <v>0</v>
      </c>
    </row>
    <row r="258" spans="2:13" ht="12" customHeight="1">
      <c r="B258" s="11"/>
      <c r="C258" s="12" t="s">
        <v>63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1">
        <v>0</v>
      </c>
      <c r="L258" s="31">
        <v>1260</v>
      </c>
      <c r="M258" s="32">
        <f t="shared" si="108"/>
        <v>1260</v>
      </c>
    </row>
    <row r="259" spans="2:13" ht="12" customHeight="1">
      <c r="B259" s="11"/>
      <c r="C259" s="12" t="s">
        <v>64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1">
        <v>0</v>
      </c>
      <c r="L259" s="31">
        <v>0</v>
      </c>
      <c r="M259" s="32">
        <f t="shared" si="108"/>
        <v>0</v>
      </c>
    </row>
    <row r="260" spans="2:13" ht="12" customHeight="1">
      <c r="B260" s="11" t="s">
        <v>15</v>
      </c>
      <c r="C260" s="12" t="s">
        <v>65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1">
        <v>0</v>
      </c>
      <c r="L260" s="31">
        <v>0</v>
      </c>
      <c r="M260" s="32">
        <f t="shared" si="108"/>
        <v>0</v>
      </c>
    </row>
    <row r="261" spans="2:13" ht="12" customHeight="1">
      <c r="B261" s="11"/>
      <c r="C261" s="12" t="s">
        <v>66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1">
        <v>0</v>
      </c>
      <c r="L261" s="31">
        <v>0</v>
      </c>
      <c r="M261" s="32">
        <f t="shared" si="108"/>
        <v>0</v>
      </c>
    </row>
    <row r="262" spans="2:13" ht="12" customHeight="1">
      <c r="B262" s="11"/>
      <c r="C262" s="12" t="s">
        <v>67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1">
        <v>0</v>
      </c>
      <c r="L262" s="31">
        <v>0</v>
      </c>
      <c r="M262" s="32">
        <f t="shared" si="108"/>
        <v>0</v>
      </c>
    </row>
    <row r="263" spans="2:13" ht="12" customHeight="1">
      <c r="B263" s="11"/>
      <c r="C263" s="15" t="s">
        <v>68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1">
        <v>0</v>
      </c>
      <c r="L263" s="31">
        <v>0</v>
      </c>
      <c r="M263" s="32">
        <f t="shared" si="108"/>
        <v>0</v>
      </c>
    </row>
    <row r="264" spans="2:13" ht="12" customHeight="1">
      <c r="B264" s="13"/>
      <c r="C264" s="14" t="s">
        <v>2</v>
      </c>
      <c r="D264" s="33">
        <f aca="true" t="shared" si="113" ref="D264:L264">SUM(D245:D263)</f>
        <v>0</v>
      </c>
      <c r="E264" s="33">
        <f t="shared" si="113"/>
        <v>0</v>
      </c>
      <c r="F264" s="33">
        <f t="shared" si="113"/>
        <v>1438.4070000000002</v>
      </c>
      <c r="G264" s="33">
        <f t="shared" si="113"/>
        <v>5821.593</v>
      </c>
      <c r="H264" s="33">
        <f t="shared" si="113"/>
        <v>2762.225</v>
      </c>
      <c r="I264" s="33">
        <f t="shared" si="113"/>
        <v>2154.0660000000003</v>
      </c>
      <c r="J264" s="33">
        <f t="shared" si="113"/>
        <v>0</v>
      </c>
      <c r="K264" s="34">
        <f t="shared" si="113"/>
        <v>0</v>
      </c>
      <c r="L264" s="34">
        <f t="shared" si="113"/>
        <v>35581.1729</v>
      </c>
      <c r="M264" s="35">
        <f t="shared" si="108"/>
        <v>47757.4639</v>
      </c>
    </row>
    <row r="265" spans="2:13" ht="12" customHeight="1">
      <c r="B265" s="11"/>
      <c r="C265" s="12" t="s">
        <v>69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1">
        <v>0</v>
      </c>
      <c r="L265" s="31">
        <v>0</v>
      </c>
      <c r="M265" s="32">
        <f t="shared" si="108"/>
        <v>0</v>
      </c>
    </row>
    <row r="266" spans="2:13" ht="12" customHeight="1">
      <c r="B266" s="11" t="s">
        <v>70</v>
      </c>
      <c r="C266" s="12" t="s">
        <v>133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1">
        <v>0</v>
      </c>
      <c r="L266" s="31">
        <v>0</v>
      </c>
      <c r="M266" s="32">
        <f t="shared" si="108"/>
        <v>0</v>
      </c>
    </row>
    <row r="267" spans="2:13" ht="12" customHeight="1">
      <c r="B267" s="11" t="s">
        <v>43</v>
      </c>
      <c r="C267" s="12" t="s">
        <v>112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1">
        <v>0</v>
      </c>
      <c r="L267" s="31">
        <v>0</v>
      </c>
      <c r="M267" s="32">
        <f t="shared" si="108"/>
        <v>0</v>
      </c>
    </row>
    <row r="268" spans="2:13" ht="12" customHeight="1">
      <c r="B268" s="11" t="s">
        <v>1</v>
      </c>
      <c r="C268" s="12" t="s">
        <v>71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1">
        <v>0</v>
      </c>
      <c r="L268" s="31">
        <v>0</v>
      </c>
      <c r="M268" s="32">
        <f t="shared" si="108"/>
        <v>0</v>
      </c>
    </row>
    <row r="269" spans="2:13" ht="12" customHeight="1">
      <c r="B269" s="11" t="s">
        <v>15</v>
      </c>
      <c r="C269" s="12" t="s">
        <v>72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1">
        <v>0</v>
      </c>
      <c r="L269" s="31">
        <v>0</v>
      </c>
      <c r="M269" s="32">
        <f t="shared" si="108"/>
        <v>0</v>
      </c>
    </row>
    <row r="270" spans="2:13" ht="12" customHeight="1">
      <c r="B270" s="11"/>
      <c r="C270" s="12" t="s">
        <v>73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1">
        <v>0</v>
      </c>
      <c r="L270" s="31">
        <v>0</v>
      </c>
      <c r="M270" s="32">
        <f t="shared" si="108"/>
        <v>0</v>
      </c>
    </row>
    <row r="271" spans="2:13" ht="12" customHeight="1">
      <c r="B271" s="11"/>
      <c r="C271" s="12" t="s">
        <v>74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1">
        <v>0</v>
      </c>
      <c r="L271" s="31">
        <v>0</v>
      </c>
      <c r="M271" s="32">
        <f t="shared" si="108"/>
        <v>0</v>
      </c>
    </row>
    <row r="272" spans="2:13" ht="12" customHeight="1">
      <c r="B272" s="13"/>
      <c r="C272" s="14" t="s">
        <v>2</v>
      </c>
      <c r="D272" s="33">
        <f aca="true" t="shared" si="114" ref="D272:L272">SUM(D265:D271)</f>
        <v>0</v>
      </c>
      <c r="E272" s="33">
        <f t="shared" si="114"/>
        <v>0</v>
      </c>
      <c r="F272" s="33">
        <f t="shared" si="114"/>
        <v>0</v>
      </c>
      <c r="G272" s="33">
        <f t="shared" si="114"/>
        <v>0</v>
      </c>
      <c r="H272" s="33">
        <f t="shared" si="114"/>
        <v>0</v>
      </c>
      <c r="I272" s="33">
        <f t="shared" si="114"/>
        <v>0</v>
      </c>
      <c r="J272" s="33">
        <f t="shared" si="114"/>
        <v>0</v>
      </c>
      <c r="K272" s="34">
        <f t="shared" si="114"/>
        <v>0</v>
      </c>
      <c r="L272" s="34">
        <f t="shared" si="114"/>
        <v>0</v>
      </c>
      <c r="M272" s="35">
        <f t="shared" si="108"/>
        <v>0</v>
      </c>
    </row>
    <row r="273" spans="2:13" ht="12" customHeight="1">
      <c r="B273" s="9"/>
      <c r="C273" s="10" t="s">
        <v>75</v>
      </c>
      <c r="D273" s="30">
        <v>0</v>
      </c>
      <c r="E273" s="30">
        <v>0</v>
      </c>
      <c r="F273" s="30">
        <v>0</v>
      </c>
      <c r="G273" s="30">
        <v>0</v>
      </c>
      <c r="H273" s="30">
        <v>67.0558</v>
      </c>
      <c r="I273" s="30">
        <v>0</v>
      </c>
      <c r="J273" s="30">
        <v>0</v>
      </c>
      <c r="K273" s="31">
        <v>0</v>
      </c>
      <c r="L273" s="31">
        <v>0</v>
      </c>
      <c r="M273" s="32">
        <f aca="true" t="shared" si="115" ref="M273:M290">SUM(D273:L273)</f>
        <v>67.0558</v>
      </c>
    </row>
    <row r="274" spans="2:13" ht="12" customHeight="1">
      <c r="B274" s="11" t="s">
        <v>76</v>
      </c>
      <c r="C274" s="12" t="s">
        <v>77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1">
        <v>0</v>
      </c>
      <c r="L274" s="31">
        <v>0</v>
      </c>
      <c r="M274" s="32">
        <f t="shared" si="115"/>
        <v>0</v>
      </c>
    </row>
    <row r="275" spans="2:13" ht="12" customHeight="1">
      <c r="B275" s="11"/>
      <c r="C275" s="12" t="s">
        <v>78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1">
        <v>0</v>
      </c>
      <c r="L275" s="31">
        <v>0</v>
      </c>
      <c r="M275" s="32">
        <f t="shared" si="115"/>
        <v>0</v>
      </c>
    </row>
    <row r="276" spans="2:13" ht="12" customHeight="1">
      <c r="B276" s="11" t="s">
        <v>43</v>
      </c>
      <c r="C276" s="12" t="s">
        <v>79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1">
        <v>0</v>
      </c>
      <c r="L276" s="31">
        <v>0</v>
      </c>
      <c r="M276" s="32">
        <f t="shared" si="115"/>
        <v>0</v>
      </c>
    </row>
    <row r="277" spans="2:13" ht="12" customHeight="1">
      <c r="B277" s="11"/>
      <c r="C277" s="12" t="s">
        <v>80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1">
        <v>0</v>
      </c>
      <c r="L277" s="31">
        <v>0</v>
      </c>
      <c r="M277" s="32">
        <f t="shared" si="115"/>
        <v>0</v>
      </c>
    </row>
    <row r="278" spans="2:13" ht="12" customHeight="1">
      <c r="B278" s="11" t="s">
        <v>1</v>
      </c>
      <c r="C278" s="12" t="s">
        <v>81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1">
        <v>0</v>
      </c>
      <c r="L278" s="31">
        <v>0</v>
      </c>
      <c r="M278" s="32">
        <f t="shared" si="115"/>
        <v>0</v>
      </c>
    </row>
    <row r="279" spans="2:13" ht="12" customHeight="1">
      <c r="B279" s="11"/>
      <c r="C279" s="12" t="s">
        <v>82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1">
        <v>0</v>
      </c>
      <c r="L279" s="31">
        <v>0</v>
      </c>
      <c r="M279" s="32">
        <f t="shared" si="115"/>
        <v>0</v>
      </c>
    </row>
    <row r="280" spans="2:13" ht="12" customHeight="1">
      <c r="B280" s="11" t="s">
        <v>15</v>
      </c>
      <c r="C280" s="12" t="s">
        <v>83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1">
        <v>0</v>
      </c>
      <c r="L280" s="31">
        <v>0</v>
      </c>
      <c r="M280" s="32">
        <f t="shared" si="115"/>
        <v>0</v>
      </c>
    </row>
    <row r="281" spans="2:13" ht="12" customHeight="1">
      <c r="B281" s="11"/>
      <c r="C281" s="15" t="s">
        <v>84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1">
        <v>0</v>
      </c>
      <c r="L281" s="31">
        <v>0</v>
      </c>
      <c r="M281" s="32">
        <f t="shared" si="115"/>
        <v>0</v>
      </c>
    </row>
    <row r="282" spans="2:13" ht="12" customHeight="1">
      <c r="B282" s="13"/>
      <c r="C282" s="14" t="s">
        <v>2</v>
      </c>
      <c r="D282" s="33">
        <f aca="true" t="shared" si="116" ref="D282:L282">SUM(D273:D281)</f>
        <v>0</v>
      </c>
      <c r="E282" s="33">
        <f t="shared" si="116"/>
        <v>0</v>
      </c>
      <c r="F282" s="33">
        <f t="shared" si="116"/>
        <v>0</v>
      </c>
      <c r="G282" s="33">
        <f t="shared" si="116"/>
        <v>0</v>
      </c>
      <c r="H282" s="33">
        <f t="shared" si="116"/>
        <v>67.0558</v>
      </c>
      <c r="I282" s="33">
        <f t="shared" si="116"/>
        <v>0</v>
      </c>
      <c r="J282" s="33">
        <f t="shared" si="116"/>
        <v>0</v>
      </c>
      <c r="K282" s="34">
        <f t="shared" si="116"/>
        <v>0</v>
      </c>
      <c r="L282" s="34">
        <f t="shared" si="116"/>
        <v>0</v>
      </c>
      <c r="M282" s="35">
        <f t="shared" si="115"/>
        <v>67.0558</v>
      </c>
    </row>
    <row r="283" spans="2:13" ht="12" customHeight="1">
      <c r="B283" s="11"/>
      <c r="C283" s="12" t="s">
        <v>113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1">
        <v>0</v>
      </c>
      <c r="L283" s="31">
        <v>0</v>
      </c>
      <c r="M283" s="32">
        <f t="shared" si="115"/>
        <v>0</v>
      </c>
    </row>
    <row r="284" spans="2:13" ht="12" customHeight="1">
      <c r="B284" s="11"/>
      <c r="C284" s="12" t="s">
        <v>114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1">
        <v>0</v>
      </c>
      <c r="L284" s="31">
        <v>0</v>
      </c>
      <c r="M284" s="32">
        <f t="shared" si="115"/>
        <v>0</v>
      </c>
    </row>
    <row r="285" spans="2:13" ht="12" customHeight="1">
      <c r="B285" s="11"/>
      <c r="C285" s="12" t="s">
        <v>115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1">
        <v>0</v>
      </c>
      <c r="L285" s="31">
        <v>0</v>
      </c>
      <c r="M285" s="32">
        <f t="shared" si="115"/>
        <v>0</v>
      </c>
    </row>
    <row r="286" spans="2:13" ht="12" customHeight="1">
      <c r="B286" s="11" t="s">
        <v>116</v>
      </c>
      <c r="C286" s="12" t="s">
        <v>85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1">
        <v>0</v>
      </c>
      <c r="L286" s="31">
        <v>0</v>
      </c>
      <c r="M286" s="32">
        <f t="shared" si="115"/>
        <v>0</v>
      </c>
    </row>
    <row r="287" spans="2:13" ht="12" customHeight="1">
      <c r="B287" s="11"/>
      <c r="C287" s="12" t="s">
        <v>117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1">
        <v>0</v>
      </c>
      <c r="L287" s="31">
        <v>0</v>
      </c>
      <c r="M287" s="32">
        <f t="shared" si="115"/>
        <v>0</v>
      </c>
    </row>
    <row r="288" spans="2:13" ht="12" customHeight="1">
      <c r="B288" s="11"/>
      <c r="C288" s="12" t="s">
        <v>118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1">
        <v>0</v>
      </c>
      <c r="L288" s="31">
        <v>0</v>
      </c>
      <c r="M288" s="32">
        <f t="shared" si="115"/>
        <v>0</v>
      </c>
    </row>
    <row r="289" spans="2:13" ht="12" customHeight="1">
      <c r="B289" s="11" t="s">
        <v>119</v>
      </c>
      <c r="C289" s="12" t="s">
        <v>120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1">
        <v>0</v>
      </c>
      <c r="L289" s="31">
        <v>0</v>
      </c>
      <c r="M289" s="32">
        <f t="shared" si="115"/>
        <v>0</v>
      </c>
    </row>
    <row r="290" spans="2:13" ht="12" customHeight="1">
      <c r="B290" s="11"/>
      <c r="C290" s="12" t="s">
        <v>121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1">
        <v>0</v>
      </c>
      <c r="L290" s="31">
        <v>0</v>
      </c>
      <c r="M290" s="32">
        <f t="shared" si="115"/>
        <v>0</v>
      </c>
    </row>
    <row r="291" spans="2:13" ht="12" customHeight="1">
      <c r="B291" s="11"/>
      <c r="C291" s="12" t="s">
        <v>122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1">
        <v>0</v>
      </c>
      <c r="L291" s="31">
        <v>0</v>
      </c>
      <c r="M291" s="32">
        <f>SUM(D291:L291)</f>
        <v>0</v>
      </c>
    </row>
    <row r="292" spans="2:13" ht="12" customHeight="1">
      <c r="B292" s="11" t="s">
        <v>123</v>
      </c>
      <c r="C292" s="12" t="s">
        <v>124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1">
        <v>0</v>
      </c>
      <c r="L292" s="31">
        <v>0</v>
      </c>
      <c r="M292" s="32">
        <f>SUM(D292:L292)</f>
        <v>0</v>
      </c>
    </row>
    <row r="293" spans="2:13" ht="12" customHeight="1">
      <c r="B293" s="11"/>
      <c r="C293" s="12" t="s">
        <v>125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1">
        <v>0</v>
      </c>
      <c r="L293" s="31">
        <v>0</v>
      </c>
      <c r="M293" s="32">
        <f aca="true" t="shared" si="117" ref="M293:M301">SUM(D293:L293)</f>
        <v>0</v>
      </c>
    </row>
    <row r="294" spans="2:13" ht="12" customHeight="1">
      <c r="B294" s="11"/>
      <c r="C294" s="12" t="s">
        <v>126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1">
        <v>0</v>
      </c>
      <c r="L294" s="31">
        <v>0</v>
      </c>
      <c r="M294" s="32">
        <f t="shared" si="117"/>
        <v>0</v>
      </c>
    </row>
    <row r="295" spans="2:13" ht="12" customHeight="1">
      <c r="B295" s="11"/>
      <c r="C295" s="15" t="s">
        <v>127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1">
        <v>0</v>
      </c>
      <c r="L295" s="31">
        <v>0</v>
      </c>
      <c r="M295" s="32">
        <f t="shared" si="117"/>
        <v>0</v>
      </c>
    </row>
    <row r="296" spans="2:13" ht="12" customHeight="1">
      <c r="B296" s="13"/>
      <c r="C296" s="14" t="s">
        <v>2</v>
      </c>
      <c r="D296" s="33">
        <f aca="true" t="shared" si="118" ref="D296:L296">SUM(D283:D295)</f>
        <v>0</v>
      </c>
      <c r="E296" s="33">
        <f t="shared" si="118"/>
        <v>0</v>
      </c>
      <c r="F296" s="33">
        <f t="shared" si="118"/>
        <v>0</v>
      </c>
      <c r="G296" s="33">
        <f t="shared" si="118"/>
        <v>0</v>
      </c>
      <c r="H296" s="33">
        <f t="shared" si="118"/>
        <v>0</v>
      </c>
      <c r="I296" s="33">
        <f t="shared" si="118"/>
        <v>0</v>
      </c>
      <c r="J296" s="33">
        <f t="shared" si="118"/>
        <v>0</v>
      </c>
      <c r="K296" s="34">
        <f t="shared" si="118"/>
        <v>0</v>
      </c>
      <c r="L296" s="34">
        <f t="shared" si="118"/>
        <v>0</v>
      </c>
      <c r="M296" s="35">
        <f t="shared" si="117"/>
        <v>0</v>
      </c>
    </row>
    <row r="297" spans="2:13" ht="12" customHeight="1">
      <c r="B297" s="11"/>
      <c r="C297" s="12" t="s">
        <v>128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1">
        <v>0</v>
      </c>
      <c r="L297" s="31">
        <v>0</v>
      </c>
      <c r="M297" s="32">
        <f t="shared" si="117"/>
        <v>0</v>
      </c>
    </row>
    <row r="298" spans="2:13" ht="12" customHeight="1">
      <c r="B298" s="11" t="s">
        <v>86</v>
      </c>
      <c r="C298" s="12" t="s">
        <v>129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1">
        <v>0</v>
      </c>
      <c r="L298" s="31">
        <v>0</v>
      </c>
      <c r="M298" s="32">
        <f t="shared" si="117"/>
        <v>0</v>
      </c>
    </row>
    <row r="299" spans="2:13" ht="12" customHeight="1">
      <c r="B299" s="11" t="s">
        <v>87</v>
      </c>
      <c r="C299" s="12" t="s">
        <v>130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1">
        <v>0</v>
      </c>
      <c r="L299" s="31">
        <v>0</v>
      </c>
      <c r="M299" s="32">
        <f t="shared" si="117"/>
        <v>0</v>
      </c>
    </row>
    <row r="300" spans="2:13" ht="12" customHeight="1">
      <c r="B300" s="11" t="s">
        <v>15</v>
      </c>
      <c r="C300" s="15" t="s">
        <v>131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1">
        <v>0</v>
      </c>
      <c r="L300" s="31">
        <v>0</v>
      </c>
      <c r="M300" s="32">
        <f t="shared" si="117"/>
        <v>0</v>
      </c>
    </row>
    <row r="301" spans="2:13" ht="12" customHeight="1">
      <c r="B301" s="13"/>
      <c r="C301" s="14" t="s">
        <v>2</v>
      </c>
      <c r="D301" s="27">
        <f aca="true" t="shared" si="119" ref="D301:L301">SUM(D297:D300)</f>
        <v>0</v>
      </c>
      <c r="E301" s="27">
        <f t="shared" si="119"/>
        <v>0</v>
      </c>
      <c r="F301" s="27">
        <f t="shared" si="119"/>
        <v>0</v>
      </c>
      <c r="G301" s="27">
        <f t="shared" si="119"/>
        <v>0</v>
      </c>
      <c r="H301" s="27">
        <f t="shared" si="119"/>
        <v>0</v>
      </c>
      <c r="I301" s="27">
        <f t="shared" si="119"/>
        <v>0</v>
      </c>
      <c r="J301" s="27">
        <f t="shared" si="119"/>
        <v>0</v>
      </c>
      <c r="K301" s="28">
        <f t="shared" si="119"/>
        <v>0</v>
      </c>
      <c r="L301" s="28">
        <f t="shared" si="119"/>
        <v>0</v>
      </c>
      <c r="M301" s="29">
        <f t="shared" si="117"/>
        <v>0</v>
      </c>
    </row>
    <row r="302" spans="2:13" ht="12" customHeight="1">
      <c r="B302" s="43" t="s">
        <v>132</v>
      </c>
      <c r="C302" s="44"/>
      <c r="D302" s="36">
        <f aca="true" t="shared" si="120" ref="D302:M302">SUM(D301,D296,D282,D272,D264,D244,D233,D223,D217)</f>
        <v>0</v>
      </c>
      <c r="E302" s="36">
        <f t="shared" si="120"/>
        <v>0</v>
      </c>
      <c r="F302" s="36">
        <f t="shared" si="120"/>
        <v>21268.8404</v>
      </c>
      <c r="G302" s="36">
        <f t="shared" si="120"/>
        <v>12537.593</v>
      </c>
      <c r="H302" s="36">
        <f t="shared" si="120"/>
        <v>3887.5208000000002</v>
      </c>
      <c r="I302" s="36">
        <f t="shared" si="120"/>
        <v>2154.0660000000003</v>
      </c>
      <c r="J302" s="36">
        <f t="shared" si="120"/>
        <v>2508.57</v>
      </c>
      <c r="K302" s="37">
        <f t="shared" si="120"/>
        <v>0</v>
      </c>
      <c r="L302" s="37">
        <f t="shared" si="120"/>
        <v>35581.1729</v>
      </c>
      <c r="M302" s="38">
        <f t="shared" si="120"/>
        <v>77937.76310000001</v>
      </c>
    </row>
    <row r="303" spans="2:5" ht="12" customHeight="1">
      <c r="B303" s="4"/>
      <c r="C303" s="4"/>
      <c r="D303" s="5"/>
      <c r="E303" s="5"/>
    </row>
    <row r="304" spans="2:57" ht="12" customHeight="1">
      <c r="B304" s="16"/>
      <c r="C304" s="17" t="s">
        <v>88</v>
      </c>
      <c r="D304" s="41" t="s">
        <v>92</v>
      </c>
      <c r="E304" s="42"/>
      <c r="BD304" s="6"/>
      <c r="BE304" s="3"/>
    </row>
    <row r="305" spans="3:57" ht="12" customHeight="1">
      <c r="C305" s="8"/>
      <c r="M305" s="7" t="s">
        <v>3</v>
      </c>
      <c r="BE305" s="3"/>
    </row>
    <row r="306" spans="2:57" ht="12" customHeight="1">
      <c r="B306" s="18"/>
      <c r="C306" s="19" t="s">
        <v>106</v>
      </c>
      <c r="D306" s="45" t="s">
        <v>136</v>
      </c>
      <c r="E306" s="39" t="s">
        <v>137</v>
      </c>
      <c r="F306" s="39" t="s">
        <v>138</v>
      </c>
      <c r="G306" s="39" t="s">
        <v>139</v>
      </c>
      <c r="H306" s="39" t="s">
        <v>140</v>
      </c>
      <c r="I306" s="39" t="s">
        <v>141</v>
      </c>
      <c r="J306" s="39" t="s">
        <v>142</v>
      </c>
      <c r="K306" s="39" t="s">
        <v>143</v>
      </c>
      <c r="L306" s="39" t="s">
        <v>108</v>
      </c>
      <c r="M306" s="47" t="s">
        <v>5</v>
      </c>
      <c r="BE306" s="3"/>
    </row>
    <row r="307" spans="2:57" ht="12" customHeight="1">
      <c r="B307" s="20" t="s">
        <v>107</v>
      </c>
      <c r="C307" s="21"/>
      <c r="D307" s="46"/>
      <c r="E307" s="40"/>
      <c r="F307" s="40"/>
      <c r="G307" s="40"/>
      <c r="H307" s="40"/>
      <c r="I307" s="40"/>
      <c r="J307" s="40"/>
      <c r="K307" s="40"/>
      <c r="L307" s="40"/>
      <c r="M307" s="48"/>
      <c r="BE307" s="3"/>
    </row>
    <row r="308" spans="2:13" ht="12" customHeight="1">
      <c r="B308" s="9"/>
      <c r="C308" s="10" t="s">
        <v>110</v>
      </c>
      <c r="D308" s="27">
        <f aca="true" t="shared" si="121" ref="D308:M308">SUM(D208,D108)</f>
        <v>0</v>
      </c>
      <c r="E308" s="27">
        <f t="shared" si="121"/>
        <v>0</v>
      </c>
      <c r="F308" s="27">
        <f t="shared" si="121"/>
        <v>0</v>
      </c>
      <c r="G308" s="27">
        <f t="shared" si="121"/>
        <v>158.8982</v>
      </c>
      <c r="H308" s="27">
        <f t="shared" si="121"/>
        <v>39.4884</v>
      </c>
      <c r="I308" s="27">
        <f t="shared" si="121"/>
        <v>33.6085</v>
      </c>
      <c r="J308" s="27">
        <f t="shared" si="121"/>
        <v>0</v>
      </c>
      <c r="K308" s="28">
        <f t="shared" si="121"/>
        <v>0</v>
      </c>
      <c r="L308" s="28">
        <f t="shared" si="121"/>
        <v>0</v>
      </c>
      <c r="M308" s="29">
        <f t="shared" si="121"/>
        <v>231.99509999999998</v>
      </c>
    </row>
    <row r="309" spans="2:13" ht="12" customHeight="1">
      <c r="B309" s="11" t="s">
        <v>6</v>
      </c>
      <c r="C309" s="12" t="s">
        <v>7</v>
      </c>
      <c r="D309" s="30">
        <f aca="true" t="shared" si="122" ref="D309:M309">SUM(D209,D109)</f>
        <v>0</v>
      </c>
      <c r="E309" s="30">
        <f t="shared" si="122"/>
        <v>0</v>
      </c>
      <c r="F309" s="30">
        <f t="shared" si="122"/>
        <v>22.5095</v>
      </c>
      <c r="G309" s="30">
        <f t="shared" si="122"/>
        <v>135.8935</v>
      </c>
      <c r="H309" s="30">
        <f t="shared" si="122"/>
        <v>209.6167</v>
      </c>
      <c r="I309" s="30">
        <f t="shared" si="122"/>
        <v>225.9013</v>
      </c>
      <c r="J309" s="30">
        <f t="shared" si="122"/>
        <v>0</v>
      </c>
      <c r="K309" s="31">
        <f t="shared" si="122"/>
        <v>0</v>
      </c>
      <c r="L309" s="31">
        <f t="shared" si="122"/>
        <v>334.3484</v>
      </c>
      <c r="M309" s="32">
        <f t="shared" si="122"/>
        <v>928.2694000000001</v>
      </c>
    </row>
    <row r="310" spans="2:13" ht="12" customHeight="1">
      <c r="B310" s="11"/>
      <c r="C310" s="12" t="s">
        <v>8</v>
      </c>
      <c r="D310" s="30">
        <f aca="true" t="shared" si="123" ref="D310:M310">SUM(D210,D110)</f>
        <v>0</v>
      </c>
      <c r="E310" s="30">
        <f t="shared" si="123"/>
        <v>0</v>
      </c>
      <c r="F310" s="30">
        <f t="shared" si="123"/>
        <v>0</v>
      </c>
      <c r="G310" s="30">
        <f t="shared" si="123"/>
        <v>0</v>
      </c>
      <c r="H310" s="30">
        <f t="shared" si="123"/>
        <v>100.6143</v>
      </c>
      <c r="I310" s="30">
        <f t="shared" si="123"/>
        <v>108.3024</v>
      </c>
      <c r="J310" s="30">
        <f t="shared" si="123"/>
        <v>0</v>
      </c>
      <c r="K310" s="31">
        <f t="shared" si="123"/>
        <v>0</v>
      </c>
      <c r="L310" s="31">
        <f t="shared" si="123"/>
        <v>79.9232</v>
      </c>
      <c r="M310" s="32">
        <f t="shared" si="123"/>
        <v>288.8399</v>
      </c>
    </row>
    <row r="311" spans="2:13" ht="12" customHeight="1">
      <c r="B311" s="11" t="s">
        <v>9</v>
      </c>
      <c r="C311" s="12" t="s">
        <v>10</v>
      </c>
      <c r="D311" s="30">
        <f aca="true" t="shared" si="124" ref="D311:M311">SUM(D211,D111)</f>
        <v>0</v>
      </c>
      <c r="E311" s="30">
        <f t="shared" si="124"/>
        <v>0</v>
      </c>
      <c r="F311" s="30">
        <f t="shared" si="124"/>
        <v>101.75</v>
      </c>
      <c r="G311" s="30">
        <f t="shared" si="124"/>
        <v>5.9596</v>
      </c>
      <c r="H311" s="30">
        <f t="shared" si="124"/>
        <v>234.5663</v>
      </c>
      <c r="I311" s="30">
        <f t="shared" si="124"/>
        <v>788.6659</v>
      </c>
      <c r="J311" s="30">
        <f t="shared" si="124"/>
        <v>0</v>
      </c>
      <c r="K311" s="31">
        <f t="shared" si="124"/>
        <v>0</v>
      </c>
      <c r="L311" s="31">
        <f t="shared" si="124"/>
        <v>0</v>
      </c>
      <c r="M311" s="32">
        <f t="shared" si="124"/>
        <v>1130.9418</v>
      </c>
    </row>
    <row r="312" spans="2:13" ht="12" customHeight="1">
      <c r="B312" s="11"/>
      <c r="C312" s="12" t="s">
        <v>11</v>
      </c>
      <c r="D312" s="30">
        <f aca="true" t="shared" si="125" ref="D312:M312">SUM(D212,D112)</f>
        <v>0</v>
      </c>
      <c r="E312" s="30">
        <f t="shared" si="125"/>
        <v>0</v>
      </c>
      <c r="F312" s="30">
        <f t="shared" si="125"/>
        <v>0</v>
      </c>
      <c r="G312" s="30">
        <f t="shared" si="125"/>
        <v>0</v>
      </c>
      <c r="H312" s="30">
        <f t="shared" si="125"/>
        <v>0</v>
      </c>
      <c r="I312" s="30">
        <f t="shared" si="125"/>
        <v>0</v>
      </c>
      <c r="J312" s="30">
        <f t="shared" si="125"/>
        <v>0</v>
      </c>
      <c r="K312" s="31">
        <f t="shared" si="125"/>
        <v>0</v>
      </c>
      <c r="L312" s="31">
        <f t="shared" si="125"/>
        <v>0</v>
      </c>
      <c r="M312" s="32">
        <f t="shared" si="125"/>
        <v>0</v>
      </c>
    </row>
    <row r="313" spans="2:13" ht="12" customHeight="1">
      <c r="B313" s="11" t="s">
        <v>12</v>
      </c>
      <c r="C313" s="12" t="s">
        <v>13</v>
      </c>
      <c r="D313" s="30">
        <f aca="true" t="shared" si="126" ref="D313:M313">SUM(D213,D113)</f>
        <v>0</v>
      </c>
      <c r="E313" s="30">
        <f t="shared" si="126"/>
        <v>0</v>
      </c>
      <c r="F313" s="30">
        <f t="shared" si="126"/>
        <v>0</v>
      </c>
      <c r="G313" s="30">
        <f t="shared" si="126"/>
        <v>0</v>
      </c>
      <c r="H313" s="30">
        <f t="shared" si="126"/>
        <v>0</v>
      </c>
      <c r="I313" s="30">
        <f t="shared" si="126"/>
        <v>152.5609</v>
      </c>
      <c r="J313" s="30">
        <f t="shared" si="126"/>
        <v>0</v>
      </c>
      <c r="K313" s="31">
        <f t="shared" si="126"/>
        <v>1.8546</v>
      </c>
      <c r="L313" s="31">
        <f t="shared" si="126"/>
        <v>0</v>
      </c>
      <c r="M313" s="32">
        <f t="shared" si="126"/>
        <v>154.4155</v>
      </c>
    </row>
    <row r="314" spans="2:13" ht="12" customHeight="1">
      <c r="B314" s="11"/>
      <c r="C314" s="12" t="s">
        <v>14</v>
      </c>
      <c r="D314" s="30">
        <f aca="true" t="shared" si="127" ref="D314:M314">SUM(D214,D114)</f>
        <v>0</v>
      </c>
      <c r="E314" s="30">
        <f t="shared" si="127"/>
        <v>0</v>
      </c>
      <c r="F314" s="30">
        <f t="shared" si="127"/>
        <v>0</v>
      </c>
      <c r="G314" s="30">
        <f t="shared" si="127"/>
        <v>37.9856</v>
      </c>
      <c r="H314" s="30">
        <f t="shared" si="127"/>
        <v>10.1295</v>
      </c>
      <c r="I314" s="30">
        <f t="shared" si="127"/>
        <v>43.1833</v>
      </c>
      <c r="J314" s="30">
        <f t="shared" si="127"/>
        <v>0</v>
      </c>
      <c r="K314" s="31">
        <f t="shared" si="127"/>
        <v>0</v>
      </c>
      <c r="L314" s="31">
        <f t="shared" si="127"/>
        <v>50.9986</v>
      </c>
      <c r="M314" s="32">
        <f t="shared" si="127"/>
        <v>142.297</v>
      </c>
    </row>
    <row r="315" spans="2:13" ht="12" customHeight="1">
      <c r="B315" s="11" t="s">
        <v>15</v>
      </c>
      <c r="C315" s="12" t="s">
        <v>16</v>
      </c>
      <c r="D315" s="30">
        <f aca="true" t="shared" si="128" ref="D315:M315">SUM(D215,D115)</f>
        <v>0</v>
      </c>
      <c r="E315" s="30">
        <f t="shared" si="128"/>
        <v>0</v>
      </c>
      <c r="F315" s="30">
        <f t="shared" si="128"/>
        <v>0</v>
      </c>
      <c r="G315" s="30">
        <f t="shared" si="128"/>
        <v>0</v>
      </c>
      <c r="H315" s="30">
        <f t="shared" si="128"/>
        <v>0</v>
      </c>
      <c r="I315" s="30">
        <f t="shared" si="128"/>
        <v>0</v>
      </c>
      <c r="J315" s="30">
        <f t="shared" si="128"/>
        <v>0</v>
      </c>
      <c r="K315" s="31">
        <f t="shared" si="128"/>
        <v>0</v>
      </c>
      <c r="L315" s="31">
        <f t="shared" si="128"/>
        <v>0</v>
      </c>
      <c r="M315" s="32">
        <f t="shared" si="128"/>
        <v>0</v>
      </c>
    </row>
    <row r="316" spans="2:13" ht="12" customHeight="1">
      <c r="B316" s="11"/>
      <c r="C316" s="12" t="s">
        <v>17</v>
      </c>
      <c r="D316" s="30">
        <f aca="true" t="shared" si="129" ref="D316:M316">SUM(D216,D116)</f>
        <v>0</v>
      </c>
      <c r="E316" s="30">
        <f t="shared" si="129"/>
        <v>0</v>
      </c>
      <c r="F316" s="30">
        <f t="shared" si="129"/>
        <v>0</v>
      </c>
      <c r="G316" s="30">
        <f t="shared" si="129"/>
        <v>648.0312</v>
      </c>
      <c r="H316" s="30">
        <f t="shared" si="129"/>
        <v>2.9331</v>
      </c>
      <c r="I316" s="30">
        <f t="shared" si="129"/>
        <v>374.947</v>
      </c>
      <c r="J316" s="30">
        <f t="shared" si="129"/>
        <v>0</v>
      </c>
      <c r="K316" s="31">
        <f t="shared" si="129"/>
        <v>0</v>
      </c>
      <c r="L316" s="31">
        <f t="shared" si="129"/>
        <v>162.5925</v>
      </c>
      <c r="M316" s="32">
        <f t="shared" si="129"/>
        <v>1188.5038</v>
      </c>
    </row>
    <row r="317" spans="2:13" ht="12" customHeight="1">
      <c r="B317" s="13"/>
      <c r="C317" s="14" t="s">
        <v>2</v>
      </c>
      <c r="D317" s="33">
        <f aca="true" t="shared" si="130" ref="D317:M317">SUM(D217,D117)</f>
        <v>0</v>
      </c>
      <c r="E317" s="33">
        <f t="shared" si="130"/>
        <v>0</v>
      </c>
      <c r="F317" s="33">
        <f t="shared" si="130"/>
        <v>124.2595</v>
      </c>
      <c r="G317" s="33">
        <f t="shared" si="130"/>
        <v>986.7681</v>
      </c>
      <c r="H317" s="33">
        <f t="shared" si="130"/>
        <v>597.3483</v>
      </c>
      <c r="I317" s="33">
        <f t="shared" si="130"/>
        <v>1727.1692999999996</v>
      </c>
      <c r="J317" s="33">
        <f t="shared" si="130"/>
        <v>0</v>
      </c>
      <c r="K317" s="34">
        <f t="shared" si="130"/>
        <v>1.8546</v>
      </c>
      <c r="L317" s="34">
        <f t="shared" si="130"/>
        <v>627.8627</v>
      </c>
      <c r="M317" s="35">
        <f t="shared" si="130"/>
        <v>4065.2625</v>
      </c>
    </row>
    <row r="318" spans="2:13" ht="12" customHeight="1">
      <c r="B318" s="11" t="s">
        <v>18</v>
      </c>
      <c r="C318" s="12" t="s">
        <v>19</v>
      </c>
      <c r="D318" s="30">
        <f aca="true" t="shared" si="131" ref="D318:M318">SUM(D218,D118)</f>
        <v>0</v>
      </c>
      <c r="E318" s="30">
        <f t="shared" si="131"/>
        <v>0</v>
      </c>
      <c r="F318" s="30">
        <f t="shared" si="131"/>
        <v>0</v>
      </c>
      <c r="G318" s="30">
        <f t="shared" si="131"/>
        <v>0</v>
      </c>
      <c r="H318" s="30">
        <f t="shared" si="131"/>
        <v>0</v>
      </c>
      <c r="I318" s="30">
        <f t="shared" si="131"/>
        <v>0</v>
      </c>
      <c r="J318" s="30">
        <f t="shared" si="131"/>
        <v>0</v>
      </c>
      <c r="K318" s="31">
        <f t="shared" si="131"/>
        <v>0</v>
      </c>
      <c r="L318" s="31">
        <f t="shared" si="131"/>
        <v>0</v>
      </c>
      <c r="M318" s="32">
        <f t="shared" si="131"/>
        <v>0</v>
      </c>
    </row>
    <row r="319" spans="2:13" ht="12" customHeight="1">
      <c r="B319" s="11"/>
      <c r="C319" s="12" t="s">
        <v>20</v>
      </c>
      <c r="D319" s="30">
        <f aca="true" t="shared" si="132" ref="D319:M319">SUM(D219,D119)</f>
        <v>0</v>
      </c>
      <c r="E319" s="30">
        <f t="shared" si="132"/>
        <v>0</v>
      </c>
      <c r="F319" s="30">
        <f t="shared" si="132"/>
        <v>0</v>
      </c>
      <c r="G319" s="30">
        <f t="shared" si="132"/>
        <v>30</v>
      </c>
      <c r="H319" s="30">
        <f t="shared" si="132"/>
        <v>19.4034</v>
      </c>
      <c r="I319" s="30">
        <f t="shared" si="132"/>
        <v>8.4</v>
      </c>
      <c r="J319" s="30">
        <f t="shared" si="132"/>
        <v>0</v>
      </c>
      <c r="K319" s="31">
        <f t="shared" si="132"/>
        <v>0</v>
      </c>
      <c r="L319" s="31">
        <f t="shared" si="132"/>
        <v>180</v>
      </c>
      <c r="M319" s="32">
        <f t="shared" si="132"/>
        <v>237.8034</v>
      </c>
    </row>
    <row r="320" spans="2:13" ht="12" customHeight="1">
      <c r="B320" s="11" t="s">
        <v>12</v>
      </c>
      <c r="C320" s="12" t="s">
        <v>21</v>
      </c>
      <c r="D320" s="30">
        <f aca="true" t="shared" si="133" ref="D320:M320">SUM(D220,D120)</f>
        <v>0</v>
      </c>
      <c r="E320" s="30">
        <f t="shared" si="133"/>
        <v>0</v>
      </c>
      <c r="F320" s="30">
        <f t="shared" si="133"/>
        <v>0</v>
      </c>
      <c r="G320" s="30">
        <f t="shared" si="133"/>
        <v>0</v>
      </c>
      <c r="H320" s="30">
        <f t="shared" si="133"/>
        <v>4.7805</v>
      </c>
      <c r="I320" s="30">
        <f t="shared" si="133"/>
        <v>0</v>
      </c>
      <c r="J320" s="30">
        <f t="shared" si="133"/>
        <v>0</v>
      </c>
      <c r="K320" s="31">
        <f t="shared" si="133"/>
        <v>0</v>
      </c>
      <c r="L320" s="31">
        <f t="shared" si="133"/>
        <v>0</v>
      </c>
      <c r="M320" s="32">
        <f t="shared" si="133"/>
        <v>4.7805</v>
      </c>
    </row>
    <row r="321" spans="2:13" ht="12" customHeight="1">
      <c r="B321" s="11"/>
      <c r="C321" s="12" t="s">
        <v>22</v>
      </c>
      <c r="D321" s="30">
        <f aca="true" t="shared" si="134" ref="D321:M321">SUM(D221,D121)</f>
        <v>0</v>
      </c>
      <c r="E321" s="30">
        <f t="shared" si="134"/>
        <v>0</v>
      </c>
      <c r="F321" s="30">
        <f t="shared" si="134"/>
        <v>0</v>
      </c>
      <c r="G321" s="30">
        <f t="shared" si="134"/>
        <v>0</v>
      </c>
      <c r="H321" s="30">
        <f t="shared" si="134"/>
        <v>0</v>
      </c>
      <c r="I321" s="30">
        <f t="shared" si="134"/>
        <v>0</v>
      </c>
      <c r="J321" s="30">
        <f t="shared" si="134"/>
        <v>0</v>
      </c>
      <c r="K321" s="31">
        <f t="shared" si="134"/>
        <v>0</v>
      </c>
      <c r="L321" s="31">
        <f t="shared" si="134"/>
        <v>0</v>
      </c>
      <c r="M321" s="32">
        <f t="shared" si="134"/>
        <v>0</v>
      </c>
    </row>
    <row r="322" spans="2:13" ht="12" customHeight="1">
      <c r="B322" s="11" t="s">
        <v>15</v>
      </c>
      <c r="C322" s="15" t="s">
        <v>23</v>
      </c>
      <c r="D322" s="30">
        <f aca="true" t="shared" si="135" ref="D322:M322">SUM(D222,D122)</f>
        <v>0</v>
      </c>
      <c r="E322" s="30">
        <f t="shared" si="135"/>
        <v>0</v>
      </c>
      <c r="F322" s="30">
        <f t="shared" si="135"/>
        <v>0</v>
      </c>
      <c r="G322" s="30">
        <f t="shared" si="135"/>
        <v>0</v>
      </c>
      <c r="H322" s="30">
        <f t="shared" si="135"/>
        <v>0</v>
      </c>
      <c r="I322" s="30">
        <f t="shared" si="135"/>
        <v>0</v>
      </c>
      <c r="J322" s="30">
        <f t="shared" si="135"/>
        <v>0</v>
      </c>
      <c r="K322" s="31">
        <f t="shared" si="135"/>
        <v>0</v>
      </c>
      <c r="L322" s="31">
        <f t="shared" si="135"/>
        <v>0</v>
      </c>
      <c r="M322" s="32">
        <f t="shared" si="135"/>
        <v>0</v>
      </c>
    </row>
    <row r="323" spans="2:13" ht="12" customHeight="1">
      <c r="B323" s="13"/>
      <c r="C323" s="14" t="s">
        <v>2</v>
      </c>
      <c r="D323" s="33">
        <f aca="true" t="shared" si="136" ref="D323:M323">SUM(D223,D123)</f>
        <v>0</v>
      </c>
      <c r="E323" s="33">
        <f t="shared" si="136"/>
        <v>0</v>
      </c>
      <c r="F323" s="33">
        <f t="shared" si="136"/>
        <v>0</v>
      </c>
      <c r="G323" s="33">
        <f t="shared" si="136"/>
        <v>30</v>
      </c>
      <c r="H323" s="33">
        <f t="shared" si="136"/>
        <v>24.1839</v>
      </c>
      <c r="I323" s="33">
        <f t="shared" si="136"/>
        <v>8.4</v>
      </c>
      <c r="J323" s="33">
        <f t="shared" si="136"/>
        <v>0</v>
      </c>
      <c r="K323" s="34">
        <f t="shared" si="136"/>
        <v>0</v>
      </c>
      <c r="L323" s="34">
        <f t="shared" si="136"/>
        <v>180</v>
      </c>
      <c r="M323" s="35">
        <f t="shared" si="136"/>
        <v>242.5839</v>
      </c>
    </row>
    <row r="324" spans="2:13" ht="12" customHeight="1">
      <c r="B324" s="9"/>
      <c r="C324" s="10" t="s">
        <v>24</v>
      </c>
      <c r="D324" s="30">
        <f aca="true" t="shared" si="137" ref="D324:M324">SUM(D224,D124)</f>
        <v>0</v>
      </c>
      <c r="E324" s="30">
        <f t="shared" si="137"/>
        <v>0</v>
      </c>
      <c r="F324" s="30">
        <f t="shared" si="137"/>
        <v>0</v>
      </c>
      <c r="G324" s="30">
        <f t="shared" si="137"/>
        <v>0</v>
      </c>
      <c r="H324" s="30">
        <f t="shared" si="137"/>
        <v>0</v>
      </c>
      <c r="I324" s="30">
        <f t="shared" si="137"/>
        <v>13.8948</v>
      </c>
      <c r="J324" s="30">
        <f t="shared" si="137"/>
        <v>0</v>
      </c>
      <c r="K324" s="31">
        <f t="shared" si="137"/>
        <v>0</v>
      </c>
      <c r="L324" s="31">
        <f t="shared" si="137"/>
        <v>0</v>
      </c>
      <c r="M324" s="32">
        <f t="shared" si="137"/>
        <v>13.8948</v>
      </c>
    </row>
    <row r="325" spans="2:13" ht="12" customHeight="1">
      <c r="B325" s="11" t="s">
        <v>0</v>
      </c>
      <c r="C325" s="12" t="s">
        <v>25</v>
      </c>
      <c r="D325" s="30">
        <f aca="true" t="shared" si="138" ref="D325:M325">SUM(D225,D125)</f>
        <v>0</v>
      </c>
      <c r="E325" s="30">
        <f t="shared" si="138"/>
        <v>0</v>
      </c>
      <c r="F325" s="30">
        <f t="shared" si="138"/>
        <v>0</v>
      </c>
      <c r="G325" s="30">
        <f t="shared" si="138"/>
        <v>0</v>
      </c>
      <c r="H325" s="30">
        <f t="shared" si="138"/>
        <v>0</v>
      </c>
      <c r="I325" s="30">
        <f t="shared" si="138"/>
        <v>0</v>
      </c>
      <c r="J325" s="30">
        <f t="shared" si="138"/>
        <v>0</v>
      </c>
      <c r="K325" s="31">
        <f t="shared" si="138"/>
        <v>0</v>
      </c>
      <c r="L325" s="31">
        <f t="shared" si="138"/>
        <v>0</v>
      </c>
      <c r="M325" s="32">
        <f t="shared" si="138"/>
        <v>0</v>
      </c>
    </row>
    <row r="326" spans="2:13" ht="12" customHeight="1">
      <c r="B326" s="11"/>
      <c r="C326" s="12" t="s">
        <v>26</v>
      </c>
      <c r="D326" s="30">
        <f aca="true" t="shared" si="139" ref="D326:M326">SUM(D226,D126)</f>
        <v>0</v>
      </c>
      <c r="E326" s="30">
        <f t="shared" si="139"/>
        <v>0</v>
      </c>
      <c r="F326" s="30">
        <f t="shared" si="139"/>
        <v>43.0326</v>
      </c>
      <c r="G326" s="30">
        <f t="shared" si="139"/>
        <v>48.4779</v>
      </c>
      <c r="H326" s="30">
        <f t="shared" si="139"/>
        <v>0</v>
      </c>
      <c r="I326" s="30">
        <f t="shared" si="139"/>
        <v>0</v>
      </c>
      <c r="J326" s="30">
        <f t="shared" si="139"/>
        <v>0</v>
      </c>
      <c r="K326" s="31">
        <f t="shared" si="139"/>
        <v>0</v>
      </c>
      <c r="L326" s="31">
        <f t="shared" si="139"/>
        <v>0</v>
      </c>
      <c r="M326" s="32">
        <f t="shared" si="139"/>
        <v>91.51050000000001</v>
      </c>
    </row>
    <row r="327" spans="2:13" ht="12" customHeight="1">
      <c r="B327" s="11"/>
      <c r="C327" s="12" t="s">
        <v>27</v>
      </c>
      <c r="D327" s="30">
        <f aca="true" t="shared" si="140" ref="D327:M327">SUM(D227,D127)</f>
        <v>0</v>
      </c>
      <c r="E327" s="30">
        <f t="shared" si="140"/>
        <v>0</v>
      </c>
      <c r="F327" s="30">
        <f t="shared" si="140"/>
        <v>0</v>
      </c>
      <c r="G327" s="30">
        <f t="shared" si="140"/>
        <v>0</v>
      </c>
      <c r="H327" s="30">
        <f t="shared" si="140"/>
        <v>0</v>
      </c>
      <c r="I327" s="30">
        <f t="shared" si="140"/>
        <v>0</v>
      </c>
      <c r="J327" s="30">
        <f t="shared" si="140"/>
        <v>0</v>
      </c>
      <c r="K327" s="31">
        <f t="shared" si="140"/>
        <v>0</v>
      </c>
      <c r="L327" s="31">
        <f t="shared" si="140"/>
        <v>0</v>
      </c>
      <c r="M327" s="32">
        <f t="shared" si="140"/>
        <v>0</v>
      </c>
    </row>
    <row r="328" spans="2:13" ht="12" customHeight="1">
      <c r="B328" s="11" t="s">
        <v>12</v>
      </c>
      <c r="C328" s="12" t="s">
        <v>28</v>
      </c>
      <c r="D328" s="30">
        <f aca="true" t="shared" si="141" ref="D328:M328">SUM(D228,D128)</f>
        <v>0</v>
      </c>
      <c r="E328" s="30">
        <f t="shared" si="141"/>
        <v>0</v>
      </c>
      <c r="F328" s="30">
        <f t="shared" si="141"/>
        <v>18826.53</v>
      </c>
      <c r="G328" s="30">
        <f t="shared" si="141"/>
        <v>6300</v>
      </c>
      <c r="H328" s="30">
        <f t="shared" si="141"/>
        <v>1058.24</v>
      </c>
      <c r="I328" s="30">
        <f t="shared" si="141"/>
        <v>0</v>
      </c>
      <c r="J328" s="30">
        <f t="shared" si="141"/>
        <v>2508.57</v>
      </c>
      <c r="K328" s="31">
        <f t="shared" si="141"/>
        <v>0</v>
      </c>
      <c r="L328" s="31">
        <f t="shared" si="141"/>
        <v>0</v>
      </c>
      <c r="M328" s="32">
        <f t="shared" si="141"/>
        <v>28693.34</v>
      </c>
    </row>
    <row r="329" spans="2:13" ht="12" customHeight="1">
      <c r="B329" s="11"/>
      <c r="C329" s="12" t="s">
        <v>29</v>
      </c>
      <c r="D329" s="30">
        <f aca="true" t="shared" si="142" ref="D329:M329">SUM(D229,D129)</f>
        <v>0</v>
      </c>
      <c r="E329" s="30">
        <f t="shared" si="142"/>
        <v>0</v>
      </c>
      <c r="F329" s="30">
        <f t="shared" si="142"/>
        <v>0</v>
      </c>
      <c r="G329" s="30">
        <f t="shared" si="142"/>
        <v>0</v>
      </c>
      <c r="H329" s="30">
        <f t="shared" si="142"/>
        <v>0</v>
      </c>
      <c r="I329" s="30">
        <f t="shared" si="142"/>
        <v>0</v>
      </c>
      <c r="J329" s="30">
        <f t="shared" si="142"/>
        <v>0</v>
      </c>
      <c r="K329" s="31">
        <f t="shared" si="142"/>
        <v>0</v>
      </c>
      <c r="L329" s="31">
        <f t="shared" si="142"/>
        <v>0</v>
      </c>
      <c r="M329" s="32">
        <f t="shared" si="142"/>
        <v>0</v>
      </c>
    </row>
    <row r="330" spans="2:13" ht="12" customHeight="1">
      <c r="B330" s="11"/>
      <c r="C330" s="12" t="s">
        <v>30</v>
      </c>
      <c r="D330" s="30">
        <f aca="true" t="shared" si="143" ref="D330:M330">SUM(D230,D130)</f>
        <v>0</v>
      </c>
      <c r="E330" s="30">
        <f t="shared" si="143"/>
        <v>0</v>
      </c>
      <c r="F330" s="30">
        <f t="shared" si="143"/>
        <v>0</v>
      </c>
      <c r="G330" s="30">
        <f t="shared" si="143"/>
        <v>0</v>
      </c>
      <c r="H330" s="30">
        <f t="shared" si="143"/>
        <v>0</v>
      </c>
      <c r="I330" s="30">
        <f t="shared" si="143"/>
        <v>0</v>
      </c>
      <c r="J330" s="30">
        <f t="shared" si="143"/>
        <v>0</v>
      </c>
      <c r="K330" s="31">
        <f t="shared" si="143"/>
        <v>0</v>
      </c>
      <c r="L330" s="31">
        <f t="shared" si="143"/>
        <v>0</v>
      </c>
      <c r="M330" s="32">
        <f t="shared" si="143"/>
        <v>0</v>
      </c>
    </row>
    <row r="331" spans="2:13" ht="12" customHeight="1">
      <c r="B331" s="11" t="s">
        <v>15</v>
      </c>
      <c r="C331" s="12" t="s">
        <v>31</v>
      </c>
      <c r="D331" s="30">
        <f aca="true" t="shared" si="144" ref="D331:M331">SUM(D231,D131)</f>
        <v>0</v>
      </c>
      <c r="E331" s="30">
        <f t="shared" si="144"/>
        <v>0</v>
      </c>
      <c r="F331" s="30">
        <f t="shared" si="144"/>
        <v>0</v>
      </c>
      <c r="G331" s="30">
        <f t="shared" si="144"/>
        <v>0</v>
      </c>
      <c r="H331" s="30">
        <f t="shared" si="144"/>
        <v>0</v>
      </c>
      <c r="I331" s="30">
        <f t="shared" si="144"/>
        <v>0</v>
      </c>
      <c r="J331" s="30">
        <f t="shared" si="144"/>
        <v>0</v>
      </c>
      <c r="K331" s="31">
        <f t="shared" si="144"/>
        <v>0</v>
      </c>
      <c r="L331" s="31">
        <f t="shared" si="144"/>
        <v>0</v>
      </c>
      <c r="M331" s="32">
        <f t="shared" si="144"/>
        <v>0</v>
      </c>
    </row>
    <row r="332" spans="2:13" ht="12" customHeight="1">
      <c r="B332" s="11"/>
      <c r="C332" s="12" t="s">
        <v>32</v>
      </c>
      <c r="D332" s="30">
        <f aca="true" t="shared" si="145" ref="D332:M332">SUM(D232,D132)</f>
        <v>0</v>
      </c>
      <c r="E332" s="30">
        <f t="shared" si="145"/>
        <v>0</v>
      </c>
      <c r="F332" s="30">
        <f t="shared" si="145"/>
        <v>0</v>
      </c>
      <c r="G332" s="30">
        <f t="shared" si="145"/>
        <v>61.986</v>
      </c>
      <c r="H332" s="30">
        <f t="shared" si="145"/>
        <v>54.8046</v>
      </c>
      <c r="I332" s="30">
        <f t="shared" si="145"/>
        <v>12.8791</v>
      </c>
      <c r="J332" s="30">
        <f t="shared" si="145"/>
        <v>0</v>
      </c>
      <c r="K332" s="31">
        <f t="shared" si="145"/>
        <v>0</v>
      </c>
      <c r="L332" s="31">
        <f t="shared" si="145"/>
        <v>0</v>
      </c>
      <c r="M332" s="32">
        <f t="shared" si="145"/>
        <v>129.6697</v>
      </c>
    </row>
    <row r="333" spans="2:13" ht="12" customHeight="1">
      <c r="B333" s="13"/>
      <c r="C333" s="14" t="s">
        <v>2</v>
      </c>
      <c r="D333" s="33">
        <f aca="true" t="shared" si="146" ref="D333:M333">SUM(D233,D133)</f>
        <v>0</v>
      </c>
      <c r="E333" s="33">
        <f t="shared" si="146"/>
        <v>0</v>
      </c>
      <c r="F333" s="33">
        <f t="shared" si="146"/>
        <v>18869.562599999997</v>
      </c>
      <c r="G333" s="33">
        <f t="shared" si="146"/>
        <v>6410.4639</v>
      </c>
      <c r="H333" s="33">
        <f t="shared" si="146"/>
        <v>1113.0446</v>
      </c>
      <c r="I333" s="33">
        <f t="shared" si="146"/>
        <v>26.773899999999998</v>
      </c>
      <c r="J333" s="33">
        <f t="shared" si="146"/>
        <v>2508.57</v>
      </c>
      <c r="K333" s="34">
        <f t="shared" si="146"/>
        <v>0</v>
      </c>
      <c r="L333" s="34">
        <f t="shared" si="146"/>
        <v>0</v>
      </c>
      <c r="M333" s="35">
        <f t="shared" si="146"/>
        <v>28928.415</v>
      </c>
    </row>
    <row r="334" spans="2:13" ht="12" customHeight="1">
      <c r="B334" s="11"/>
      <c r="C334" s="12" t="s">
        <v>33</v>
      </c>
      <c r="D334" s="30">
        <f aca="true" t="shared" si="147" ref="D334:M334">SUM(D234,D134)</f>
        <v>0</v>
      </c>
      <c r="E334" s="30">
        <f t="shared" si="147"/>
        <v>0</v>
      </c>
      <c r="F334" s="30">
        <f t="shared" si="147"/>
        <v>0</v>
      </c>
      <c r="G334" s="30">
        <f t="shared" si="147"/>
        <v>147.7113</v>
      </c>
      <c r="H334" s="30">
        <f t="shared" si="147"/>
        <v>261.2148</v>
      </c>
      <c r="I334" s="30">
        <f t="shared" si="147"/>
        <v>51.5839</v>
      </c>
      <c r="J334" s="30">
        <f t="shared" si="147"/>
        <v>0</v>
      </c>
      <c r="K334" s="31">
        <f t="shared" si="147"/>
        <v>0</v>
      </c>
      <c r="L334" s="31">
        <f t="shared" si="147"/>
        <v>1206.5547</v>
      </c>
      <c r="M334" s="32">
        <f t="shared" si="147"/>
        <v>1667.0647</v>
      </c>
    </row>
    <row r="335" spans="2:13" ht="12" customHeight="1">
      <c r="B335" s="11"/>
      <c r="C335" s="12" t="s">
        <v>34</v>
      </c>
      <c r="D335" s="30">
        <f aca="true" t="shared" si="148" ref="D335:M335">SUM(D235,D135)</f>
        <v>0</v>
      </c>
      <c r="E335" s="30">
        <f t="shared" si="148"/>
        <v>0</v>
      </c>
      <c r="F335" s="30">
        <f t="shared" si="148"/>
        <v>293.8108</v>
      </c>
      <c r="G335" s="30">
        <f t="shared" si="148"/>
        <v>661.5588</v>
      </c>
      <c r="H335" s="30">
        <f t="shared" si="148"/>
        <v>1067.3336</v>
      </c>
      <c r="I335" s="30">
        <f t="shared" si="148"/>
        <v>1464.1714</v>
      </c>
      <c r="J335" s="30">
        <f t="shared" si="148"/>
        <v>0</v>
      </c>
      <c r="K335" s="31">
        <f t="shared" si="148"/>
        <v>0</v>
      </c>
      <c r="L335" s="31">
        <f t="shared" si="148"/>
        <v>119.0722</v>
      </c>
      <c r="M335" s="32">
        <f t="shared" si="148"/>
        <v>3605.9468</v>
      </c>
    </row>
    <row r="336" spans="2:13" ht="12" customHeight="1">
      <c r="B336" s="11" t="s">
        <v>35</v>
      </c>
      <c r="C336" s="12" t="s">
        <v>36</v>
      </c>
      <c r="D336" s="30">
        <f aca="true" t="shared" si="149" ref="D336:M336">SUM(D236,D136)</f>
        <v>0</v>
      </c>
      <c r="E336" s="30">
        <f t="shared" si="149"/>
        <v>0</v>
      </c>
      <c r="F336" s="30">
        <f t="shared" si="149"/>
        <v>3.1755</v>
      </c>
      <c r="G336" s="30">
        <f t="shared" si="149"/>
        <v>271.6945</v>
      </c>
      <c r="H336" s="30">
        <f t="shared" si="149"/>
        <v>362.4465</v>
      </c>
      <c r="I336" s="30">
        <f t="shared" si="149"/>
        <v>1333.36</v>
      </c>
      <c r="J336" s="30">
        <f t="shared" si="149"/>
        <v>326.905</v>
      </c>
      <c r="K336" s="31">
        <f t="shared" si="149"/>
        <v>0</v>
      </c>
      <c r="L336" s="31">
        <f t="shared" si="149"/>
        <v>79.5923</v>
      </c>
      <c r="M336" s="32">
        <f t="shared" si="149"/>
        <v>2377.1738</v>
      </c>
    </row>
    <row r="337" spans="2:13" ht="12" customHeight="1">
      <c r="B337" s="11" t="s">
        <v>37</v>
      </c>
      <c r="C337" s="12" t="s">
        <v>38</v>
      </c>
      <c r="D337" s="30">
        <f aca="true" t="shared" si="150" ref="D337:M337">SUM(D237,D137)</f>
        <v>0</v>
      </c>
      <c r="E337" s="30">
        <f t="shared" si="150"/>
        <v>0</v>
      </c>
      <c r="F337" s="30">
        <f t="shared" si="150"/>
        <v>25.8495</v>
      </c>
      <c r="G337" s="30">
        <f t="shared" si="150"/>
        <v>240.6902</v>
      </c>
      <c r="H337" s="30">
        <f t="shared" si="150"/>
        <v>225.9647</v>
      </c>
      <c r="I337" s="30">
        <f t="shared" si="150"/>
        <v>288.6781</v>
      </c>
      <c r="J337" s="30">
        <f t="shared" si="150"/>
        <v>566.2336</v>
      </c>
      <c r="K337" s="31">
        <f t="shared" si="150"/>
        <v>0</v>
      </c>
      <c r="L337" s="31">
        <f t="shared" si="150"/>
        <v>454.1682</v>
      </c>
      <c r="M337" s="32">
        <f t="shared" si="150"/>
        <v>1801.5843</v>
      </c>
    </row>
    <row r="338" spans="2:13" ht="12" customHeight="1">
      <c r="B338" s="11" t="s">
        <v>39</v>
      </c>
      <c r="C338" s="12" t="s">
        <v>40</v>
      </c>
      <c r="D338" s="30">
        <f aca="true" t="shared" si="151" ref="D338:M338">SUM(D238,D138)</f>
        <v>3.2682</v>
      </c>
      <c r="E338" s="30">
        <f t="shared" si="151"/>
        <v>0</v>
      </c>
      <c r="F338" s="30">
        <f t="shared" si="151"/>
        <v>0</v>
      </c>
      <c r="G338" s="30">
        <f t="shared" si="151"/>
        <v>185.3926</v>
      </c>
      <c r="H338" s="30">
        <f t="shared" si="151"/>
        <v>565.0348</v>
      </c>
      <c r="I338" s="30">
        <f t="shared" si="151"/>
        <v>1663.0061</v>
      </c>
      <c r="J338" s="30">
        <f t="shared" si="151"/>
        <v>393.2327</v>
      </c>
      <c r="K338" s="31">
        <f t="shared" si="151"/>
        <v>217.6856</v>
      </c>
      <c r="L338" s="31">
        <f t="shared" si="151"/>
        <v>888.3414</v>
      </c>
      <c r="M338" s="32">
        <f t="shared" si="151"/>
        <v>3915.9614</v>
      </c>
    </row>
    <row r="339" spans="2:13" ht="12" customHeight="1">
      <c r="B339" s="11" t="s">
        <v>41</v>
      </c>
      <c r="C339" s="12" t="s">
        <v>42</v>
      </c>
      <c r="D339" s="30">
        <f aca="true" t="shared" si="152" ref="D339:M339">SUM(D239,D139)</f>
        <v>0</v>
      </c>
      <c r="E339" s="30">
        <f t="shared" si="152"/>
        <v>0</v>
      </c>
      <c r="F339" s="30">
        <f t="shared" si="152"/>
        <v>0</v>
      </c>
      <c r="G339" s="30">
        <f t="shared" si="152"/>
        <v>0</v>
      </c>
      <c r="H339" s="30">
        <f t="shared" si="152"/>
        <v>6.7869</v>
      </c>
      <c r="I339" s="30">
        <f t="shared" si="152"/>
        <v>0</v>
      </c>
      <c r="J339" s="30">
        <f t="shared" si="152"/>
        <v>0</v>
      </c>
      <c r="K339" s="31">
        <f t="shared" si="152"/>
        <v>0</v>
      </c>
      <c r="L339" s="31">
        <f t="shared" si="152"/>
        <v>0</v>
      </c>
      <c r="M339" s="32">
        <f t="shared" si="152"/>
        <v>6.7869</v>
      </c>
    </row>
    <row r="340" spans="2:13" ht="12" customHeight="1">
      <c r="B340" s="11" t="s">
        <v>43</v>
      </c>
      <c r="C340" s="12" t="s">
        <v>44</v>
      </c>
      <c r="D340" s="30">
        <f aca="true" t="shared" si="153" ref="D340:M340">SUM(D240,D140)</f>
        <v>0</v>
      </c>
      <c r="E340" s="30">
        <f t="shared" si="153"/>
        <v>533.5292</v>
      </c>
      <c r="F340" s="30">
        <f t="shared" si="153"/>
        <v>890.8388</v>
      </c>
      <c r="G340" s="30">
        <f t="shared" si="153"/>
        <v>247.2321</v>
      </c>
      <c r="H340" s="30">
        <f t="shared" si="153"/>
        <v>854.2363</v>
      </c>
      <c r="I340" s="30">
        <f t="shared" si="153"/>
        <v>858.54</v>
      </c>
      <c r="J340" s="30">
        <f t="shared" si="153"/>
        <v>7.237</v>
      </c>
      <c r="K340" s="31">
        <f t="shared" si="153"/>
        <v>5.6439</v>
      </c>
      <c r="L340" s="31">
        <f t="shared" si="153"/>
        <v>821.1208</v>
      </c>
      <c r="M340" s="32">
        <f t="shared" si="153"/>
        <v>4218.3781</v>
      </c>
    </row>
    <row r="341" spans="2:13" ht="12" customHeight="1">
      <c r="B341" s="11" t="s">
        <v>1</v>
      </c>
      <c r="C341" s="12" t="s">
        <v>45</v>
      </c>
      <c r="D341" s="30">
        <f aca="true" t="shared" si="154" ref="D341:M341">SUM(D241,D141)</f>
        <v>0</v>
      </c>
      <c r="E341" s="30">
        <f t="shared" si="154"/>
        <v>0</v>
      </c>
      <c r="F341" s="30">
        <f t="shared" si="154"/>
        <v>1003.9034</v>
      </c>
      <c r="G341" s="30">
        <f t="shared" si="154"/>
        <v>444.0484</v>
      </c>
      <c r="H341" s="30">
        <f t="shared" si="154"/>
        <v>12.0941</v>
      </c>
      <c r="I341" s="30">
        <f t="shared" si="154"/>
        <v>0</v>
      </c>
      <c r="J341" s="30">
        <f t="shared" si="154"/>
        <v>8.0904</v>
      </c>
      <c r="K341" s="31">
        <f t="shared" si="154"/>
        <v>0</v>
      </c>
      <c r="L341" s="31">
        <f t="shared" si="154"/>
        <v>23.9771</v>
      </c>
      <c r="M341" s="32">
        <f t="shared" si="154"/>
        <v>1492.1134000000002</v>
      </c>
    </row>
    <row r="342" spans="2:13" ht="12" customHeight="1">
      <c r="B342" s="11" t="s">
        <v>15</v>
      </c>
      <c r="C342" s="12" t="s">
        <v>46</v>
      </c>
      <c r="D342" s="30">
        <f aca="true" t="shared" si="155" ref="D342:M342">SUM(D242,D142)</f>
        <v>0</v>
      </c>
      <c r="E342" s="30">
        <f t="shared" si="155"/>
        <v>0</v>
      </c>
      <c r="F342" s="30">
        <f t="shared" si="155"/>
        <v>0</v>
      </c>
      <c r="G342" s="30">
        <f t="shared" si="155"/>
        <v>0</v>
      </c>
      <c r="H342" s="30">
        <f t="shared" si="155"/>
        <v>0</v>
      </c>
      <c r="I342" s="30">
        <f t="shared" si="155"/>
        <v>20.6132</v>
      </c>
      <c r="J342" s="30">
        <f t="shared" si="155"/>
        <v>52.9541</v>
      </c>
      <c r="K342" s="31">
        <f t="shared" si="155"/>
        <v>0</v>
      </c>
      <c r="L342" s="31">
        <f t="shared" si="155"/>
        <v>127.0801</v>
      </c>
      <c r="M342" s="32">
        <f t="shared" si="155"/>
        <v>200.6474</v>
      </c>
    </row>
    <row r="343" spans="2:13" ht="12" customHeight="1">
      <c r="B343" s="11"/>
      <c r="C343" s="12" t="s">
        <v>47</v>
      </c>
      <c r="D343" s="30">
        <f aca="true" t="shared" si="156" ref="D343:M343">SUM(D243,D143)</f>
        <v>0</v>
      </c>
      <c r="E343" s="30">
        <f t="shared" si="156"/>
        <v>0</v>
      </c>
      <c r="F343" s="30">
        <f t="shared" si="156"/>
        <v>0</v>
      </c>
      <c r="G343" s="30">
        <f t="shared" si="156"/>
        <v>93.5689</v>
      </c>
      <c r="H343" s="30">
        <f t="shared" si="156"/>
        <v>112.0773</v>
      </c>
      <c r="I343" s="30">
        <f t="shared" si="156"/>
        <v>116.2481</v>
      </c>
      <c r="J343" s="30">
        <f t="shared" si="156"/>
        <v>0</v>
      </c>
      <c r="K343" s="31">
        <f t="shared" si="156"/>
        <v>0</v>
      </c>
      <c r="L343" s="31">
        <f t="shared" si="156"/>
        <v>55.1915</v>
      </c>
      <c r="M343" s="32">
        <f t="shared" si="156"/>
        <v>377.0858</v>
      </c>
    </row>
    <row r="344" spans="2:13" ht="12" customHeight="1">
      <c r="B344" s="13"/>
      <c r="C344" s="14" t="s">
        <v>2</v>
      </c>
      <c r="D344" s="33">
        <f aca="true" t="shared" si="157" ref="D344:M344">SUM(D244,D144)</f>
        <v>3.2682</v>
      </c>
      <c r="E344" s="33">
        <f t="shared" si="157"/>
        <v>533.5292</v>
      </c>
      <c r="F344" s="33">
        <f t="shared" si="157"/>
        <v>2217.578</v>
      </c>
      <c r="G344" s="33">
        <f t="shared" si="157"/>
        <v>2291.8967999999995</v>
      </c>
      <c r="H344" s="33">
        <f t="shared" si="157"/>
        <v>3467.189</v>
      </c>
      <c r="I344" s="33">
        <f t="shared" si="157"/>
        <v>5796.2008</v>
      </c>
      <c r="J344" s="33">
        <f t="shared" si="157"/>
        <v>1354.6528</v>
      </c>
      <c r="K344" s="34">
        <f t="shared" si="157"/>
        <v>223.3295</v>
      </c>
      <c r="L344" s="34">
        <f t="shared" si="157"/>
        <v>3775.0983</v>
      </c>
      <c r="M344" s="35">
        <f t="shared" si="157"/>
        <v>19662.742599999998</v>
      </c>
    </row>
    <row r="345" spans="2:13" ht="12" customHeight="1">
      <c r="B345" s="9"/>
      <c r="C345" s="10" t="s">
        <v>48</v>
      </c>
      <c r="D345" s="30">
        <f aca="true" t="shared" si="158" ref="D345:M345">SUM(D245,D145)</f>
        <v>0</v>
      </c>
      <c r="E345" s="30">
        <f t="shared" si="158"/>
        <v>0</v>
      </c>
      <c r="F345" s="30">
        <f t="shared" si="158"/>
        <v>0</v>
      </c>
      <c r="G345" s="30">
        <f t="shared" si="158"/>
        <v>0</v>
      </c>
      <c r="H345" s="30">
        <f t="shared" si="158"/>
        <v>0</v>
      </c>
      <c r="I345" s="30">
        <f t="shared" si="158"/>
        <v>0</v>
      </c>
      <c r="J345" s="30">
        <f t="shared" si="158"/>
        <v>5.883</v>
      </c>
      <c r="K345" s="31">
        <f t="shared" si="158"/>
        <v>0</v>
      </c>
      <c r="L345" s="31">
        <f t="shared" si="158"/>
        <v>7680</v>
      </c>
      <c r="M345" s="32">
        <f t="shared" si="158"/>
        <v>7685.883</v>
      </c>
    </row>
    <row r="346" spans="2:13" ht="12" customHeight="1">
      <c r="B346" s="11"/>
      <c r="C346" s="12" t="s">
        <v>49</v>
      </c>
      <c r="D346" s="30">
        <f aca="true" t="shared" si="159" ref="D346:M346">SUM(D246,D146)</f>
        <v>0</v>
      </c>
      <c r="E346" s="30">
        <f t="shared" si="159"/>
        <v>0</v>
      </c>
      <c r="F346" s="30">
        <f t="shared" si="159"/>
        <v>0</v>
      </c>
      <c r="G346" s="30">
        <f t="shared" si="159"/>
        <v>0</v>
      </c>
      <c r="H346" s="30">
        <f t="shared" si="159"/>
        <v>0</v>
      </c>
      <c r="I346" s="30">
        <f t="shared" si="159"/>
        <v>0</v>
      </c>
      <c r="J346" s="30">
        <f t="shared" si="159"/>
        <v>0</v>
      </c>
      <c r="K346" s="31">
        <f t="shared" si="159"/>
        <v>0</v>
      </c>
      <c r="L346" s="31">
        <f t="shared" si="159"/>
        <v>0</v>
      </c>
      <c r="M346" s="32">
        <f t="shared" si="159"/>
        <v>0</v>
      </c>
    </row>
    <row r="347" spans="2:13" ht="12" customHeight="1">
      <c r="B347" s="11"/>
      <c r="C347" s="12" t="s">
        <v>50</v>
      </c>
      <c r="D347" s="30">
        <f aca="true" t="shared" si="160" ref="D347:M347">SUM(D247,D147)</f>
        <v>0</v>
      </c>
      <c r="E347" s="30">
        <f t="shared" si="160"/>
        <v>0</v>
      </c>
      <c r="F347" s="30">
        <f t="shared" si="160"/>
        <v>509.702</v>
      </c>
      <c r="G347" s="30">
        <f t="shared" si="160"/>
        <v>0</v>
      </c>
      <c r="H347" s="30">
        <f t="shared" si="160"/>
        <v>499.2618</v>
      </c>
      <c r="I347" s="30">
        <f t="shared" si="160"/>
        <v>0</v>
      </c>
      <c r="J347" s="30">
        <f t="shared" si="160"/>
        <v>0</v>
      </c>
      <c r="K347" s="31">
        <f t="shared" si="160"/>
        <v>0</v>
      </c>
      <c r="L347" s="31">
        <f t="shared" si="160"/>
        <v>0</v>
      </c>
      <c r="M347" s="32">
        <f t="shared" si="160"/>
        <v>1008.9638</v>
      </c>
    </row>
    <row r="348" spans="2:13" ht="12" customHeight="1">
      <c r="B348" s="11" t="s">
        <v>51</v>
      </c>
      <c r="C348" s="12" t="s">
        <v>52</v>
      </c>
      <c r="D348" s="30">
        <f aca="true" t="shared" si="161" ref="D348:M348">SUM(D248,D148)</f>
        <v>0</v>
      </c>
      <c r="E348" s="30">
        <f t="shared" si="161"/>
        <v>0</v>
      </c>
      <c r="F348" s="30">
        <f t="shared" si="161"/>
        <v>0</v>
      </c>
      <c r="G348" s="30">
        <f t="shared" si="161"/>
        <v>179.9687</v>
      </c>
      <c r="H348" s="30">
        <f t="shared" si="161"/>
        <v>408.0441</v>
      </c>
      <c r="I348" s="30">
        <f t="shared" si="161"/>
        <v>39.1714</v>
      </c>
      <c r="J348" s="30">
        <f t="shared" si="161"/>
        <v>0</v>
      </c>
      <c r="K348" s="31">
        <f t="shared" si="161"/>
        <v>0</v>
      </c>
      <c r="L348" s="31">
        <f t="shared" si="161"/>
        <v>0</v>
      </c>
      <c r="M348" s="32">
        <f t="shared" si="161"/>
        <v>627.1841999999999</v>
      </c>
    </row>
    <row r="349" spans="2:13" ht="12" customHeight="1">
      <c r="B349" s="11"/>
      <c r="C349" s="12" t="s">
        <v>53</v>
      </c>
      <c r="D349" s="30">
        <f aca="true" t="shared" si="162" ref="D349:M349">SUM(D249,D149)</f>
        <v>0</v>
      </c>
      <c r="E349" s="30">
        <f t="shared" si="162"/>
        <v>0</v>
      </c>
      <c r="F349" s="30">
        <f t="shared" si="162"/>
        <v>0</v>
      </c>
      <c r="G349" s="30">
        <f t="shared" si="162"/>
        <v>84.0489</v>
      </c>
      <c r="H349" s="30">
        <f t="shared" si="162"/>
        <v>57.9933</v>
      </c>
      <c r="I349" s="30">
        <f t="shared" si="162"/>
        <v>121.966</v>
      </c>
      <c r="J349" s="30">
        <f t="shared" si="162"/>
        <v>59.7992</v>
      </c>
      <c r="K349" s="31">
        <f t="shared" si="162"/>
        <v>0</v>
      </c>
      <c r="L349" s="31">
        <f t="shared" si="162"/>
        <v>0</v>
      </c>
      <c r="M349" s="32">
        <f t="shared" si="162"/>
        <v>323.8074</v>
      </c>
    </row>
    <row r="350" spans="2:13" ht="12" customHeight="1">
      <c r="B350" s="11"/>
      <c r="C350" s="12" t="s">
        <v>54</v>
      </c>
      <c r="D350" s="30">
        <f aca="true" t="shared" si="163" ref="D350:M350">SUM(D250,D150)</f>
        <v>0</v>
      </c>
      <c r="E350" s="30">
        <f t="shared" si="163"/>
        <v>0</v>
      </c>
      <c r="F350" s="30">
        <f t="shared" si="163"/>
        <v>0</v>
      </c>
      <c r="G350" s="30">
        <f t="shared" si="163"/>
        <v>181.7837</v>
      </c>
      <c r="H350" s="30">
        <f t="shared" si="163"/>
        <v>28.2083</v>
      </c>
      <c r="I350" s="30">
        <f t="shared" si="163"/>
        <v>223.8571</v>
      </c>
      <c r="J350" s="30">
        <f t="shared" si="163"/>
        <v>0</v>
      </c>
      <c r="K350" s="31">
        <f t="shared" si="163"/>
        <v>0</v>
      </c>
      <c r="L350" s="31">
        <f t="shared" si="163"/>
        <v>9.3923</v>
      </c>
      <c r="M350" s="32">
        <f t="shared" si="163"/>
        <v>443.2414</v>
      </c>
    </row>
    <row r="351" spans="2:13" ht="12" customHeight="1">
      <c r="B351" s="11" t="s">
        <v>55</v>
      </c>
      <c r="C351" s="12" t="s">
        <v>56</v>
      </c>
      <c r="D351" s="30">
        <f aca="true" t="shared" si="164" ref="D351:M351">SUM(D251,D151)</f>
        <v>0</v>
      </c>
      <c r="E351" s="30">
        <f t="shared" si="164"/>
        <v>0</v>
      </c>
      <c r="F351" s="30">
        <f t="shared" si="164"/>
        <v>257.118</v>
      </c>
      <c r="G351" s="30">
        <f t="shared" si="164"/>
        <v>657.4</v>
      </c>
      <c r="H351" s="30">
        <f t="shared" si="164"/>
        <v>643.213</v>
      </c>
      <c r="I351" s="30">
        <f t="shared" si="164"/>
        <v>407.118</v>
      </c>
      <c r="J351" s="30">
        <f t="shared" si="164"/>
        <v>0</v>
      </c>
      <c r="K351" s="31">
        <f t="shared" si="164"/>
        <v>0</v>
      </c>
      <c r="L351" s="31">
        <f t="shared" si="164"/>
        <v>1535.092</v>
      </c>
      <c r="M351" s="32">
        <f t="shared" si="164"/>
        <v>3499.941</v>
      </c>
    </row>
    <row r="352" spans="2:13" ht="12" customHeight="1">
      <c r="B352" s="11"/>
      <c r="C352" s="12" t="s">
        <v>57</v>
      </c>
      <c r="D352" s="30">
        <f aca="true" t="shared" si="165" ref="D352:M352">SUM(D252,D152)</f>
        <v>0</v>
      </c>
      <c r="E352" s="30">
        <f t="shared" si="165"/>
        <v>0</v>
      </c>
      <c r="F352" s="30">
        <f t="shared" si="165"/>
        <v>770.13</v>
      </c>
      <c r="G352" s="30">
        <f t="shared" si="165"/>
        <v>3763.193</v>
      </c>
      <c r="H352" s="30">
        <f t="shared" si="165"/>
        <v>1321.987</v>
      </c>
      <c r="I352" s="30">
        <f t="shared" si="165"/>
        <v>998.964</v>
      </c>
      <c r="J352" s="30">
        <f t="shared" si="165"/>
        <v>0</v>
      </c>
      <c r="K352" s="31">
        <f t="shared" si="165"/>
        <v>0</v>
      </c>
      <c r="L352" s="31">
        <f t="shared" si="165"/>
        <v>14088.9499</v>
      </c>
      <c r="M352" s="32">
        <f t="shared" si="165"/>
        <v>20943.2239</v>
      </c>
    </row>
    <row r="353" spans="2:13" ht="12" customHeight="1">
      <c r="B353" s="11"/>
      <c r="C353" s="12" t="s">
        <v>58</v>
      </c>
      <c r="D353" s="30">
        <f aca="true" t="shared" si="166" ref="D353:M353">SUM(D253,D153)</f>
        <v>0</v>
      </c>
      <c r="E353" s="30">
        <f t="shared" si="166"/>
        <v>0</v>
      </c>
      <c r="F353" s="30">
        <f t="shared" si="166"/>
        <v>570.7606</v>
      </c>
      <c r="G353" s="30">
        <f t="shared" si="166"/>
        <v>1407.0955</v>
      </c>
      <c r="H353" s="30">
        <f t="shared" si="166"/>
        <v>815.5241</v>
      </c>
      <c r="I353" s="30">
        <f t="shared" si="166"/>
        <v>747.984</v>
      </c>
      <c r="J353" s="30">
        <f t="shared" si="166"/>
        <v>0</v>
      </c>
      <c r="K353" s="31">
        <f t="shared" si="166"/>
        <v>0.1219</v>
      </c>
      <c r="L353" s="31">
        <f t="shared" si="166"/>
        <v>11040.485499999999</v>
      </c>
      <c r="M353" s="32">
        <f t="shared" si="166"/>
        <v>14581.971599999999</v>
      </c>
    </row>
    <row r="354" spans="2:13" ht="12" customHeight="1">
      <c r="B354" s="11" t="s">
        <v>43</v>
      </c>
      <c r="C354" s="12" t="s">
        <v>59</v>
      </c>
      <c r="D354" s="30">
        <f aca="true" t="shared" si="167" ref="D354:M354">SUM(D254,D154)</f>
        <v>0</v>
      </c>
      <c r="E354" s="30">
        <f t="shared" si="167"/>
        <v>0</v>
      </c>
      <c r="F354" s="30">
        <f t="shared" si="167"/>
        <v>0</v>
      </c>
      <c r="G354" s="30">
        <f t="shared" si="167"/>
        <v>140.7408</v>
      </c>
      <c r="H354" s="30">
        <f t="shared" si="167"/>
        <v>139.2276</v>
      </c>
      <c r="I354" s="30">
        <f t="shared" si="167"/>
        <v>77.1805</v>
      </c>
      <c r="J354" s="30">
        <f t="shared" si="167"/>
        <v>0</v>
      </c>
      <c r="K354" s="31">
        <f t="shared" si="167"/>
        <v>0</v>
      </c>
      <c r="L354" s="31">
        <f t="shared" si="167"/>
        <v>8.81</v>
      </c>
      <c r="M354" s="32">
        <f t="shared" si="167"/>
        <v>365.95889999999997</v>
      </c>
    </row>
    <row r="355" spans="2:13" ht="12" customHeight="1">
      <c r="B355" s="11"/>
      <c r="C355" s="12" t="s">
        <v>60</v>
      </c>
      <c r="D355" s="30">
        <f aca="true" t="shared" si="168" ref="D355:M355">SUM(D255,D155)</f>
        <v>0</v>
      </c>
      <c r="E355" s="30">
        <f t="shared" si="168"/>
        <v>0</v>
      </c>
      <c r="F355" s="30">
        <f t="shared" si="168"/>
        <v>0</v>
      </c>
      <c r="G355" s="30">
        <f t="shared" si="168"/>
        <v>35.5153</v>
      </c>
      <c r="H355" s="30">
        <f t="shared" si="168"/>
        <v>0</v>
      </c>
      <c r="I355" s="30">
        <f t="shared" si="168"/>
        <v>19.2402</v>
      </c>
      <c r="J355" s="30">
        <f t="shared" si="168"/>
        <v>0</v>
      </c>
      <c r="K355" s="31">
        <f t="shared" si="168"/>
        <v>0</v>
      </c>
      <c r="L355" s="31">
        <f t="shared" si="168"/>
        <v>10.8</v>
      </c>
      <c r="M355" s="32">
        <f t="shared" si="168"/>
        <v>65.55550000000001</v>
      </c>
    </row>
    <row r="356" spans="2:13" ht="12" customHeight="1">
      <c r="B356" s="11"/>
      <c r="C356" s="12" t="s">
        <v>61</v>
      </c>
      <c r="D356" s="30">
        <f aca="true" t="shared" si="169" ref="D356:M356">SUM(D256,D156)</f>
        <v>0</v>
      </c>
      <c r="E356" s="30">
        <f t="shared" si="169"/>
        <v>0</v>
      </c>
      <c r="F356" s="30">
        <f t="shared" si="169"/>
        <v>0</v>
      </c>
      <c r="G356" s="30">
        <f t="shared" si="169"/>
        <v>0</v>
      </c>
      <c r="H356" s="30">
        <f t="shared" si="169"/>
        <v>0</v>
      </c>
      <c r="I356" s="30">
        <f t="shared" si="169"/>
        <v>0</v>
      </c>
      <c r="J356" s="30">
        <f t="shared" si="169"/>
        <v>0</v>
      </c>
      <c r="K356" s="31">
        <f t="shared" si="169"/>
        <v>0</v>
      </c>
      <c r="L356" s="31">
        <f t="shared" si="169"/>
        <v>0</v>
      </c>
      <c r="M356" s="32">
        <f t="shared" si="169"/>
        <v>0</v>
      </c>
    </row>
    <row r="357" spans="2:13" ht="12" customHeight="1">
      <c r="B357" s="11" t="s">
        <v>1</v>
      </c>
      <c r="C357" s="12" t="s">
        <v>62</v>
      </c>
      <c r="D357" s="30">
        <f aca="true" t="shared" si="170" ref="D357:M357">SUM(D257,D157)</f>
        <v>0</v>
      </c>
      <c r="E357" s="30">
        <f t="shared" si="170"/>
        <v>0</v>
      </c>
      <c r="F357" s="30">
        <f t="shared" si="170"/>
        <v>0</v>
      </c>
      <c r="G357" s="30">
        <f t="shared" si="170"/>
        <v>0</v>
      </c>
      <c r="H357" s="30">
        <f t="shared" si="170"/>
        <v>0</v>
      </c>
      <c r="I357" s="30">
        <f t="shared" si="170"/>
        <v>9.6</v>
      </c>
      <c r="J357" s="30">
        <f t="shared" si="170"/>
        <v>0</v>
      </c>
      <c r="K357" s="31">
        <f t="shared" si="170"/>
        <v>0</v>
      </c>
      <c r="L357" s="31">
        <f t="shared" si="170"/>
        <v>0</v>
      </c>
      <c r="M357" s="32">
        <f t="shared" si="170"/>
        <v>9.6</v>
      </c>
    </row>
    <row r="358" spans="2:13" ht="12" customHeight="1">
      <c r="B358" s="11"/>
      <c r="C358" s="12" t="s">
        <v>63</v>
      </c>
      <c r="D358" s="30">
        <f aca="true" t="shared" si="171" ref="D358:M358">SUM(D258,D158)</f>
        <v>0</v>
      </c>
      <c r="E358" s="30">
        <f t="shared" si="171"/>
        <v>0</v>
      </c>
      <c r="F358" s="30">
        <f t="shared" si="171"/>
        <v>0</v>
      </c>
      <c r="G358" s="30">
        <f t="shared" si="171"/>
        <v>909.5245</v>
      </c>
      <c r="H358" s="30">
        <f t="shared" si="171"/>
        <v>1103.3952</v>
      </c>
      <c r="I358" s="30">
        <f t="shared" si="171"/>
        <v>3002.1837</v>
      </c>
      <c r="J358" s="30">
        <f t="shared" si="171"/>
        <v>113.8072</v>
      </c>
      <c r="K358" s="31">
        <f t="shared" si="171"/>
        <v>0</v>
      </c>
      <c r="L358" s="31">
        <f t="shared" si="171"/>
        <v>2173.0458</v>
      </c>
      <c r="M358" s="32">
        <f t="shared" si="171"/>
        <v>7301.9564</v>
      </c>
    </row>
    <row r="359" spans="2:13" ht="12" customHeight="1">
      <c r="B359" s="11"/>
      <c r="C359" s="12" t="s">
        <v>64</v>
      </c>
      <c r="D359" s="30">
        <f aca="true" t="shared" si="172" ref="D359:M359">SUM(D259,D159)</f>
        <v>0</v>
      </c>
      <c r="E359" s="30">
        <f t="shared" si="172"/>
        <v>0</v>
      </c>
      <c r="F359" s="30">
        <f t="shared" si="172"/>
        <v>27.0993</v>
      </c>
      <c r="G359" s="30">
        <f t="shared" si="172"/>
        <v>0</v>
      </c>
      <c r="H359" s="30">
        <f t="shared" si="172"/>
        <v>13.4128</v>
      </c>
      <c r="I359" s="30">
        <f t="shared" si="172"/>
        <v>143.5051</v>
      </c>
      <c r="J359" s="30">
        <f t="shared" si="172"/>
        <v>22.3414</v>
      </c>
      <c r="K359" s="31">
        <f t="shared" si="172"/>
        <v>0</v>
      </c>
      <c r="L359" s="31">
        <f t="shared" si="172"/>
        <v>0</v>
      </c>
      <c r="M359" s="32">
        <f t="shared" si="172"/>
        <v>206.3586</v>
      </c>
    </row>
    <row r="360" spans="2:13" ht="12" customHeight="1">
      <c r="B360" s="11" t="s">
        <v>15</v>
      </c>
      <c r="C360" s="12" t="s">
        <v>65</v>
      </c>
      <c r="D360" s="30">
        <f aca="true" t="shared" si="173" ref="D360:M360">SUM(D260,D160)</f>
        <v>0</v>
      </c>
      <c r="E360" s="30">
        <f t="shared" si="173"/>
        <v>0</v>
      </c>
      <c r="F360" s="30">
        <f t="shared" si="173"/>
        <v>2.3122</v>
      </c>
      <c r="G360" s="30">
        <f t="shared" si="173"/>
        <v>193.0655</v>
      </c>
      <c r="H360" s="30">
        <f t="shared" si="173"/>
        <v>190.4959</v>
      </c>
      <c r="I360" s="30">
        <f t="shared" si="173"/>
        <v>799.0188</v>
      </c>
      <c r="J360" s="30">
        <f t="shared" si="173"/>
        <v>12.1461</v>
      </c>
      <c r="K360" s="31">
        <f t="shared" si="173"/>
        <v>26.3712</v>
      </c>
      <c r="L360" s="31">
        <f t="shared" si="173"/>
        <v>57.4271</v>
      </c>
      <c r="M360" s="32">
        <f t="shared" si="173"/>
        <v>1280.8368000000003</v>
      </c>
    </row>
    <row r="361" spans="2:13" ht="12" customHeight="1">
      <c r="B361" s="11"/>
      <c r="C361" s="12" t="s">
        <v>66</v>
      </c>
      <c r="D361" s="30">
        <f aca="true" t="shared" si="174" ref="D361:M361">SUM(D261,D161)</f>
        <v>0</v>
      </c>
      <c r="E361" s="30">
        <f t="shared" si="174"/>
        <v>0</v>
      </c>
      <c r="F361" s="30">
        <f t="shared" si="174"/>
        <v>1055.4729</v>
      </c>
      <c r="G361" s="30">
        <f t="shared" si="174"/>
        <v>523.6738</v>
      </c>
      <c r="H361" s="30">
        <f t="shared" si="174"/>
        <v>1746.6207</v>
      </c>
      <c r="I361" s="30">
        <f t="shared" si="174"/>
        <v>4323.1794</v>
      </c>
      <c r="J361" s="30">
        <f t="shared" si="174"/>
        <v>96.388</v>
      </c>
      <c r="K361" s="31">
        <f t="shared" si="174"/>
        <v>5.6266</v>
      </c>
      <c r="L361" s="31">
        <f t="shared" si="174"/>
        <v>3738.5581</v>
      </c>
      <c r="M361" s="32">
        <f t="shared" si="174"/>
        <v>11489.519499999999</v>
      </c>
    </row>
    <row r="362" spans="2:13" ht="12" customHeight="1">
      <c r="B362" s="11"/>
      <c r="C362" s="12" t="s">
        <v>67</v>
      </c>
      <c r="D362" s="30">
        <f aca="true" t="shared" si="175" ref="D362:M362">SUM(D262,D162)</f>
        <v>0</v>
      </c>
      <c r="E362" s="30">
        <f t="shared" si="175"/>
        <v>0</v>
      </c>
      <c r="F362" s="30">
        <f t="shared" si="175"/>
        <v>44.634</v>
      </c>
      <c r="G362" s="30">
        <f t="shared" si="175"/>
        <v>423.0867</v>
      </c>
      <c r="H362" s="30">
        <f t="shared" si="175"/>
        <v>293.5193</v>
      </c>
      <c r="I362" s="30">
        <f t="shared" si="175"/>
        <v>112.6875</v>
      </c>
      <c r="J362" s="30">
        <f t="shared" si="175"/>
        <v>0</v>
      </c>
      <c r="K362" s="31">
        <f t="shared" si="175"/>
        <v>351</v>
      </c>
      <c r="L362" s="31">
        <f t="shared" si="175"/>
        <v>290.8924</v>
      </c>
      <c r="M362" s="32">
        <f t="shared" si="175"/>
        <v>1515.8199</v>
      </c>
    </row>
    <row r="363" spans="2:13" ht="12" customHeight="1">
      <c r="B363" s="11"/>
      <c r="C363" s="15" t="s">
        <v>68</v>
      </c>
      <c r="D363" s="30">
        <f aca="true" t="shared" si="176" ref="D363:M363">SUM(D263,D163)</f>
        <v>0</v>
      </c>
      <c r="E363" s="30">
        <f t="shared" si="176"/>
        <v>0</v>
      </c>
      <c r="F363" s="30">
        <f t="shared" si="176"/>
        <v>1569.3711</v>
      </c>
      <c r="G363" s="30">
        <f t="shared" si="176"/>
        <v>3108.4357</v>
      </c>
      <c r="H363" s="30">
        <f t="shared" si="176"/>
        <v>2859.2384</v>
      </c>
      <c r="I363" s="30">
        <f t="shared" si="176"/>
        <v>3398.7998</v>
      </c>
      <c r="J363" s="30">
        <f t="shared" si="176"/>
        <v>75.7037</v>
      </c>
      <c r="K363" s="31">
        <f t="shared" si="176"/>
        <v>0</v>
      </c>
      <c r="L363" s="31">
        <f t="shared" si="176"/>
        <v>1080.2407</v>
      </c>
      <c r="M363" s="32">
        <f t="shared" si="176"/>
        <v>12091.789400000001</v>
      </c>
    </row>
    <row r="364" spans="2:13" ht="12" customHeight="1">
      <c r="B364" s="13"/>
      <c r="C364" s="14" t="s">
        <v>2</v>
      </c>
      <c r="D364" s="33">
        <f aca="true" t="shared" si="177" ref="D364:M364">SUM(D264,D164)</f>
        <v>0</v>
      </c>
      <c r="E364" s="33">
        <f t="shared" si="177"/>
        <v>0</v>
      </c>
      <c r="F364" s="33">
        <f t="shared" si="177"/>
        <v>4806.6001</v>
      </c>
      <c r="G364" s="33">
        <f t="shared" si="177"/>
        <v>11607.5321</v>
      </c>
      <c r="H364" s="33">
        <f t="shared" si="177"/>
        <v>10120.1415</v>
      </c>
      <c r="I364" s="33">
        <f t="shared" si="177"/>
        <v>14424.455500000002</v>
      </c>
      <c r="J364" s="33">
        <f t="shared" si="177"/>
        <v>386.06859999999995</v>
      </c>
      <c r="K364" s="34">
        <f t="shared" si="177"/>
        <v>383.1197</v>
      </c>
      <c r="L364" s="34">
        <f t="shared" si="177"/>
        <v>41713.6938</v>
      </c>
      <c r="M364" s="35">
        <f t="shared" si="177"/>
        <v>83441.6113</v>
      </c>
    </row>
    <row r="365" spans="2:13" ht="12" customHeight="1">
      <c r="B365" s="11"/>
      <c r="C365" s="12" t="s">
        <v>69</v>
      </c>
      <c r="D365" s="30">
        <f aca="true" t="shared" si="178" ref="D365:M365">SUM(D265,D165)</f>
        <v>0</v>
      </c>
      <c r="E365" s="30">
        <f t="shared" si="178"/>
        <v>0</v>
      </c>
      <c r="F365" s="30">
        <f t="shared" si="178"/>
        <v>0</v>
      </c>
      <c r="G365" s="30">
        <f t="shared" si="178"/>
        <v>0</v>
      </c>
      <c r="H365" s="30">
        <f t="shared" si="178"/>
        <v>106.6808</v>
      </c>
      <c r="I365" s="30">
        <f t="shared" si="178"/>
        <v>0</v>
      </c>
      <c r="J365" s="30">
        <f t="shared" si="178"/>
        <v>0</v>
      </c>
      <c r="K365" s="31">
        <f t="shared" si="178"/>
        <v>0</v>
      </c>
      <c r="L365" s="31">
        <f t="shared" si="178"/>
        <v>39.1022</v>
      </c>
      <c r="M365" s="32">
        <f t="shared" si="178"/>
        <v>145.78300000000002</v>
      </c>
    </row>
    <row r="366" spans="2:13" ht="12" customHeight="1">
      <c r="B366" s="11" t="s">
        <v>70</v>
      </c>
      <c r="C366" s="12" t="s">
        <v>133</v>
      </c>
      <c r="D366" s="30">
        <f aca="true" t="shared" si="179" ref="D366:M366">SUM(D266,D166)</f>
        <v>0</v>
      </c>
      <c r="E366" s="30">
        <f t="shared" si="179"/>
        <v>35.8571</v>
      </c>
      <c r="F366" s="30">
        <f t="shared" si="179"/>
        <v>2322.527</v>
      </c>
      <c r="G366" s="30">
        <f t="shared" si="179"/>
        <v>3076.1925</v>
      </c>
      <c r="H366" s="30">
        <f t="shared" si="179"/>
        <v>1808.0003</v>
      </c>
      <c r="I366" s="30">
        <f t="shared" si="179"/>
        <v>3708.1236</v>
      </c>
      <c r="J366" s="30">
        <f t="shared" si="179"/>
        <v>1388.0364</v>
      </c>
      <c r="K366" s="31">
        <f t="shared" si="179"/>
        <v>688.5588</v>
      </c>
      <c r="L366" s="31">
        <f t="shared" si="179"/>
        <v>18980.505</v>
      </c>
      <c r="M366" s="32">
        <f t="shared" si="179"/>
        <v>32007.8007</v>
      </c>
    </row>
    <row r="367" spans="2:13" ht="12" customHeight="1">
      <c r="B367" s="11" t="s">
        <v>43</v>
      </c>
      <c r="C367" s="12" t="s">
        <v>112</v>
      </c>
      <c r="D367" s="30">
        <f aca="true" t="shared" si="180" ref="D367:M367">SUM(D267,D167)</f>
        <v>0</v>
      </c>
      <c r="E367" s="30">
        <f t="shared" si="180"/>
        <v>0</v>
      </c>
      <c r="F367" s="30">
        <f t="shared" si="180"/>
        <v>0</v>
      </c>
      <c r="G367" s="30">
        <f t="shared" si="180"/>
        <v>10.6868</v>
      </c>
      <c r="H367" s="30">
        <f t="shared" si="180"/>
        <v>150.0353</v>
      </c>
      <c r="I367" s="30">
        <f t="shared" si="180"/>
        <v>0</v>
      </c>
      <c r="J367" s="30">
        <f t="shared" si="180"/>
        <v>34.7917</v>
      </c>
      <c r="K367" s="31">
        <f t="shared" si="180"/>
        <v>0</v>
      </c>
      <c r="L367" s="31">
        <f t="shared" si="180"/>
        <v>0</v>
      </c>
      <c r="M367" s="32">
        <f t="shared" si="180"/>
        <v>195.5138</v>
      </c>
    </row>
    <row r="368" spans="2:13" ht="12" customHeight="1">
      <c r="B368" s="11" t="s">
        <v>1</v>
      </c>
      <c r="C368" s="12" t="s">
        <v>71</v>
      </c>
      <c r="D368" s="30">
        <f aca="true" t="shared" si="181" ref="D368:M368">SUM(D268,D168)</f>
        <v>0</v>
      </c>
      <c r="E368" s="30">
        <f t="shared" si="181"/>
        <v>0</v>
      </c>
      <c r="F368" s="30">
        <f t="shared" si="181"/>
        <v>0</v>
      </c>
      <c r="G368" s="30">
        <f t="shared" si="181"/>
        <v>0</v>
      </c>
      <c r="H368" s="30">
        <f t="shared" si="181"/>
        <v>28.9634</v>
      </c>
      <c r="I368" s="30">
        <f t="shared" si="181"/>
        <v>124.4568</v>
      </c>
      <c r="J368" s="30">
        <f t="shared" si="181"/>
        <v>46.3378</v>
      </c>
      <c r="K368" s="31">
        <f t="shared" si="181"/>
        <v>0</v>
      </c>
      <c r="L368" s="31">
        <f t="shared" si="181"/>
        <v>0</v>
      </c>
      <c r="M368" s="32">
        <f t="shared" si="181"/>
        <v>199.75799999999998</v>
      </c>
    </row>
    <row r="369" spans="2:13" ht="12" customHeight="1">
      <c r="B369" s="11" t="s">
        <v>15</v>
      </c>
      <c r="C369" s="12" t="s">
        <v>72</v>
      </c>
      <c r="D369" s="30">
        <f aca="true" t="shared" si="182" ref="D369:M369">SUM(D269,D169)</f>
        <v>0</v>
      </c>
      <c r="E369" s="30">
        <f t="shared" si="182"/>
        <v>0</v>
      </c>
      <c r="F369" s="30">
        <f t="shared" si="182"/>
        <v>45.2942</v>
      </c>
      <c r="G369" s="30">
        <f t="shared" si="182"/>
        <v>986.6132</v>
      </c>
      <c r="H369" s="30">
        <f t="shared" si="182"/>
        <v>518.4703</v>
      </c>
      <c r="I369" s="30">
        <f t="shared" si="182"/>
        <v>311.5646</v>
      </c>
      <c r="J369" s="30">
        <f t="shared" si="182"/>
        <v>0</v>
      </c>
      <c r="K369" s="31">
        <f t="shared" si="182"/>
        <v>0</v>
      </c>
      <c r="L369" s="31">
        <f t="shared" si="182"/>
        <v>38.269</v>
      </c>
      <c r="M369" s="32">
        <f t="shared" si="182"/>
        <v>1900.2113</v>
      </c>
    </row>
    <row r="370" spans="2:13" ht="12" customHeight="1">
      <c r="B370" s="11"/>
      <c r="C370" s="12" t="s">
        <v>73</v>
      </c>
      <c r="D370" s="30">
        <f aca="true" t="shared" si="183" ref="D370:M370">SUM(D270,D170)</f>
        <v>0</v>
      </c>
      <c r="E370" s="30">
        <f t="shared" si="183"/>
        <v>0</v>
      </c>
      <c r="F370" s="30">
        <f t="shared" si="183"/>
        <v>322.4635</v>
      </c>
      <c r="G370" s="30">
        <f t="shared" si="183"/>
        <v>2573.4974</v>
      </c>
      <c r="H370" s="30">
        <f t="shared" si="183"/>
        <v>1215.9292</v>
      </c>
      <c r="I370" s="30">
        <f t="shared" si="183"/>
        <v>2727.843</v>
      </c>
      <c r="J370" s="30">
        <f t="shared" si="183"/>
        <v>1869.7339</v>
      </c>
      <c r="K370" s="31">
        <f t="shared" si="183"/>
        <v>0</v>
      </c>
      <c r="L370" s="31">
        <f t="shared" si="183"/>
        <v>2186.223</v>
      </c>
      <c r="M370" s="32">
        <f t="shared" si="183"/>
        <v>10895.69</v>
      </c>
    </row>
    <row r="371" spans="2:13" ht="12" customHeight="1">
      <c r="B371" s="11"/>
      <c r="C371" s="12" t="s">
        <v>74</v>
      </c>
      <c r="D371" s="30">
        <f aca="true" t="shared" si="184" ref="D371:M371">SUM(D271,D171)</f>
        <v>0</v>
      </c>
      <c r="E371" s="30">
        <f t="shared" si="184"/>
        <v>0</v>
      </c>
      <c r="F371" s="30">
        <f t="shared" si="184"/>
        <v>184.305</v>
      </c>
      <c r="G371" s="30">
        <f t="shared" si="184"/>
        <v>1496.5372</v>
      </c>
      <c r="H371" s="30">
        <f t="shared" si="184"/>
        <v>1029.5746</v>
      </c>
      <c r="I371" s="30">
        <f t="shared" si="184"/>
        <v>1419.1803</v>
      </c>
      <c r="J371" s="30">
        <f t="shared" si="184"/>
        <v>283.5823</v>
      </c>
      <c r="K371" s="31">
        <f t="shared" si="184"/>
        <v>0</v>
      </c>
      <c r="L371" s="31">
        <f t="shared" si="184"/>
        <v>1193.1447</v>
      </c>
      <c r="M371" s="32">
        <f t="shared" si="184"/>
        <v>5606.3241</v>
      </c>
    </row>
    <row r="372" spans="2:13" ht="12" customHeight="1">
      <c r="B372" s="13"/>
      <c r="C372" s="14" t="s">
        <v>2</v>
      </c>
      <c r="D372" s="33">
        <f aca="true" t="shared" si="185" ref="D372:M372">SUM(D272,D172)</f>
        <v>0</v>
      </c>
      <c r="E372" s="33">
        <f t="shared" si="185"/>
        <v>35.8571</v>
      </c>
      <c r="F372" s="33">
        <f t="shared" si="185"/>
        <v>2874.5896999999995</v>
      </c>
      <c r="G372" s="33">
        <f t="shared" si="185"/>
        <v>8143.5271</v>
      </c>
      <c r="H372" s="33">
        <f t="shared" si="185"/>
        <v>4857.6539</v>
      </c>
      <c r="I372" s="33">
        <f t="shared" si="185"/>
        <v>8291.1683</v>
      </c>
      <c r="J372" s="33">
        <f t="shared" si="185"/>
        <v>3622.4821</v>
      </c>
      <c r="K372" s="34">
        <f t="shared" si="185"/>
        <v>688.5588</v>
      </c>
      <c r="L372" s="34">
        <f t="shared" si="185"/>
        <v>22437.243900000005</v>
      </c>
      <c r="M372" s="35">
        <f t="shared" si="185"/>
        <v>50951.0809</v>
      </c>
    </row>
    <row r="373" spans="2:13" ht="12" customHeight="1">
      <c r="B373" s="9"/>
      <c r="C373" s="10" t="s">
        <v>75</v>
      </c>
      <c r="D373" s="30">
        <f aca="true" t="shared" si="186" ref="D373:M373">SUM(D273,D173)</f>
        <v>0</v>
      </c>
      <c r="E373" s="30">
        <f t="shared" si="186"/>
        <v>0</v>
      </c>
      <c r="F373" s="30">
        <f t="shared" si="186"/>
        <v>0</v>
      </c>
      <c r="G373" s="30">
        <f t="shared" si="186"/>
        <v>26.9367</v>
      </c>
      <c r="H373" s="30">
        <f t="shared" si="186"/>
        <v>138.3349</v>
      </c>
      <c r="I373" s="30">
        <f t="shared" si="186"/>
        <v>151.1278</v>
      </c>
      <c r="J373" s="30">
        <f t="shared" si="186"/>
        <v>0</v>
      </c>
      <c r="K373" s="31">
        <f t="shared" si="186"/>
        <v>0</v>
      </c>
      <c r="L373" s="31">
        <f t="shared" si="186"/>
        <v>28.1495</v>
      </c>
      <c r="M373" s="32">
        <f t="shared" si="186"/>
        <v>344.5489</v>
      </c>
    </row>
    <row r="374" spans="2:13" ht="12" customHeight="1">
      <c r="B374" s="11" t="s">
        <v>76</v>
      </c>
      <c r="C374" s="12" t="s">
        <v>77</v>
      </c>
      <c r="D374" s="30">
        <f aca="true" t="shared" si="187" ref="D374:M374">SUM(D274,D174)</f>
        <v>0</v>
      </c>
      <c r="E374" s="30">
        <f t="shared" si="187"/>
        <v>0</v>
      </c>
      <c r="F374" s="30">
        <f t="shared" si="187"/>
        <v>0</v>
      </c>
      <c r="G374" s="30">
        <f t="shared" si="187"/>
        <v>0</v>
      </c>
      <c r="H374" s="30">
        <f t="shared" si="187"/>
        <v>10.9392</v>
      </c>
      <c r="I374" s="30">
        <f t="shared" si="187"/>
        <v>0</v>
      </c>
      <c r="J374" s="30">
        <f t="shared" si="187"/>
        <v>0</v>
      </c>
      <c r="K374" s="31">
        <f t="shared" si="187"/>
        <v>0</v>
      </c>
      <c r="L374" s="31">
        <f t="shared" si="187"/>
        <v>0</v>
      </c>
      <c r="M374" s="32">
        <f t="shared" si="187"/>
        <v>10.9392</v>
      </c>
    </row>
    <row r="375" spans="2:13" ht="12" customHeight="1">
      <c r="B375" s="11"/>
      <c r="C375" s="12" t="s">
        <v>78</v>
      </c>
      <c r="D375" s="30">
        <f aca="true" t="shared" si="188" ref="D375:M375">SUM(D275,D175)</f>
        <v>0</v>
      </c>
      <c r="E375" s="30">
        <f t="shared" si="188"/>
        <v>0</v>
      </c>
      <c r="F375" s="30">
        <f t="shared" si="188"/>
        <v>0</v>
      </c>
      <c r="G375" s="30">
        <f t="shared" si="188"/>
        <v>0</v>
      </c>
      <c r="H375" s="30">
        <f t="shared" si="188"/>
        <v>0</v>
      </c>
      <c r="I375" s="30">
        <f t="shared" si="188"/>
        <v>0</v>
      </c>
      <c r="J375" s="30">
        <f t="shared" si="188"/>
        <v>331.7631</v>
      </c>
      <c r="K375" s="31">
        <f t="shared" si="188"/>
        <v>0.1018</v>
      </c>
      <c r="L375" s="31">
        <f t="shared" si="188"/>
        <v>0</v>
      </c>
      <c r="M375" s="32">
        <f t="shared" si="188"/>
        <v>331.86490000000003</v>
      </c>
    </row>
    <row r="376" spans="2:13" ht="12" customHeight="1">
      <c r="B376" s="11" t="s">
        <v>43</v>
      </c>
      <c r="C376" s="12" t="s">
        <v>79</v>
      </c>
      <c r="D376" s="30">
        <f aca="true" t="shared" si="189" ref="D376:M376">SUM(D276,D176)</f>
        <v>0</v>
      </c>
      <c r="E376" s="30">
        <f t="shared" si="189"/>
        <v>0</v>
      </c>
      <c r="F376" s="30">
        <f t="shared" si="189"/>
        <v>0</v>
      </c>
      <c r="G376" s="30">
        <f t="shared" si="189"/>
        <v>5.4757</v>
      </c>
      <c r="H376" s="30">
        <f t="shared" si="189"/>
        <v>149.3046</v>
      </c>
      <c r="I376" s="30">
        <f t="shared" si="189"/>
        <v>101.192</v>
      </c>
      <c r="J376" s="30">
        <f t="shared" si="189"/>
        <v>0</v>
      </c>
      <c r="K376" s="31">
        <f t="shared" si="189"/>
        <v>0</v>
      </c>
      <c r="L376" s="31">
        <f t="shared" si="189"/>
        <v>0</v>
      </c>
      <c r="M376" s="32">
        <f t="shared" si="189"/>
        <v>255.97229999999996</v>
      </c>
    </row>
    <row r="377" spans="2:13" ht="12" customHeight="1">
      <c r="B377" s="11"/>
      <c r="C377" s="12" t="s">
        <v>80</v>
      </c>
      <c r="D377" s="30">
        <f aca="true" t="shared" si="190" ref="D377:M377">SUM(D277,D177)</f>
        <v>0</v>
      </c>
      <c r="E377" s="30">
        <f t="shared" si="190"/>
        <v>0</v>
      </c>
      <c r="F377" s="30">
        <f t="shared" si="190"/>
        <v>0</v>
      </c>
      <c r="G377" s="30">
        <f t="shared" si="190"/>
        <v>170.186</v>
      </c>
      <c r="H377" s="30">
        <f t="shared" si="190"/>
        <v>0</v>
      </c>
      <c r="I377" s="30">
        <f t="shared" si="190"/>
        <v>59.8473</v>
      </c>
      <c r="J377" s="30">
        <f t="shared" si="190"/>
        <v>14.3902</v>
      </c>
      <c r="K377" s="31">
        <f t="shared" si="190"/>
        <v>0</v>
      </c>
      <c r="L377" s="31">
        <f t="shared" si="190"/>
        <v>60.324</v>
      </c>
      <c r="M377" s="32">
        <f t="shared" si="190"/>
        <v>304.7475</v>
      </c>
    </row>
    <row r="378" spans="2:13" ht="12" customHeight="1">
      <c r="B378" s="11" t="s">
        <v>1</v>
      </c>
      <c r="C378" s="12" t="s">
        <v>81</v>
      </c>
      <c r="D378" s="30">
        <f aca="true" t="shared" si="191" ref="D378:M378">SUM(D278,D178)</f>
        <v>22.2231</v>
      </c>
      <c r="E378" s="30">
        <f t="shared" si="191"/>
        <v>0</v>
      </c>
      <c r="F378" s="30">
        <f t="shared" si="191"/>
        <v>0</v>
      </c>
      <c r="G378" s="30">
        <f t="shared" si="191"/>
        <v>44.459</v>
      </c>
      <c r="H378" s="30">
        <f t="shared" si="191"/>
        <v>0</v>
      </c>
      <c r="I378" s="30">
        <f t="shared" si="191"/>
        <v>267.2745</v>
      </c>
      <c r="J378" s="30">
        <f t="shared" si="191"/>
        <v>0</v>
      </c>
      <c r="K378" s="31">
        <f t="shared" si="191"/>
        <v>0</v>
      </c>
      <c r="L378" s="31">
        <f t="shared" si="191"/>
        <v>232.6344</v>
      </c>
      <c r="M378" s="32">
        <f t="shared" si="191"/>
        <v>566.591</v>
      </c>
    </row>
    <row r="379" spans="2:13" ht="12" customHeight="1">
      <c r="B379" s="11"/>
      <c r="C379" s="12" t="s">
        <v>82</v>
      </c>
      <c r="D379" s="30">
        <f aca="true" t="shared" si="192" ref="D379:M379">SUM(D279,D179)</f>
        <v>0</v>
      </c>
      <c r="E379" s="30">
        <f t="shared" si="192"/>
        <v>0</v>
      </c>
      <c r="F379" s="30">
        <f t="shared" si="192"/>
        <v>0</v>
      </c>
      <c r="G379" s="30">
        <f t="shared" si="192"/>
        <v>0</v>
      </c>
      <c r="H379" s="30">
        <f t="shared" si="192"/>
        <v>162.4762</v>
      </c>
      <c r="I379" s="30">
        <f t="shared" si="192"/>
        <v>637.2724</v>
      </c>
      <c r="J379" s="30">
        <f t="shared" si="192"/>
        <v>27.6034</v>
      </c>
      <c r="K379" s="31">
        <f t="shared" si="192"/>
        <v>0</v>
      </c>
      <c r="L379" s="31">
        <f t="shared" si="192"/>
        <v>565.968</v>
      </c>
      <c r="M379" s="32">
        <f t="shared" si="192"/>
        <v>1393.3199999999997</v>
      </c>
    </row>
    <row r="380" spans="2:13" ht="12" customHeight="1">
      <c r="B380" s="11" t="s">
        <v>15</v>
      </c>
      <c r="C380" s="12" t="s">
        <v>83</v>
      </c>
      <c r="D380" s="30">
        <f aca="true" t="shared" si="193" ref="D380:M380">SUM(D280,D180)</f>
        <v>0</v>
      </c>
      <c r="E380" s="30">
        <f t="shared" si="193"/>
        <v>0</v>
      </c>
      <c r="F380" s="30">
        <f t="shared" si="193"/>
        <v>0</v>
      </c>
      <c r="G380" s="30">
        <f t="shared" si="193"/>
        <v>36.7217</v>
      </c>
      <c r="H380" s="30">
        <f t="shared" si="193"/>
        <v>4.2723</v>
      </c>
      <c r="I380" s="30">
        <f t="shared" si="193"/>
        <v>51.8739</v>
      </c>
      <c r="J380" s="30">
        <f t="shared" si="193"/>
        <v>21.1485</v>
      </c>
      <c r="K380" s="31">
        <f t="shared" si="193"/>
        <v>0</v>
      </c>
      <c r="L380" s="31">
        <f t="shared" si="193"/>
        <v>80.6833</v>
      </c>
      <c r="M380" s="32">
        <f t="shared" si="193"/>
        <v>194.6997</v>
      </c>
    </row>
    <row r="381" spans="2:13" ht="12" customHeight="1">
      <c r="B381" s="11"/>
      <c r="C381" s="15" t="s">
        <v>84</v>
      </c>
      <c r="D381" s="30">
        <f aca="true" t="shared" si="194" ref="D381:M381">SUM(D281,D181)</f>
        <v>0</v>
      </c>
      <c r="E381" s="30">
        <f t="shared" si="194"/>
        <v>0</v>
      </c>
      <c r="F381" s="30">
        <f t="shared" si="194"/>
        <v>0</v>
      </c>
      <c r="G381" s="30">
        <f t="shared" si="194"/>
        <v>75.7843</v>
      </c>
      <c r="H381" s="30">
        <f t="shared" si="194"/>
        <v>163.7883</v>
      </c>
      <c r="I381" s="30">
        <f t="shared" si="194"/>
        <v>626.3232</v>
      </c>
      <c r="J381" s="30">
        <f t="shared" si="194"/>
        <v>43.5684</v>
      </c>
      <c r="K381" s="31">
        <f t="shared" si="194"/>
        <v>0</v>
      </c>
      <c r="L381" s="31">
        <f t="shared" si="194"/>
        <v>11.1554</v>
      </c>
      <c r="M381" s="32">
        <f t="shared" si="194"/>
        <v>920.6196</v>
      </c>
    </row>
    <row r="382" spans="2:13" ht="12" customHeight="1">
      <c r="B382" s="13"/>
      <c r="C382" s="14" t="s">
        <v>2</v>
      </c>
      <c r="D382" s="33">
        <f aca="true" t="shared" si="195" ref="D382:M382">SUM(D282,D182)</f>
        <v>22.2231</v>
      </c>
      <c r="E382" s="33">
        <f t="shared" si="195"/>
        <v>0</v>
      </c>
      <c r="F382" s="33">
        <f t="shared" si="195"/>
        <v>0</v>
      </c>
      <c r="G382" s="33">
        <f t="shared" si="195"/>
        <v>359.5634</v>
      </c>
      <c r="H382" s="33">
        <f t="shared" si="195"/>
        <v>629.1155</v>
      </c>
      <c r="I382" s="33">
        <f t="shared" si="195"/>
        <v>1894.9111</v>
      </c>
      <c r="J382" s="33">
        <f t="shared" si="195"/>
        <v>438.47360000000003</v>
      </c>
      <c r="K382" s="34">
        <f t="shared" si="195"/>
        <v>0.1018</v>
      </c>
      <c r="L382" s="34">
        <f t="shared" si="195"/>
        <v>978.9146</v>
      </c>
      <c r="M382" s="35">
        <f t="shared" si="195"/>
        <v>4323.3031</v>
      </c>
    </row>
    <row r="383" spans="2:13" ht="12" customHeight="1">
      <c r="B383" s="11"/>
      <c r="C383" s="12" t="s">
        <v>113</v>
      </c>
      <c r="D383" s="30">
        <f aca="true" t="shared" si="196" ref="D383:M383">SUM(D283,D183)</f>
        <v>0</v>
      </c>
      <c r="E383" s="30">
        <f t="shared" si="196"/>
        <v>0</v>
      </c>
      <c r="F383" s="30">
        <f t="shared" si="196"/>
        <v>0</v>
      </c>
      <c r="G383" s="30">
        <f t="shared" si="196"/>
        <v>0</v>
      </c>
      <c r="H383" s="30">
        <f t="shared" si="196"/>
        <v>0</v>
      </c>
      <c r="I383" s="30">
        <f t="shared" si="196"/>
        <v>0</v>
      </c>
      <c r="J383" s="30">
        <f t="shared" si="196"/>
        <v>0</v>
      </c>
      <c r="K383" s="31">
        <f t="shared" si="196"/>
        <v>0</v>
      </c>
      <c r="L383" s="31">
        <f t="shared" si="196"/>
        <v>0</v>
      </c>
      <c r="M383" s="32">
        <f t="shared" si="196"/>
        <v>0</v>
      </c>
    </row>
    <row r="384" spans="2:13" ht="12" customHeight="1">
      <c r="B384" s="11"/>
      <c r="C384" s="12" t="s">
        <v>114</v>
      </c>
      <c r="D384" s="30">
        <f aca="true" t="shared" si="197" ref="D384:M384">SUM(D284,D184)</f>
        <v>0</v>
      </c>
      <c r="E384" s="30">
        <f t="shared" si="197"/>
        <v>0</v>
      </c>
      <c r="F384" s="30">
        <f t="shared" si="197"/>
        <v>0</v>
      </c>
      <c r="G384" s="30">
        <f t="shared" si="197"/>
        <v>0</v>
      </c>
      <c r="H384" s="30">
        <f t="shared" si="197"/>
        <v>0</v>
      </c>
      <c r="I384" s="30">
        <f t="shared" si="197"/>
        <v>0</v>
      </c>
      <c r="J384" s="30">
        <f t="shared" si="197"/>
        <v>0</v>
      </c>
      <c r="K384" s="31">
        <f t="shared" si="197"/>
        <v>0</v>
      </c>
      <c r="L384" s="31">
        <f t="shared" si="197"/>
        <v>0</v>
      </c>
      <c r="M384" s="32">
        <f t="shared" si="197"/>
        <v>0</v>
      </c>
    </row>
    <row r="385" spans="2:13" ht="12" customHeight="1">
      <c r="B385" s="11"/>
      <c r="C385" s="12" t="s">
        <v>115</v>
      </c>
      <c r="D385" s="30">
        <f aca="true" t="shared" si="198" ref="D385:M385">SUM(D285,D185)</f>
        <v>0</v>
      </c>
      <c r="E385" s="30">
        <f t="shared" si="198"/>
        <v>0</v>
      </c>
      <c r="F385" s="30">
        <f t="shared" si="198"/>
        <v>0</v>
      </c>
      <c r="G385" s="30">
        <f t="shared" si="198"/>
        <v>0</v>
      </c>
      <c r="H385" s="30">
        <f t="shared" si="198"/>
        <v>0</v>
      </c>
      <c r="I385" s="30">
        <f t="shared" si="198"/>
        <v>121.8929</v>
      </c>
      <c r="J385" s="30">
        <f t="shared" si="198"/>
        <v>0</v>
      </c>
      <c r="K385" s="31">
        <f t="shared" si="198"/>
        <v>0</v>
      </c>
      <c r="L385" s="31">
        <f t="shared" si="198"/>
        <v>0</v>
      </c>
      <c r="M385" s="32">
        <f t="shared" si="198"/>
        <v>121.8929</v>
      </c>
    </row>
    <row r="386" spans="2:13" ht="12" customHeight="1">
      <c r="B386" s="11" t="s">
        <v>116</v>
      </c>
      <c r="C386" s="12" t="s">
        <v>85</v>
      </c>
      <c r="D386" s="30">
        <f aca="true" t="shared" si="199" ref="D386:M386">SUM(D286,D186)</f>
        <v>0</v>
      </c>
      <c r="E386" s="30">
        <f t="shared" si="199"/>
        <v>0</v>
      </c>
      <c r="F386" s="30">
        <f t="shared" si="199"/>
        <v>0</v>
      </c>
      <c r="G386" s="30">
        <f t="shared" si="199"/>
        <v>0</v>
      </c>
      <c r="H386" s="30">
        <f t="shared" si="199"/>
        <v>0</v>
      </c>
      <c r="I386" s="30">
        <f t="shared" si="199"/>
        <v>0</v>
      </c>
      <c r="J386" s="30">
        <f t="shared" si="199"/>
        <v>0</v>
      </c>
      <c r="K386" s="31">
        <f t="shared" si="199"/>
        <v>0</v>
      </c>
      <c r="L386" s="31">
        <f t="shared" si="199"/>
        <v>0</v>
      </c>
      <c r="M386" s="32">
        <f t="shared" si="199"/>
        <v>0</v>
      </c>
    </row>
    <row r="387" spans="2:13" ht="12" customHeight="1">
      <c r="B387" s="11"/>
      <c r="C387" s="12" t="s">
        <v>117</v>
      </c>
      <c r="D387" s="30">
        <f aca="true" t="shared" si="200" ref="D387:M387">SUM(D287,D187)</f>
        <v>0</v>
      </c>
      <c r="E387" s="30">
        <f t="shared" si="200"/>
        <v>0</v>
      </c>
      <c r="F387" s="30">
        <f t="shared" si="200"/>
        <v>0</v>
      </c>
      <c r="G387" s="30">
        <f t="shared" si="200"/>
        <v>0</v>
      </c>
      <c r="H387" s="30">
        <f t="shared" si="200"/>
        <v>0</v>
      </c>
      <c r="I387" s="30">
        <f t="shared" si="200"/>
        <v>0</v>
      </c>
      <c r="J387" s="30">
        <f t="shared" si="200"/>
        <v>0</v>
      </c>
      <c r="K387" s="31">
        <f t="shared" si="200"/>
        <v>0</v>
      </c>
      <c r="L387" s="31">
        <f t="shared" si="200"/>
        <v>0</v>
      </c>
      <c r="M387" s="32">
        <f t="shared" si="200"/>
        <v>0</v>
      </c>
    </row>
    <row r="388" spans="2:13" ht="12" customHeight="1">
      <c r="B388" s="11"/>
      <c r="C388" s="12" t="s">
        <v>118</v>
      </c>
      <c r="D388" s="30">
        <f aca="true" t="shared" si="201" ref="D388:M388">SUM(D288,D188)</f>
        <v>0</v>
      </c>
      <c r="E388" s="30">
        <f t="shared" si="201"/>
        <v>0</v>
      </c>
      <c r="F388" s="30">
        <f t="shared" si="201"/>
        <v>0</v>
      </c>
      <c r="G388" s="30">
        <f t="shared" si="201"/>
        <v>0</v>
      </c>
      <c r="H388" s="30">
        <f t="shared" si="201"/>
        <v>0</v>
      </c>
      <c r="I388" s="30">
        <f t="shared" si="201"/>
        <v>0</v>
      </c>
      <c r="J388" s="30">
        <f t="shared" si="201"/>
        <v>0</v>
      </c>
      <c r="K388" s="31">
        <f t="shared" si="201"/>
        <v>0</v>
      </c>
      <c r="L388" s="31">
        <f t="shared" si="201"/>
        <v>0</v>
      </c>
      <c r="M388" s="32">
        <f t="shared" si="201"/>
        <v>0</v>
      </c>
    </row>
    <row r="389" spans="2:13" ht="12" customHeight="1">
      <c r="B389" s="11" t="s">
        <v>119</v>
      </c>
      <c r="C389" s="12" t="s">
        <v>120</v>
      </c>
      <c r="D389" s="30">
        <f aca="true" t="shared" si="202" ref="D389:M389">SUM(D289,D189)</f>
        <v>0</v>
      </c>
      <c r="E389" s="30">
        <f t="shared" si="202"/>
        <v>0</v>
      </c>
      <c r="F389" s="30">
        <f t="shared" si="202"/>
        <v>0</v>
      </c>
      <c r="G389" s="30">
        <f t="shared" si="202"/>
        <v>0</v>
      </c>
      <c r="H389" s="30">
        <f t="shared" si="202"/>
        <v>0</v>
      </c>
      <c r="I389" s="30">
        <f t="shared" si="202"/>
        <v>0</v>
      </c>
      <c r="J389" s="30">
        <f t="shared" si="202"/>
        <v>0</v>
      </c>
      <c r="K389" s="31">
        <f t="shared" si="202"/>
        <v>0</v>
      </c>
      <c r="L389" s="31">
        <f t="shared" si="202"/>
        <v>0</v>
      </c>
      <c r="M389" s="32">
        <f t="shared" si="202"/>
        <v>0</v>
      </c>
    </row>
    <row r="390" spans="2:13" ht="12" customHeight="1">
      <c r="B390" s="11"/>
      <c r="C390" s="12" t="s">
        <v>121</v>
      </c>
      <c r="D390" s="30">
        <f aca="true" t="shared" si="203" ref="D390:M390">SUM(D290,D190)</f>
        <v>0</v>
      </c>
      <c r="E390" s="30">
        <f t="shared" si="203"/>
        <v>0</v>
      </c>
      <c r="F390" s="30">
        <f t="shared" si="203"/>
        <v>0</v>
      </c>
      <c r="G390" s="30">
        <f t="shared" si="203"/>
        <v>0</v>
      </c>
      <c r="H390" s="30">
        <f t="shared" si="203"/>
        <v>0</v>
      </c>
      <c r="I390" s="30">
        <f t="shared" si="203"/>
        <v>0</v>
      </c>
      <c r="J390" s="30">
        <f t="shared" si="203"/>
        <v>0</v>
      </c>
      <c r="K390" s="31">
        <f t="shared" si="203"/>
        <v>0</v>
      </c>
      <c r="L390" s="31">
        <f t="shared" si="203"/>
        <v>0</v>
      </c>
      <c r="M390" s="32">
        <f t="shared" si="203"/>
        <v>0</v>
      </c>
    </row>
    <row r="391" spans="2:13" ht="12" customHeight="1">
      <c r="B391" s="11"/>
      <c r="C391" s="12" t="s">
        <v>122</v>
      </c>
      <c r="D391" s="30">
        <f aca="true" t="shared" si="204" ref="D391:M391">SUM(D291,D191)</f>
        <v>0</v>
      </c>
      <c r="E391" s="30">
        <f t="shared" si="204"/>
        <v>0</v>
      </c>
      <c r="F391" s="30">
        <f t="shared" si="204"/>
        <v>0</v>
      </c>
      <c r="G391" s="30">
        <f t="shared" si="204"/>
        <v>0</v>
      </c>
      <c r="H391" s="30">
        <f t="shared" si="204"/>
        <v>140.4582</v>
      </c>
      <c r="I391" s="30">
        <f t="shared" si="204"/>
        <v>0</v>
      </c>
      <c r="J391" s="30">
        <f t="shared" si="204"/>
        <v>0</v>
      </c>
      <c r="K391" s="31">
        <f t="shared" si="204"/>
        <v>0</v>
      </c>
      <c r="L391" s="31">
        <f t="shared" si="204"/>
        <v>0</v>
      </c>
      <c r="M391" s="32">
        <f t="shared" si="204"/>
        <v>140.4582</v>
      </c>
    </row>
    <row r="392" spans="2:13" ht="12" customHeight="1">
      <c r="B392" s="11" t="s">
        <v>123</v>
      </c>
      <c r="C392" s="12" t="s">
        <v>124</v>
      </c>
      <c r="D392" s="30">
        <f aca="true" t="shared" si="205" ref="D392:M392">SUM(D292,D192)</f>
        <v>0</v>
      </c>
      <c r="E392" s="30">
        <f t="shared" si="205"/>
        <v>0</v>
      </c>
      <c r="F392" s="30">
        <f t="shared" si="205"/>
        <v>0</v>
      </c>
      <c r="G392" s="30">
        <f t="shared" si="205"/>
        <v>0</v>
      </c>
      <c r="H392" s="30">
        <f t="shared" si="205"/>
        <v>0</v>
      </c>
      <c r="I392" s="30">
        <f t="shared" si="205"/>
        <v>0</v>
      </c>
      <c r="J392" s="30">
        <f t="shared" si="205"/>
        <v>0</v>
      </c>
      <c r="K392" s="31">
        <f t="shared" si="205"/>
        <v>0</v>
      </c>
      <c r="L392" s="31">
        <f t="shared" si="205"/>
        <v>0</v>
      </c>
      <c r="M392" s="32">
        <f t="shared" si="205"/>
        <v>0</v>
      </c>
    </row>
    <row r="393" spans="2:13" ht="12" customHeight="1">
      <c r="B393" s="11"/>
      <c r="C393" s="12" t="s">
        <v>125</v>
      </c>
      <c r="D393" s="30">
        <f aca="true" t="shared" si="206" ref="D393:M393">SUM(D293,D193)</f>
        <v>0</v>
      </c>
      <c r="E393" s="30">
        <f t="shared" si="206"/>
        <v>0</v>
      </c>
      <c r="F393" s="30">
        <f t="shared" si="206"/>
        <v>0</v>
      </c>
      <c r="G393" s="30">
        <f t="shared" si="206"/>
        <v>7.9888</v>
      </c>
      <c r="H393" s="30">
        <f t="shared" si="206"/>
        <v>0</v>
      </c>
      <c r="I393" s="30">
        <f t="shared" si="206"/>
        <v>0</v>
      </c>
      <c r="J393" s="30">
        <f t="shared" si="206"/>
        <v>0</v>
      </c>
      <c r="K393" s="31">
        <f t="shared" si="206"/>
        <v>0</v>
      </c>
      <c r="L393" s="31">
        <f t="shared" si="206"/>
        <v>0</v>
      </c>
      <c r="M393" s="32">
        <f t="shared" si="206"/>
        <v>7.9888</v>
      </c>
    </row>
    <row r="394" spans="2:13" ht="12" customHeight="1">
      <c r="B394" s="11"/>
      <c r="C394" s="12" t="s">
        <v>126</v>
      </c>
      <c r="D394" s="30">
        <f aca="true" t="shared" si="207" ref="D394:M394">SUM(D294,D194)</f>
        <v>0</v>
      </c>
      <c r="E394" s="30">
        <f t="shared" si="207"/>
        <v>0</v>
      </c>
      <c r="F394" s="30">
        <f t="shared" si="207"/>
        <v>0</v>
      </c>
      <c r="G394" s="30">
        <f t="shared" si="207"/>
        <v>0</v>
      </c>
      <c r="H394" s="30">
        <f t="shared" si="207"/>
        <v>282.3644</v>
      </c>
      <c r="I394" s="30">
        <f t="shared" si="207"/>
        <v>0</v>
      </c>
      <c r="J394" s="30">
        <f t="shared" si="207"/>
        <v>0</v>
      </c>
      <c r="K394" s="31">
        <f t="shared" si="207"/>
        <v>0</v>
      </c>
      <c r="L394" s="31">
        <f t="shared" si="207"/>
        <v>0</v>
      </c>
      <c r="M394" s="32">
        <f t="shared" si="207"/>
        <v>282.3644</v>
      </c>
    </row>
    <row r="395" spans="2:13" ht="12" customHeight="1">
      <c r="B395" s="11"/>
      <c r="C395" s="15" t="s">
        <v>127</v>
      </c>
      <c r="D395" s="30">
        <f aca="true" t="shared" si="208" ref="D395:M395">SUM(D295,D195)</f>
        <v>0</v>
      </c>
      <c r="E395" s="30">
        <f t="shared" si="208"/>
        <v>0</v>
      </c>
      <c r="F395" s="30">
        <f t="shared" si="208"/>
        <v>0</v>
      </c>
      <c r="G395" s="30">
        <f t="shared" si="208"/>
        <v>0</v>
      </c>
      <c r="H395" s="30">
        <f t="shared" si="208"/>
        <v>0</v>
      </c>
      <c r="I395" s="30">
        <f t="shared" si="208"/>
        <v>3.0315</v>
      </c>
      <c r="J395" s="30">
        <f t="shared" si="208"/>
        <v>0</v>
      </c>
      <c r="K395" s="31">
        <f t="shared" si="208"/>
        <v>0</v>
      </c>
      <c r="L395" s="31">
        <f t="shared" si="208"/>
        <v>0</v>
      </c>
      <c r="M395" s="32">
        <f t="shared" si="208"/>
        <v>3.0315</v>
      </c>
    </row>
    <row r="396" spans="2:13" ht="12" customHeight="1">
      <c r="B396" s="13"/>
      <c r="C396" s="14" t="s">
        <v>2</v>
      </c>
      <c r="D396" s="33">
        <f aca="true" t="shared" si="209" ref="D396:M396">SUM(D296,D196)</f>
        <v>0</v>
      </c>
      <c r="E396" s="33">
        <f t="shared" si="209"/>
        <v>0</v>
      </c>
      <c r="F396" s="33">
        <f t="shared" si="209"/>
        <v>0</v>
      </c>
      <c r="G396" s="33">
        <f t="shared" si="209"/>
        <v>7.9888</v>
      </c>
      <c r="H396" s="33">
        <f t="shared" si="209"/>
        <v>422.82259999999997</v>
      </c>
      <c r="I396" s="33">
        <f t="shared" si="209"/>
        <v>124.92439999999999</v>
      </c>
      <c r="J396" s="33">
        <f t="shared" si="209"/>
        <v>0</v>
      </c>
      <c r="K396" s="34">
        <f t="shared" si="209"/>
        <v>0</v>
      </c>
      <c r="L396" s="34">
        <f t="shared" si="209"/>
        <v>0</v>
      </c>
      <c r="M396" s="35">
        <f t="shared" si="209"/>
        <v>555.7357999999999</v>
      </c>
    </row>
    <row r="397" spans="2:13" ht="12" customHeight="1">
      <c r="B397" s="11"/>
      <c r="C397" s="12" t="s">
        <v>128</v>
      </c>
      <c r="D397" s="30">
        <f aca="true" t="shared" si="210" ref="D397:M397">SUM(D297,D197)</f>
        <v>0</v>
      </c>
      <c r="E397" s="30">
        <f t="shared" si="210"/>
        <v>0</v>
      </c>
      <c r="F397" s="30">
        <f t="shared" si="210"/>
        <v>0</v>
      </c>
      <c r="G397" s="30">
        <f t="shared" si="210"/>
        <v>58.8003</v>
      </c>
      <c r="H397" s="30">
        <f t="shared" si="210"/>
        <v>39.7214</v>
      </c>
      <c r="I397" s="30">
        <f t="shared" si="210"/>
        <v>8.5485</v>
      </c>
      <c r="J397" s="30">
        <f t="shared" si="210"/>
        <v>0</v>
      </c>
      <c r="K397" s="31">
        <f t="shared" si="210"/>
        <v>0</v>
      </c>
      <c r="L397" s="31">
        <f t="shared" si="210"/>
        <v>0</v>
      </c>
      <c r="M397" s="32">
        <f t="shared" si="210"/>
        <v>107.07020000000001</v>
      </c>
    </row>
    <row r="398" spans="2:13" ht="12" customHeight="1">
      <c r="B398" s="11" t="s">
        <v>86</v>
      </c>
      <c r="C398" s="12" t="s">
        <v>129</v>
      </c>
      <c r="D398" s="30">
        <f aca="true" t="shared" si="211" ref="D398:M398">SUM(D298,D198)</f>
        <v>0</v>
      </c>
      <c r="E398" s="30">
        <f t="shared" si="211"/>
        <v>0</v>
      </c>
      <c r="F398" s="30">
        <f t="shared" si="211"/>
        <v>0</v>
      </c>
      <c r="G398" s="30">
        <f t="shared" si="211"/>
        <v>0</v>
      </c>
      <c r="H398" s="30">
        <f t="shared" si="211"/>
        <v>0</v>
      </c>
      <c r="I398" s="30">
        <f t="shared" si="211"/>
        <v>0</v>
      </c>
      <c r="J398" s="30">
        <f t="shared" si="211"/>
        <v>0</v>
      </c>
      <c r="K398" s="31">
        <f t="shared" si="211"/>
        <v>0</v>
      </c>
      <c r="L398" s="31">
        <f t="shared" si="211"/>
        <v>0</v>
      </c>
      <c r="M398" s="32">
        <f t="shared" si="211"/>
        <v>0</v>
      </c>
    </row>
    <row r="399" spans="2:13" ht="12" customHeight="1">
      <c r="B399" s="11" t="s">
        <v>87</v>
      </c>
      <c r="C399" s="12" t="s">
        <v>130</v>
      </c>
      <c r="D399" s="30">
        <f aca="true" t="shared" si="212" ref="D399:M399">SUM(D299,D199)</f>
        <v>0</v>
      </c>
      <c r="E399" s="30">
        <f t="shared" si="212"/>
        <v>0</v>
      </c>
      <c r="F399" s="30">
        <f t="shared" si="212"/>
        <v>0</v>
      </c>
      <c r="G399" s="30">
        <f t="shared" si="212"/>
        <v>0</v>
      </c>
      <c r="H399" s="30">
        <f t="shared" si="212"/>
        <v>0</v>
      </c>
      <c r="I399" s="30">
        <f t="shared" si="212"/>
        <v>0.3008</v>
      </c>
      <c r="J399" s="30">
        <f t="shared" si="212"/>
        <v>0</v>
      </c>
      <c r="K399" s="31">
        <f t="shared" si="212"/>
        <v>0</v>
      </c>
      <c r="L399" s="31">
        <f t="shared" si="212"/>
        <v>0</v>
      </c>
      <c r="M399" s="32">
        <f t="shared" si="212"/>
        <v>0.3008</v>
      </c>
    </row>
    <row r="400" spans="2:13" ht="12" customHeight="1">
      <c r="B400" s="11" t="s">
        <v>15</v>
      </c>
      <c r="C400" s="15" t="s">
        <v>131</v>
      </c>
      <c r="D400" s="30">
        <f aca="true" t="shared" si="213" ref="D400:M400">SUM(D300,D200)</f>
        <v>0</v>
      </c>
      <c r="E400" s="30">
        <f t="shared" si="213"/>
        <v>0</v>
      </c>
      <c r="F400" s="30">
        <f t="shared" si="213"/>
        <v>0</v>
      </c>
      <c r="G400" s="30">
        <f t="shared" si="213"/>
        <v>0</v>
      </c>
      <c r="H400" s="30">
        <f t="shared" si="213"/>
        <v>0</v>
      </c>
      <c r="I400" s="30">
        <f t="shared" si="213"/>
        <v>60.1054</v>
      </c>
      <c r="J400" s="30">
        <f t="shared" si="213"/>
        <v>0</v>
      </c>
      <c r="K400" s="31">
        <f t="shared" si="213"/>
        <v>0</v>
      </c>
      <c r="L400" s="31">
        <f t="shared" si="213"/>
        <v>0</v>
      </c>
      <c r="M400" s="32">
        <f t="shared" si="213"/>
        <v>60.1054</v>
      </c>
    </row>
    <row r="401" spans="2:13" ht="12" customHeight="1">
      <c r="B401" s="13"/>
      <c r="C401" s="14" t="s">
        <v>2</v>
      </c>
      <c r="D401" s="27">
        <f aca="true" t="shared" si="214" ref="D401:M401">SUM(D301,D201)</f>
        <v>0</v>
      </c>
      <c r="E401" s="27">
        <f t="shared" si="214"/>
        <v>0</v>
      </c>
      <c r="F401" s="27">
        <f t="shared" si="214"/>
        <v>0</v>
      </c>
      <c r="G401" s="27">
        <f t="shared" si="214"/>
        <v>58.8003</v>
      </c>
      <c r="H401" s="27">
        <f t="shared" si="214"/>
        <v>39.7214</v>
      </c>
      <c r="I401" s="27">
        <f t="shared" si="214"/>
        <v>68.9547</v>
      </c>
      <c r="J401" s="27">
        <f t="shared" si="214"/>
        <v>0</v>
      </c>
      <c r="K401" s="28">
        <f t="shared" si="214"/>
        <v>0</v>
      </c>
      <c r="L401" s="28">
        <f t="shared" si="214"/>
        <v>0</v>
      </c>
      <c r="M401" s="29">
        <f t="shared" si="214"/>
        <v>167.4764</v>
      </c>
    </row>
    <row r="402" spans="2:13" ht="12" customHeight="1">
      <c r="B402" s="43" t="s">
        <v>4</v>
      </c>
      <c r="C402" s="44"/>
      <c r="D402" s="36">
        <f aca="true" t="shared" si="215" ref="D402:M402">SUM(D302,D202)</f>
        <v>25.4913</v>
      </c>
      <c r="E402" s="36">
        <f t="shared" si="215"/>
        <v>569.3862999999999</v>
      </c>
      <c r="F402" s="36">
        <f t="shared" si="215"/>
        <v>28892.5899</v>
      </c>
      <c r="G402" s="36">
        <f t="shared" si="215"/>
        <v>29896.540500000003</v>
      </c>
      <c r="H402" s="36">
        <f t="shared" si="215"/>
        <v>21271.220699999998</v>
      </c>
      <c r="I402" s="36">
        <f t="shared" si="215"/>
        <v>32362.958</v>
      </c>
      <c r="J402" s="36">
        <f t="shared" si="215"/>
        <v>8310.2471</v>
      </c>
      <c r="K402" s="37">
        <f t="shared" si="215"/>
        <v>1296.9644</v>
      </c>
      <c r="L402" s="37">
        <f t="shared" si="215"/>
        <v>69712.81330000001</v>
      </c>
      <c r="M402" s="38">
        <f t="shared" si="215"/>
        <v>192338.2115</v>
      </c>
    </row>
    <row r="403" spans="2:5" ht="12" customHeight="1">
      <c r="B403" s="4"/>
      <c r="C403" s="4"/>
      <c r="D403" s="5"/>
      <c r="E403" s="5"/>
    </row>
    <row r="404" spans="2:57" ht="12" customHeight="1">
      <c r="B404" s="16"/>
      <c r="C404" s="17" t="s">
        <v>88</v>
      </c>
      <c r="D404" s="41" t="s">
        <v>93</v>
      </c>
      <c r="E404" s="42"/>
      <c r="BD404" s="6"/>
      <c r="BE404" s="3"/>
    </row>
    <row r="405" spans="3:57" ht="12" customHeight="1">
      <c r="C405" s="8"/>
      <c r="M405" s="7" t="s">
        <v>3</v>
      </c>
      <c r="BE405" s="3"/>
    </row>
    <row r="406" spans="2:57" ht="12" customHeight="1">
      <c r="B406" s="18"/>
      <c r="C406" s="19" t="s">
        <v>106</v>
      </c>
      <c r="D406" s="45" t="s">
        <v>136</v>
      </c>
      <c r="E406" s="39" t="s">
        <v>137</v>
      </c>
      <c r="F406" s="39" t="s">
        <v>138</v>
      </c>
      <c r="G406" s="39" t="s">
        <v>139</v>
      </c>
      <c r="H406" s="39" t="s">
        <v>140</v>
      </c>
      <c r="I406" s="39" t="s">
        <v>141</v>
      </c>
      <c r="J406" s="39" t="s">
        <v>142</v>
      </c>
      <c r="K406" s="39" t="s">
        <v>143</v>
      </c>
      <c r="L406" s="39" t="s">
        <v>108</v>
      </c>
      <c r="M406" s="47" t="s">
        <v>5</v>
      </c>
      <c r="BE406" s="3"/>
    </row>
    <row r="407" spans="2:57" ht="12" customHeight="1">
      <c r="B407" s="20" t="s">
        <v>107</v>
      </c>
      <c r="C407" s="21"/>
      <c r="D407" s="46"/>
      <c r="E407" s="40"/>
      <c r="F407" s="40"/>
      <c r="G407" s="40"/>
      <c r="H407" s="40"/>
      <c r="I407" s="40"/>
      <c r="J407" s="40"/>
      <c r="K407" s="40"/>
      <c r="L407" s="40"/>
      <c r="M407" s="48"/>
      <c r="BE407" s="3"/>
    </row>
    <row r="408" spans="2:13" ht="12" customHeight="1">
      <c r="B408" s="9"/>
      <c r="C408" s="10" t="s">
        <v>110</v>
      </c>
      <c r="D408" s="27">
        <v>0</v>
      </c>
      <c r="E408" s="27">
        <v>125.8965</v>
      </c>
      <c r="F408" s="27">
        <v>1481.4447</v>
      </c>
      <c r="G408" s="27">
        <v>1095.8518</v>
      </c>
      <c r="H408" s="27">
        <v>470.9793</v>
      </c>
      <c r="I408" s="27">
        <v>53.6995</v>
      </c>
      <c r="J408" s="27">
        <v>0</v>
      </c>
      <c r="K408" s="28">
        <v>0</v>
      </c>
      <c r="L408" s="28">
        <v>1951.4832</v>
      </c>
      <c r="M408" s="29">
        <f>SUM(D408:L408)</f>
        <v>5179.3550000000005</v>
      </c>
    </row>
    <row r="409" spans="2:13" ht="12" customHeight="1">
      <c r="B409" s="11" t="s">
        <v>6</v>
      </c>
      <c r="C409" s="12" t="s">
        <v>7</v>
      </c>
      <c r="D409" s="30">
        <v>0</v>
      </c>
      <c r="E409" s="30">
        <v>158.4633</v>
      </c>
      <c r="F409" s="30">
        <v>1112.6609</v>
      </c>
      <c r="G409" s="30">
        <v>8930.5616</v>
      </c>
      <c r="H409" s="30">
        <v>1278.1973</v>
      </c>
      <c r="I409" s="30">
        <v>892.7502</v>
      </c>
      <c r="J409" s="30">
        <v>0.2283</v>
      </c>
      <c r="K409" s="31">
        <v>0</v>
      </c>
      <c r="L409" s="31">
        <v>4506.2514</v>
      </c>
      <c r="M409" s="32">
        <f aca="true" t="shared" si="216" ref="M409:M472">SUM(D409:L409)</f>
        <v>16879.113</v>
      </c>
    </row>
    <row r="410" spans="2:13" ht="12" customHeight="1">
      <c r="B410" s="11"/>
      <c r="C410" s="12" t="s">
        <v>8</v>
      </c>
      <c r="D410" s="30">
        <v>0</v>
      </c>
      <c r="E410" s="30">
        <v>107.3929</v>
      </c>
      <c r="F410" s="30">
        <v>1490.4297</v>
      </c>
      <c r="G410" s="30">
        <v>1978.5201</v>
      </c>
      <c r="H410" s="30">
        <v>820.302</v>
      </c>
      <c r="I410" s="30">
        <v>360.9877</v>
      </c>
      <c r="J410" s="30">
        <v>0</v>
      </c>
      <c r="K410" s="31">
        <v>0</v>
      </c>
      <c r="L410" s="31">
        <v>794.7368</v>
      </c>
      <c r="M410" s="32">
        <f t="shared" si="216"/>
        <v>5552.369199999999</v>
      </c>
    </row>
    <row r="411" spans="2:13" ht="12" customHeight="1">
      <c r="B411" s="11" t="s">
        <v>9</v>
      </c>
      <c r="C411" s="12" t="s">
        <v>10</v>
      </c>
      <c r="D411" s="30">
        <v>980.325</v>
      </c>
      <c r="E411" s="30">
        <v>1491.7634</v>
      </c>
      <c r="F411" s="30">
        <v>24049.6573</v>
      </c>
      <c r="G411" s="30">
        <v>8543.7597</v>
      </c>
      <c r="H411" s="30">
        <v>3749.6625</v>
      </c>
      <c r="I411" s="30">
        <v>1108.0366</v>
      </c>
      <c r="J411" s="30">
        <v>69.5007</v>
      </c>
      <c r="K411" s="31">
        <v>4922.9694</v>
      </c>
      <c r="L411" s="31">
        <v>16394.7859</v>
      </c>
      <c r="M411" s="32">
        <f t="shared" si="216"/>
        <v>61310.4605</v>
      </c>
    </row>
    <row r="412" spans="2:13" ht="12" customHeight="1">
      <c r="B412" s="11"/>
      <c r="C412" s="12" t="s">
        <v>11</v>
      </c>
      <c r="D412" s="30">
        <v>0</v>
      </c>
      <c r="E412" s="30">
        <v>0</v>
      </c>
      <c r="F412" s="30">
        <v>0</v>
      </c>
      <c r="G412" s="30">
        <v>0</v>
      </c>
      <c r="H412" s="30">
        <v>0.6427</v>
      </c>
      <c r="I412" s="30">
        <v>0.5982</v>
      </c>
      <c r="J412" s="30">
        <v>0</v>
      </c>
      <c r="K412" s="31">
        <v>0</v>
      </c>
      <c r="L412" s="31">
        <v>0</v>
      </c>
      <c r="M412" s="32">
        <f t="shared" si="216"/>
        <v>1.2409</v>
      </c>
    </row>
    <row r="413" spans="2:13" ht="12" customHeight="1">
      <c r="B413" s="11" t="s">
        <v>12</v>
      </c>
      <c r="C413" s="12" t="s">
        <v>13</v>
      </c>
      <c r="D413" s="30">
        <v>343.6453</v>
      </c>
      <c r="E413" s="30">
        <v>6346.4805</v>
      </c>
      <c r="F413" s="30">
        <v>6815.6162</v>
      </c>
      <c r="G413" s="30">
        <v>15009.6894</v>
      </c>
      <c r="H413" s="30">
        <v>3597.5747</v>
      </c>
      <c r="I413" s="30">
        <v>3982.5448</v>
      </c>
      <c r="J413" s="30">
        <v>98.4272</v>
      </c>
      <c r="K413" s="31">
        <v>48.6739</v>
      </c>
      <c r="L413" s="31">
        <v>4033.8312</v>
      </c>
      <c r="M413" s="32">
        <f t="shared" si="216"/>
        <v>40276.4832</v>
      </c>
    </row>
    <row r="414" spans="2:13" ht="12" customHeight="1">
      <c r="B414" s="11"/>
      <c r="C414" s="12" t="s">
        <v>14</v>
      </c>
      <c r="D414" s="30">
        <v>2275.5589</v>
      </c>
      <c r="E414" s="30">
        <v>8004.5503</v>
      </c>
      <c r="F414" s="30">
        <v>19202.4518</v>
      </c>
      <c r="G414" s="30">
        <v>5548.4204</v>
      </c>
      <c r="H414" s="30">
        <v>2219.2506</v>
      </c>
      <c r="I414" s="30">
        <v>1569.2473</v>
      </c>
      <c r="J414" s="30">
        <v>303.8979</v>
      </c>
      <c r="K414" s="31">
        <v>109.4706</v>
      </c>
      <c r="L414" s="31">
        <v>36334.8814</v>
      </c>
      <c r="M414" s="32">
        <f t="shared" si="216"/>
        <v>75567.7292</v>
      </c>
    </row>
    <row r="415" spans="2:13" ht="12" customHeight="1">
      <c r="B415" s="11" t="s">
        <v>15</v>
      </c>
      <c r="C415" s="12" t="s">
        <v>16</v>
      </c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1">
        <v>0</v>
      </c>
      <c r="L415" s="31">
        <v>0</v>
      </c>
      <c r="M415" s="32">
        <f t="shared" si="216"/>
        <v>0</v>
      </c>
    </row>
    <row r="416" spans="2:13" ht="12" customHeight="1">
      <c r="B416" s="11"/>
      <c r="C416" s="12" t="s">
        <v>17</v>
      </c>
      <c r="D416" s="30">
        <v>6.3915</v>
      </c>
      <c r="E416" s="30">
        <v>2421.2928</v>
      </c>
      <c r="F416" s="30">
        <v>1418.3872</v>
      </c>
      <c r="G416" s="30">
        <v>5983.9933</v>
      </c>
      <c r="H416" s="30">
        <v>795.6545</v>
      </c>
      <c r="I416" s="30">
        <v>426.7023</v>
      </c>
      <c r="J416" s="30">
        <v>26.5108</v>
      </c>
      <c r="K416" s="31">
        <v>0</v>
      </c>
      <c r="L416" s="31">
        <v>4159.6706</v>
      </c>
      <c r="M416" s="32">
        <f t="shared" si="216"/>
        <v>15238.603000000003</v>
      </c>
    </row>
    <row r="417" spans="2:13" ht="12" customHeight="1">
      <c r="B417" s="13"/>
      <c r="C417" s="14" t="s">
        <v>2</v>
      </c>
      <c r="D417" s="33">
        <f aca="true" t="shared" si="217" ref="D417:L417">SUM(D408:D416)</f>
        <v>3605.9207</v>
      </c>
      <c r="E417" s="33">
        <f t="shared" si="217"/>
        <v>18655.8397</v>
      </c>
      <c r="F417" s="33">
        <f t="shared" si="217"/>
        <v>55570.64779999999</v>
      </c>
      <c r="G417" s="33">
        <f t="shared" si="217"/>
        <v>47090.7963</v>
      </c>
      <c r="H417" s="33">
        <f t="shared" si="217"/>
        <v>12932.2636</v>
      </c>
      <c r="I417" s="33">
        <f t="shared" si="217"/>
        <v>8394.5666</v>
      </c>
      <c r="J417" s="33">
        <f t="shared" si="217"/>
        <v>498.5649</v>
      </c>
      <c r="K417" s="34">
        <f t="shared" si="217"/>
        <v>5081.113899999999</v>
      </c>
      <c r="L417" s="34">
        <f t="shared" si="217"/>
        <v>68175.6405</v>
      </c>
      <c r="M417" s="35">
        <f t="shared" si="216"/>
        <v>220005.354</v>
      </c>
    </row>
    <row r="418" spans="2:13" ht="12" customHeight="1">
      <c r="B418" s="11" t="s">
        <v>18</v>
      </c>
      <c r="C418" s="12" t="s">
        <v>19</v>
      </c>
      <c r="D418" s="30">
        <v>287.7963</v>
      </c>
      <c r="E418" s="30">
        <v>0</v>
      </c>
      <c r="F418" s="30">
        <v>1826.1866</v>
      </c>
      <c r="G418" s="30">
        <v>1773.3645</v>
      </c>
      <c r="H418" s="30">
        <v>2027.2252</v>
      </c>
      <c r="I418" s="30">
        <v>236.3446</v>
      </c>
      <c r="J418" s="30">
        <v>0</v>
      </c>
      <c r="K418" s="31">
        <v>0</v>
      </c>
      <c r="L418" s="31">
        <v>6655.1865</v>
      </c>
      <c r="M418" s="32">
        <f t="shared" si="216"/>
        <v>12806.1037</v>
      </c>
    </row>
    <row r="419" spans="2:13" ht="12" customHeight="1">
      <c r="B419" s="11"/>
      <c r="C419" s="12" t="s">
        <v>20</v>
      </c>
      <c r="D419" s="30">
        <v>941.8235</v>
      </c>
      <c r="E419" s="30">
        <v>1870.3111</v>
      </c>
      <c r="F419" s="30">
        <v>19139.1993</v>
      </c>
      <c r="G419" s="30">
        <v>34181.8827</v>
      </c>
      <c r="H419" s="30">
        <v>19173.8477</v>
      </c>
      <c r="I419" s="30">
        <v>6702.2489</v>
      </c>
      <c r="J419" s="30">
        <v>4.4753</v>
      </c>
      <c r="K419" s="31">
        <v>0</v>
      </c>
      <c r="L419" s="31">
        <v>22737.1299</v>
      </c>
      <c r="M419" s="32">
        <f t="shared" si="216"/>
        <v>104750.91840000001</v>
      </c>
    </row>
    <row r="420" spans="2:13" ht="12" customHeight="1">
      <c r="B420" s="11" t="s">
        <v>12</v>
      </c>
      <c r="C420" s="12" t="s">
        <v>21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1">
        <v>0</v>
      </c>
      <c r="L420" s="31">
        <v>54.1497</v>
      </c>
      <c r="M420" s="32">
        <f t="shared" si="216"/>
        <v>54.1497</v>
      </c>
    </row>
    <row r="421" spans="2:13" ht="12" customHeight="1">
      <c r="B421" s="11"/>
      <c r="C421" s="12" t="s">
        <v>22</v>
      </c>
      <c r="D421" s="30">
        <v>0</v>
      </c>
      <c r="E421" s="30">
        <v>0</v>
      </c>
      <c r="F421" s="30">
        <v>0</v>
      </c>
      <c r="G421" s="30">
        <v>114.4031</v>
      </c>
      <c r="H421" s="30">
        <v>5.523</v>
      </c>
      <c r="I421" s="30">
        <v>0</v>
      </c>
      <c r="J421" s="30">
        <v>0</v>
      </c>
      <c r="K421" s="31">
        <v>0</v>
      </c>
      <c r="L421" s="31">
        <v>0</v>
      </c>
      <c r="M421" s="32">
        <f t="shared" si="216"/>
        <v>119.92609999999999</v>
      </c>
    </row>
    <row r="422" spans="2:13" ht="12" customHeight="1">
      <c r="B422" s="11" t="s">
        <v>15</v>
      </c>
      <c r="C422" s="15" t="s">
        <v>23</v>
      </c>
      <c r="D422" s="30">
        <v>101.0759</v>
      </c>
      <c r="E422" s="30">
        <v>396.4184</v>
      </c>
      <c r="F422" s="30">
        <v>1247.0436</v>
      </c>
      <c r="G422" s="30">
        <v>2733.9665</v>
      </c>
      <c r="H422" s="30">
        <v>808.1603</v>
      </c>
      <c r="I422" s="30">
        <v>380.5539</v>
      </c>
      <c r="J422" s="30">
        <v>0</v>
      </c>
      <c r="K422" s="31">
        <v>0</v>
      </c>
      <c r="L422" s="31">
        <v>13428.1249</v>
      </c>
      <c r="M422" s="32">
        <f t="shared" si="216"/>
        <v>19095.3435</v>
      </c>
    </row>
    <row r="423" spans="2:13" ht="12" customHeight="1">
      <c r="B423" s="13"/>
      <c r="C423" s="14" t="s">
        <v>2</v>
      </c>
      <c r="D423" s="33">
        <f aca="true" t="shared" si="218" ref="D423:L423">SUM(D418:D422)</f>
        <v>1330.6957</v>
      </c>
      <c r="E423" s="33">
        <f t="shared" si="218"/>
        <v>2266.7295</v>
      </c>
      <c r="F423" s="33">
        <f t="shared" si="218"/>
        <v>22212.429500000002</v>
      </c>
      <c r="G423" s="33">
        <f t="shared" si="218"/>
        <v>38803.61680000001</v>
      </c>
      <c r="H423" s="33">
        <f t="shared" si="218"/>
        <v>22014.7562</v>
      </c>
      <c r="I423" s="33">
        <f t="shared" si="218"/>
        <v>7319.1474</v>
      </c>
      <c r="J423" s="33">
        <f t="shared" si="218"/>
        <v>4.4753</v>
      </c>
      <c r="K423" s="34">
        <f t="shared" si="218"/>
        <v>0</v>
      </c>
      <c r="L423" s="34">
        <f t="shared" si="218"/>
        <v>42874.591</v>
      </c>
      <c r="M423" s="35">
        <f t="shared" si="216"/>
        <v>136826.4414</v>
      </c>
    </row>
    <row r="424" spans="2:13" ht="12" customHeight="1">
      <c r="B424" s="9"/>
      <c r="C424" s="10" t="s">
        <v>24</v>
      </c>
      <c r="D424" s="30">
        <v>0</v>
      </c>
      <c r="E424" s="30">
        <v>0</v>
      </c>
      <c r="F424" s="30">
        <v>130.1234</v>
      </c>
      <c r="G424" s="30">
        <v>65.0617</v>
      </c>
      <c r="H424" s="30">
        <v>0</v>
      </c>
      <c r="I424" s="30">
        <v>0</v>
      </c>
      <c r="J424" s="30">
        <v>0</v>
      </c>
      <c r="K424" s="31">
        <v>0</v>
      </c>
      <c r="L424" s="31">
        <v>0</v>
      </c>
      <c r="M424" s="32">
        <f t="shared" si="216"/>
        <v>195.1851</v>
      </c>
    </row>
    <row r="425" spans="2:13" ht="12" customHeight="1">
      <c r="B425" s="11" t="s">
        <v>0</v>
      </c>
      <c r="C425" s="12" t="s">
        <v>25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1">
        <v>0</v>
      </c>
      <c r="L425" s="31">
        <v>0</v>
      </c>
      <c r="M425" s="32">
        <f t="shared" si="216"/>
        <v>0</v>
      </c>
    </row>
    <row r="426" spans="2:13" ht="12" customHeight="1">
      <c r="B426" s="11"/>
      <c r="C426" s="12" t="s">
        <v>26</v>
      </c>
      <c r="D426" s="30">
        <v>0</v>
      </c>
      <c r="E426" s="30">
        <v>0</v>
      </c>
      <c r="F426" s="30">
        <v>0</v>
      </c>
      <c r="G426" s="30">
        <v>1.3113</v>
      </c>
      <c r="H426" s="30">
        <v>0</v>
      </c>
      <c r="I426" s="30">
        <v>0</v>
      </c>
      <c r="J426" s="30">
        <v>0</v>
      </c>
      <c r="K426" s="31">
        <v>0</v>
      </c>
      <c r="L426" s="31">
        <v>0</v>
      </c>
      <c r="M426" s="32">
        <f t="shared" si="216"/>
        <v>1.3113</v>
      </c>
    </row>
    <row r="427" spans="2:13" ht="12" customHeight="1">
      <c r="B427" s="11"/>
      <c r="C427" s="12" t="s">
        <v>27</v>
      </c>
      <c r="D427" s="30">
        <v>10789.7836</v>
      </c>
      <c r="E427" s="30">
        <v>12154.1855</v>
      </c>
      <c r="F427" s="30">
        <v>481017.3327</v>
      </c>
      <c r="G427" s="30">
        <v>131766.5582</v>
      </c>
      <c r="H427" s="30">
        <v>70087.532</v>
      </c>
      <c r="I427" s="30">
        <v>23813.4569</v>
      </c>
      <c r="J427" s="30">
        <v>1343.6709</v>
      </c>
      <c r="K427" s="31">
        <v>6730.5697</v>
      </c>
      <c r="L427" s="31">
        <v>628000.2612</v>
      </c>
      <c r="M427" s="32">
        <f t="shared" si="216"/>
        <v>1365703.3506999998</v>
      </c>
    </row>
    <row r="428" spans="2:13" ht="12" customHeight="1">
      <c r="B428" s="11" t="s">
        <v>12</v>
      </c>
      <c r="C428" s="12" t="s">
        <v>28</v>
      </c>
      <c r="D428" s="30">
        <v>309</v>
      </c>
      <c r="E428" s="30">
        <v>30</v>
      </c>
      <c r="F428" s="30">
        <v>7014.0485</v>
      </c>
      <c r="G428" s="30">
        <v>33854.8809</v>
      </c>
      <c r="H428" s="30">
        <v>1742.5551</v>
      </c>
      <c r="I428" s="30">
        <v>1799.4082</v>
      </c>
      <c r="J428" s="30">
        <v>0</v>
      </c>
      <c r="K428" s="31">
        <v>0</v>
      </c>
      <c r="L428" s="31">
        <v>56070.5129</v>
      </c>
      <c r="M428" s="32">
        <f t="shared" si="216"/>
        <v>100820.4056</v>
      </c>
    </row>
    <row r="429" spans="2:13" ht="12" customHeight="1">
      <c r="B429" s="11"/>
      <c r="C429" s="12" t="s">
        <v>29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1">
        <v>0</v>
      </c>
      <c r="L429" s="31">
        <v>68.4024</v>
      </c>
      <c r="M429" s="32">
        <f t="shared" si="216"/>
        <v>68.4024</v>
      </c>
    </row>
    <row r="430" spans="2:13" ht="12" customHeight="1">
      <c r="B430" s="11"/>
      <c r="C430" s="12" t="s">
        <v>30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1">
        <v>0</v>
      </c>
      <c r="L430" s="31">
        <v>0</v>
      </c>
      <c r="M430" s="32">
        <f t="shared" si="216"/>
        <v>0</v>
      </c>
    </row>
    <row r="431" spans="2:13" ht="12" customHeight="1">
      <c r="B431" s="11" t="s">
        <v>15</v>
      </c>
      <c r="C431" s="12" t="s">
        <v>31</v>
      </c>
      <c r="D431" s="30">
        <v>0</v>
      </c>
      <c r="E431" s="30">
        <v>0</v>
      </c>
      <c r="F431" s="30">
        <v>0</v>
      </c>
      <c r="G431" s="30">
        <v>10.9018</v>
      </c>
      <c r="H431" s="30">
        <v>0</v>
      </c>
      <c r="I431" s="30">
        <v>0</v>
      </c>
      <c r="J431" s="30">
        <v>0</v>
      </c>
      <c r="K431" s="31">
        <v>0</v>
      </c>
      <c r="L431" s="31">
        <v>0.1141</v>
      </c>
      <c r="M431" s="32">
        <f t="shared" si="216"/>
        <v>11.0159</v>
      </c>
    </row>
    <row r="432" spans="2:13" ht="12" customHeight="1">
      <c r="B432" s="11"/>
      <c r="C432" s="12" t="s">
        <v>32</v>
      </c>
      <c r="D432" s="30">
        <v>77.7336</v>
      </c>
      <c r="E432" s="30">
        <v>429.1282</v>
      </c>
      <c r="F432" s="30">
        <v>39894.613</v>
      </c>
      <c r="G432" s="30">
        <v>15570.7398</v>
      </c>
      <c r="H432" s="30">
        <v>1377.2164</v>
      </c>
      <c r="I432" s="30">
        <v>1311.7487</v>
      </c>
      <c r="J432" s="30">
        <v>12.9436</v>
      </c>
      <c r="K432" s="31">
        <v>0</v>
      </c>
      <c r="L432" s="31">
        <v>4671.6451</v>
      </c>
      <c r="M432" s="32">
        <f t="shared" si="216"/>
        <v>63345.76839999999</v>
      </c>
    </row>
    <row r="433" spans="2:13" ht="12" customHeight="1">
      <c r="B433" s="13"/>
      <c r="C433" s="14" t="s">
        <v>2</v>
      </c>
      <c r="D433" s="33">
        <f aca="true" t="shared" si="219" ref="D433:L433">SUM(D424:D432)</f>
        <v>11176.5172</v>
      </c>
      <c r="E433" s="33">
        <f t="shared" si="219"/>
        <v>12613.313699999999</v>
      </c>
      <c r="F433" s="33">
        <f t="shared" si="219"/>
        <v>528056.1176</v>
      </c>
      <c r="G433" s="33">
        <f t="shared" si="219"/>
        <v>181269.45369999998</v>
      </c>
      <c r="H433" s="33">
        <f t="shared" si="219"/>
        <v>73207.30350000001</v>
      </c>
      <c r="I433" s="33">
        <f t="shared" si="219"/>
        <v>26924.613800000003</v>
      </c>
      <c r="J433" s="33">
        <f t="shared" si="219"/>
        <v>1356.6145000000001</v>
      </c>
      <c r="K433" s="34">
        <f t="shared" si="219"/>
        <v>6730.5697</v>
      </c>
      <c r="L433" s="34">
        <f t="shared" si="219"/>
        <v>688810.9356999999</v>
      </c>
      <c r="M433" s="35">
        <f t="shared" si="216"/>
        <v>1530145.4394</v>
      </c>
    </row>
    <row r="434" spans="2:13" ht="12" customHeight="1">
      <c r="B434" s="11"/>
      <c r="C434" s="12" t="s">
        <v>33</v>
      </c>
      <c r="D434" s="30">
        <v>5257.6056</v>
      </c>
      <c r="E434" s="30">
        <v>3669.9025</v>
      </c>
      <c r="F434" s="30">
        <v>129901.4564</v>
      </c>
      <c r="G434" s="30">
        <v>64967.3042</v>
      </c>
      <c r="H434" s="30">
        <v>27455.1312</v>
      </c>
      <c r="I434" s="30">
        <v>6904.2032</v>
      </c>
      <c r="J434" s="30">
        <v>485.9526</v>
      </c>
      <c r="K434" s="31">
        <v>295.1724</v>
      </c>
      <c r="L434" s="31">
        <v>35679.7482</v>
      </c>
      <c r="M434" s="32">
        <f t="shared" si="216"/>
        <v>274616.4763</v>
      </c>
    </row>
    <row r="435" spans="2:13" ht="12" customHeight="1">
      <c r="B435" s="11"/>
      <c r="C435" s="12" t="s">
        <v>34</v>
      </c>
      <c r="D435" s="30">
        <v>44.9752</v>
      </c>
      <c r="E435" s="30">
        <v>568.5122</v>
      </c>
      <c r="F435" s="30">
        <v>3435.6656</v>
      </c>
      <c r="G435" s="30">
        <v>36173.3089</v>
      </c>
      <c r="H435" s="30">
        <v>6600.5684</v>
      </c>
      <c r="I435" s="30">
        <v>1113.2445</v>
      </c>
      <c r="J435" s="30">
        <v>89.7649</v>
      </c>
      <c r="K435" s="31">
        <v>0</v>
      </c>
      <c r="L435" s="31">
        <v>11675.4668</v>
      </c>
      <c r="M435" s="32">
        <f t="shared" si="216"/>
        <v>59701.5065</v>
      </c>
    </row>
    <row r="436" spans="2:13" ht="12" customHeight="1">
      <c r="B436" s="11" t="s">
        <v>35</v>
      </c>
      <c r="C436" s="12" t="s">
        <v>36</v>
      </c>
      <c r="D436" s="30">
        <v>7010.1688</v>
      </c>
      <c r="E436" s="30">
        <v>1413.0576</v>
      </c>
      <c r="F436" s="30">
        <v>29559.5581</v>
      </c>
      <c r="G436" s="30">
        <v>37906.5494</v>
      </c>
      <c r="H436" s="30">
        <v>23911.4072</v>
      </c>
      <c r="I436" s="30">
        <v>4940.7232</v>
      </c>
      <c r="J436" s="30">
        <v>81.0236</v>
      </c>
      <c r="K436" s="31">
        <v>0</v>
      </c>
      <c r="L436" s="31">
        <v>32360.4718</v>
      </c>
      <c r="M436" s="32">
        <f t="shared" si="216"/>
        <v>137182.9597</v>
      </c>
    </row>
    <row r="437" spans="2:13" ht="12" customHeight="1">
      <c r="B437" s="11" t="s">
        <v>37</v>
      </c>
      <c r="C437" s="12" t="s">
        <v>38</v>
      </c>
      <c r="D437" s="30">
        <v>124.4484</v>
      </c>
      <c r="E437" s="30">
        <v>218.477</v>
      </c>
      <c r="F437" s="30">
        <v>7337.5932</v>
      </c>
      <c r="G437" s="30">
        <v>15836.4694</v>
      </c>
      <c r="H437" s="30">
        <v>10421.7334</v>
      </c>
      <c r="I437" s="30">
        <v>3984.204</v>
      </c>
      <c r="J437" s="30">
        <v>1113.6822</v>
      </c>
      <c r="K437" s="31">
        <v>73.0977</v>
      </c>
      <c r="L437" s="31">
        <v>6547.8804</v>
      </c>
      <c r="M437" s="32">
        <f t="shared" si="216"/>
        <v>45657.5857</v>
      </c>
    </row>
    <row r="438" spans="2:13" ht="12" customHeight="1">
      <c r="B438" s="11" t="s">
        <v>39</v>
      </c>
      <c r="C438" s="12" t="s">
        <v>40</v>
      </c>
      <c r="D438" s="30">
        <v>62.2406</v>
      </c>
      <c r="E438" s="30">
        <v>379.565</v>
      </c>
      <c r="F438" s="30">
        <v>2798.4946</v>
      </c>
      <c r="G438" s="30">
        <v>10068.7599</v>
      </c>
      <c r="H438" s="30">
        <v>5778.9068</v>
      </c>
      <c r="I438" s="30">
        <v>2275.3979</v>
      </c>
      <c r="J438" s="30">
        <v>676.5553</v>
      </c>
      <c r="K438" s="31">
        <v>35.6266</v>
      </c>
      <c r="L438" s="31">
        <v>8409.1674</v>
      </c>
      <c r="M438" s="32">
        <f t="shared" si="216"/>
        <v>30484.714099999997</v>
      </c>
    </row>
    <row r="439" spans="2:13" ht="12" customHeight="1">
      <c r="B439" s="11" t="s">
        <v>41</v>
      </c>
      <c r="C439" s="12" t="s">
        <v>42</v>
      </c>
      <c r="D439" s="30">
        <v>0</v>
      </c>
      <c r="E439" s="30">
        <v>0</v>
      </c>
      <c r="F439" s="30">
        <v>17.2568</v>
      </c>
      <c r="G439" s="30">
        <v>1134.5902</v>
      </c>
      <c r="H439" s="30">
        <v>331.6353</v>
      </c>
      <c r="I439" s="30">
        <v>167.8361</v>
      </c>
      <c r="J439" s="30">
        <v>3.6776</v>
      </c>
      <c r="K439" s="31">
        <v>0</v>
      </c>
      <c r="L439" s="31">
        <v>231.8483</v>
      </c>
      <c r="M439" s="32">
        <f t="shared" si="216"/>
        <v>1886.8443000000002</v>
      </c>
    </row>
    <row r="440" spans="2:13" ht="12" customHeight="1">
      <c r="B440" s="11" t="s">
        <v>43</v>
      </c>
      <c r="C440" s="12" t="s">
        <v>44</v>
      </c>
      <c r="D440" s="30">
        <v>1463.3973</v>
      </c>
      <c r="E440" s="30">
        <v>530.1288</v>
      </c>
      <c r="F440" s="30">
        <v>12724.2355</v>
      </c>
      <c r="G440" s="30">
        <v>12439.9359</v>
      </c>
      <c r="H440" s="30">
        <v>9717.5727</v>
      </c>
      <c r="I440" s="30">
        <v>4091.8474</v>
      </c>
      <c r="J440" s="30">
        <v>107.352</v>
      </c>
      <c r="K440" s="31">
        <v>19.5363</v>
      </c>
      <c r="L440" s="31">
        <v>11950.9495</v>
      </c>
      <c r="M440" s="32">
        <f t="shared" si="216"/>
        <v>53044.9554</v>
      </c>
    </row>
    <row r="441" spans="2:13" ht="12" customHeight="1">
      <c r="B441" s="11" t="s">
        <v>1</v>
      </c>
      <c r="C441" s="12" t="s">
        <v>45</v>
      </c>
      <c r="D441" s="30">
        <v>0</v>
      </c>
      <c r="E441" s="30">
        <v>28.4875</v>
      </c>
      <c r="F441" s="30">
        <v>740.3259</v>
      </c>
      <c r="G441" s="30">
        <v>2574.8477</v>
      </c>
      <c r="H441" s="30">
        <v>1539.7089</v>
      </c>
      <c r="I441" s="30">
        <v>719.7466</v>
      </c>
      <c r="J441" s="30">
        <v>4.6796</v>
      </c>
      <c r="K441" s="31">
        <v>2.8515</v>
      </c>
      <c r="L441" s="31">
        <v>1189.235</v>
      </c>
      <c r="M441" s="32">
        <f t="shared" si="216"/>
        <v>6799.882699999999</v>
      </c>
    </row>
    <row r="442" spans="2:13" ht="12" customHeight="1">
      <c r="B442" s="11" t="s">
        <v>15</v>
      </c>
      <c r="C442" s="12" t="s">
        <v>46</v>
      </c>
      <c r="D442" s="30">
        <v>0.1658</v>
      </c>
      <c r="E442" s="30">
        <v>3.3338</v>
      </c>
      <c r="F442" s="30">
        <v>228.5605</v>
      </c>
      <c r="G442" s="30">
        <v>1464.2536</v>
      </c>
      <c r="H442" s="30">
        <v>631.6579</v>
      </c>
      <c r="I442" s="30">
        <v>320.0082</v>
      </c>
      <c r="J442" s="30">
        <v>296.8903</v>
      </c>
      <c r="K442" s="31">
        <v>11.13</v>
      </c>
      <c r="L442" s="31">
        <v>960.8146</v>
      </c>
      <c r="M442" s="32">
        <f t="shared" si="216"/>
        <v>3916.8147000000004</v>
      </c>
    </row>
    <row r="443" spans="2:13" ht="12" customHeight="1">
      <c r="B443" s="11"/>
      <c r="C443" s="12" t="s">
        <v>47</v>
      </c>
      <c r="D443" s="30">
        <v>11.1518</v>
      </c>
      <c r="E443" s="30">
        <v>91.3405</v>
      </c>
      <c r="F443" s="30">
        <v>767.4892</v>
      </c>
      <c r="G443" s="30">
        <v>1182.9182</v>
      </c>
      <c r="H443" s="30">
        <v>2153.1499</v>
      </c>
      <c r="I443" s="30">
        <v>1254.6981</v>
      </c>
      <c r="J443" s="30">
        <v>10.7514</v>
      </c>
      <c r="K443" s="31">
        <v>20.6924</v>
      </c>
      <c r="L443" s="31">
        <v>149.856</v>
      </c>
      <c r="M443" s="32">
        <f t="shared" si="216"/>
        <v>5642.0475</v>
      </c>
    </row>
    <row r="444" spans="2:13" ht="12" customHeight="1">
      <c r="B444" s="13"/>
      <c r="C444" s="14" t="s">
        <v>2</v>
      </c>
      <c r="D444" s="33">
        <f aca="true" t="shared" si="220" ref="D444:L444">SUM(D434:D443)</f>
        <v>13974.153499999999</v>
      </c>
      <c r="E444" s="33">
        <f t="shared" si="220"/>
        <v>6902.8049</v>
      </c>
      <c r="F444" s="33">
        <f t="shared" si="220"/>
        <v>187510.63580000002</v>
      </c>
      <c r="G444" s="33">
        <f t="shared" si="220"/>
        <v>183748.93740000005</v>
      </c>
      <c r="H444" s="33">
        <f t="shared" si="220"/>
        <v>88541.47170000001</v>
      </c>
      <c r="I444" s="33">
        <f t="shared" si="220"/>
        <v>25771.909200000002</v>
      </c>
      <c r="J444" s="33">
        <f t="shared" si="220"/>
        <v>2870.3295</v>
      </c>
      <c r="K444" s="34">
        <f t="shared" si="220"/>
        <v>458.10689999999994</v>
      </c>
      <c r="L444" s="34">
        <f t="shared" si="220"/>
        <v>109155.438</v>
      </c>
      <c r="M444" s="35">
        <f t="shared" si="216"/>
        <v>618933.7869000001</v>
      </c>
    </row>
    <row r="445" spans="2:13" ht="12" customHeight="1">
      <c r="B445" s="9"/>
      <c r="C445" s="10" t="s">
        <v>48</v>
      </c>
      <c r="D445" s="30">
        <v>0</v>
      </c>
      <c r="E445" s="30">
        <v>0</v>
      </c>
      <c r="F445" s="30">
        <v>2413.6559</v>
      </c>
      <c r="G445" s="30">
        <v>9495.014</v>
      </c>
      <c r="H445" s="30">
        <v>10674.462</v>
      </c>
      <c r="I445" s="30">
        <v>10230.7775</v>
      </c>
      <c r="J445" s="30">
        <v>51.4771</v>
      </c>
      <c r="K445" s="31">
        <v>0</v>
      </c>
      <c r="L445" s="31">
        <v>5448.2778</v>
      </c>
      <c r="M445" s="32">
        <f t="shared" si="216"/>
        <v>38313.664300000004</v>
      </c>
    </row>
    <row r="446" spans="2:13" ht="12" customHeight="1">
      <c r="B446" s="11"/>
      <c r="C446" s="12" t="s">
        <v>49</v>
      </c>
      <c r="D446" s="30">
        <v>6188.3409</v>
      </c>
      <c r="E446" s="30">
        <v>1361.7398</v>
      </c>
      <c r="F446" s="30">
        <v>649095.6097</v>
      </c>
      <c r="G446" s="30">
        <v>329552.337</v>
      </c>
      <c r="H446" s="30">
        <v>209352.7051</v>
      </c>
      <c r="I446" s="30">
        <v>56359.1004</v>
      </c>
      <c r="J446" s="30">
        <v>0</v>
      </c>
      <c r="K446" s="31">
        <v>61.3225</v>
      </c>
      <c r="L446" s="31">
        <v>177995.9159</v>
      </c>
      <c r="M446" s="32">
        <f t="shared" si="216"/>
        <v>1429967.0713</v>
      </c>
    </row>
    <row r="447" spans="2:13" ht="12" customHeight="1">
      <c r="B447" s="11"/>
      <c r="C447" s="12" t="s">
        <v>50</v>
      </c>
      <c r="D447" s="30">
        <v>79.1567</v>
      </c>
      <c r="E447" s="30">
        <v>1605.5158</v>
      </c>
      <c r="F447" s="30">
        <v>73517.4586</v>
      </c>
      <c r="G447" s="30">
        <v>42654.1486</v>
      </c>
      <c r="H447" s="30">
        <v>37011.7195</v>
      </c>
      <c r="I447" s="30">
        <v>11403.3942</v>
      </c>
      <c r="J447" s="30">
        <v>362.6361</v>
      </c>
      <c r="K447" s="31">
        <v>0</v>
      </c>
      <c r="L447" s="31">
        <v>4321.0782</v>
      </c>
      <c r="M447" s="32">
        <f t="shared" si="216"/>
        <v>170955.1077</v>
      </c>
    </row>
    <row r="448" spans="2:13" ht="12" customHeight="1">
      <c r="B448" s="11" t="s">
        <v>51</v>
      </c>
      <c r="C448" s="12" t="s">
        <v>52</v>
      </c>
      <c r="D448" s="30">
        <v>0</v>
      </c>
      <c r="E448" s="30">
        <v>930.9907</v>
      </c>
      <c r="F448" s="30">
        <v>3866.0896</v>
      </c>
      <c r="G448" s="30">
        <v>2001.7787</v>
      </c>
      <c r="H448" s="30">
        <v>908.3054</v>
      </c>
      <c r="I448" s="30">
        <v>627.8171</v>
      </c>
      <c r="J448" s="30">
        <v>0</v>
      </c>
      <c r="K448" s="31">
        <v>0</v>
      </c>
      <c r="L448" s="31">
        <v>21109.3808</v>
      </c>
      <c r="M448" s="32">
        <f t="shared" si="216"/>
        <v>29444.3623</v>
      </c>
    </row>
    <row r="449" spans="2:13" ht="12" customHeight="1">
      <c r="B449" s="11"/>
      <c r="C449" s="12" t="s">
        <v>53</v>
      </c>
      <c r="D449" s="30">
        <v>5.7954</v>
      </c>
      <c r="E449" s="30">
        <v>0</v>
      </c>
      <c r="F449" s="30">
        <v>3243.3976</v>
      </c>
      <c r="G449" s="30">
        <v>2785.1417</v>
      </c>
      <c r="H449" s="30">
        <v>1814.1017</v>
      </c>
      <c r="I449" s="30">
        <v>483.2792</v>
      </c>
      <c r="J449" s="30">
        <v>1.7284</v>
      </c>
      <c r="K449" s="31">
        <v>0</v>
      </c>
      <c r="L449" s="31">
        <v>2819.5096</v>
      </c>
      <c r="M449" s="32">
        <f t="shared" si="216"/>
        <v>11152.953599999999</v>
      </c>
    </row>
    <row r="450" spans="2:13" ht="12" customHeight="1">
      <c r="B450" s="11"/>
      <c r="C450" s="12" t="s">
        <v>54</v>
      </c>
      <c r="D450" s="30">
        <v>149.4468</v>
      </c>
      <c r="E450" s="30">
        <v>373.8117</v>
      </c>
      <c r="F450" s="30">
        <v>878.486</v>
      </c>
      <c r="G450" s="30">
        <v>1243.6468</v>
      </c>
      <c r="H450" s="30">
        <v>1841.6638</v>
      </c>
      <c r="I450" s="30">
        <v>375.0134</v>
      </c>
      <c r="J450" s="30">
        <v>0</v>
      </c>
      <c r="K450" s="31">
        <v>0</v>
      </c>
      <c r="L450" s="31">
        <v>2738.885</v>
      </c>
      <c r="M450" s="32">
        <f t="shared" si="216"/>
        <v>7600.9535</v>
      </c>
    </row>
    <row r="451" spans="2:13" ht="12" customHeight="1">
      <c r="B451" s="11" t="s">
        <v>55</v>
      </c>
      <c r="C451" s="12" t="s">
        <v>56</v>
      </c>
      <c r="D451" s="30">
        <v>0</v>
      </c>
      <c r="E451" s="30">
        <v>126.4242</v>
      </c>
      <c r="F451" s="30">
        <v>812.5888</v>
      </c>
      <c r="G451" s="30">
        <v>3406.3551</v>
      </c>
      <c r="H451" s="30">
        <v>2129.8065</v>
      </c>
      <c r="I451" s="30">
        <v>584.7343</v>
      </c>
      <c r="J451" s="30">
        <v>0</v>
      </c>
      <c r="K451" s="31">
        <v>0</v>
      </c>
      <c r="L451" s="31">
        <v>183.8047</v>
      </c>
      <c r="M451" s="32">
        <f t="shared" si="216"/>
        <v>7243.7136</v>
      </c>
    </row>
    <row r="452" spans="2:13" ht="12" customHeight="1">
      <c r="B452" s="11"/>
      <c r="C452" s="12" t="s">
        <v>57</v>
      </c>
      <c r="D452" s="30">
        <v>0</v>
      </c>
      <c r="E452" s="30">
        <v>59.2</v>
      </c>
      <c r="F452" s="30">
        <v>87.695</v>
      </c>
      <c r="G452" s="30">
        <v>2380.7477</v>
      </c>
      <c r="H452" s="30">
        <v>65.6</v>
      </c>
      <c r="I452" s="30">
        <v>6.4</v>
      </c>
      <c r="J452" s="30">
        <v>0</v>
      </c>
      <c r="K452" s="31">
        <v>0</v>
      </c>
      <c r="L452" s="31">
        <v>0</v>
      </c>
      <c r="M452" s="32">
        <f t="shared" si="216"/>
        <v>2599.6427</v>
      </c>
    </row>
    <row r="453" spans="2:13" ht="12" customHeight="1">
      <c r="B453" s="11"/>
      <c r="C453" s="12" t="s">
        <v>58</v>
      </c>
      <c r="D453" s="30">
        <v>1.6028</v>
      </c>
      <c r="E453" s="30">
        <v>20.8</v>
      </c>
      <c r="F453" s="30">
        <v>8146.8898</v>
      </c>
      <c r="G453" s="30">
        <v>11821.1648</v>
      </c>
      <c r="H453" s="30">
        <v>9304.6869</v>
      </c>
      <c r="I453" s="30">
        <v>4605.4771</v>
      </c>
      <c r="J453" s="30">
        <v>1112.8053</v>
      </c>
      <c r="K453" s="31">
        <v>0</v>
      </c>
      <c r="L453" s="31">
        <v>6984.6972</v>
      </c>
      <c r="M453" s="32">
        <f t="shared" si="216"/>
        <v>41998.123900000006</v>
      </c>
    </row>
    <row r="454" spans="2:13" ht="12" customHeight="1">
      <c r="B454" s="11" t="s">
        <v>43</v>
      </c>
      <c r="C454" s="12" t="s">
        <v>59</v>
      </c>
      <c r="D454" s="30">
        <v>0</v>
      </c>
      <c r="E454" s="30">
        <v>465.1258</v>
      </c>
      <c r="F454" s="30">
        <v>51677.9914</v>
      </c>
      <c r="G454" s="30">
        <v>5504.1438</v>
      </c>
      <c r="H454" s="30">
        <v>1259.9409</v>
      </c>
      <c r="I454" s="30">
        <v>50.4018</v>
      </c>
      <c r="J454" s="30">
        <v>0</v>
      </c>
      <c r="K454" s="31">
        <v>0</v>
      </c>
      <c r="L454" s="31">
        <v>5138.8669</v>
      </c>
      <c r="M454" s="32">
        <f t="shared" si="216"/>
        <v>64096.4706</v>
      </c>
    </row>
    <row r="455" spans="2:13" ht="12" customHeight="1">
      <c r="B455" s="11"/>
      <c r="C455" s="12" t="s">
        <v>60</v>
      </c>
      <c r="D455" s="30">
        <v>154.1172</v>
      </c>
      <c r="E455" s="30">
        <v>415.1462</v>
      </c>
      <c r="F455" s="30">
        <v>17509.5462</v>
      </c>
      <c r="G455" s="30">
        <v>22489.7258</v>
      </c>
      <c r="H455" s="30">
        <v>12399.7047</v>
      </c>
      <c r="I455" s="30">
        <v>3638.1273</v>
      </c>
      <c r="J455" s="30">
        <v>37.9497</v>
      </c>
      <c r="K455" s="31">
        <v>1112.8596</v>
      </c>
      <c r="L455" s="31">
        <v>3569.4996</v>
      </c>
      <c r="M455" s="32">
        <f t="shared" si="216"/>
        <v>61326.67630000001</v>
      </c>
    </row>
    <row r="456" spans="2:13" ht="12" customHeight="1">
      <c r="B456" s="11"/>
      <c r="C456" s="12" t="s">
        <v>61</v>
      </c>
      <c r="D456" s="30">
        <v>0</v>
      </c>
      <c r="E456" s="30">
        <v>0</v>
      </c>
      <c r="F456" s="30">
        <v>8.9111</v>
      </c>
      <c r="G456" s="30">
        <v>0</v>
      </c>
      <c r="H456" s="30">
        <v>0</v>
      </c>
      <c r="I456" s="30">
        <v>0</v>
      </c>
      <c r="J456" s="30">
        <v>0</v>
      </c>
      <c r="K456" s="31">
        <v>0</v>
      </c>
      <c r="L456" s="31">
        <v>0</v>
      </c>
      <c r="M456" s="32">
        <f t="shared" si="216"/>
        <v>8.9111</v>
      </c>
    </row>
    <row r="457" spans="2:13" ht="12" customHeight="1">
      <c r="B457" s="11" t="s">
        <v>1</v>
      </c>
      <c r="C457" s="12" t="s">
        <v>62</v>
      </c>
      <c r="D457" s="30">
        <v>0</v>
      </c>
      <c r="E457" s="30">
        <v>0</v>
      </c>
      <c r="F457" s="30">
        <v>0</v>
      </c>
      <c r="G457" s="30">
        <v>0</v>
      </c>
      <c r="H457" s="30">
        <v>0.9239</v>
      </c>
      <c r="I457" s="30">
        <v>0</v>
      </c>
      <c r="J457" s="30">
        <v>0</v>
      </c>
      <c r="K457" s="31">
        <v>0</v>
      </c>
      <c r="L457" s="31">
        <v>0</v>
      </c>
      <c r="M457" s="32">
        <f t="shared" si="216"/>
        <v>0.9239</v>
      </c>
    </row>
    <row r="458" spans="2:13" ht="12" customHeight="1">
      <c r="B458" s="11"/>
      <c r="C458" s="12" t="s">
        <v>63</v>
      </c>
      <c r="D458" s="30">
        <v>203.0151</v>
      </c>
      <c r="E458" s="30">
        <v>105.0639</v>
      </c>
      <c r="F458" s="30">
        <v>3134.179</v>
      </c>
      <c r="G458" s="30">
        <v>28936.2137</v>
      </c>
      <c r="H458" s="30">
        <v>9418.0405</v>
      </c>
      <c r="I458" s="30">
        <v>4049.5969</v>
      </c>
      <c r="J458" s="30">
        <v>7.1561</v>
      </c>
      <c r="K458" s="31">
        <v>5.095</v>
      </c>
      <c r="L458" s="31">
        <v>6379.7018</v>
      </c>
      <c r="M458" s="32">
        <f t="shared" si="216"/>
        <v>52238.062</v>
      </c>
    </row>
    <row r="459" spans="2:13" ht="12" customHeight="1">
      <c r="B459" s="11"/>
      <c r="C459" s="12" t="s">
        <v>64</v>
      </c>
      <c r="D459" s="30">
        <v>2.7823</v>
      </c>
      <c r="E459" s="30">
        <v>0</v>
      </c>
      <c r="F459" s="30">
        <v>269.7942</v>
      </c>
      <c r="G459" s="30">
        <v>144.6267</v>
      </c>
      <c r="H459" s="30">
        <v>237.4223</v>
      </c>
      <c r="I459" s="30">
        <v>105.629</v>
      </c>
      <c r="J459" s="30">
        <v>0</v>
      </c>
      <c r="K459" s="31">
        <v>0</v>
      </c>
      <c r="L459" s="31">
        <v>1289.2415</v>
      </c>
      <c r="M459" s="32">
        <f t="shared" si="216"/>
        <v>2049.496</v>
      </c>
    </row>
    <row r="460" spans="2:13" ht="12" customHeight="1">
      <c r="B460" s="11" t="s">
        <v>15</v>
      </c>
      <c r="C460" s="12" t="s">
        <v>65</v>
      </c>
      <c r="D460" s="30">
        <v>0</v>
      </c>
      <c r="E460" s="30">
        <v>0.2008</v>
      </c>
      <c r="F460" s="30">
        <v>390.3083</v>
      </c>
      <c r="G460" s="30">
        <v>3830.3473</v>
      </c>
      <c r="H460" s="30">
        <v>1031.5424</v>
      </c>
      <c r="I460" s="30">
        <v>497.5131</v>
      </c>
      <c r="J460" s="30">
        <v>0</v>
      </c>
      <c r="K460" s="31">
        <v>0</v>
      </c>
      <c r="L460" s="31">
        <v>6449.1282</v>
      </c>
      <c r="M460" s="32">
        <f t="shared" si="216"/>
        <v>12199.0401</v>
      </c>
    </row>
    <row r="461" spans="2:13" ht="12" customHeight="1">
      <c r="B461" s="11"/>
      <c r="C461" s="12" t="s">
        <v>66</v>
      </c>
      <c r="D461" s="30">
        <v>639.571</v>
      </c>
      <c r="E461" s="30">
        <v>1615.3629</v>
      </c>
      <c r="F461" s="30">
        <v>3773.1327</v>
      </c>
      <c r="G461" s="30">
        <v>6651.2278</v>
      </c>
      <c r="H461" s="30">
        <v>928.0295</v>
      </c>
      <c r="I461" s="30">
        <v>470.8685</v>
      </c>
      <c r="J461" s="30">
        <v>0</v>
      </c>
      <c r="K461" s="31">
        <v>46.1491</v>
      </c>
      <c r="L461" s="31">
        <v>4508.7781</v>
      </c>
      <c r="M461" s="32">
        <f t="shared" si="216"/>
        <v>18633.1196</v>
      </c>
    </row>
    <row r="462" spans="2:13" ht="12" customHeight="1">
      <c r="B462" s="11"/>
      <c r="C462" s="12" t="s">
        <v>67</v>
      </c>
      <c r="D462" s="30">
        <v>0</v>
      </c>
      <c r="E462" s="30">
        <v>0</v>
      </c>
      <c r="F462" s="30">
        <v>568.7078</v>
      </c>
      <c r="G462" s="30">
        <v>358.6809</v>
      </c>
      <c r="H462" s="30">
        <v>46.5767</v>
      </c>
      <c r="I462" s="30">
        <v>123.7939</v>
      </c>
      <c r="J462" s="30">
        <v>0</v>
      </c>
      <c r="K462" s="31">
        <v>0</v>
      </c>
      <c r="L462" s="31">
        <v>316.9062</v>
      </c>
      <c r="M462" s="32">
        <f t="shared" si="216"/>
        <v>1414.6655</v>
      </c>
    </row>
    <row r="463" spans="2:13" ht="12" customHeight="1">
      <c r="B463" s="11"/>
      <c r="C463" s="15" t="s">
        <v>68</v>
      </c>
      <c r="D463" s="30">
        <v>44.9981</v>
      </c>
      <c r="E463" s="30">
        <v>227.0375</v>
      </c>
      <c r="F463" s="30">
        <v>3181.546</v>
      </c>
      <c r="G463" s="30">
        <v>17980.1847</v>
      </c>
      <c r="H463" s="30">
        <v>10463.8744</v>
      </c>
      <c r="I463" s="30">
        <v>8460.1945</v>
      </c>
      <c r="J463" s="30">
        <v>306.7769</v>
      </c>
      <c r="K463" s="31">
        <v>163.62</v>
      </c>
      <c r="L463" s="31">
        <v>5314.6375</v>
      </c>
      <c r="M463" s="32">
        <f t="shared" si="216"/>
        <v>46142.8696</v>
      </c>
    </row>
    <row r="464" spans="2:13" ht="12" customHeight="1">
      <c r="B464" s="13"/>
      <c r="C464" s="14" t="s">
        <v>2</v>
      </c>
      <c r="D464" s="33">
        <f aca="true" t="shared" si="221" ref="D464:L464">SUM(D445:D463)</f>
        <v>7468.826299999999</v>
      </c>
      <c r="E464" s="33">
        <f t="shared" si="221"/>
        <v>7306.4193000000005</v>
      </c>
      <c r="F464" s="33">
        <f t="shared" si="221"/>
        <v>822575.9876999999</v>
      </c>
      <c r="G464" s="33">
        <f t="shared" si="221"/>
        <v>491235.4851000001</v>
      </c>
      <c r="H464" s="33">
        <f t="shared" si="221"/>
        <v>308889.1061999999</v>
      </c>
      <c r="I464" s="33">
        <f t="shared" si="221"/>
        <v>102072.11820000001</v>
      </c>
      <c r="J464" s="33">
        <f t="shared" si="221"/>
        <v>1880.5295999999998</v>
      </c>
      <c r="K464" s="34">
        <f t="shared" si="221"/>
        <v>1389.0462000000002</v>
      </c>
      <c r="L464" s="34">
        <f t="shared" si="221"/>
        <v>254568.309</v>
      </c>
      <c r="M464" s="35">
        <f t="shared" si="216"/>
        <v>1997385.8276</v>
      </c>
    </row>
    <row r="465" spans="2:13" ht="12" customHeight="1">
      <c r="B465" s="11"/>
      <c r="C465" s="12" t="s">
        <v>69</v>
      </c>
      <c r="D465" s="30">
        <v>0</v>
      </c>
      <c r="E465" s="30">
        <v>0</v>
      </c>
      <c r="F465" s="30">
        <v>0</v>
      </c>
      <c r="G465" s="30">
        <v>0</v>
      </c>
      <c r="H465" s="30">
        <v>16.003</v>
      </c>
      <c r="I465" s="30">
        <v>0</v>
      </c>
      <c r="J465" s="30">
        <v>0</v>
      </c>
      <c r="K465" s="31">
        <v>0</v>
      </c>
      <c r="L465" s="31">
        <v>193.382</v>
      </c>
      <c r="M465" s="32">
        <f t="shared" si="216"/>
        <v>209.385</v>
      </c>
    </row>
    <row r="466" spans="2:13" ht="12" customHeight="1">
      <c r="B466" s="11" t="s">
        <v>70</v>
      </c>
      <c r="C466" s="12" t="s">
        <v>133</v>
      </c>
      <c r="D466" s="30">
        <v>4.6192</v>
      </c>
      <c r="E466" s="30">
        <v>573.429</v>
      </c>
      <c r="F466" s="30">
        <v>4853.9133</v>
      </c>
      <c r="G466" s="30">
        <v>5658.8847</v>
      </c>
      <c r="H466" s="30">
        <v>1826.8174</v>
      </c>
      <c r="I466" s="30">
        <v>646.9434</v>
      </c>
      <c r="J466" s="30">
        <v>0</v>
      </c>
      <c r="K466" s="31">
        <v>0</v>
      </c>
      <c r="L466" s="31">
        <v>8711.047</v>
      </c>
      <c r="M466" s="32">
        <f t="shared" si="216"/>
        <v>22275.654000000002</v>
      </c>
    </row>
    <row r="467" spans="2:13" ht="12" customHeight="1">
      <c r="B467" s="11" t="s">
        <v>43</v>
      </c>
      <c r="C467" s="12" t="s">
        <v>112</v>
      </c>
      <c r="D467" s="30">
        <v>0</v>
      </c>
      <c r="E467" s="30">
        <v>8.6247</v>
      </c>
      <c r="F467" s="30">
        <v>244.24</v>
      </c>
      <c r="G467" s="30">
        <v>235.1452</v>
      </c>
      <c r="H467" s="30">
        <v>67.3765</v>
      </c>
      <c r="I467" s="30">
        <v>85.6072</v>
      </c>
      <c r="J467" s="30">
        <v>0</v>
      </c>
      <c r="K467" s="31">
        <v>0</v>
      </c>
      <c r="L467" s="31">
        <v>155.8462</v>
      </c>
      <c r="M467" s="32">
        <f t="shared" si="216"/>
        <v>796.8398</v>
      </c>
    </row>
    <row r="468" spans="2:13" ht="12" customHeight="1">
      <c r="B468" s="11" t="s">
        <v>1</v>
      </c>
      <c r="C468" s="12" t="s">
        <v>71</v>
      </c>
      <c r="D468" s="30">
        <v>0.0063</v>
      </c>
      <c r="E468" s="30">
        <v>0</v>
      </c>
      <c r="F468" s="30">
        <v>1978.5047</v>
      </c>
      <c r="G468" s="30">
        <v>674.9288</v>
      </c>
      <c r="H468" s="30">
        <v>312.5653</v>
      </c>
      <c r="I468" s="30">
        <v>216.9276</v>
      </c>
      <c r="J468" s="30">
        <v>0</v>
      </c>
      <c r="K468" s="31">
        <v>0</v>
      </c>
      <c r="L468" s="31">
        <v>399.1678</v>
      </c>
      <c r="M468" s="32">
        <f t="shared" si="216"/>
        <v>3582.1005000000005</v>
      </c>
    </row>
    <row r="469" spans="2:13" ht="12" customHeight="1">
      <c r="B469" s="11" t="s">
        <v>15</v>
      </c>
      <c r="C469" s="12" t="s">
        <v>72</v>
      </c>
      <c r="D469" s="30">
        <v>0</v>
      </c>
      <c r="E469" s="30">
        <v>1087.349</v>
      </c>
      <c r="F469" s="30">
        <v>95.0304</v>
      </c>
      <c r="G469" s="30">
        <v>932.0364</v>
      </c>
      <c r="H469" s="30">
        <v>366.7045</v>
      </c>
      <c r="I469" s="30">
        <v>54.2824</v>
      </c>
      <c r="J469" s="30">
        <v>0</v>
      </c>
      <c r="K469" s="31">
        <v>0</v>
      </c>
      <c r="L469" s="31">
        <v>2781.202</v>
      </c>
      <c r="M469" s="32">
        <f t="shared" si="216"/>
        <v>5316.6047</v>
      </c>
    </row>
    <row r="470" spans="2:13" ht="12" customHeight="1">
      <c r="B470" s="11"/>
      <c r="C470" s="12" t="s">
        <v>73</v>
      </c>
      <c r="D470" s="30">
        <v>10909.6952</v>
      </c>
      <c r="E470" s="30">
        <v>9009.5587</v>
      </c>
      <c r="F470" s="30">
        <v>35563.057</v>
      </c>
      <c r="G470" s="30">
        <v>30076.5906</v>
      </c>
      <c r="H470" s="30">
        <v>13971.8434</v>
      </c>
      <c r="I470" s="30">
        <v>4301.7215</v>
      </c>
      <c r="J470" s="30">
        <v>496.4747</v>
      </c>
      <c r="K470" s="31">
        <v>499.696</v>
      </c>
      <c r="L470" s="31">
        <v>56055.2523</v>
      </c>
      <c r="M470" s="32">
        <f t="shared" si="216"/>
        <v>160883.8894</v>
      </c>
    </row>
    <row r="471" spans="2:13" ht="12" customHeight="1">
      <c r="B471" s="11"/>
      <c r="C471" s="12" t="s">
        <v>74</v>
      </c>
      <c r="D471" s="30">
        <v>10.7206</v>
      </c>
      <c r="E471" s="30">
        <v>344.4479</v>
      </c>
      <c r="F471" s="30">
        <v>27527.7871</v>
      </c>
      <c r="G471" s="30">
        <v>19102.2638</v>
      </c>
      <c r="H471" s="30">
        <v>2399.7995</v>
      </c>
      <c r="I471" s="30">
        <v>1291.9252</v>
      </c>
      <c r="J471" s="30">
        <v>1.1544</v>
      </c>
      <c r="K471" s="31">
        <v>0</v>
      </c>
      <c r="L471" s="31">
        <v>6239.5786</v>
      </c>
      <c r="M471" s="32">
        <f t="shared" si="216"/>
        <v>56917.6771</v>
      </c>
    </row>
    <row r="472" spans="2:13" ht="12" customHeight="1">
      <c r="B472" s="13"/>
      <c r="C472" s="14" t="s">
        <v>2</v>
      </c>
      <c r="D472" s="33">
        <f aca="true" t="shared" si="222" ref="D472:L472">SUM(D465:D471)</f>
        <v>10925.0413</v>
      </c>
      <c r="E472" s="33">
        <f t="shared" si="222"/>
        <v>11023.4093</v>
      </c>
      <c r="F472" s="33">
        <f t="shared" si="222"/>
        <v>70262.5325</v>
      </c>
      <c r="G472" s="33">
        <f t="shared" si="222"/>
        <v>56679.8495</v>
      </c>
      <c r="H472" s="33">
        <f t="shared" si="222"/>
        <v>18961.1096</v>
      </c>
      <c r="I472" s="33">
        <f t="shared" si="222"/>
        <v>6597.407299999999</v>
      </c>
      <c r="J472" s="33">
        <f t="shared" si="222"/>
        <v>497.6291</v>
      </c>
      <c r="K472" s="34">
        <f t="shared" si="222"/>
        <v>499.696</v>
      </c>
      <c r="L472" s="34">
        <f t="shared" si="222"/>
        <v>74535.47589999999</v>
      </c>
      <c r="M472" s="35">
        <f t="shared" si="216"/>
        <v>249982.15049999996</v>
      </c>
    </row>
    <row r="473" spans="2:13" ht="12" customHeight="1">
      <c r="B473" s="9"/>
      <c r="C473" s="10" t="s">
        <v>75</v>
      </c>
      <c r="D473" s="30">
        <v>24.2684</v>
      </c>
      <c r="E473" s="30">
        <v>24.3699</v>
      </c>
      <c r="F473" s="30">
        <v>2430.2045</v>
      </c>
      <c r="G473" s="30">
        <v>4491.0001</v>
      </c>
      <c r="H473" s="30">
        <v>3590.0996</v>
      </c>
      <c r="I473" s="30">
        <v>1454.4163</v>
      </c>
      <c r="J473" s="30">
        <v>59.8413</v>
      </c>
      <c r="K473" s="31">
        <v>0</v>
      </c>
      <c r="L473" s="31">
        <v>19691.0238</v>
      </c>
      <c r="M473" s="32">
        <f aca="true" t="shared" si="223" ref="M473:M490">SUM(D473:L473)</f>
        <v>31765.223899999997</v>
      </c>
    </row>
    <row r="474" spans="2:13" ht="12" customHeight="1">
      <c r="B474" s="11" t="s">
        <v>76</v>
      </c>
      <c r="C474" s="12" t="s">
        <v>77</v>
      </c>
      <c r="D474" s="30">
        <v>0</v>
      </c>
      <c r="E474" s="30">
        <v>0</v>
      </c>
      <c r="F474" s="30">
        <v>0</v>
      </c>
      <c r="G474" s="30">
        <v>79.3703</v>
      </c>
      <c r="H474" s="30">
        <v>8.7364</v>
      </c>
      <c r="I474" s="30">
        <v>28.9558</v>
      </c>
      <c r="J474" s="30">
        <v>0.3329</v>
      </c>
      <c r="K474" s="31">
        <v>0</v>
      </c>
      <c r="L474" s="31">
        <v>260.9273</v>
      </c>
      <c r="M474" s="32">
        <f t="shared" si="223"/>
        <v>378.3227</v>
      </c>
    </row>
    <row r="475" spans="2:13" ht="12" customHeight="1">
      <c r="B475" s="11"/>
      <c r="C475" s="12" t="s">
        <v>78</v>
      </c>
      <c r="D475" s="30">
        <v>0</v>
      </c>
      <c r="E475" s="30">
        <v>5.6618</v>
      </c>
      <c r="F475" s="30">
        <v>232.2813</v>
      </c>
      <c r="G475" s="30">
        <v>680.6647</v>
      </c>
      <c r="H475" s="30">
        <v>94.2203</v>
      </c>
      <c r="I475" s="30">
        <v>169.232</v>
      </c>
      <c r="J475" s="30">
        <v>50.5844</v>
      </c>
      <c r="K475" s="31">
        <v>0</v>
      </c>
      <c r="L475" s="31">
        <v>896.3319</v>
      </c>
      <c r="M475" s="32">
        <f t="shared" si="223"/>
        <v>2128.9764</v>
      </c>
    </row>
    <row r="476" spans="2:13" ht="12" customHeight="1">
      <c r="B476" s="11" t="s">
        <v>43</v>
      </c>
      <c r="C476" s="12" t="s">
        <v>79</v>
      </c>
      <c r="D476" s="30">
        <v>1.59</v>
      </c>
      <c r="E476" s="30">
        <v>0.0182</v>
      </c>
      <c r="F476" s="30">
        <v>106.8742</v>
      </c>
      <c r="G476" s="30">
        <v>596.0402</v>
      </c>
      <c r="H476" s="30">
        <v>564.0749</v>
      </c>
      <c r="I476" s="30">
        <v>113.5026</v>
      </c>
      <c r="J476" s="30">
        <v>0</v>
      </c>
      <c r="K476" s="31">
        <v>0</v>
      </c>
      <c r="L476" s="31">
        <v>915.9037</v>
      </c>
      <c r="M476" s="32">
        <f t="shared" si="223"/>
        <v>2298.0038</v>
      </c>
    </row>
    <row r="477" spans="2:13" ht="12" customHeight="1">
      <c r="B477" s="11"/>
      <c r="C477" s="12" t="s">
        <v>80</v>
      </c>
      <c r="D477" s="30">
        <v>41.264</v>
      </c>
      <c r="E477" s="30">
        <v>27.7437</v>
      </c>
      <c r="F477" s="30">
        <v>1337.2472</v>
      </c>
      <c r="G477" s="30">
        <v>1586.2956</v>
      </c>
      <c r="H477" s="30">
        <v>1845.8724</v>
      </c>
      <c r="I477" s="30">
        <v>285.641</v>
      </c>
      <c r="J477" s="30">
        <v>1.4201</v>
      </c>
      <c r="K477" s="31">
        <v>86.4782</v>
      </c>
      <c r="L477" s="31">
        <v>3760.4108</v>
      </c>
      <c r="M477" s="32">
        <f t="shared" si="223"/>
        <v>8972.373</v>
      </c>
    </row>
    <row r="478" spans="2:13" ht="12" customHeight="1">
      <c r="B478" s="11" t="s">
        <v>1</v>
      </c>
      <c r="C478" s="12" t="s">
        <v>81</v>
      </c>
      <c r="D478" s="30">
        <v>28.9386</v>
      </c>
      <c r="E478" s="30">
        <v>129.7135</v>
      </c>
      <c r="F478" s="30">
        <v>354.1943</v>
      </c>
      <c r="G478" s="30">
        <v>1497.0425</v>
      </c>
      <c r="H478" s="30">
        <v>498.4483</v>
      </c>
      <c r="I478" s="30">
        <v>151.0964</v>
      </c>
      <c r="J478" s="30">
        <v>1.35</v>
      </c>
      <c r="K478" s="31">
        <v>0</v>
      </c>
      <c r="L478" s="31">
        <v>2820.1247</v>
      </c>
      <c r="M478" s="32">
        <f t="shared" si="223"/>
        <v>5480.908299999999</v>
      </c>
    </row>
    <row r="479" spans="2:13" ht="12" customHeight="1">
      <c r="B479" s="11"/>
      <c r="C479" s="12" t="s">
        <v>82</v>
      </c>
      <c r="D479" s="30">
        <v>920.9308</v>
      </c>
      <c r="E479" s="30">
        <v>1608.2404</v>
      </c>
      <c r="F479" s="30">
        <v>17362.4646</v>
      </c>
      <c r="G479" s="30">
        <v>17802.3212</v>
      </c>
      <c r="H479" s="30">
        <v>13491.6911</v>
      </c>
      <c r="I479" s="30">
        <v>8118.0564</v>
      </c>
      <c r="J479" s="30">
        <v>170.1272</v>
      </c>
      <c r="K479" s="31">
        <v>0</v>
      </c>
      <c r="L479" s="31">
        <v>19471.6218</v>
      </c>
      <c r="M479" s="32">
        <f t="shared" si="223"/>
        <v>78945.4535</v>
      </c>
    </row>
    <row r="480" spans="2:13" ht="12" customHeight="1">
      <c r="B480" s="11" t="s">
        <v>15</v>
      </c>
      <c r="C480" s="12" t="s">
        <v>83</v>
      </c>
      <c r="D480" s="30">
        <v>27.7642</v>
      </c>
      <c r="E480" s="30">
        <v>23.5776</v>
      </c>
      <c r="F480" s="30">
        <v>1708.3979</v>
      </c>
      <c r="G480" s="30">
        <v>1502.262</v>
      </c>
      <c r="H480" s="30">
        <v>992.1644</v>
      </c>
      <c r="I480" s="30">
        <v>484.6892</v>
      </c>
      <c r="J480" s="30">
        <v>64.2517</v>
      </c>
      <c r="K480" s="31">
        <v>3.642</v>
      </c>
      <c r="L480" s="31">
        <v>292.5958</v>
      </c>
      <c r="M480" s="32">
        <f t="shared" si="223"/>
        <v>5099.344799999999</v>
      </c>
    </row>
    <row r="481" spans="2:13" ht="12" customHeight="1">
      <c r="B481" s="11"/>
      <c r="C481" s="15" t="s">
        <v>84</v>
      </c>
      <c r="D481" s="30">
        <v>138.2384</v>
      </c>
      <c r="E481" s="30">
        <v>834.5038</v>
      </c>
      <c r="F481" s="30">
        <v>4010.2711</v>
      </c>
      <c r="G481" s="30">
        <v>9750.2077</v>
      </c>
      <c r="H481" s="30">
        <v>2879.435</v>
      </c>
      <c r="I481" s="30">
        <v>751.5997</v>
      </c>
      <c r="J481" s="30">
        <v>37.1244</v>
      </c>
      <c r="K481" s="31">
        <v>115.9652</v>
      </c>
      <c r="L481" s="31">
        <v>10258.0423</v>
      </c>
      <c r="M481" s="32">
        <f t="shared" si="223"/>
        <v>28775.387600000002</v>
      </c>
    </row>
    <row r="482" spans="2:13" ht="12" customHeight="1">
      <c r="B482" s="13"/>
      <c r="C482" s="14" t="s">
        <v>2</v>
      </c>
      <c r="D482" s="33">
        <f aca="true" t="shared" si="224" ref="D482:L482">SUM(D473:D481)</f>
        <v>1182.9944</v>
      </c>
      <c r="E482" s="33">
        <f t="shared" si="224"/>
        <v>2653.8289</v>
      </c>
      <c r="F482" s="33">
        <f t="shared" si="224"/>
        <v>27541.935100000002</v>
      </c>
      <c r="G482" s="33">
        <f t="shared" si="224"/>
        <v>37985.2043</v>
      </c>
      <c r="H482" s="33">
        <f t="shared" si="224"/>
        <v>23964.742400000003</v>
      </c>
      <c r="I482" s="33">
        <f t="shared" si="224"/>
        <v>11557.189400000001</v>
      </c>
      <c r="J482" s="33">
        <f t="shared" si="224"/>
        <v>385.032</v>
      </c>
      <c r="K482" s="34">
        <f t="shared" si="224"/>
        <v>206.0854</v>
      </c>
      <c r="L482" s="34">
        <f t="shared" si="224"/>
        <v>58366.9821</v>
      </c>
      <c r="M482" s="35">
        <f t="shared" si="223"/>
        <v>163843.994</v>
      </c>
    </row>
    <row r="483" spans="2:13" ht="12" customHeight="1">
      <c r="B483" s="11"/>
      <c r="C483" s="12" t="s">
        <v>113</v>
      </c>
      <c r="D483" s="30">
        <v>0</v>
      </c>
      <c r="E483" s="30">
        <v>0</v>
      </c>
      <c r="F483" s="30">
        <v>4032.1766</v>
      </c>
      <c r="G483" s="30">
        <v>0</v>
      </c>
      <c r="H483" s="30">
        <v>0</v>
      </c>
      <c r="I483" s="30">
        <v>0</v>
      </c>
      <c r="J483" s="30">
        <v>0</v>
      </c>
      <c r="K483" s="31">
        <v>0</v>
      </c>
      <c r="L483" s="31">
        <v>0</v>
      </c>
      <c r="M483" s="32">
        <f t="shared" si="223"/>
        <v>4032.1766</v>
      </c>
    </row>
    <row r="484" spans="2:13" ht="12" customHeight="1">
      <c r="B484" s="11"/>
      <c r="C484" s="12" t="s">
        <v>114</v>
      </c>
      <c r="D484" s="30">
        <v>0</v>
      </c>
      <c r="E484" s="30">
        <v>0</v>
      </c>
      <c r="F484" s="30">
        <v>32.7321</v>
      </c>
      <c r="G484" s="30">
        <v>0</v>
      </c>
      <c r="H484" s="30">
        <v>0</v>
      </c>
      <c r="I484" s="30">
        <v>0</v>
      </c>
      <c r="J484" s="30">
        <v>0</v>
      </c>
      <c r="K484" s="31">
        <v>0</v>
      </c>
      <c r="L484" s="31">
        <v>0</v>
      </c>
      <c r="M484" s="32">
        <f t="shared" si="223"/>
        <v>32.7321</v>
      </c>
    </row>
    <row r="485" spans="2:13" ht="12" customHeight="1">
      <c r="B485" s="11"/>
      <c r="C485" s="12" t="s">
        <v>115</v>
      </c>
      <c r="D485" s="30">
        <v>1008.833</v>
      </c>
      <c r="E485" s="30">
        <v>2370.7028</v>
      </c>
      <c r="F485" s="30">
        <v>25964.9787</v>
      </c>
      <c r="G485" s="30">
        <v>56830.3403</v>
      </c>
      <c r="H485" s="30">
        <v>51591.8947</v>
      </c>
      <c r="I485" s="30">
        <v>7745.3119</v>
      </c>
      <c r="J485" s="30">
        <v>27.3498</v>
      </c>
      <c r="K485" s="31">
        <v>12.956</v>
      </c>
      <c r="L485" s="31">
        <v>42148.1479</v>
      </c>
      <c r="M485" s="32">
        <f t="shared" si="223"/>
        <v>187700.51510000002</v>
      </c>
    </row>
    <row r="486" spans="2:13" ht="12" customHeight="1">
      <c r="B486" s="11" t="s">
        <v>116</v>
      </c>
      <c r="C486" s="12" t="s">
        <v>85</v>
      </c>
      <c r="D486" s="30">
        <v>1.0749</v>
      </c>
      <c r="E486" s="30">
        <v>1.0749</v>
      </c>
      <c r="F486" s="30">
        <v>6.4494</v>
      </c>
      <c r="G486" s="30">
        <v>101.4488</v>
      </c>
      <c r="H486" s="30">
        <v>2.1498</v>
      </c>
      <c r="I486" s="30">
        <v>3.9449</v>
      </c>
      <c r="J486" s="30">
        <v>0</v>
      </c>
      <c r="K486" s="31">
        <v>0</v>
      </c>
      <c r="L486" s="31">
        <v>0</v>
      </c>
      <c r="M486" s="32">
        <f t="shared" si="223"/>
        <v>116.1427</v>
      </c>
    </row>
    <row r="487" spans="2:13" ht="12" customHeight="1">
      <c r="B487" s="11"/>
      <c r="C487" s="12" t="s">
        <v>117</v>
      </c>
      <c r="D487" s="30">
        <v>0</v>
      </c>
      <c r="E487" s="30">
        <v>0</v>
      </c>
      <c r="F487" s="30">
        <v>1077.1498</v>
      </c>
      <c r="G487" s="30">
        <v>1632.6144</v>
      </c>
      <c r="H487" s="30">
        <v>308.7838</v>
      </c>
      <c r="I487" s="30">
        <v>298.5669</v>
      </c>
      <c r="J487" s="30">
        <v>315.7132</v>
      </c>
      <c r="K487" s="31">
        <v>0</v>
      </c>
      <c r="L487" s="31">
        <v>2663.9277</v>
      </c>
      <c r="M487" s="32">
        <f t="shared" si="223"/>
        <v>6296.7558</v>
      </c>
    </row>
    <row r="488" spans="2:13" ht="12" customHeight="1">
      <c r="B488" s="11"/>
      <c r="C488" s="12" t="s">
        <v>118</v>
      </c>
      <c r="D488" s="30">
        <v>0</v>
      </c>
      <c r="E488" s="30">
        <v>0</v>
      </c>
      <c r="F488" s="30">
        <v>4.4405</v>
      </c>
      <c r="G488" s="30">
        <v>8538.6217</v>
      </c>
      <c r="H488" s="30">
        <v>16.0114</v>
      </c>
      <c r="I488" s="30">
        <v>4.4857</v>
      </c>
      <c r="J488" s="30">
        <v>0</v>
      </c>
      <c r="K488" s="31">
        <v>0</v>
      </c>
      <c r="L488" s="31">
        <v>1777.4287</v>
      </c>
      <c r="M488" s="32">
        <f t="shared" si="223"/>
        <v>10340.988</v>
      </c>
    </row>
    <row r="489" spans="2:13" ht="12" customHeight="1">
      <c r="B489" s="11" t="s">
        <v>119</v>
      </c>
      <c r="C489" s="12" t="s">
        <v>120</v>
      </c>
      <c r="D489" s="30">
        <v>0</v>
      </c>
      <c r="E489" s="30">
        <v>0</v>
      </c>
      <c r="F489" s="30">
        <v>11883.8958</v>
      </c>
      <c r="G489" s="30">
        <v>17474.5917</v>
      </c>
      <c r="H489" s="30">
        <v>12865.5939</v>
      </c>
      <c r="I489" s="30">
        <v>539.9166</v>
      </c>
      <c r="J489" s="30">
        <v>0</v>
      </c>
      <c r="K489" s="31">
        <v>0</v>
      </c>
      <c r="L489" s="31">
        <v>37075.7714</v>
      </c>
      <c r="M489" s="32">
        <f t="shared" si="223"/>
        <v>79839.76939999999</v>
      </c>
    </row>
    <row r="490" spans="2:13" ht="12" customHeight="1">
      <c r="B490" s="11"/>
      <c r="C490" s="12" t="s">
        <v>121</v>
      </c>
      <c r="D490" s="30">
        <v>0</v>
      </c>
      <c r="E490" s="30">
        <v>0</v>
      </c>
      <c r="F490" s="30">
        <v>13739.1944</v>
      </c>
      <c r="G490" s="30">
        <v>987.2277</v>
      </c>
      <c r="H490" s="30">
        <v>28.8716</v>
      </c>
      <c r="I490" s="30">
        <v>23.7598</v>
      </c>
      <c r="J490" s="30">
        <v>0</v>
      </c>
      <c r="K490" s="31">
        <v>0</v>
      </c>
      <c r="L490" s="31">
        <v>3563.5341</v>
      </c>
      <c r="M490" s="32">
        <f t="shared" si="223"/>
        <v>18342.5876</v>
      </c>
    </row>
    <row r="491" spans="2:13" ht="12" customHeight="1">
      <c r="B491" s="11"/>
      <c r="C491" s="12" t="s">
        <v>122</v>
      </c>
      <c r="D491" s="30">
        <v>0</v>
      </c>
      <c r="E491" s="30">
        <v>0</v>
      </c>
      <c r="F491" s="30">
        <v>19.0458</v>
      </c>
      <c r="G491" s="30">
        <v>0</v>
      </c>
      <c r="H491" s="30">
        <v>1.7615</v>
      </c>
      <c r="I491" s="30">
        <v>15305.142</v>
      </c>
      <c r="J491" s="30">
        <v>0</v>
      </c>
      <c r="K491" s="31">
        <v>0</v>
      </c>
      <c r="L491" s="31">
        <v>0</v>
      </c>
      <c r="M491" s="32">
        <f>SUM(D491:L491)</f>
        <v>15325.9493</v>
      </c>
    </row>
    <row r="492" spans="2:13" ht="12" customHeight="1">
      <c r="B492" s="11" t="s">
        <v>123</v>
      </c>
      <c r="C492" s="12" t="s">
        <v>124</v>
      </c>
      <c r="D492" s="30">
        <v>0</v>
      </c>
      <c r="E492" s="30">
        <v>0</v>
      </c>
      <c r="F492" s="30">
        <v>5426.3581</v>
      </c>
      <c r="G492" s="30">
        <v>124.3613</v>
      </c>
      <c r="H492" s="30">
        <v>91.5611</v>
      </c>
      <c r="I492" s="30">
        <v>83.9234</v>
      </c>
      <c r="J492" s="30">
        <v>0</v>
      </c>
      <c r="K492" s="31">
        <v>0</v>
      </c>
      <c r="L492" s="31">
        <v>30</v>
      </c>
      <c r="M492" s="32">
        <f>SUM(D492:L492)</f>
        <v>5756.2038999999995</v>
      </c>
    </row>
    <row r="493" spans="2:13" ht="12" customHeight="1">
      <c r="B493" s="11"/>
      <c r="C493" s="12" t="s">
        <v>125</v>
      </c>
      <c r="D493" s="30">
        <v>0</v>
      </c>
      <c r="E493" s="30">
        <v>9.48</v>
      </c>
      <c r="F493" s="30">
        <v>32977.9958</v>
      </c>
      <c r="G493" s="30">
        <v>4261.0442</v>
      </c>
      <c r="H493" s="30">
        <v>1629.6616</v>
      </c>
      <c r="I493" s="30">
        <v>19.75</v>
      </c>
      <c r="J493" s="30">
        <v>4.74</v>
      </c>
      <c r="K493" s="31">
        <v>0</v>
      </c>
      <c r="L493" s="31">
        <v>0</v>
      </c>
      <c r="M493" s="32">
        <f aca="true" t="shared" si="225" ref="M493:M501">SUM(D493:L493)</f>
        <v>38902.6716</v>
      </c>
    </row>
    <row r="494" spans="2:13" ht="12" customHeight="1">
      <c r="B494" s="11"/>
      <c r="C494" s="12" t="s">
        <v>126</v>
      </c>
      <c r="D494" s="30">
        <v>0</v>
      </c>
      <c r="E494" s="30">
        <v>0</v>
      </c>
      <c r="F494" s="30">
        <v>0</v>
      </c>
      <c r="G494" s="30">
        <v>13.3573</v>
      </c>
      <c r="H494" s="30">
        <v>0</v>
      </c>
      <c r="I494" s="30">
        <v>22.3876</v>
      </c>
      <c r="J494" s="30">
        <v>0</v>
      </c>
      <c r="K494" s="31">
        <v>0</v>
      </c>
      <c r="L494" s="31">
        <v>0</v>
      </c>
      <c r="M494" s="32">
        <f t="shared" si="225"/>
        <v>35.7449</v>
      </c>
    </row>
    <row r="495" spans="2:13" ht="12" customHeight="1">
      <c r="B495" s="11"/>
      <c r="C495" s="15" t="s">
        <v>127</v>
      </c>
      <c r="D495" s="30">
        <v>0</v>
      </c>
      <c r="E495" s="30">
        <v>0</v>
      </c>
      <c r="F495" s="30">
        <v>7180.3113</v>
      </c>
      <c r="G495" s="30">
        <v>13619.8527</v>
      </c>
      <c r="H495" s="30">
        <v>6267.3792</v>
      </c>
      <c r="I495" s="30">
        <v>1095.1053</v>
      </c>
      <c r="J495" s="30">
        <v>88.4545</v>
      </c>
      <c r="K495" s="31">
        <v>0</v>
      </c>
      <c r="L495" s="31">
        <v>2924.7304</v>
      </c>
      <c r="M495" s="32">
        <f t="shared" si="225"/>
        <v>31175.8334</v>
      </c>
    </row>
    <row r="496" spans="2:13" ht="12" customHeight="1">
      <c r="B496" s="13"/>
      <c r="C496" s="14" t="s">
        <v>2</v>
      </c>
      <c r="D496" s="33">
        <f aca="true" t="shared" si="226" ref="D496:L496">SUM(D483:D495)</f>
        <v>1009.9078999999999</v>
      </c>
      <c r="E496" s="33">
        <f t="shared" si="226"/>
        <v>2381.2577</v>
      </c>
      <c r="F496" s="33">
        <f t="shared" si="226"/>
        <v>102344.72829999999</v>
      </c>
      <c r="G496" s="33">
        <f t="shared" si="226"/>
        <v>103583.46010000003</v>
      </c>
      <c r="H496" s="33">
        <f t="shared" si="226"/>
        <v>72803.66859999999</v>
      </c>
      <c r="I496" s="33">
        <f t="shared" si="226"/>
        <v>25142.2941</v>
      </c>
      <c r="J496" s="33">
        <f t="shared" si="226"/>
        <v>436.2575</v>
      </c>
      <c r="K496" s="34">
        <f t="shared" si="226"/>
        <v>12.956</v>
      </c>
      <c r="L496" s="34">
        <f t="shared" si="226"/>
        <v>90183.5402</v>
      </c>
      <c r="M496" s="35">
        <f t="shared" si="225"/>
        <v>397898.0704</v>
      </c>
    </row>
    <row r="497" spans="2:13" ht="12" customHeight="1">
      <c r="B497" s="11"/>
      <c r="C497" s="12" t="s">
        <v>128</v>
      </c>
      <c r="D497" s="30">
        <v>2326.919</v>
      </c>
      <c r="E497" s="30">
        <v>1995.1645</v>
      </c>
      <c r="F497" s="30">
        <v>3921.6431</v>
      </c>
      <c r="G497" s="30">
        <v>7057.8442</v>
      </c>
      <c r="H497" s="30">
        <v>2077.8041</v>
      </c>
      <c r="I497" s="30">
        <v>727.4182</v>
      </c>
      <c r="J497" s="30">
        <v>226.6437</v>
      </c>
      <c r="K497" s="31">
        <v>731.405</v>
      </c>
      <c r="L497" s="31">
        <v>14564.7892</v>
      </c>
      <c r="M497" s="32">
        <f t="shared" si="225"/>
        <v>33629.630999999994</v>
      </c>
    </row>
    <row r="498" spans="2:13" ht="12" customHeight="1">
      <c r="B498" s="11" t="s">
        <v>86</v>
      </c>
      <c r="C498" s="12" t="s">
        <v>129</v>
      </c>
      <c r="D498" s="30">
        <v>87.3702</v>
      </c>
      <c r="E498" s="30">
        <v>47.6565</v>
      </c>
      <c r="F498" s="30">
        <v>109.1063</v>
      </c>
      <c r="G498" s="30">
        <v>298.5719</v>
      </c>
      <c r="H498" s="30">
        <v>125.6608</v>
      </c>
      <c r="I498" s="30">
        <v>43.266</v>
      </c>
      <c r="J498" s="30">
        <v>0</v>
      </c>
      <c r="K498" s="31">
        <v>0</v>
      </c>
      <c r="L498" s="31">
        <v>688.9001</v>
      </c>
      <c r="M498" s="32">
        <f t="shared" si="225"/>
        <v>1400.5318</v>
      </c>
    </row>
    <row r="499" spans="2:13" ht="12" customHeight="1">
      <c r="B499" s="11" t="s">
        <v>87</v>
      </c>
      <c r="C499" s="12" t="s">
        <v>130</v>
      </c>
      <c r="D499" s="30">
        <v>79.7304</v>
      </c>
      <c r="E499" s="30">
        <v>197.2946</v>
      </c>
      <c r="F499" s="30">
        <v>957.1638</v>
      </c>
      <c r="G499" s="30">
        <v>2924.1208</v>
      </c>
      <c r="H499" s="30">
        <v>666.8328</v>
      </c>
      <c r="I499" s="30">
        <v>421.6886</v>
      </c>
      <c r="J499" s="30">
        <v>0</v>
      </c>
      <c r="K499" s="31">
        <v>0</v>
      </c>
      <c r="L499" s="31">
        <v>2671.5349</v>
      </c>
      <c r="M499" s="32">
        <f t="shared" si="225"/>
        <v>7918.365900000001</v>
      </c>
    </row>
    <row r="500" spans="2:13" ht="12" customHeight="1">
      <c r="B500" s="11" t="s">
        <v>15</v>
      </c>
      <c r="C500" s="15" t="s">
        <v>131</v>
      </c>
      <c r="D500" s="30">
        <v>2.2235</v>
      </c>
      <c r="E500" s="30">
        <v>5976.5891</v>
      </c>
      <c r="F500" s="30">
        <v>13501.1603</v>
      </c>
      <c r="G500" s="30">
        <v>8826.0079</v>
      </c>
      <c r="H500" s="30">
        <v>13876.7881</v>
      </c>
      <c r="I500" s="30">
        <v>1597.9801</v>
      </c>
      <c r="J500" s="30">
        <v>30.5735</v>
      </c>
      <c r="K500" s="31">
        <v>0</v>
      </c>
      <c r="L500" s="31">
        <v>1117.5648</v>
      </c>
      <c r="M500" s="32">
        <f t="shared" si="225"/>
        <v>44928.8873</v>
      </c>
    </row>
    <row r="501" spans="2:13" ht="12" customHeight="1">
      <c r="B501" s="13"/>
      <c r="C501" s="14" t="s">
        <v>2</v>
      </c>
      <c r="D501" s="27">
        <f aca="true" t="shared" si="227" ref="D501:L501">SUM(D497:D500)</f>
        <v>2496.2430999999997</v>
      </c>
      <c r="E501" s="27">
        <f t="shared" si="227"/>
        <v>8216.7047</v>
      </c>
      <c r="F501" s="27">
        <f t="shared" si="227"/>
        <v>18489.0735</v>
      </c>
      <c r="G501" s="27">
        <f t="shared" si="227"/>
        <v>19106.5448</v>
      </c>
      <c r="H501" s="27">
        <f t="shared" si="227"/>
        <v>16747.0858</v>
      </c>
      <c r="I501" s="27">
        <f t="shared" si="227"/>
        <v>2790.3529</v>
      </c>
      <c r="J501" s="27">
        <f t="shared" si="227"/>
        <v>257.2172</v>
      </c>
      <c r="K501" s="28">
        <f t="shared" si="227"/>
        <v>731.405</v>
      </c>
      <c r="L501" s="28">
        <f t="shared" si="227"/>
        <v>19042.789</v>
      </c>
      <c r="M501" s="29">
        <f t="shared" si="225"/>
        <v>87877.416</v>
      </c>
    </row>
    <row r="502" spans="2:13" ht="12" customHeight="1">
      <c r="B502" s="43" t="s">
        <v>132</v>
      </c>
      <c r="C502" s="44"/>
      <c r="D502" s="36">
        <f aca="true" t="shared" si="228" ref="D502:M502">SUM(D501,D496,D482,D472,D464,D444,D433,D423,D417)</f>
        <v>53170.3001</v>
      </c>
      <c r="E502" s="36">
        <f t="shared" si="228"/>
        <v>72020.3077</v>
      </c>
      <c r="F502" s="36">
        <f t="shared" si="228"/>
        <v>1834564.0877999999</v>
      </c>
      <c r="G502" s="36">
        <f t="shared" si="228"/>
        <v>1159503.3480000002</v>
      </c>
      <c r="H502" s="36">
        <f t="shared" si="228"/>
        <v>638061.5075999999</v>
      </c>
      <c r="I502" s="36">
        <f t="shared" si="228"/>
        <v>216569.59889999998</v>
      </c>
      <c r="J502" s="36">
        <f t="shared" si="228"/>
        <v>8186.6496</v>
      </c>
      <c r="K502" s="37">
        <f t="shared" si="228"/>
        <v>15108.9791</v>
      </c>
      <c r="L502" s="37">
        <f t="shared" si="228"/>
        <v>1405713.7014</v>
      </c>
      <c r="M502" s="38">
        <f t="shared" si="228"/>
        <v>5402898.4802</v>
      </c>
    </row>
    <row r="503" spans="2:5" ht="12" customHeight="1">
      <c r="B503" s="4"/>
      <c r="C503" s="4"/>
      <c r="D503" s="5"/>
      <c r="E503" s="5"/>
    </row>
    <row r="504" spans="2:57" ht="12" customHeight="1">
      <c r="B504" s="16"/>
      <c r="C504" s="17" t="s">
        <v>88</v>
      </c>
      <c r="D504" s="41" t="s">
        <v>94</v>
      </c>
      <c r="E504" s="49"/>
      <c r="BD504" s="6"/>
      <c r="BE504" s="3"/>
    </row>
    <row r="505" spans="3:57" ht="12" customHeight="1">
      <c r="C505" s="8"/>
      <c r="M505" s="7" t="s">
        <v>3</v>
      </c>
      <c r="BE505" s="3"/>
    </row>
    <row r="506" spans="2:57" ht="12" customHeight="1">
      <c r="B506" s="18"/>
      <c r="C506" s="19" t="s">
        <v>106</v>
      </c>
      <c r="D506" s="45" t="s">
        <v>136</v>
      </c>
      <c r="E506" s="39" t="s">
        <v>137</v>
      </c>
      <c r="F506" s="39" t="s">
        <v>138</v>
      </c>
      <c r="G506" s="39" t="s">
        <v>139</v>
      </c>
      <c r="H506" s="39" t="s">
        <v>140</v>
      </c>
      <c r="I506" s="39" t="s">
        <v>141</v>
      </c>
      <c r="J506" s="39" t="s">
        <v>142</v>
      </c>
      <c r="K506" s="39" t="s">
        <v>143</v>
      </c>
      <c r="L506" s="39" t="s">
        <v>108</v>
      </c>
      <c r="M506" s="47" t="s">
        <v>5</v>
      </c>
      <c r="BE506" s="3"/>
    </row>
    <row r="507" spans="2:57" ht="12" customHeight="1">
      <c r="B507" s="20" t="s">
        <v>107</v>
      </c>
      <c r="C507" s="21"/>
      <c r="D507" s="46"/>
      <c r="E507" s="40"/>
      <c r="F507" s="40"/>
      <c r="G507" s="40"/>
      <c r="H507" s="40"/>
      <c r="I507" s="40"/>
      <c r="J507" s="40"/>
      <c r="K507" s="40"/>
      <c r="L507" s="40"/>
      <c r="M507" s="48"/>
      <c r="BE507" s="3"/>
    </row>
    <row r="508" spans="2:13" ht="12" customHeight="1">
      <c r="B508" s="9"/>
      <c r="C508" s="10" t="s">
        <v>110</v>
      </c>
      <c r="D508" s="27">
        <v>7.8977</v>
      </c>
      <c r="E508" s="27">
        <v>0</v>
      </c>
      <c r="F508" s="27">
        <v>0</v>
      </c>
      <c r="G508" s="27">
        <v>0</v>
      </c>
      <c r="H508" s="27">
        <v>19.5847</v>
      </c>
      <c r="I508" s="27">
        <v>66.5694</v>
      </c>
      <c r="J508" s="27">
        <v>21.315</v>
      </c>
      <c r="K508" s="28">
        <v>0</v>
      </c>
      <c r="L508" s="28">
        <v>57.0599</v>
      </c>
      <c r="M508" s="29">
        <f>SUM(D508:L508)</f>
        <v>172.42669999999998</v>
      </c>
    </row>
    <row r="509" spans="2:13" ht="12" customHeight="1">
      <c r="B509" s="11" t="s">
        <v>6</v>
      </c>
      <c r="C509" s="12" t="s">
        <v>7</v>
      </c>
      <c r="D509" s="30">
        <v>8.8997</v>
      </c>
      <c r="E509" s="30">
        <v>0</v>
      </c>
      <c r="F509" s="30">
        <v>32.4412</v>
      </c>
      <c r="G509" s="30">
        <v>767.6738</v>
      </c>
      <c r="H509" s="30">
        <v>114.5744</v>
      </c>
      <c r="I509" s="30">
        <v>141.0349</v>
      </c>
      <c r="J509" s="30">
        <v>37.9999</v>
      </c>
      <c r="K509" s="31">
        <v>0</v>
      </c>
      <c r="L509" s="31">
        <v>2402.6266</v>
      </c>
      <c r="M509" s="32">
        <f aca="true" t="shared" si="229" ref="M509:M572">SUM(D509:L509)</f>
        <v>3505.2505</v>
      </c>
    </row>
    <row r="510" spans="2:13" ht="12" customHeight="1">
      <c r="B510" s="11"/>
      <c r="C510" s="12" t="s">
        <v>8</v>
      </c>
      <c r="D510" s="30">
        <v>0</v>
      </c>
      <c r="E510" s="30">
        <v>0</v>
      </c>
      <c r="F510" s="30">
        <v>3.6662</v>
      </c>
      <c r="G510" s="30">
        <v>103.014</v>
      </c>
      <c r="H510" s="30">
        <v>24.5291</v>
      </c>
      <c r="I510" s="30">
        <v>285.318</v>
      </c>
      <c r="J510" s="30">
        <v>115.7362</v>
      </c>
      <c r="K510" s="31">
        <v>0</v>
      </c>
      <c r="L510" s="31">
        <v>2166.8948</v>
      </c>
      <c r="M510" s="32">
        <f t="shared" si="229"/>
        <v>2699.1583</v>
      </c>
    </row>
    <row r="511" spans="2:13" ht="12" customHeight="1">
      <c r="B511" s="11" t="s">
        <v>9</v>
      </c>
      <c r="C511" s="12" t="s">
        <v>10</v>
      </c>
      <c r="D511" s="30">
        <v>0.2487</v>
      </c>
      <c r="E511" s="30">
        <v>83.409</v>
      </c>
      <c r="F511" s="30">
        <v>399.6384</v>
      </c>
      <c r="G511" s="30">
        <v>1278.1871</v>
      </c>
      <c r="H511" s="30">
        <v>709.4476</v>
      </c>
      <c r="I511" s="30">
        <v>1711.4696</v>
      </c>
      <c r="J511" s="30">
        <v>3903.615</v>
      </c>
      <c r="K511" s="31">
        <v>63.2562</v>
      </c>
      <c r="L511" s="31">
        <v>7160.8798</v>
      </c>
      <c r="M511" s="32">
        <f t="shared" si="229"/>
        <v>15310.151399999999</v>
      </c>
    </row>
    <row r="512" spans="2:13" ht="12" customHeight="1">
      <c r="B512" s="11"/>
      <c r="C512" s="12" t="s">
        <v>11</v>
      </c>
      <c r="D512" s="30">
        <v>0</v>
      </c>
      <c r="E512" s="30">
        <v>0</v>
      </c>
      <c r="F512" s="30">
        <v>0</v>
      </c>
      <c r="G512" s="30">
        <v>0</v>
      </c>
      <c r="H512" s="30">
        <v>0</v>
      </c>
      <c r="I512" s="30">
        <v>23.9344</v>
      </c>
      <c r="J512" s="30">
        <v>0</v>
      </c>
      <c r="K512" s="31">
        <v>0</v>
      </c>
      <c r="L512" s="31">
        <v>0</v>
      </c>
      <c r="M512" s="32">
        <f t="shared" si="229"/>
        <v>23.9344</v>
      </c>
    </row>
    <row r="513" spans="2:13" ht="12" customHeight="1">
      <c r="B513" s="11" t="s">
        <v>12</v>
      </c>
      <c r="C513" s="12" t="s">
        <v>13</v>
      </c>
      <c r="D513" s="30">
        <v>8.3084</v>
      </c>
      <c r="E513" s="30">
        <v>50.3987</v>
      </c>
      <c r="F513" s="30">
        <v>301.9445</v>
      </c>
      <c r="G513" s="30">
        <v>1235.0129</v>
      </c>
      <c r="H513" s="30">
        <v>1056.4203</v>
      </c>
      <c r="I513" s="30">
        <v>2319.7119</v>
      </c>
      <c r="J513" s="30">
        <v>1678.3886</v>
      </c>
      <c r="K513" s="31">
        <v>126.4539</v>
      </c>
      <c r="L513" s="31">
        <v>5860.0742</v>
      </c>
      <c r="M513" s="32">
        <f t="shared" si="229"/>
        <v>12636.7134</v>
      </c>
    </row>
    <row r="514" spans="2:13" ht="12" customHeight="1">
      <c r="B514" s="11"/>
      <c r="C514" s="12" t="s">
        <v>14</v>
      </c>
      <c r="D514" s="30">
        <v>28.0602</v>
      </c>
      <c r="E514" s="30">
        <v>176.4934</v>
      </c>
      <c r="F514" s="30">
        <v>279.4363</v>
      </c>
      <c r="G514" s="30">
        <v>3708.5267</v>
      </c>
      <c r="H514" s="30">
        <v>9213.8685</v>
      </c>
      <c r="I514" s="30">
        <v>6345.6863</v>
      </c>
      <c r="J514" s="30">
        <v>1208.5476</v>
      </c>
      <c r="K514" s="31">
        <v>25.0475</v>
      </c>
      <c r="L514" s="31">
        <v>6623.7259</v>
      </c>
      <c r="M514" s="32">
        <f t="shared" si="229"/>
        <v>27609.392400000004</v>
      </c>
    </row>
    <row r="515" spans="2:13" ht="12" customHeight="1">
      <c r="B515" s="11" t="s">
        <v>15</v>
      </c>
      <c r="C515" s="12" t="s">
        <v>16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7.1504</v>
      </c>
      <c r="K515" s="31">
        <v>0</v>
      </c>
      <c r="L515" s="31">
        <v>0</v>
      </c>
      <c r="M515" s="32">
        <f t="shared" si="229"/>
        <v>7.1504</v>
      </c>
    </row>
    <row r="516" spans="2:13" ht="12" customHeight="1">
      <c r="B516" s="11"/>
      <c r="C516" s="12" t="s">
        <v>17</v>
      </c>
      <c r="D516" s="30">
        <v>0.6111</v>
      </c>
      <c r="E516" s="30">
        <v>6.9901</v>
      </c>
      <c r="F516" s="30">
        <v>6.081</v>
      </c>
      <c r="G516" s="30">
        <v>2583.1983</v>
      </c>
      <c r="H516" s="30">
        <v>1608.5532</v>
      </c>
      <c r="I516" s="30">
        <v>4888.1187</v>
      </c>
      <c r="J516" s="30">
        <v>1609.6075</v>
      </c>
      <c r="K516" s="31">
        <v>10.9545</v>
      </c>
      <c r="L516" s="31">
        <v>7675.5025</v>
      </c>
      <c r="M516" s="32">
        <f t="shared" si="229"/>
        <v>18389.6169</v>
      </c>
    </row>
    <row r="517" spans="2:13" ht="12" customHeight="1">
      <c r="B517" s="13"/>
      <c r="C517" s="14" t="s">
        <v>2</v>
      </c>
      <c r="D517" s="33">
        <f aca="true" t="shared" si="230" ref="D517:L517">SUM(D508:D516)</f>
        <v>54.0258</v>
      </c>
      <c r="E517" s="33">
        <f t="shared" si="230"/>
        <v>317.2912</v>
      </c>
      <c r="F517" s="33">
        <f t="shared" si="230"/>
        <v>1023.2076000000001</v>
      </c>
      <c r="G517" s="33">
        <f t="shared" si="230"/>
        <v>9675.6128</v>
      </c>
      <c r="H517" s="33">
        <f t="shared" si="230"/>
        <v>12746.9778</v>
      </c>
      <c r="I517" s="33">
        <f t="shared" si="230"/>
        <v>15781.8432</v>
      </c>
      <c r="J517" s="33">
        <f t="shared" si="230"/>
        <v>8582.3602</v>
      </c>
      <c r="K517" s="34">
        <f t="shared" si="230"/>
        <v>225.71210000000002</v>
      </c>
      <c r="L517" s="34">
        <f t="shared" si="230"/>
        <v>31946.7637</v>
      </c>
      <c r="M517" s="35">
        <f t="shared" si="229"/>
        <v>80353.7944</v>
      </c>
    </row>
    <row r="518" spans="2:13" ht="12" customHeight="1">
      <c r="B518" s="11" t="s">
        <v>18</v>
      </c>
      <c r="C518" s="12" t="s">
        <v>19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12.9056</v>
      </c>
      <c r="J518" s="30">
        <v>0</v>
      </c>
      <c r="K518" s="31">
        <v>0</v>
      </c>
      <c r="L518" s="31">
        <v>0</v>
      </c>
      <c r="M518" s="32">
        <f t="shared" si="229"/>
        <v>12.9056</v>
      </c>
    </row>
    <row r="519" spans="2:13" ht="12" customHeight="1">
      <c r="B519" s="11"/>
      <c r="C519" s="12" t="s">
        <v>20</v>
      </c>
      <c r="D519" s="30">
        <v>36.1742</v>
      </c>
      <c r="E519" s="30">
        <v>14.2432</v>
      </c>
      <c r="F519" s="30">
        <v>96.1133</v>
      </c>
      <c r="G519" s="30">
        <v>58.7075</v>
      </c>
      <c r="H519" s="30">
        <v>62.0357</v>
      </c>
      <c r="I519" s="30">
        <v>555.6502</v>
      </c>
      <c r="J519" s="30">
        <v>104.6741</v>
      </c>
      <c r="K519" s="31">
        <v>0</v>
      </c>
      <c r="L519" s="31">
        <v>1136.4693</v>
      </c>
      <c r="M519" s="32">
        <f t="shared" si="229"/>
        <v>2064.0675</v>
      </c>
    </row>
    <row r="520" spans="2:13" ht="12" customHeight="1">
      <c r="B520" s="11" t="s">
        <v>12</v>
      </c>
      <c r="C520" s="12" t="s">
        <v>21</v>
      </c>
      <c r="D520" s="30">
        <v>0</v>
      </c>
      <c r="E520" s="30">
        <v>0</v>
      </c>
      <c r="F520" s="30">
        <v>0</v>
      </c>
      <c r="G520" s="30">
        <v>0</v>
      </c>
      <c r="H520" s="30">
        <v>108.3445</v>
      </c>
      <c r="I520" s="30">
        <v>0</v>
      </c>
      <c r="J520" s="30">
        <v>0</v>
      </c>
      <c r="K520" s="31">
        <v>0</v>
      </c>
      <c r="L520" s="31">
        <v>17.7021</v>
      </c>
      <c r="M520" s="32">
        <f t="shared" si="229"/>
        <v>126.0466</v>
      </c>
    </row>
    <row r="521" spans="2:13" ht="12" customHeight="1">
      <c r="B521" s="11"/>
      <c r="C521" s="12" t="s">
        <v>22</v>
      </c>
      <c r="D521" s="30">
        <v>0</v>
      </c>
      <c r="E521" s="30">
        <v>0</v>
      </c>
      <c r="F521" s="30">
        <v>0</v>
      </c>
      <c r="G521" s="30">
        <v>0</v>
      </c>
      <c r="H521" s="30">
        <v>0</v>
      </c>
      <c r="I521" s="30">
        <v>5.8726</v>
      </c>
      <c r="J521" s="30">
        <v>7.7329</v>
      </c>
      <c r="K521" s="31">
        <v>0</v>
      </c>
      <c r="L521" s="31">
        <v>0</v>
      </c>
      <c r="M521" s="32">
        <f t="shared" si="229"/>
        <v>13.6055</v>
      </c>
    </row>
    <row r="522" spans="2:13" ht="12" customHeight="1">
      <c r="B522" s="11" t="s">
        <v>15</v>
      </c>
      <c r="C522" s="15" t="s">
        <v>23</v>
      </c>
      <c r="D522" s="30">
        <v>0</v>
      </c>
      <c r="E522" s="30">
        <v>12.6223</v>
      </c>
      <c r="F522" s="30">
        <v>0</v>
      </c>
      <c r="G522" s="30">
        <v>0.2263</v>
      </c>
      <c r="H522" s="30">
        <v>0</v>
      </c>
      <c r="I522" s="30">
        <v>298.5441</v>
      </c>
      <c r="J522" s="30">
        <v>67.2531</v>
      </c>
      <c r="K522" s="31">
        <v>12.5103</v>
      </c>
      <c r="L522" s="31">
        <v>8.1263</v>
      </c>
      <c r="M522" s="32">
        <f t="shared" si="229"/>
        <v>399.28240000000005</v>
      </c>
    </row>
    <row r="523" spans="2:13" ht="12" customHeight="1">
      <c r="B523" s="13"/>
      <c r="C523" s="14" t="s">
        <v>2</v>
      </c>
      <c r="D523" s="33">
        <f aca="true" t="shared" si="231" ref="D523:L523">SUM(D518:D522)</f>
        <v>36.1742</v>
      </c>
      <c r="E523" s="33">
        <f t="shared" si="231"/>
        <v>26.865499999999997</v>
      </c>
      <c r="F523" s="33">
        <f t="shared" si="231"/>
        <v>96.1133</v>
      </c>
      <c r="G523" s="33">
        <f t="shared" si="231"/>
        <v>58.933800000000005</v>
      </c>
      <c r="H523" s="33">
        <f t="shared" si="231"/>
        <v>170.3802</v>
      </c>
      <c r="I523" s="33">
        <f t="shared" si="231"/>
        <v>872.9725000000001</v>
      </c>
      <c r="J523" s="33">
        <f t="shared" si="231"/>
        <v>179.6601</v>
      </c>
      <c r="K523" s="34">
        <f t="shared" si="231"/>
        <v>12.5103</v>
      </c>
      <c r="L523" s="34">
        <f t="shared" si="231"/>
        <v>1162.2976999999998</v>
      </c>
      <c r="M523" s="35">
        <f t="shared" si="229"/>
        <v>2615.9075999999995</v>
      </c>
    </row>
    <row r="524" spans="2:13" ht="12" customHeight="1">
      <c r="B524" s="9"/>
      <c r="C524" s="10" t="s">
        <v>24</v>
      </c>
      <c r="D524" s="30">
        <v>0</v>
      </c>
      <c r="E524" s="30">
        <v>0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1">
        <v>0</v>
      </c>
      <c r="L524" s="31">
        <v>0</v>
      </c>
      <c r="M524" s="32">
        <f t="shared" si="229"/>
        <v>0</v>
      </c>
    </row>
    <row r="525" spans="2:13" ht="12" customHeight="1">
      <c r="B525" s="11" t="s">
        <v>0</v>
      </c>
      <c r="C525" s="12" t="s">
        <v>25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1">
        <v>0</v>
      </c>
      <c r="L525" s="31">
        <v>0</v>
      </c>
      <c r="M525" s="32">
        <f t="shared" si="229"/>
        <v>0</v>
      </c>
    </row>
    <row r="526" spans="2:13" ht="12" customHeight="1">
      <c r="B526" s="11"/>
      <c r="C526" s="12" t="s">
        <v>26</v>
      </c>
      <c r="D526" s="30">
        <v>0</v>
      </c>
      <c r="E526" s="30">
        <v>0</v>
      </c>
      <c r="F526" s="30">
        <v>0</v>
      </c>
      <c r="G526" s="30">
        <v>0</v>
      </c>
      <c r="H526" s="30">
        <v>0.0028</v>
      </c>
      <c r="I526" s="30">
        <v>120.3691</v>
      </c>
      <c r="J526" s="30">
        <v>0.2133</v>
      </c>
      <c r="K526" s="31">
        <v>0</v>
      </c>
      <c r="L526" s="31">
        <v>18.3172</v>
      </c>
      <c r="M526" s="32">
        <f t="shared" si="229"/>
        <v>138.9024</v>
      </c>
    </row>
    <row r="527" spans="2:13" ht="12" customHeight="1">
      <c r="B527" s="11"/>
      <c r="C527" s="12" t="s">
        <v>27</v>
      </c>
      <c r="D527" s="30">
        <v>0</v>
      </c>
      <c r="E527" s="30">
        <v>0</v>
      </c>
      <c r="F527" s="30">
        <v>0</v>
      </c>
      <c r="G527" s="30">
        <v>0.7243</v>
      </c>
      <c r="H527" s="30">
        <v>0.5969</v>
      </c>
      <c r="I527" s="30">
        <v>77.436</v>
      </c>
      <c r="J527" s="30">
        <v>0</v>
      </c>
      <c r="K527" s="31">
        <v>0</v>
      </c>
      <c r="L527" s="31">
        <v>0</v>
      </c>
      <c r="M527" s="32">
        <f t="shared" si="229"/>
        <v>78.75720000000001</v>
      </c>
    </row>
    <row r="528" spans="2:13" ht="12" customHeight="1">
      <c r="B528" s="11" t="s">
        <v>12</v>
      </c>
      <c r="C528" s="12" t="s">
        <v>28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26.4722</v>
      </c>
      <c r="J528" s="30">
        <v>26.7532</v>
      </c>
      <c r="K528" s="31">
        <v>0</v>
      </c>
      <c r="L528" s="31">
        <v>0</v>
      </c>
      <c r="M528" s="32">
        <f t="shared" si="229"/>
        <v>53.2254</v>
      </c>
    </row>
    <row r="529" spans="2:13" ht="12" customHeight="1">
      <c r="B529" s="11"/>
      <c r="C529" s="12" t="s">
        <v>29</v>
      </c>
      <c r="D529" s="30">
        <v>0</v>
      </c>
      <c r="E529" s="30">
        <v>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1">
        <v>0</v>
      </c>
      <c r="L529" s="31">
        <v>0</v>
      </c>
      <c r="M529" s="32">
        <f t="shared" si="229"/>
        <v>0</v>
      </c>
    </row>
    <row r="530" spans="2:13" ht="12" customHeight="1">
      <c r="B530" s="11"/>
      <c r="C530" s="12" t="s">
        <v>30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1">
        <v>0</v>
      </c>
      <c r="L530" s="31">
        <v>0</v>
      </c>
      <c r="M530" s="32">
        <f t="shared" si="229"/>
        <v>0</v>
      </c>
    </row>
    <row r="531" spans="2:13" ht="12" customHeight="1">
      <c r="B531" s="11" t="s">
        <v>15</v>
      </c>
      <c r="C531" s="12" t="s">
        <v>31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1">
        <v>0</v>
      </c>
      <c r="L531" s="31">
        <v>0</v>
      </c>
      <c r="M531" s="32">
        <f t="shared" si="229"/>
        <v>0</v>
      </c>
    </row>
    <row r="532" spans="2:13" ht="12" customHeight="1">
      <c r="B532" s="11"/>
      <c r="C532" s="12" t="s">
        <v>32</v>
      </c>
      <c r="D532" s="30">
        <v>0</v>
      </c>
      <c r="E532" s="30">
        <v>0</v>
      </c>
      <c r="F532" s="30">
        <v>0</v>
      </c>
      <c r="G532" s="30">
        <v>22.9658</v>
      </c>
      <c r="H532" s="30">
        <v>1026.2646</v>
      </c>
      <c r="I532" s="30">
        <v>3661.7086</v>
      </c>
      <c r="J532" s="30">
        <v>18.8751</v>
      </c>
      <c r="K532" s="31">
        <v>0</v>
      </c>
      <c r="L532" s="31">
        <v>252.1391</v>
      </c>
      <c r="M532" s="32">
        <f t="shared" si="229"/>
        <v>4981.953200000001</v>
      </c>
    </row>
    <row r="533" spans="2:13" ht="12" customHeight="1">
      <c r="B533" s="13"/>
      <c r="C533" s="14" t="s">
        <v>2</v>
      </c>
      <c r="D533" s="33">
        <f aca="true" t="shared" si="232" ref="D533:L533">SUM(D524:D532)</f>
        <v>0</v>
      </c>
      <c r="E533" s="33">
        <f t="shared" si="232"/>
        <v>0</v>
      </c>
      <c r="F533" s="33">
        <f t="shared" si="232"/>
        <v>0</v>
      </c>
      <c r="G533" s="33">
        <f t="shared" si="232"/>
        <v>23.6901</v>
      </c>
      <c r="H533" s="33">
        <f t="shared" si="232"/>
        <v>1026.8643</v>
      </c>
      <c r="I533" s="33">
        <f t="shared" si="232"/>
        <v>3885.9859</v>
      </c>
      <c r="J533" s="33">
        <f t="shared" si="232"/>
        <v>45.8416</v>
      </c>
      <c r="K533" s="34">
        <f t="shared" si="232"/>
        <v>0</v>
      </c>
      <c r="L533" s="34">
        <f t="shared" si="232"/>
        <v>270.4563</v>
      </c>
      <c r="M533" s="35">
        <f t="shared" si="229"/>
        <v>5252.8382</v>
      </c>
    </row>
    <row r="534" spans="2:13" ht="12" customHeight="1">
      <c r="B534" s="11"/>
      <c r="C534" s="12" t="s">
        <v>33</v>
      </c>
      <c r="D534" s="30">
        <v>52.4095</v>
      </c>
      <c r="E534" s="30">
        <v>28.1211</v>
      </c>
      <c r="F534" s="30">
        <v>433.706</v>
      </c>
      <c r="G534" s="30">
        <v>5593.252</v>
      </c>
      <c r="H534" s="30">
        <v>1280.2006</v>
      </c>
      <c r="I534" s="30">
        <v>13814.9786</v>
      </c>
      <c r="J534" s="30">
        <v>367.3348</v>
      </c>
      <c r="K534" s="31">
        <v>602.4152</v>
      </c>
      <c r="L534" s="31">
        <v>5887.7268</v>
      </c>
      <c r="M534" s="32">
        <f t="shared" si="229"/>
        <v>28060.144600000003</v>
      </c>
    </row>
    <row r="535" spans="2:13" ht="12" customHeight="1">
      <c r="B535" s="11"/>
      <c r="C535" s="12" t="s">
        <v>34</v>
      </c>
      <c r="D535" s="30">
        <v>12.8597</v>
      </c>
      <c r="E535" s="30">
        <v>23.2475</v>
      </c>
      <c r="F535" s="30">
        <v>22.8867</v>
      </c>
      <c r="G535" s="30">
        <v>388.9014</v>
      </c>
      <c r="H535" s="30">
        <v>405.48</v>
      </c>
      <c r="I535" s="30">
        <v>8854.8967</v>
      </c>
      <c r="J535" s="30">
        <v>4092.7219</v>
      </c>
      <c r="K535" s="31">
        <v>32.0346</v>
      </c>
      <c r="L535" s="31">
        <v>5998.0848</v>
      </c>
      <c r="M535" s="32">
        <f t="shared" si="229"/>
        <v>19831.1133</v>
      </c>
    </row>
    <row r="536" spans="2:13" ht="12" customHeight="1">
      <c r="B536" s="11" t="s">
        <v>35</v>
      </c>
      <c r="C536" s="12" t="s">
        <v>36</v>
      </c>
      <c r="D536" s="30">
        <v>302.0945</v>
      </c>
      <c r="E536" s="30">
        <v>55.997</v>
      </c>
      <c r="F536" s="30">
        <v>734.8656</v>
      </c>
      <c r="G536" s="30">
        <v>1260.1845</v>
      </c>
      <c r="H536" s="30">
        <v>1783.4358</v>
      </c>
      <c r="I536" s="30">
        <v>11667.6334</v>
      </c>
      <c r="J536" s="30">
        <v>11632.0635</v>
      </c>
      <c r="K536" s="31">
        <v>360.6849</v>
      </c>
      <c r="L536" s="31">
        <v>11638.8882</v>
      </c>
      <c r="M536" s="32">
        <f t="shared" si="229"/>
        <v>39435.8474</v>
      </c>
    </row>
    <row r="537" spans="2:13" ht="12" customHeight="1">
      <c r="B537" s="11" t="s">
        <v>37</v>
      </c>
      <c r="C537" s="12" t="s">
        <v>38</v>
      </c>
      <c r="D537" s="30">
        <v>13.8755</v>
      </c>
      <c r="E537" s="30">
        <v>15.9422</v>
      </c>
      <c r="F537" s="30">
        <v>202.9526</v>
      </c>
      <c r="G537" s="30">
        <v>513.1571</v>
      </c>
      <c r="H537" s="30">
        <v>2758.6771</v>
      </c>
      <c r="I537" s="30">
        <v>8971.8009</v>
      </c>
      <c r="J537" s="30">
        <v>5569.6735</v>
      </c>
      <c r="K537" s="31">
        <v>287.8381</v>
      </c>
      <c r="L537" s="31">
        <v>24877.2176</v>
      </c>
      <c r="M537" s="32">
        <f t="shared" si="229"/>
        <v>43211.134600000005</v>
      </c>
    </row>
    <row r="538" spans="2:13" ht="12" customHeight="1">
      <c r="B538" s="11" t="s">
        <v>39</v>
      </c>
      <c r="C538" s="12" t="s">
        <v>40</v>
      </c>
      <c r="D538" s="30">
        <v>10.5467</v>
      </c>
      <c r="E538" s="30">
        <v>0</v>
      </c>
      <c r="F538" s="30">
        <v>156.65</v>
      </c>
      <c r="G538" s="30">
        <v>1104.038</v>
      </c>
      <c r="H538" s="30">
        <v>1837.7679</v>
      </c>
      <c r="I538" s="30">
        <v>14385.5266</v>
      </c>
      <c r="J538" s="30">
        <v>15440.5598</v>
      </c>
      <c r="K538" s="31">
        <v>879.7336</v>
      </c>
      <c r="L538" s="31">
        <v>17637.0885</v>
      </c>
      <c r="M538" s="32">
        <f t="shared" si="229"/>
        <v>51451.9111</v>
      </c>
    </row>
    <row r="539" spans="2:13" ht="12" customHeight="1">
      <c r="B539" s="11" t="s">
        <v>41</v>
      </c>
      <c r="C539" s="12" t="s">
        <v>42</v>
      </c>
      <c r="D539" s="30">
        <v>0</v>
      </c>
      <c r="E539" s="30">
        <v>0</v>
      </c>
      <c r="F539" s="30">
        <v>36.5512</v>
      </c>
      <c r="G539" s="30">
        <v>42.2877</v>
      </c>
      <c r="H539" s="30">
        <v>7.1262</v>
      </c>
      <c r="I539" s="30">
        <v>85.4787</v>
      </c>
      <c r="J539" s="30">
        <v>0</v>
      </c>
      <c r="K539" s="31">
        <v>0</v>
      </c>
      <c r="L539" s="31">
        <v>14.1196</v>
      </c>
      <c r="M539" s="32">
        <f t="shared" si="229"/>
        <v>185.5634</v>
      </c>
    </row>
    <row r="540" spans="2:13" ht="12" customHeight="1">
      <c r="B540" s="11" t="s">
        <v>43</v>
      </c>
      <c r="C540" s="12" t="s">
        <v>44</v>
      </c>
      <c r="D540" s="30">
        <v>137.8841</v>
      </c>
      <c r="E540" s="30">
        <v>520.7102</v>
      </c>
      <c r="F540" s="30">
        <v>1697.3882</v>
      </c>
      <c r="G540" s="30">
        <v>2820.3921</v>
      </c>
      <c r="H540" s="30">
        <v>2555.2805</v>
      </c>
      <c r="I540" s="30">
        <v>7773.3602</v>
      </c>
      <c r="J540" s="30">
        <v>5707.2942</v>
      </c>
      <c r="K540" s="31">
        <v>553.0235</v>
      </c>
      <c r="L540" s="31">
        <v>4054.653</v>
      </c>
      <c r="M540" s="32">
        <f t="shared" si="229"/>
        <v>25819.985999999997</v>
      </c>
    </row>
    <row r="541" spans="2:13" ht="12" customHeight="1">
      <c r="B541" s="11" t="s">
        <v>1</v>
      </c>
      <c r="C541" s="12" t="s">
        <v>45</v>
      </c>
      <c r="D541" s="30">
        <v>0.6892</v>
      </c>
      <c r="E541" s="30">
        <v>0</v>
      </c>
      <c r="F541" s="30">
        <v>66.4786</v>
      </c>
      <c r="G541" s="30">
        <v>174.5441</v>
      </c>
      <c r="H541" s="30">
        <v>114.041</v>
      </c>
      <c r="I541" s="30">
        <v>1638.0357</v>
      </c>
      <c r="J541" s="30">
        <v>547.2075</v>
      </c>
      <c r="K541" s="31">
        <v>40.7693</v>
      </c>
      <c r="L541" s="31">
        <v>773.3399</v>
      </c>
      <c r="M541" s="32">
        <f t="shared" si="229"/>
        <v>3355.1052999999997</v>
      </c>
    </row>
    <row r="542" spans="2:13" ht="12" customHeight="1">
      <c r="B542" s="11" t="s">
        <v>15</v>
      </c>
      <c r="C542" s="12" t="s">
        <v>46</v>
      </c>
      <c r="D542" s="30">
        <v>100.9103</v>
      </c>
      <c r="E542" s="30">
        <v>59.4855</v>
      </c>
      <c r="F542" s="30">
        <v>52.8132</v>
      </c>
      <c r="G542" s="30">
        <v>140.5669</v>
      </c>
      <c r="H542" s="30">
        <v>536.0463</v>
      </c>
      <c r="I542" s="30">
        <v>2555.5486</v>
      </c>
      <c r="J542" s="30">
        <v>2333.052</v>
      </c>
      <c r="K542" s="31">
        <v>99.736</v>
      </c>
      <c r="L542" s="31">
        <v>5139.7449</v>
      </c>
      <c r="M542" s="32">
        <f t="shared" si="229"/>
        <v>11017.903699999999</v>
      </c>
    </row>
    <row r="543" spans="2:13" ht="12" customHeight="1">
      <c r="B543" s="11"/>
      <c r="C543" s="12" t="s">
        <v>47</v>
      </c>
      <c r="D543" s="30">
        <v>0</v>
      </c>
      <c r="E543" s="30">
        <v>0</v>
      </c>
      <c r="F543" s="30">
        <v>38.6248</v>
      </c>
      <c r="G543" s="30">
        <v>54.1464</v>
      </c>
      <c r="H543" s="30">
        <v>236.3746</v>
      </c>
      <c r="I543" s="30">
        <v>1358.3961</v>
      </c>
      <c r="J543" s="30">
        <v>333.094</v>
      </c>
      <c r="K543" s="31">
        <v>22.9091</v>
      </c>
      <c r="L543" s="31">
        <v>8320.9744</v>
      </c>
      <c r="M543" s="32">
        <f t="shared" si="229"/>
        <v>10364.5194</v>
      </c>
    </row>
    <row r="544" spans="2:13" ht="12" customHeight="1">
      <c r="B544" s="13"/>
      <c r="C544" s="14" t="s">
        <v>2</v>
      </c>
      <c r="D544" s="33">
        <f aca="true" t="shared" si="233" ref="D544:L544">SUM(D534:D543)</f>
        <v>631.2695</v>
      </c>
      <c r="E544" s="33">
        <f t="shared" si="233"/>
        <v>703.5035</v>
      </c>
      <c r="F544" s="33">
        <f t="shared" si="233"/>
        <v>3442.9169000000006</v>
      </c>
      <c r="G544" s="33">
        <f t="shared" si="233"/>
        <v>12091.4702</v>
      </c>
      <c r="H544" s="33">
        <f t="shared" si="233"/>
        <v>11514.429999999997</v>
      </c>
      <c r="I544" s="33">
        <f t="shared" si="233"/>
        <v>71105.65549999998</v>
      </c>
      <c r="J544" s="33">
        <f t="shared" si="233"/>
        <v>46023.0012</v>
      </c>
      <c r="K544" s="34">
        <f t="shared" si="233"/>
        <v>2879.1443</v>
      </c>
      <c r="L544" s="34">
        <f t="shared" si="233"/>
        <v>84341.83770000003</v>
      </c>
      <c r="M544" s="35">
        <f t="shared" si="229"/>
        <v>232733.22879999998</v>
      </c>
    </row>
    <row r="545" spans="2:13" ht="12" customHeight="1">
      <c r="B545" s="9"/>
      <c r="C545" s="10" t="s">
        <v>48</v>
      </c>
      <c r="D545" s="30">
        <v>0</v>
      </c>
      <c r="E545" s="30">
        <v>0</v>
      </c>
      <c r="F545" s="30">
        <v>0</v>
      </c>
      <c r="G545" s="30">
        <v>0</v>
      </c>
      <c r="H545" s="30">
        <v>6.0655</v>
      </c>
      <c r="I545" s="30">
        <v>2.252</v>
      </c>
      <c r="J545" s="30">
        <v>0</v>
      </c>
      <c r="K545" s="31">
        <v>0</v>
      </c>
      <c r="L545" s="31">
        <v>114.2193</v>
      </c>
      <c r="M545" s="32">
        <f t="shared" si="229"/>
        <v>122.5368</v>
      </c>
    </row>
    <row r="546" spans="2:13" ht="12" customHeight="1">
      <c r="B546" s="11"/>
      <c r="C546" s="12" t="s">
        <v>49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1">
        <v>0</v>
      </c>
      <c r="L546" s="31">
        <v>0</v>
      </c>
      <c r="M546" s="32">
        <f t="shared" si="229"/>
        <v>0</v>
      </c>
    </row>
    <row r="547" spans="2:13" ht="12" customHeight="1">
      <c r="B547" s="11"/>
      <c r="C547" s="12" t="s">
        <v>50</v>
      </c>
      <c r="D547" s="30">
        <v>0</v>
      </c>
      <c r="E547" s="30">
        <v>6.4779</v>
      </c>
      <c r="F547" s="30">
        <v>0</v>
      </c>
      <c r="G547" s="30">
        <v>30.2535</v>
      </c>
      <c r="H547" s="30">
        <v>9.519</v>
      </c>
      <c r="I547" s="30">
        <v>681.8222</v>
      </c>
      <c r="J547" s="30">
        <v>0.3555</v>
      </c>
      <c r="K547" s="31">
        <v>0</v>
      </c>
      <c r="L547" s="31">
        <v>152.8407</v>
      </c>
      <c r="M547" s="32">
        <f t="shared" si="229"/>
        <v>881.2687999999999</v>
      </c>
    </row>
    <row r="548" spans="2:13" ht="12" customHeight="1">
      <c r="B548" s="11" t="s">
        <v>51</v>
      </c>
      <c r="C548" s="12" t="s">
        <v>52</v>
      </c>
      <c r="D548" s="30">
        <v>423.8382</v>
      </c>
      <c r="E548" s="30">
        <v>0</v>
      </c>
      <c r="F548" s="30">
        <v>203.7794</v>
      </c>
      <c r="G548" s="30">
        <v>28.1884</v>
      </c>
      <c r="H548" s="30">
        <v>229.1267</v>
      </c>
      <c r="I548" s="30">
        <v>1293.5063</v>
      </c>
      <c r="J548" s="30">
        <v>2249.894</v>
      </c>
      <c r="K548" s="31">
        <v>1099.1493</v>
      </c>
      <c r="L548" s="31">
        <v>1063.0266</v>
      </c>
      <c r="M548" s="32">
        <f t="shared" si="229"/>
        <v>6590.508900000001</v>
      </c>
    </row>
    <row r="549" spans="2:13" ht="12" customHeight="1">
      <c r="B549" s="11"/>
      <c r="C549" s="12" t="s">
        <v>53</v>
      </c>
      <c r="D549" s="30">
        <v>0</v>
      </c>
      <c r="E549" s="30">
        <v>0</v>
      </c>
      <c r="F549" s="30">
        <v>0</v>
      </c>
      <c r="G549" s="30">
        <v>568.0433</v>
      </c>
      <c r="H549" s="30">
        <v>388.0246</v>
      </c>
      <c r="I549" s="30">
        <v>2106.8779</v>
      </c>
      <c r="J549" s="30">
        <v>402.4792</v>
      </c>
      <c r="K549" s="31">
        <v>4.5798</v>
      </c>
      <c r="L549" s="31">
        <v>477.0663</v>
      </c>
      <c r="M549" s="32">
        <f t="shared" si="229"/>
        <v>3947.0711</v>
      </c>
    </row>
    <row r="550" spans="2:13" ht="12" customHeight="1">
      <c r="B550" s="11"/>
      <c r="C550" s="12" t="s">
        <v>54</v>
      </c>
      <c r="D550" s="30">
        <v>12.2218</v>
      </c>
      <c r="E550" s="30">
        <v>0</v>
      </c>
      <c r="F550" s="30">
        <v>14.964</v>
      </c>
      <c r="G550" s="30">
        <v>76.0241</v>
      </c>
      <c r="H550" s="30">
        <v>3979.7813</v>
      </c>
      <c r="I550" s="30">
        <v>4486.9849</v>
      </c>
      <c r="J550" s="30">
        <v>72.3298</v>
      </c>
      <c r="K550" s="31">
        <v>49.158</v>
      </c>
      <c r="L550" s="31">
        <v>1246.5437</v>
      </c>
      <c r="M550" s="32">
        <f t="shared" si="229"/>
        <v>9938.007599999999</v>
      </c>
    </row>
    <row r="551" spans="2:13" ht="12" customHeight="1">
      <c r="B551" s="11" t="s">
        <v>55</v>
      </c>
      <c r="C551" s="12" t="s">
        <v>56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1">
        <v>0</v>
      </c>
      <c r="L551" s="31">
        <v>0</v>
      </c>
      <c r="M551" s="32">
        <f t="shared" si="229"/>
        <v>0</v>
      </c>
    </row>
    <row r="552" spans="2:13" ht="12" customHeight="1">
      <c r="B552" s="11"/>
      <c r="C552" s="12" t="s">
        <v>57</v>
      </c>
      <c r="D552" s="30">
        <v>0</v>
      </c>
      <c r="E552" s="30">
        <v>0</v>
      </c>
      <c r="F552" s="30">
        <v>0</v>
      </c>
      <c r="G552" s="30">
        <v>16.3338</v>
      </c>
      <c r="H552" s="30">
        <v>2.2564</v>
      </c>
      <c r="I552" s="30">
        <v>3.0848</v>
      </c>
      <c r="J552" s="30">
        <v>0</v>
      </c>
      <c r="K552" s="31">
        <v>0</v>
      </c>
      <c r="L552" s="31">
        <v>0</v>
      </c>
      <c r="M552" s="32">
        <f t="shared" si="229"/>
        <v>21.675</v>
      </c>
    </row>
    <row r="553" spans="2:13" ht="12" customHeight="1">
      <c r="B553" s="11"/>
      <c r="C553" s="12" t="s">
        <v>58</v>
      </c>
      <c r="D553" s="30">
        <v>0</v>
      </c>
      <c r="E553" s="30">
        <v>0</v>
      </c>
      <c r="F553" s="30">
        <v>0</v>
      </c>
      <c r="G553" s="30">
        <v>10.4974</v>
      </c>
      <c r="H553" s="30">
        <v>31.7991</v>
      </c>
      <c r="I553" s="30">
        <v>434.8795</v>
      </c>
      <c r="J553" s="30">
        <v>114.2411</v>
      </c>
      <c r="K553" s="31">
        <v>0</v>
      </c>
      <c r="L553" s="31">
        <v>88.6802</v>
      </c>
      <c r="M553" s="32">
        <f t="shared" si="229"/>
        <v>680.0973</v>
      </c>
    </row>
    <row r="554" spans="2:13" ht="12" customHeight="1">
      <c r="B554" s="11" t="s">
        <v>43</v>
      </c>
      <c r="C554" s="12" t="s">
        <v>59</v>
      </c>
      <c r="D554" s="30">
        <v>0</v>
      </c>
      <c r="E554" s="30">
        <v>0</v>
      </c>
      <c r="F554" s="30">
        <v>0</v>
      </c>
      <c r="G554" s="30">
        <v>0</v>
      </c>
      <c r="H554" s="30">
        <v>0.029</v>
      </c>
      <c r="I554" s="30">
        <v>0.0194</v>
      </c>
      <c r="J554" s="30">
        <v>0</v>
      </c>
      <c r="K554" s="31">
        <v>0</v>
      </c>
      <c r="L554" s="31">
        <v>0</v>
      </c>
      <c r="M554" s="32">
        <f t="shared" si="229"/>
        <v>0.0484</v>
      </c>
    </row>
    <row r="555" spans="2:13" ht="12" customHeight="1">
      <c r="B555" s="11"/>
      <c r="C555" s="12" t="s">
        <v>60</v>
      </c>
      <c r="D555" s="30">
        <v>1.5634</v>
      </c>
      <c r="E555" s="30">
        <v>0</v>
      </c>
      <c r="F555" s="30">
        <v>0</v>
      </c>
      <c r="G555" s="30">
        <v>420.1082</v>
      </c>
      <c r="H555" s="30">
        <v>45.7471</v>
      </c>
      <c r="I555" s="30">
        <v>776.7016</v>
      </c>
      <c r="J555" s="30">
        <v>4.5344</v>
      </c>
      <c r="K555" s="31">
        <v>0</v>
      </c>
      <c r="L555" s="31">
        <v>199.2608</v>
      </c>
      <c r="M555" s="32">
        <f t="shared" si="229"/>
        <v>1447.9155</v>
      </c>
    </row>
    <row r="556" spans="2:13" ht="12" customHeight="1">
      <c r="B556" s="11"/>
      <c r="C556" s="12" t="s">
        <v>61</v>
      </c>
      <c r="D556" s="30">
        <v>0</v>
      </c>
      <c r="E556" s="30">
        <v>0</v>
      </c>
      <c r="F556" s="30">
        <v>0</v>
      </c>
      <c r="G556" s="30">
        <v>6.4098</v>
      </c>
      <c r="H556" s="30">
        <v>0</v>
      </c>
      <c r="I556" s="30">
        <v>0.4456</v>
      </c>
      <c r="J556" s="30">
        <v>0</v>
      </c>
      <c r="K556" s="31">
        <v>0</v>
      </c>
      <c r="L556" s="31">
        <v>0.0624</v>
      </c>
      <c r="M556" s="32">
        <f t="shared" si="229"/>
        <v>6.9178</v>
      </c>
    </row>
    <row r="557" spans="2:13" ht="12" customHeight="1">
      <c r="B557" s="11" t="s">
        <v>1</v>
      </c>
      <c r="C557" s="12" t="s">
        <v>62</v>
      </c>
      <c r="D557" s="30">
        <v>0</v>
      </c>
      <c r="E557" s="30">
        <v>0</v>
      </c>
      <c r="F557" s="30">
        <v>0</v>
      </c>
      <c r="G557" s="30">
        <v>0</v>
      </c>
      <c r="H557" s="30">
        <v>0</v>
      </c>
      <c r="I557" s="30">
        <v>29.9891</v>
      </c>
      <c r="J557" s="30">
        <v>0</v>
      </c>
      <c r="K557" s="31">
        <v>0</v>
      </c>
      <c r="L557" s="31">
        <v>0</v>
      </c>
      <c r="M557" s="32">
        <f t="shared" si="229"/>
        <v>29.9891</v>
      </c>
    </row>
    <row r="558" spans="2:13" ht="12" customHeight="1">
      <c r="B558" s="11"/>
      <c r="C558" s="12" t="s">
        <v>63</v>
      </c>
      <c r="D558" s="30">
        <v>4.4551</v>
      </c>
      <c r="E558" s="30">
        <v>5.8744</v>
      </c>
      <c r="F558" s="30">
        <v>78.7382</v>
      </c>
      <c r="G558" s="30">
        <v>1672.95</v>
      </c>
      <c r="H558" s="30">
        <v>2261.5013</v>
      </c>
      <c r="I558" s="30">
        <v>5075.1648</v>
      </c>
      <c r="J558" s="30">
        <v>574.0701</v>
      </c>
      <c r="K558" s="31">
        <v>519.4292</v>
      </c>
      <c r="L558" s="31">
        <v>2022.0745</v>
      </c>
      <c r="M558" s="32">
        <f t="shared" si="229"/>
        <v>12214.2576</v>
      </c>
    </row>
    <row r="559" spans="2:13" ht="12" customHeight="1">
      <c r="B559" s="11"/>
      <c r="C559" s="12" t="s">
        <v>64</v>
      </c>
      <c r="D559" s="30">
        <v>2.483</v>
      </c>
      <c r="E559" s="30">
        <v>0</v>
      </c>
      <c r="F559" s="30">
        <v>2.9528</v>
      </c>
      <c r="G559" s="30">
        <v>417.0711</v>
      </c>
      <c r="H559" s="30">
        <v>211.1561</v>
      </c>
      <c r="I559" s="30">
        <v>612.5475</v>
      </c>
      <c r="J559" s="30">
        <v>40.226</v>
      </c>
      <c r="K559" s="31">
        <v>0</v>
      </c>
      <c r="L559" s="31">
        <v>61.8584</v>
      </c>
      <c r="M559" s="32">
        <f t="shared" si="229"/>
        <v>1348.2949000000003</v>
      </c>
    </row>
    <row r="560" spans="2:13" ht="12" customHeight="1">
      <c r="B560" s="11" t="s">
        <v>15</v>
      </c>
      <c r="C560" s="12" t="s">
        <v>65</v>
      </c>
      <c r="D560" s="30">
        <v>3.0152</v>
      </c>
      <c r="E560" s="30">
        <v>69.9239</v>
      </c>
      <c r="F560" s="30">
        <v>104.1682</v>
      </c>
      <c r="G560" s="30">
        <v>697.1545</v>
      </c>
      <c r="H560" s="30">
        <v>253.001</v>
      </c>
      <c r="I560" s="30">
        <v>4897.222</v>
      </c>
      <c r="J560" s="30">
        <v>918.6705</v>
      </c>
      <c r="K560" s="31">
        <v>325.913</v>
      </c>
      <c r="L560" s="31">
        <v>2412.1651</v>
      </c>
      <c r="M560" s="32">
        <f t="shared" si="229"/>
        <v>9681.233400000001</v>
      </c>
    </row>
    <row r="561" spans="2:13" ht="12" customHeight="1">
      <c r="B561" s="11"/>
      <c r="C561" s="12" t="s">
        <v>66</v>
      </c>
      <c r="D561" s="30">
        <v>18.458</v>
      </c>
      <c r="E561" s="30">
        <v>138.9335</v>
      </c>
      <c r="F561" s="30">
        <v>243.722</v>
      </c>
      <c r="G561" s="30">
        <v>1260.0124</v>
      </c>
      <c r="H561" s="30">
        <v>1450.0809</v>
      </c>
      <c r="I561" s="30">
        <v>14424.0709</v>
      </c>
      <c r="J561" s="30">
        <v>5644.8308</v>
      </c>
      <c r="K561" s="31">
        <v>1623.2281</v>
      </c>
      <c r="L561" s="31">
        <v>7709.0508</v>
      </c>
      <c r="M561" s="32">
        <f t="shared" si="229"/>
        <v>32512.3874</v>
      </c>
    </row>
    <row r="562" spans="2:13" ht="12" customHeight="1">
      <c r="B562" s="11"/>
      <c r="C562" s="12" t="s">
        <v>67</v>
      </c>
      <c r="D562" s="30">
        <v>0</v>
      </c>
      <c r="E562" s="30">
        <v>0.0113</v>
      </c>
      <c r="F562" s="30">
        <v>41.378</v>
      </c>
      <c r="G562" s="30">
        <v>269.4507</v>
      </c>
      <c r="H562" s="30">
        <v>48.7863</v>
      </c>
      <c r="I562" s="30">
        <v>265.8295</v>
      </c>
      <c r="J562" s="30">
        <v>23.0945</v>
      </c>
      <c r="K562" s="31">
        <v>49.117</v>
      </c>
      <c r="L562" s="31">
        <v>3388.4237</v>
      </c>
      <c r="M562" s="32">
        <f t="shared" si="229"/>
        <v>4086.091</v>
      </c>
    </row>
    <row r="563" spans="2:13" ht="12" customHeight="1">
      <c r="B563" s="11"/>
      <c r="C563" s="15" t="s">
        <v>68</v>
      </c>
      <c r="D563" s="30">
        <v>137.7926</v>
      </c>
      <c r="E563" s="30">
        <v>39.0887</v>
      </c>
      <c r="F563" s="30">
        <v>481.8163</v>
      </c>
      <c r="G563" s="30">
        <v>3094.0919</v>
      </c>
      <c r="H563" s="30">
        <v>4178.0336</v>
      </c>
      <c r="I563" s="30">
        <v>30770.1926</v>
      </c>
      <c r="J563" s="30">
        <v>12781.644</v>
      </c>
      <c r="K563" s="31">
        <v>1541.9459</v>
      </c>
      <c r="L563" s="31">
        <v>15022.0266</v>
      </c>
      <c r="M563" s="32">
        <f t="shared" si="229"/>
        <v>68046.6322</v>
      </c>
    </row>
    <row r="564" spans="2:13" ht="12" customHeight="1">
      <c r="B564" s="13"/>
      <c r="C564" s="14" t="s">
        <v>2</v>
      </c>
      <c r="D564" s="33">
        <f aca="true" t="shared" si="234" ref="D564:L564">SUM(D545:D563)</f>
        <v>603.8272999999999</v>
      </c>
      <c r="E564" s="33">
        <f t="shared" si="234"/>
        <v>260.3097</v>
      </c>
      <c r="F564" s="33">
        <f t="shared" si="234"/>
        <v>1171.5189</v>
      </c>
      <c r="G564" s="33">
        <f t="shared" si="234"/>
        <v>8566.589100000001</v>
      </c>
      <c r="H564" s="33">
        <f t="shared" si="234"/>
        <v>13094.907899999998</v>
      </c>
      <c r="I564" s="33">
        <f t="shared" si="234"/>
        <v>65861.5906</v>
      </c>
      <c r="J564" s="33">
        <f t="shared" si="234"/>
        <v>22826.369899999998</v>
      </c>
      <c r="K564" s="34">
        <f t="shared" si="234"/>
        <v>5212.5203</v>
      </c>
      <c r="L564" s="34">
        <f t="shared" si="234"/>
        <v>33957.2991</v>
      </c>
      <c r="M564" s="35">
        <f t="shared" si="229"/>
        <v>151554.9328</v>
      </c>
    </row>
    <row r="565" spans="2:13" ht="12" customHeight="1">
      <c r="B565" s="11"/>
      <c r="C565" s="12" t="s">
        <v>69</v>
      </c>
      <c r="D565" s="30">
        <v>0</v>
      </c>
      <c r="E565" s="30">
        <v>0</v>
      </c>
      <c r="F565" s="30">
        <v>0</v>
      </c>
      <c r="G565" s="30">
        <v>32.8659</v>
      </c>
      <c r="H565" s="30">
        <v>0</v>
      </c>
      <c r="I565" s="30">
        <v>79.53</v>
      </c>
      <c r="J565" s="30">
        <v>0</v>
      </c>
      <c r="K565" s="31">
        <v>0</v>
      </c>
      <c r="L565" s="31">
        <v>5.9724</v>
      </c>
      <c r="M565" s="32">
        <f t="shared" si="229"/>
        <v>118.3683</v>
      </c>
    </row>
    <row r="566" spans="2:13" ht="12" customHeight="1">
      <c r="B566" s="11" t="s">
        <v>70</v>
      </c>
      <c r="C566" s="12" t="s">
        <v>133</v>
      </c>
      <c r="D566" s="30">
        <v>0.1579</v>
      </c>
      <c r="E566" s="30">
        <v>24.415</v>
      </c>
      <c r="F566" s="30">
        <v>472.4936</v>
      </c>
      <c r="G566" s="30">
        <v>3125.5259</v>
      </c>
      <c r="H566" s="30">
        <v>1910.1968</v>
      </c>
      <c r="I566" s="30">
        <v>7636.4582</v>
      </c>
      <c r="J566" s="30">
        <v>927.6542</v>
      </c>
      <c r="K566" s="31">
        <v>117.3305</v>
      </c>
      <c r="L566" s="31">
        <v>5230.7666</v>
      </c>
      <c r="M566" s="32">
        <f t="shared" si="229"/>
        <v>19444.9987</v>
      </c>
    </row>
    <row r="567" spans="2:13" ht="12" customHeight="1">
      <c r="B567" s="11" t="s">
        <v>43</v>
      </c>
      <c r="C567" s="12" t="s">
        <v>112</v>
      </c>
      <c r="D567" s="30">
        <v>7.7906</v>
      </c>
      <c r="E567" s="30">
        <v>0</v>
      </c>
      <c r="F567" s="30">
        <v>295.9741</v>
      </c>
      <c r="G567" s="30">
        <v>499.7363</v>
      </c>
      <c r="H567" s="30">
        <v>668.8113</v>
      </c>
      <c r="I567" s="30">
        <v>2183.1287</v>
      </c>
      <c r="J567" s="30">
        <v>435.3165</v>
      </c>
      <c r="K567" s="31">
        <v>12.0466</v>
      </c>
      <c r="L567" s="31">
        <v>854.3406</v>
      </c>
      <c r="M567" s="32">
        <f t="shared" si="229"/>
        <v>4957.144700000001</v>
      </c>
    </row>
    <row r="568" spans="2:13" ht="12" customHeight="1">
      <c r="B568" s="11" t="s">
        <v>1</v>
      </c>
      <c r="C568" s="12" t="s">
        <v>71</v>
      </c>
      <c r="D568" s="30">
        <v>4.1051</v>
      </c>
      <c r="E568" s="30">
        <v>284.2585</v>
      </c>
      <c r="F568" s="30">
        <v>5.2867</v>
      </c>
      <c r="G568" s="30">
        <v>1319.8049</v>
      </c>
      <c r="H568" s="30">
        <v>840.9695</v>
      </c>
      <c r="I568" s="30">
        <v>2155.3407</v>
      </c>
      <c r="J568" s="30">
        <v>3276.7259</v>
      </c>
      <c r="K568" s="31">
        <v>83.1155</v>
      </c>
      <c r="L568" s="31">
        <v>2027.9806</v>
      </c>
      <c r="M568" s="32">
        <f t="shared" si="229"/>
        <v>9997.5874</v>
      </c>
    </row>
    <row r="569" spans="2:13" ht="12" customHeight="1">
      <c r="B569" s="11" t="s">
        <v>15</v>
      </c>
      <c r="C569" s="12" t="s">
        <v>72</v>
      </c>
      <c r="D569" s="30">
        <v>98.9471</v>
      </c>
      <c r="E569" s="30">
        <v>139.6207</v>
      </c>
      <c r="F569" s="30">
        <v>0.8996</v>
      </c>
      <c r="G569" s="30">
        <v>26.9579</v>
      </c>
      <c r="H569" s="30">
        <v>1103.5516</v>
      </c>
      <c r="I569" s="30">
        <v>191.9319</v>
      </c>
      <c r="J569" s="30">
        <v>22.3097</v>
      </c>
      <c r="K569" s="31">
        <v>0</v>
      </c>
      <c r="L569" s="31">
        <v>1813.9603</v>
      </c>
      <c r="M569" s="32">
        <f t="shared" si="229"/>
        <v>3398.1788</v>
      </c>
    </row>
    <row r="570" spans="2:13" ht="12" customHeight="1">
      <c r="B570" s="11"/>
      <c r="C570" s="12" t="s">
        <v>73</v>
      </c>
      <c r="D570" s="30">
        <v>1361.3132</v>
      </c>
      <c r="E570" s="30">
        <v>1150.8996</v>
      </c>
      <c r="F570" s="30">
        <v>4622.6236</v>
      </c>
      <c r="G570" s="30">
        <v>5554.9839</v>
      </c>
      <c r="H570" s="30">
        <v>11096.5322</v>
      </c>
      <c r="I570" s="30">
        <v>50202.314</v>
      </c>
      <c r="J570" s="30">
        <v>14431.513</v>
      </c>
      <c r="K570" s="31">
        <v>2538.1259</v>
      </c>
      <c r="L570" s="31">
        <v>68428.7367</v>
      </c>
      <c r="M570" s="32">
        <f t="shared" si="229"/>
        <v>159387.0421</v>
      </c>
    </row>
    <row r="571" spans="2:13" ht="12" customHeight="1">
      <c r="B571" s="11"/>
      <c r="C571" s="12" t="s">
        <v>74</v>
      </c>
      <c r="D571" s="30">
        <v>0.4435</v>
      </c>
      <c r="E571" s="30">
        <v>50.7551</v>
      </c>
      <c r="F571" s="30">
        <v>2759.2043</v>
      </c>
      <c r="G571" s="30">
        <v>4284.9861</v>
      </c>
      <c r="H571" s="30">
        <v>4836.9782</v>
      </c>
      <c r="I571" s="30">
        <v>6975.8284</v>
      </c>
      <c r="J571" s="30">
        <v>569.8557</v>
      </c>
      <c r="K571" s="31">
        <v>196.5257</v>
      </c>
      <c r="L571" s="31">
        <v>3898.9588</v>
      </c>
      <c r="M571" s="32">
        <f t="shared" si="229"/>
        <v>23573.535799999998</v>
      </c>
    </row>
    <row r="572" spans="2:13" ht="12" customHeight="1">
      <c r="B572" s="13"/>
      <c r="C572" s="14" t="s">
        <v>2</v>
      </c>
      <c r="D572" s="33">
        <f aca="true" t="shared" si="235" ref="D572:L572">SUM(D565:D571)</f>
        <v>1472.7574000000002</v>
      </c>
      <c r="E572" s="33">
        <f t="shared" si="235"/>
        <v>1649.9489</v>
      </c>
      <c r="F572" s="33">
        <f t="shared" si="235"/>
        <v>8156.481899999999</v>
      </c>
      <c r="G572" s="33">
        <f t="shared" si="235"/>
        <v>14844.860900000001</v>
      </c>
      <c r="H572" s="33">
        <f t="shared" si="235"/>
        <v>20457.039599999996</v>
      </c>
      <c r="I572" s="33">
        <f t="shared" si="235"/>
        <v>69424.5319</v>
      </c>
      <c r="J572" s="33">
        <f t="shared" si="235"/>
        <v>19663.375</v>
      </c>
      <c r="K572" s="34">
        <f t="shared" si="235"/>
        <v>2947.1442</v>
      </c>
      <c r="L572" s="34">
        <f t="shared" si="235"/>
        <v>82260.71599999999</v>
      </c>
      <c r="M572" s="35">
        <f t="shared" si="229"/>
        <v>220876.8558</v>
      </c>
    </row>
    <row r="573" spans="2:13" ht="12" customHeight="1">
      <c r="B573" s="9"/>
      <c r="C573" s="10" t="s">
        <v>75</v>
      </c>
      <c r="D573" s="30">
        <v>0.9301</v>
      </c>
      <c r="E573" s="30">
        <v>0.3173</v>
      </c>
      <c r="F573" s="30">
        <v>13.4318</v>
      </c>
      <c r="G573" s="30">
        <v>785.2449</v>
      </c>
      <c r="H573" s="30">
        <v>1050.4652</v>
      </c>
      <c r="I573" s="30">
        <v>7999.9102</v>
      </c>
      <c r="J573" s="30">
        <v>3827.5377</v>
      </c>
      <c r="K573" s="31">
        <v>33.4875</v>
      </c>
      <c r="L573" s="31">
        <v>15861.124</v>
      </c>
      <c r="M573" s="32">
        <f aca="true" t="shared" si="236" ref="M573:M590">SUM(D573:L573)</f>
        <v>29572.4487</v>
      </c>
    </row>
    <row r="574" spans="2:13" ht="12" customHeight="1">
      <c r="B574" s="11" t="s">
        <v>76</v>
      </c>
      <c r="C574" s="12" t="s">
        <v>77</v>
      </c>
      <c r="D574" s="30">
        <v>0</v>
      </c>
      <c r="E574" s="30">
        <v>0</v>
      </c>
      <c r="F574" s="30">
        <v>0</v>
      </c>
      <c r="G574" s="30">
        <v>6.2192</v>
      </c>
      <c r="H574" s="30">
        <v>27.0515</v>
      </c>
      <c r="I574" s="30">
        <v>188.6485</v>
      </c>
      <c r="J574" s="30">
        <v>622.5709</v>
      </c>
      <c r="K574" s="31">
        <v>0.1902</v>
      </c>
      <c r="L574" s="31">
        <v>963.7389</v>
      </c>
      <c r="M574" s="32">
        <f t="shared" si="236"/>
        <v>1808.4192</v>
      </c>
    </row>
    <row r="575" spans="2:13" ht="12" customHeight="1">
      <c r="B575" s="11"/>
      <c r="C575" s="12" t="s">
        <v>78</v>
      </c>
      <c r="D575" s="30">
        <v>12.9626</v>
      </c>
      <c r="E575" s="30">
        <v>142.0193</v>
      </c>
      <c r="F575" s="30">
        <v>15.6944</v>
      </c>
      <c r="G575" s="30">
        <v>175.5953</v>
      </c>
      <c r="H575" s="30">
        <v>903.0488</v>
      </c>
      <c r="I575" s="30">
        <v>6709.9316</v>
      </c>
      <c r="J575" s="30">
        <v>12348.2783</v>
      </c>
      <c r="K575" s="31">
        <v>722.5862</v>
      </c>
      <c r="L575" s="31">
        <v>8992.0062</v>
      </c>
      <c r="M575" s="32">
        <f t="shared" si="236"/>
        <v>30022.1227</v>
      </c>
    </row>
    <row r="576" spans="2:13" ht="12" customHeight="1">
      <c r="B576" s="11" t="s">
        <v>43</v>
      </c>
      <c r="C576" s="12" t="s">
        <v>79</v>
      </c>
      <c r="D576" s="30">
        <v>0</v>
      </c>
      <c r="E576" s="30">
        <v>0</v>
      </c>
      <c r="F576" s="30">
        <v>57.0393</v>
      </c>
      <c r="G576" s="30">
        <v>27.7371</v>
      </c>
      <c r="H576" s="30">
        <v>54.1026</v>
      </c>
      <c r="I576" s="30">
        <v>2094.9261</v>
      </c>
      <c r="J576" s="30">
        <v>1714.2933</v>
      </c>
      <c r="K576" s="31">
        <v>0.863</v>
      </c>
      <c r="L576" s="31">
        <v>1923.1611</v>
      </c>
      <c r="M576" s="32">
        <f t="shared" si="236"/>
        <v>5872.1224999999995</v>
      </c>
    </row>
    <row r="577" spans="2:13" ht="12" customHeight="1">
      <c r="B577" s="11"/>
      <c r="C577" s="12" t="s">
        <v>80</v>
      </c>
      <c r="D577" s="30">
        <v>114.1478</v>
      </c>
      <c r="E577" s="30">
        <v>22.6779</v>
      </c>
      <c r="F577" s="30">
        <v>0.9926</v>
      </c>
      <c r="G577" s="30">
        <v>299.5505</v>
      </c>
      <c r="H577" s="30">
        <v>939.0758</v>
      </c>
      <c r="I577" s="30">
        <v>4094.3725</v>
      </c>
      <c r="J577" s="30">
        <v>757.0663</v>
      </c>
      <c r="K577" s="31">
        <v>144.1305</v>
      </c>
      <c r="L577" s="31">
        <v>12001.4332</v>
      </c>
      <c r="M577" s="32">
        <f t="shared" si="236"/>
        <v>18373.4471</v>
      </c>
    </row>
    <row r="578" spans="2:13" ht="12" customHeight="1">
      <c r="B578" s="11" t="s">
        <v>1</v>
      </c>
      <c r="C578" s="12" t="s">
        <v>81</v>
      </c>
      <c r="D578" s="30">
        <v>0.0312</v>
      </c>
      <c r="E578" s="30">
        <v>18.6705</v>
      </c>
      <c r="F578" s="30">
        <v>160.561</v>
      </c>
      <c r="G578" s="30">
        <v>937.3129</v>
      </c>
      <c r="H578" s="30">
        <v>4401.2435</v>
      </c>
      <c r="I578" s="30">
        <v>7486.9514</v>
      </c>
      <c r="J578" s="30">
        <v>4739.2638</v>
      </c>
      <c r="K578" s="31">
        <v>294.5955</v>
      </c>
      <c r="L578" s="31">
        <v>8030.4532</v>
      </c>
      <c r="M578" s="32">
        <f t="shared" si="236"/>
        <v>26069.083</v>
      </c>
    </row>
    <row r="579" spans="2:13" ht="12" customHeight="1">
      <c r="B579" s="11"/>
      <c r="C579" s="12" t="s">
        <v>82</v>
      </c>
      <c r="D579" s="30">
        <v>0.2189</v>
      </c>
      <c r="E579" s="30">
        <v>0.4925</v>
      </c>
      <c r="F579" s="30">
        <v>365.5636</v>
      </c>
      <c r="G579" s="30">
        <v>330.8315</v>
      </c>
      <c r="H579" s="30">
        <v>147.7403</v>
      </c>
      <c r="I579" s="30">
        <v>2479.8752</v>
      </c>
      <c r="J579" s="30">
        <v>451.3462</v>
      </c>
      <c r="K579" s="31">
        <v>4.485</v>
      </c>
      <c r="L579" s="31">
        <v>1350.3497</v>
      </c>
      <c r="M579" s="32">
        <f t="shared" si="236"/>
        <v>5130.9029</v>
      </c>
    </row>
    <row r="580" spans="2:13" ht="12" customHeight="1">
      <c r="B580" s="11" t="s">
        <v>15</v>
      </c>
      <c r="C580" s="12" t="s">
        <v>83</v>
      </c>
      <c r="D580" s="30">
        <v>4.214</v>
      </c>
      <c r="E580" s="30">
        <v>0</v>
      </c>
      <c r="F580" s="30">
        <v>13.8541</v>
      </c>
      <c r="G580" s="30">
        <v>100.9947</v>
      </c>
      <c r="H580" s="30">
        <v>322.7894</v>
      </c>
      <c r="I580" s="30">
        <v>3675.6151</v>
      </c>
      <c r="J580" s="30">
        <v>506.3985</v>
      </c>
      <c r="K580" s="31">
        <v>514.3384</v>
      </c>
      <c r="L580" s="31">
        <v>557.7121</v>
      </c>
      <c r="M580" s="32">
        <f t="shared" si="236"/>
        <v>5695.9163</v>
      </c>
    </row>
    <row r="581" spans="2:13" ht="12" customHeight="1">
      <c r="B581" s="11"/>
      <c r="C581" s="15" t="s">
        <v>84</v>
      </c>
      <c r="D581" s="30">
        <v>56.5791</v>
      </c>
      <c r="E581" s="30">
        <v>19.7888</v>
      </c>
      <c r="F581" s="30">
        <v>66.6887</v>
      </c>
      <c r="G581" s="30">
        <v>614.8491</v>
      </c>
      <c r="H581" s="30">
        <v>1224.4224</v>
      </c>
      <c r="I581" s="30">
        <v>15823.5966</v>
      </c>
      <c r="J581" s="30">
        <v>4277.3613</v>
      </c>
      <c r="K581" s="31">
        <v>70.6632</v>
      </c>
      <c r="L581" s="31">
        <v>13279.7289</v>
      </c>
      <c r="M581" s="32">
        <f t="shared" si="236"/>
        <v>35433.6781</v>
      </c>
    </row>
    <row r="582" spans="2:13" ht="12" customHeight="1">
      <c r="B582" s="13"/>
      <c r="C582" s="14" t="s">
        <v>2</v>
      </c>
      <c r="D582" s="33">
        <f aca="true" t="shared" si="237" ref="D582:L582">SUM(D573:D581)</f>
        <v>189.08370000000002</v>
      </c>
      <c r="E582" s="33">
        <f t="shared" si="237"/>
        <v>203.9663</v>
      </c>
      <c r="F582" s="33">
        <f t="shared" si="237"/>
        <v>693.8255</v>
      </c>
      <c r="G582" s="33">
        <f t="shared" si="237"/>
        <v>3278.3352</v>
      </c>
      <c r="H582" s="33">
        <f t="shared" si="237"/>
        <v>9069.9395</v>
      </c>
      <c r="I582" s="33">
        <f t="shared" si="237"/>
        <v>50553.8272</v>
      </c>
      <c r="J582" s="33">
        <f t="shared" si="237"/>
        <v>29244.116299999998</v>
      </c>
      <c r="K582" s="34">
        <f t="shared" si="237"/>
        <v>1785.3394999999996</v>
      </c>
      <c r="L582" s="34">
        <f t="shared" si="237"/>
        <v>62959.707299999995</v>
      </c>
      <c r="M582" s="35">
        <f t="shared" si="236"/>
        <v>157978.14049999998</v>
      </c>
    </row>
    <row r="583" spans="2:13" ht="12" customHeight="1">
      <c r="B583" s="11"/>
      <c r="C583" s="12" t="s">
        <v>113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1">
        <v>0</v>
      </c>
      <c r="L583" s="31">
        <v>0</v>
      </c>
      <c r="M583" s="32">
        <f t="shared" si="236"/>
        <v>0</v>
      </c>
    </row>
    <row r="584" spans="2:13" ht="12" customHeight="1">
      <c r="B584" s="11"/>
      <c r="C584" s="12" t="s">
        <v>114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1.5869</v>
      </c>
      <c r="J584" s="30">
        <v>0</v>
      </c>
      <c r="K584" s="31">
        <v>0</v>
      </c>
      <c r="L584" s="31">
        <v>0</v>
      </c>
      <c r="M584" s="32">
        <f t="shared" si="236"/>
        <v>1.5869</v>
      </c>
    </row>
    <row r="585" spans="2:13" ht="12" customHeight="1">
      <c r="B585" s="11"/>
      <c r="C585" s="12" t="s">
        <v>115</v>
      </c>
      <c r="D585" s="30">
        <v>0</v>
      </c>
      <c r="E585" s="30">
        <v>0</v>
      </c>
      <c r="F585" s="30">
        <v>0</v>
      </c>
      <c r="G585" s="30">
        <v>0</v>
      </c>
      <c r="H585" s="30">
        <v>2.0052</v>
      </c>
      <c r="I585" s="30">
        <v>11.7397</v>
      </c>
      <c r="J585" s="30">
        <v>0</v>
      </c>
      <c r="K585" s="31">
        <v>0</v>
      </c>
      <c r="L585" s="31">
        <v>0</v>
      </c>
      <c r="M585" s="32">
        <f t="shared" si="236"/>
        <v>13.7449</v>
      </c>
    </row>
    <row r="586" spans="2:13" ht="12" customHeight="1">
      <c r="B586" s="11" t="s">
        <v>116</v>
      </c>
      <c r="C586" s="12" t="s">
        <v>85</v>
      </c>
      <c r="D586" s="30">
        <v>0</v>
      </c>
      <c r="E586" s="30">
        <v>0</v>
      </c>
      <c r="F586" s="30">
        <v>0</v>
      </c>
      <c r="G586" s="30">
        <v>1.3002</v>
      </c>
      <c r="H586" s="30">
        <v>0</v>
      </c>
      <c r="I586" s="30">
        <v>0.9987</v>
      </c>
      <c r="J586" s="30">
        <v>0</v>
      </c>
      <c r="K586" s="31">
        <v>0</v>
      </c>
      <c r="L586" s="31">
        <v>0</v>
      </c>
      <c r="M586" s="32">
        <f t="shared" si="236"/>
        <v>2.2989</v>
      </c>
    </row>
    <row r="587" spans="2:13" ht="12" customHeight="1">
      <c r="B587" s="11"/>
      <c r="C587" s="12" t="s">
        <v>117</v>
      </c>
      <c r="D587" s="30">
        <v>0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1">
        <v>0</v>
      </c>
      <c r="L587" s="31">
        <v>0</v>
      </c>
      <c r="M587" s="32">
        <f t="shared" si="236"/>
        <v>0</v>
      </c>
    </row>
    <row r="588" spans="2:13" ht="12" customHeight="1">
      <c r="B588" s="11"/>
      <c r="C588" s="12" t="s">
        <v>118</v>
      </c>
      <c r="D588" s="30">
        <v>0</v>
      </c>
      <c r="E588" s="30">
        <v>0</v>
      </c>
      <c r="F588" s="30">
        <v>0</v>
      </c>
      <c r="G588" s="30">
        <v>0.5457</v>
      </c>
      <c r="H588" s="30">
        <v>3.4442</v>
      </c>
      <c r="I588" s="30">
        <v>5.7635</v>
      </c>
      <c r="J588" s="30">
        <v>0.076</v>
      </c>
      <c r="K588" s="31">
        <v>0</v>
      </c>
      <c r="L588" s="31">
        <v>0.0055</v>
      </c>
      <c r="M588" s="32">
        <f t="shared" si="236"/>
        <v>9.8349</v>
      </c>
    </row>
    <row r="589" spans="2:13" ht="12" customHeight="1">
      <c r="B589" s="11" t="s">
        <v>119</v>
      </c>
      <c r="C589" s="12" t="s">
        <v>120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1.8644</v>
      </c>
      <c r="K589" s="31">
        <v>0</v>
      </c>
      <c r="L589" s="31">
        <v>3.8476</v>
      </c>
      <c r="M589" s="32">
        <f t="shared" si="236"/>
        <v>5.712</v>
      </c>
    </row>
    <row r="590" spans="2:13" ht="12" customHeight="1">
      <c r="B590" s="11"/>
      <c r="C590" s="12" t="s">
        <v>121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0.5981</v>
      </c>
      <c r="J590" s="30">
        <v>0</v>
      </c>
      <c r="K590" s="31">
        <v>0</v>
      </c>
      <c r="L590" s="31">
        <v>0</v>
      </c>
      <c r="M590" s="32">
        <f t="shared" si="236"/>
        <v>0.5981</v>
      </c>
    </row>
    <row r="591" spans="2:13" ht="12" customHeight="1">
      <c r="B591" s="11"/>
      <c r="C591" s="12" t="s">
        <v>122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1">
        <v>0</v>
      </c>
      <c r="L591" s="31">
        <v>0</v>
      </c>
      <c r="M591" s="32">
        <f>SUM(D591:L591)</f>
        <v>0</v>
      </c>
    </row>
    <row r="592" spans="2:13" ht="12" customHeight="1">
      <c r="B592" s="11" t="s">
        <v>123</v>
      </c>
      <c r="C592" s="12" t="s">
        <v>124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1">
        <v>0</v>
      </c>
      <c r="L592" s="31">
        <v>0</v>
      </c>
      <c r="M592" s="32">
        <f>SUM(D592:L592)</f>
        <v>0</v>
      </c>
    </row>
    <row r="593" spans="2:13" ht="12" customHeight="1">
      <c r="B593" s="11"/>
      <c r="C593" s="12" t="s">
        <v>125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1">
        <v>0</v>
      </c>
      <c r="L593" s="31">
        <v>0</v>
      </c>
      <c r="M593" s="32">
        <f aca="true" t="shared" si="238" ref="M593:M601">SUM(D593:L593)</f>
        <v>0</v>
      </c>
    </row>
    <row r="594" spans="2:13" ht="12" customHeight="1">
      <c r="B594" s="11"/>
      <c r="C594" s="12" t="s">
        <v>126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1">
        <v>0</v>
      </c>
      <c r="L594" s="31">
        <v>0</v>
      </c>
      <c r="M594" s="32">
        <f t="shared" si="238"/>
        <v>0</v>
      </c>
    </row>
    <row r="595" spans="2:13" ht="12" customHeight="1">
      <c r="B595" s="11"/>
      <c r="C595" s="15" t="s">
        <v>127</v>
      </c>
      <c r="D595" s="30">
        <v>0</v>
      </c>
      <c r="E595" s="30">
        <v>0</v>
      </c>
      <c r="F595" s="30">
        <v>0</v>
      </c>
      <c r="G595" s="30">
        <v>20.5844</v>
      </c>
      <c r="H595" s="30">
        <v>0</v>
      </c>
      <c r="I595" s="30">
        <v>0.2263</v>
      </c>
      <c r="J595" s="30">
        <v>0</v>
      </c>
      <c r="K595" s="31">
        <v>0</v>
      </c>
      <c r="L595" s="31">
        <v>0</v>
      </c>
      <c r="M595" s="32">
        <f t="shared" si="238"/>
        <v>20.810699999999997</v>
      </c>
    </row>
    <row r="596" spans="2:13" ht="12" customHeight="1">
      <c r="B596" s="13"/>
      <c r="C596" s="14" t="s">
        <v>2</v>
      </c>
      <c r="D596" s="33">
        <f aca="true" t="shared" si="239" ref="D596:L596">SUM(D583:D595)</f>
        <v>0</v>
      </c>
      <c r="E596" s="33">
        <f t="shared" si="239"/>
        <v>0</v>
      </c>
      <c r="F596" s="33">
        <f t="shared" si="239"/>
        <v>0</v>
      </c>
      <c r="G596" s="33">
        <f t="shared" si="239"/>
        <v>22.4303</v>
      </c>
      <c r="H596" s="33">
        <f t="shared" si="239"/>
        <v>5.4494</v>
      </c>
      <c r="I596" s="33">
        <f t="shared" si="239"/>
        <v>20.913199999999996</v>
      </c>
      <c r="J596" s="33">
        <f t="shared" si="239"/>
        <v>1.9404000000000001</v>
      </c>
      <c r="K596" s="34">
        <f t="shared" si="239"/>
        <v>0</v>
      </c>
      <c r="L596" s="34">
        <f t="shared" si="239"/>
        <v>3.8531</v>
      </c>
      <c r="M596" s="35">
        <f t="shared" si="238"/>
        <v>54.58639999999999</v>
      </c>
    </row>
    <row r="597" spans="2:13" ht="12" customHeight="1">
      <c r="B597" s="11"/>
      <c r="C597" s="12" t="s">
        <v>128</v>
      </c>
      <c r="D597" s="30">
        <v>0</v>
      </c>
      <c r="E597" s="30">
        <v>12.5067</v>
      </c>
      <c r="F597" s="30">
        <v>787.7936</v>
      </c>
      <c r="G597" s="30">
        <v>200.54</v>
      </c>
      <c r="H597" s="30">
        <v>182.0407</v>
      </c>
      <c r="I597" s="30">
        <v>1846.8017</v>
      </c>
      <c r="J597" s="30">
        <v>609.2927</v>
      </c>
      <c r="K597" s="31">
        <v>13.8717</v>
      </c>
      <c r="L597" s="31">
        <v>851.2057</v>
      </c>
      <c r="M597" s="32">
        <f t="shared" si="238"/>
        <v>4504.0527999999995</v>
      </c>
    </row>
    <row r="598" spans="2:13" ht="12" customHeight="1">
      <c r="B598" s="11" t="s">
        <v>86</v>
      </c>
      <c r="C598" s="12" t="s">
        <v>129</v>
      </c>
      <c r="D598" s="30">
        <v>0</v>
      </c>
      <c r="E598" s="30">
        <v>0</v>
      </c>
      <c r="F598" s="30">
        <v>0</v>
      </c>
      <c r="G598" s="30">
        <v>8.4935</v>
      </c>
      <c r="H598" s="30">
        <v>8.444</v>
      </c>
      <c r="I598" s="30">
        <v>58.3382</v>
      </c>
      <c r="J598" s="30">
        <v>1.8396</v>
      </c>
      <c r="K598" s="31">
        <v>0</v>
      </c>
      <c r="L598" s="31">
        <v>41.2859</v>
      </c>
      <c r="M598" s="32">
        <f t="shared" si="238"/>
        <v>118.4012</v>
      </c>
    </row>
    <row r="599" spans="2:13" ht="12" customHeight="1">
      <c r="B599" s="11" t="s">
        <v>87</v>
      </c>
      <c r="C599" s="12" t="s">
        <v>130</v>
      </c>
      <c r="D599" s="30">
        <v>18.5625</v>
      </c>
      <c r="E599" s="30">
        <v>89.5441</v>
      </c>
      <c r="F599" s="30">
        <v>465.9221</v>
      </c>
      <c r="G599" s="30">
        <v>382</v>
      </c>
      <c r="H599" s="30">
        <v>1276.5765</v>
      </c>
      <c r="I599" s="30">
        <v>2712.0635</v>
      </c>
      <c r="J599" s="30">
        <v>62.5022</v>
      </c>
      <c r="K599" s="31">
        <v>92.8125</v>
      </c>
      <c r="L599" s="31">
        <v>1086.5628</v>
      </c>
      <c r="M599" s="32">
        <f t="shared" si="238"/>
        <v>6186.5462</v>
      </c>
    </row>
    <row r="600" spans="2:13" ht="12" customHeight="1">
      <c r="B600" s="11" t="s">
        <v>15</v>
      </c>
      <c r="C600" s="15" t="s">
        <v>131</v>
      </c>
      <c r="D600" s="30">
        <v>0</v>
      </c>
      <c r="E600" s="30">
        <v>14.5799</v>
      </c>
      <c r="F600" s="30">
        <v>235.7228</v>
      </c>
      <c r="G600" s="30">
        <v>0.6823</v>
      </c>
      <c r="H600" s="30">
        <v>414.9545</v>
      </c>
      <c r="I600" s="30">
        <v>1665.9353</v>
      </c>
      <c r="J600" s="30">
        <v>3115.69</v>
      </c>
      <c r="K600" s="31">
        <v>0</v>
      </c>
      <c r="L600" s="31">
        <v>1542.4675</v>
      </c>
      <c r="M600" s="32">
        <f t="shared" si="238"/>
        <v>6990.0323</v>
      </c>
    </row>
    <row r="601" spans="2:13" ht="12" customHeight="1">
      <c r="B601" s="13"/>
      <c r="C601" s="14" t="s">
        <v>2</v>
      </c>
      <c r="D601" s="27">
        <f aca="true" t="shared" si="240" ref="D601:L601">SUM(D597:D600)</f>
        <v>18.5625</v>
      </c>
      <c r="E601" s="27">
        <f t="shared" si="240"/>
        <v>116.63069999999999</v>
      </c>
      <c r="F601" s="27">
        <f t="shared" si="240"/>
        <v>1489.4385</v>
      </c>
      <c r="G601" s="27">
        <f t="shared" si="240"/>
        <v>591.7158000000001</v>
      </c>
      <c r="H601" s="27">
        <f t="shared" si="240"/>
        <v>1882.0157</v>
      </c>
      <c r="I601" s="27">
        <f t="shared" si="240"/>
        <v>6283.1387</v>
      </c>
      <c r="J601" s="27">
        <f t="shared" si="240"/>
        <v>3789.3245</v>
      </c>
      <c r="K601" s="28">
        <f t="shared" si="240"/>
        <v>106.6842</v>
      </c>
      <c r="L601" s="28">
        <f t="shared" si="240"/>
        <v>3521.5218999999997</v>
      </c>
      <c r="M601" s="29">
        <f t="shared" si="238"/>
        <v>17799.0325</v>
      </c>
    </row>
    <row r="602" spans="2:13" ht="12" customHeight="1">
      <c r="B602" s="43" t="s">
        <v>132</v>
      </c>
      <c r="C602" s="44"/>
      <c r="D602" s="36">
        <f aca="true" t="shared" si="241" ref="D602:M602">SUM(D601,D596,D582,D572,D564,D544,D533,D523,D517)</f>
        <v>3005.7003999999997</v>
      </c>
      <c r="E602" s="36">
        <f t="shared" si="241"/>
        <v>3278.5157999999997</v>
      </c>
      <c r="F602" s="36">
        <f t="shared" si="241"/>
        <v>16073.502599999998</v>
      </c>
      <c r="G602" s="36">
        <f t="shared" si="241"/>
        <v>49153.63820000001</v>
      </c>
      <c r="H602" s="36">
        <f t="shared" si="241"/>
        <v>69968.0044</v>
      </c>
      <c r="I602" s="36">
        <f t="shared" si="241"/>
        <v>283790.45869999996</v>
      </c>
      <c r="J602" s="36">
        <f t="shared" si="241"/>
        <v>130355.98919999998</v>
      </c>
      <c r="K602" s="37">
        <f t="shared" si="241"/>
        <v>13169.054900000001</v>
      </c>
      <c r="L602" s="37">
        <f t="shared" si="241"/>
        <v>300424.4528</v>
      </c>
      <c r="M602" s="38">
        <f t="shared" si="241"/>
        <v>869219.3169999999</v>
      </c>
    </row>
    <row r="603" spans="2:5" ht="12" customHeight="1">
      <c r="B603" s="4"/>
      <c r="C603" s="4"/>
      <c r="D603" s="5"/>
      <c r="E603" s="5"/>
    </row>
    <row r="604" spans="2:57" ht="12" customHeight="1">
      <c r="B604" s="16"/>
      <c r="C604" s="17" t="s">
        <v>88</v>
      </c>
      <c r="D604" s="41" t="s">
        <v>95</v>
      </c>
      <c r="E604" s="42"/>
      <c r="BD604" s="6"/>
      <c r="BE604" s="3"/>
    </row>
    <row r="605" spans="3:57" ht="12" customHeight="1">
      <c r="C605" s="8"/>
      <c r="M605" s="7" t="s">
        <v>3</v>
      </c>
      <c r="BE605" s="3"/>
    </row>
    <row r="606" spans="2:57" ht="12" customHeight="1">
      <c r="B606" s="18"/>
      <c r="C606" s="19" t="s">
        <v>106</v>
      </c>
      <c r="D606" s="45" t="s">
        <v>136</v>
      </c>
      <c r="E606" s="39" t="s">
        <v>137</v>
      </c>
      <c r="F606" s="39" t="s">
        <v>138</v>
      </c>
      <c r="G606" s="39" t="s">
        <v>139</v>
      </c>
      <c r="H606" s="39" t="s">
        <v>140</v>
      </c>
      <c r="I606" s="39" t="s">
        <v>141</v>
      </c>
      <c r="J606" s="39" t="s">
        <v>142</v>
      </c>
      <c r="K606" s="39" t="s">
        <v>143</v>
      </c>
      <c r="L606" s="39" t="s">
        <v>108</v>
      </c>
      <c r="M606" s="47" t="s">
        <v>5</v>
      </c>
      <c r="BE606" s="3"/>
    </row>
    <row r="607" spans="2:57" ht="12" customHeight="1">
      <c r="B607" s="20" t="s">
        <v>107</v>
      </c>
      <c r="C607" s="21"/>
      <c r="D607" s="46"/>
      <c r="E607" s="40"/>
      <c r="F607" s="40"/>
      <c r="G607" s="40"/>
      <c r="H607" s="40"/>
      <c r="I607" s="40"/>
      <c r="J607" s="40"/>
      <c r="K607" s="40"/>
      <c r="L607" s="40"/>
      <c r="M607" s="48"/>
      <c r="BE607" s="3"/>
    </row>
    <row r="608" spans="2:13" ht="12" customHeight="1">
      <c r="B608" s="9"/>
      <c r="C608" s="10" t="s">
        <v>135</v>
      </c>
      <c r="D608" s="27">
        <v>1143.8978</v>
      </c>
      <c r="E608" s="27">
        <v>1250.1697</v>
      </c>
      <c r="F608" s="27">
        <v>14396.2288</v>
      </c>
      <c r="G608" s="27">
        <v>7818.2117</v>
      </c>
      <c r="H608" s="27">
        <v>1911.893</v>
      </c>
      <c r="I608" s="27">
        <v>976.7696</v>
      </c>
      <c r="J608" s="27">
        <v>67.6477</v>
      </c>
      <c r="K608" s="28">
        <v>239.3999</v>
      </c>
      <c r="L608" s="28">
        <v>7072.6865</v>
      </c>
      <c r="M608" s="29">
        <f>SUM(D608:L608)</f>
        <v>34876.9047</v>
      </c>
    </row>
    <row r="609" spans="2:13" ht="12" customHeight="1">
      <c r="B609" s="11" t="s">
        <v>6</v>
      </c>
      <c r="C609" s="12" t="s">
        <v>7</v>
      </c>
      <c r="D609" s="30">
        <v>0</v>
      </c>
      <c r="E609" s="30">
        <v>805.4651</v>
      </c>
      <c r="F609" s="30">
        <v>8591.2326</v>
      </c>
      <c r="G609" s="30">
        <v>6512.6449</v>
      </c>
      <c r="H609" s="30">
        <v>2341.0955</v>
      </c>
      <c r="I609" s="30">
        <v>2175.0857</v>
      </c>
      <c r="J609" s="30">
        <v>21.5684</v>
      </c>
      <c r="K609" s="31">
        <v>84.1723</v>
      </c>
      <c r="L609" s="31">
        <v>25268.2492</v>
      </c>
      <c r="M609" s="32">
        <f aca="true" t="shared" si="242" ref="M609:M672">SUM(D609:L609)</f>
        <v>45799.513699999996</v>
      </c>
    </row>
    <row r="610" spans="2:13" ht="12" customHeight="1">
      <c r="B610" s="11"/>
      <c r="C610" s="12" t="s">
        <v>8</v>
      </c>
      <c r="D610" s="30">
        <v>0</v>
      </c>
      <c r="E610" s="30">
        <v>4093.4391</v>
      </c>
      <c r="F610" s="30">
        <v>8961.0678</v>
      </c>
      <c r="G610" s="30">
        <v>7575.6551</v>
      </c>
      <c r="H610" s="30">
        <v>2567.2762</v>
      </c>
      <c r="I610" s="30">
        <v>3112.4988</v>
      </c>
      <c r="J610" s="30">
        <v>923.4832</v>
      </c>
      <c r="K610" s="31">
        <v>0</v>
      </c>
      <c r="L610" s="31">
        <v>11373.6527</v>
      </c>
      <c r="M610" s="32">
        <f t="shared" si="242"/>
        <v>38607.0729</v>
      </c>
    </row>
    <row r="611" spans="2:13" ht="12" customHeight="1">
      <c r="B611" s="11" t="s">
        <v>9</v>
      </c>
      <c r="C611" s="12" t="s">
        <v>10</v>
      </c>
      <c r="D611" s="30">
        <v>3937.1291</v>
      </c>
      <c r="E611" s="30">
        <v>9253.9375</v>
      </c>
      <c r="F611" s="30">
        <v>17499.7209</v>
      </c>
      <c r="G611" s="30">
        <v>10012.3748</v>
      </c>
      <c r="H611" s="30">
        <v>10943.28</v>
      </c>
      <c r="I611" s="30">
        <v>21003.0669</v>
      </c>
      <c r="J611" s="30">
        <v>13199.5279</v>
      </c>
      <c r="K611" s="31">
        <v>5211.2132</v>
      </c>
      <c r="L611" s="31">
        <v>48487.1247</v>
      </c>
      <c r="M611" s="32">
        <f t="shared" si="242"/>
        <v>139547.375</v>
      </c>
    </row>
    <row r="612" spans="2:13" ht="12" customHeight="1">
      <c r="B612" s="11"/>
      <c r="C612" s="12" t="s">
        <v>11</v>
      </c>
      <c r="D612" s="30">
        <v>0</v>
      </c>
      <c r="E612" s="30">
        <v>0</v>
      </c>
      <c r="F612" s="30">
        <v>16.068</v>
      </c>
      <c r="G612" s="30">
        <v>0</v>
      </c>
      <c r="H612" s="30">
        <v>0</v>
      </c>
      <c r="I612" s="30">
        <v>0</v>
      </c>
      <c r="J612" s="30">
        <v>0</v>
      </c>
      <c r="K612" s="31">
        <v>0</v>
      </c>
      <c r="L612" s="31">
        <v>0</v>
      </c>
      <c r="M612" s="32">
        <f t="shared" si="242"/>
        <v>16.068</v>
      </c>
    </row>
    <row r="613" spans="2:13" ht="12" customHeight="1">
      <c r="B613" s="11" t="s">
        <v>12</v>
      </c>
      <c r="C613" s="12" t="s">
        <v>13</v>
      </c>
      <c r="D613" s="30">
        <v>1808.5051</v>
      </c>
      <c r="E613" s="30">
        <v>6178.6984</v>
      </c>
      <c r="F613" s="30">
        <v>6649.0077</v>
      </c>
      <c r="G613" s="30">
        <v>14534.39</v>
      </c>
      <c r="H613" s="30">
        <v>11331.1784</v>
      </c>
      <c r="I613" s="30">
        <v>13253.1456</v>
      </c>
      <c r="J613" s="30">
        <v>3552.635</v>
      </c>
      <c r="K613" s="31">
        <v>2509.3614</v>
      </c>
      <c r="L613" s="31">
        <v>19464.5794</v>
      </c>
      <c r="M613" s="32">
        <f t="shared" si="242"/>
        <v>79281.501</v>
      </c>
    </row>
    <row r="614" spans="2:13" ht="12" customHeight="1">
      <c r="B614" s="11"/>
      <c r="C614" s="12" t="s">
        <v>14</v>
      </c>
      <c r="D614" s="30">
        <v>10165.4726</v>
      </c>
      <c r="E614" s="30">
        <v>5417.8848</v>
      </c>
      <c r="F614" s="30">
        <v>4363.8521</v>
      </c>
      <c r="G614" s="30">
        <v>10694.1791</v>
      </c>
      <c r="H614" s="30">
        <v>6800.8527</v>
      </c>
      <c r="I614" s="30">
        <v>10024.7862</v>
      </c>
      <c r="J614" s="30">
        <v>2299.3183</v>
      </c>
      <c r="K614" s="31">
        <v>471.0549</v>
      </c>
      <c r="L614" s="31">
        <v>24830.8287</v>
      </c>
      <c r="M614" s="32">
        <f t="shared" si="242"/>
        <v>75068.22940000001</v>
      </c>
    </row>
    <row r="615" spans="2:13" ht="12" customHeight="1">
      <c r="B615" s="11" t="s">
        <v>15</v>
      </c>
      <c r="C615" s="12" t="s">
        <v>16</v>
      </c>
      <c r="D615" s="30">
        <v>0</v>
      </c>
      <c r="E615" s="30">
        <v>0</v>
      </c>
      <c r="F615" s="30">
        <v>0</v>
      </c>
      <c r="G615" s="30">
        <v>276.6914</v>
      </c>
      <c r="H615" s="30">
        <v>60.2551</v>
      </c>
      <c r="I615" s="30">
        <v>69.5746</v>
      </c>
      <c r="J615" s="30">
        <v>0.0804</v>
      </c>
      <c r="K615" s="31">
        <v>0</v>
      </c>
      <c r="L615" s="31">
        <v>0</v>
      </c>
      <c r="M615" s="32">
        <f t="shared" si="242"/>
        <v>406.60150000000004</v>
      </c>
    </row>
    <row r="616" spans="2:13" ht="12" customHeight="1">
      <c r="B616" s="11"/>
      <c r="C616" s="12" t="s">
        <v>17</v>
      </c>
      <c r="D616" s="30">
        <v>28.3216</v>
      </c>
      <c r="E616" s="30">
        <v>1242.9731</v>
      </c>
      <c r="F616" s="30">
        <v>2590.509</v>
      </c>
      <c r="G616" s="30">
        <v>8948.2937</v>
      </c>
      <c r="H616" s="30">
        <v>8542.5314</v>
      </c>
      <c r="I616" s="30">
        <v>7809.427</v>
      </c>
      <c r="J616" s="30">
        <v>1007.5758</v>
      </c>
      <c r="K616" s="31">
        <v>0</v>
      </c>
      <c r="L616" s="31">
        <v>38784.6757</v>
      </c>
      <c r="M616" s="32">
        <f t="shared" si="242"/>
        <v>68954.3073</v>
      </c>
    </row>
    <row r="617" spans="2:13" ht="12" customHeight="1">
      <c r="B617" s="13"/>
      <c r="C617" s="14" t="s">
        <v>2</v>
      </c>
      <c r="D617" s="33">
        <f aca="true" t="shared" si="243" ref="D617:L617">SUM(D608:D616)</f>
        <v>17083.3262</v>
      </c>
      <c r="E617" s="33">
        <f t="shared" si="243"/>
        <v>28242.5677</v>
      </c>
      <c r="F617" s="33">
        <f t="shared" si="243"/>
        <v>63067.68690000001</v>
      </c>
      <c r="G617" s="33">
        <f t="shared" si="243"/>
        <v>66372.4407</v>
      </c>
      <c r="H617" s="33">
        <f t="shared" si="243"/>
        <v>44498.3623</v>
      </c>
      <c r="I617" s="33">
        <f t="shared" si="243"/>
        <v>58424.35440000001</v>
      </c>
      <c r="J617" s="33">
        <f t="shared" si="243"/>
        <v>21071.836699999996</v>
      </c>
      <c r="K617" s="34">
        <f t="shared" si="243"/>
        <v>8515.2017</v>
      </c>
      <c r="L617" s="34">
        <f t="shared" si="243"/>
        <v>175281.7969</v>
      </c>
      <c r="M617" s="35">
        <f t="shared" si="242"/>
        <v>482557.57349999994</v>
      </c>
    </row>
    <row r="618" spans="2:13" ht="12" customHeight="1">
      <c r="B618" s="11" t="s">
        <v>18</v>
      </c>
      <c r="C618" s="12" t="s">
        <v>19</v>
      </c>
      <c r="D618" s="30">
        <v>0</v>
      </c>
      <c r="E618" s="30">
        <v>0</v>
      </c>
      <c r="F618" s="30">
        <v>3586.6365</v>
      </c>
      <c r="G618" s="30">
        <v>5192.3643</v>
      </c>
      <c r="H618" s="30">
        <v>3074.9347</v>
      </c>
      <c r="I618" s="30">
        <v>161.8513</v>
      </c>
      <c r="J618" s="30">
        <v>0</v>
      </c>
      <c r="K618" s="31">
        <v>0</v>
      </c>
      <c r="L618" s="31">
        <v>2171.6843</v>
      </c>
      <c r="M618" s="32">
        <f t="shared" si="242"/>
        <v>14187.471099999999</v>
      </c>
    </row>
    <row r="619" spans="2:13" ht="12" customHeight="1">
      <c r="B619" s="11"/>
      <c r="C619" s="12" t="s">
        <v>20</v>
      </c>
      <c r="D619" s="30">
        <v>550.2433</v>
      </c>
      <c r="E619" s="30">
        <v>1854.1186</v>
      </c>
      <c r="F619" s="30">
        <v>15701.1784</v>
      </c>
      <c r="G619" s="30">
        <v>17700.8315</v>
      </c>
      <c r="H619" s="30">
        <v>23009.378</v>
      </c>
      <c r="I619" s="30">
        <v>31740.602</v>
      </c>
      <c r="J619" s="30">
        <v>5004.0677</v>
      </c>
      <c r="K619" s="31">
        <v>100.1981</v>
      </c>
      <c r="L619" s="31">
        <v>44872.0614</v>
      </c>
      <c r="M619" s="32">
        <f t="shared" si="242"/>
        <v>140532.679</v>
      </c>
    </row>
    <row r="620" spans="2:13" ht="12" customHeight="1">
      <c r="B620" s="11" t="s">
        <v>12</v>
      </c>
      <c r="C620" s="12" t="s">
        <v>21</v>
      </c>
      <c r="D620" s="30">
        <v>0</v>
      </c>
      <c r="E620" s="30">
        <v>0</v>
      </c>
      <c r="F620" s="30">
        <v>20.0499</v>
      </c>
      <c r="G620" s="30">
        <v>47.4623</v>
      </c>
      <c r="H620" s="30">
        <v>553.6619</v>
      </c>
      <c r="I620" s="30">
        <v>35.9329</v>
      </c>
      <c r="J620" s="30">
        <v>0</v>
      </c>
      <c r="K620" s="31">
        <v>0</v>
      </c>
      <c r="L620" s="31">
        <v>0</v>
      </c>
      <c r="M620" s="32">
        <f t="shared" si="242"/>
        <v>657.107</v>
      </c>
    </row>
    <row r="621" spans="2:13" ht="12" customHeight="1">
      <c r="B621" s="11"/>
      <c r="C621" s="12" t="s">
        <v>22</v>
      </c>
      <c r="D621" s="30">
        <v>0</v>
      </c>
      <c r="E621" s="30">
        <v>0</v>
      </c>
      <c r="F621" s="30">
        <v>690.0191</v>
      </c>
      <c r="G621" s="30">
        <v>422.7251</v>
      </c>
      <c r="H621" s="30">
        <v>368.4829</v>
      </c>
      <c r="I621" s="30">
        <v>376.5136</v>
      </c>
      <c r="J621" s="30">
        <v>0</v>
      </c>
      <c r="K621" s="31">
        <v>0</v>
      </c>
      <c r="L621" s="31">
        <v>0</v>
      </c>
      <c r="M621" s="32">
        <f t="shared" si="242"/>
        <v>1857.7407</v>
      </c>
    </row>
    <row r="622" spans="2:13" ht="12" customHeight="1">
      <c r="B622" s="11" t="s">
        <v>15</v>
      </c>
      <c r="C622" s="15" t="s">
        <v>23</v>
      </c>
      <c r="D622" s="30">
        <v>53.2691</v>
      </c>
      <c r="E622" s="30">
        <v>461.706</v>
      </c>
      <c r="F622" s="30">
        <v>2411.4903</v>
      </c>
      <c r="G622" s="30">
        <v>300.5897</v>
      </c>
      <c r="H622" s="30">
        <v>1003.0626</v>
      </c>
      <c r="I622" s="30">
        <v>162.7063</v>
      </c>
      <c r="J622" s="30">
        <v>0</v>
      </c>
      <c r="K622" s="31">
        <v>0</v>
      </c>
      <c r="L622" s="31">
        <v>2328.9545</v>
      </c>
      <c r="M622" s="32">
        <f t="shared" si="242"/>
        <v>6721.778499999999</v>
      </c>
    </row>
    <row r="623" spans="2:13" ht="12" customHeight="1">
      <c r="B623" s="13"/>
      <c r="C623" s="14" t="s">
        <v>2</v>
      </c>
      <c r="D623" s="33">
        <f aca="true" t="shared" si="244" ref="D623:L623">SUM(D618:D622)</f>
        <v>603.5124</v>
      </c>
      <c r="E623" s="33">
        <f t="shared" si="244"/>
        <v>2315.8246</v>
      </c>
      <c r="F623" s="33">
        <f t="shared" si="244"/>
        <v>22409.374200000006</v>
      </c>
      <c r="G623" s="33">
        <f t="shared" si="244"/>
        <v>23663.9729</v>
      </c>
      <c r="H623" s="33">
        <f t="shared" si="244"/>
        <v>28009.5201</v>
      </c>
      <c r="I623" s="33">
        <f t="shared" si="244"/>
        <v>32477.606099999997</v>
      </c>
      <c r="J623" s="33">
        <f t="shared" si="244"/>
        <v>5004.0677</v>
      </c>
      <c r="K623" s="34">
        <f t="shared" si="244"/>
        <v>100.1981</v>
      </c>
      <c r="L623" s="34">
        <f t="shared" si="244"/>
        <v>49372.7002</v>
      </c>
      <c r="M623" s="35">
        <f t="shared" si="242"/>
        <v>163956.7763</v>
      </c>
    </row>
    <row r="624" spans="2:13" ht="12" customHeight="1">
      <c r="B624" s="9"/>
      <c r="C624" s="10" t="s">
        <v>24</v>
      </c>
      <c r="D624" s="30">
        <v>0</v>
      </c>
      <c r="E624" s="30">
        <v>0</v>
      </c>
      <c r="F624" s="30">
        <v>22772.6869</v>
      </c>
      <c r="G624" s="30">
        <v>1158.1628</v>
      </c>
      <c r="H624" s="30">
        <v>1663.5393</v>
      </c>
      <c r="I624" s="30">
        <v>283.3776</v>
      </c>
      <c r="J624" s="30">
        <v>52.7712</v>
      </c>
      <c r="K624" s="31">
        <v>0</v>
      </c>
      <c r="L624" s="31">
        <v>780.252</v>
      </c>
      <c r="M624" s="32">
        <f t="shared" si="242"/>
        <v>26710.7898</v>
      </c>
    </row>
    <row r="625" spans="2:13" ht="12" customHeight="1">
      <c r="B625" s="11" t="s">
        <v>0</v>
      </c>
      <c r="C625" s="12" t="s">
        <v>25</v>
      </c>
      <c r="D625" s="30">
        <v>0</v>
      </c>
      <c r="E625" s="30">
        <v>0</v>
      </c>
      <c r="F625" s="30">
        <v>1545.5977</v>
      </c>
      <c r="G625" s="30">
        <v>7.8935</v>
      </c>
      <c r="H625" s="30">
        <v>0</v>
      </c>
      <c r="I625" s="30">
        <v>0</v>
      </c>
      <c r="J625" s="30">
        <v>0</v>
      </c>
      <c r="K625" s="31">
        <v>0</v>
      </c>
      <c r="L625" s="31">
        <v>15.0897</v>
      </c>
      <c r="M625" s="32">
        <f t="shared" si="242"/>
        <v>1568.5809</v>
      </c>
    </row>
    <row r="626" spans="2:13" ht="12" customHeight="1">
      <c r="B626" s="11"/>
      <c r="C626" s="12" t="s">
        <v>26</v>
      </c>
      <c r="D626" s="30">
        <v>0</v>
      </c>
      <c r="E626" s="30">
        <v>58.7453</v>
      </c>
      <c r="F626" s="30">
        <v>504.0857</v>
      </c>
      <c r="G626" s="30">
        <v>2320.401</v>
      </c>
      <c r="H626" s="30">
        <v>333.2893</v>
      </c>
      <c r="I626" s="30">
        <v>233.8013</v>
      </c>
      <c r="J626" s="30">
        <v>0</v>
      </c>
      <c r="K626" s="31">
        <v>0</v>
      </c>
      <c r="L626" s="31">
        <v>286.2887</v>
      </c>
      <c r="M626" s="32">
        <f t="shared" si="242"/>
        <v>3736.6113</v>
      </c>
    </row>
    <row r="627" spans="2:13" ht="12" customHeight="1">
      <c r="B627" s="11"/>
      <c r="C627" s="12" t="s">
        <v>27</v>
      </c>
      <c r="D627" s="30">
        <v>4827.0625</v>
      </c>
      <c r="E627" s="30">
        <v>1595.4279</v>
      </c>
      <c r="F627" s="30">
        <v>736528.2066</v>
      </c>
      <c r="G627" s="30">
        <v>128323.5613</v>
      </c>
      <c r="H627" s="30">
        <v>82204.3855</v>
      </c>
      <c r="I627" s="30">
        <v>71368.8227</v>
      </c>
      <c r="J627" s="30">
        <v>89.0438</v>
      </c>
      <c r="K627" s="31">
        <v>475.0363</v>
      </c>
      <c r="L627" s="31">
        <v>444881.0196</v>
      </c>
      <c r="M627" s="32">
        <f t="shared" si="242"/>
        <v>1470292.5662000002</v>
      </c>
    </row>
    <row r="628" spans="2:13" ht="12" customHeight="1">
      <c r="B628" s="11" t="s">
        <v>12</v>
      </c>
      <c r="C628" s="12" t="s">
        <v>28</v>
      </c>
      <c r="D628" s="30">
        <v>30634.467</v>
      </c>
      <c r="E628" s="30">
        <v>10552.576</v>
      </c>
      <c r="F628" s="30">
        <v>97926.4069</v>
      </c>
      <c r="G628" s="30">
        <v>17307.3092</v>
      </c>
      <c r="H628" s="30">
        <v>7381.3664</v>
      </c>
      <c r="I628" s="30">
        <v>5962.8398</v>
      </c>
      <c r="J628" s="30">
        <v>495.382</v>
      </c>
      <c r="K628" s="31">
        <v>0</v>
      </c>
      <c r="L628" s="31">
        <v>71432.1721</v>
      </c>
      <c r="M628" s="32">
        <f t="shared" si="242"/>
        <v>241692.5194</v>
      </c>
    </row>
    <row r="629" spans="2:13" ht="12" customHeight="1">
      <c r="B629" s="11"/>
      <c r="C629" s="12" t="s">
        <v>29</v>
      </c>
      <c r="D629" s="30">
        <v>0</v>
      </c>
      <c r="E629" s="30">
        <v>0</v>
      </c>
      <c r="F629" s="30">
        <v>756.4203</v>
      </c>
      <c r="G629" s="30">
        <v>0</v>
      </c>
      <c r="H629" s="30">
        <v>302.4174</v>
      </c>
      <c r="I629" s="30">
        <v>2.27</v>
      </c>
      <c r="J629" s="30">
        <v>0</v>
      </c>
      <c r="K629" s="31">
        <v>0</v>
      </c>
      <c r="L629" s="31">
        <v>0</v>
      </c>
      <c r="M629" s="32">
        <f t="shared" si="242"/>
        <v>1061.1077</v>
      </c>
    </row>
    <row r="630" spans="2:13" ht="12" customHeight="1">
      <c r="B630" s="11"/>
      <c r="C630" s="12" t="s">
        <v>30</v>
      </c>
      <c r="D630" s="30">
        <v>0</v>
      </c>
      <c r="E630" s="30">
        <v>0</v>
      </c>
      <c r="F630" s="30">
        <v>40</v>
      </c>
      <c r="G630" s="30">
        <v>212.8163</v>
      </c>
      <c r="H630" s="30">
        <v>0</v>
      </c>
      <c r="I630" s="30">
        <v>37.9033</v>
      </c>
      <c r="J630" s="30">
        <v>0</v>
      </c>
      <c r="K630" s="31">
        <v>0</v>
      </c>
      <c r="L630" s="31">
        <v>0</v>
      </c>
      <c r="M630" s="32">
        <f t="shared" si="242"/>
        <v>290.7196</v>
      </c>
    </row>
    <row r="631" spans="2:13" ht="12" customHeight="1">
      <c r="B631" s="11" t="s">
        <v>15</v>
      </c>
      <c r="C631" s="12" t="s">
        <v>31</v>
      </c>
      <c r="D631" s="30">
        <v>0</v>
      </c>
      <c r="E631" s="30">
        <v>0</v>
      </c>
      <c r="F631" s="30">
        <v>72.4577</v>
      </c>
      <c r="G631" s="30">
        <v>59.7213</v>
      </c>
      <c r="H631" s="30">
        <v>47.8647</v>
      </c>
      <c r="I631" s="30">
        <v>0</v>
      </c>
      <c r="J631" s="30">
        <v>0</v>
      </c>
      <c r="K631" s="31">
        <v>0</v>
      </c>
      <c r="L631" s="31">
        <v>1094.0411</v>
      </c>
      <c r="M631" s="32">
        <f t="shared" si="242"/>
        <v>1274.0847999999999</v>
      </c>
    </row>
    <row r="632" spans="2:13" ht="12" customHeight="1">
      <c r="B632" s="11"/>
      <c r="C632" s="12" t="s">
        <v>32</v>
      </c>
      <c r="D632" s="30">
        <v>103.3187</v>
      </c>
      <c r="E632" s="30">
        <v>1768.6452</v>
      </c>
      <c r="F632" s="30">
        <v>77596.2851</v>
      </c>
      <c r="G632" s="30">
        <v>76387.0447</v>
      </c>
      <c r="H632" s="30">
        <v>20260.2359</v>
      </c>
      <c r="I632" s="30">
        <v>52385.8993</v>
      </c>
      <c r="J632" s="30">
        <v>2136.7623</v>
      </c>
      <c r="K632" s="31">
        <v>30</v>
      </c>
      <c r="L632" s="31">
        <v>19694.2918</v>
      </c>
      <c r="M632" s="32">
        <f t="shared" si="242"/>
        <v>250362.48299999998</v>
      </c>
    </row>
    <row r="633" spans="2:13" ht="12" customHeight="1">
      <c r="B633" s="13"/>
      <c r="C633" s="14" t="s">
        <v>2</v>
      </c>
      <c r="D633" s="33">
        <f aca="true" t="shared" si="245" ref="D633:L633">SUM(D624:D632)</f>
        <v>35564.84820000001</v>
      </c>
      <c r="E633" s="33">
        <f t="shared" si="245"/>
        <v>13975.394399999997</v>
      </c>
      <c r="F633" s="33">
        <f t="shared" si="245"/>
        <v>937742.1469</v>
      </c>
      <c r="G633" s="33">
        <f t="shared" si="245"/>
        <v>225776.9101</v>
      </c>
      <c r="H633" s="33">
        <f t="shared" si="245"/>
        <v>112193.09850000001</v>
      </c>
      <c r="I633" s="33">
        <f t="shared" si="245"/>
        <v>130274.91400000002</v>
      </c>
      <c r="J633" s="33">
        <f t="shared" si="245"/>
        <v>2773.9593</v>
      </c>
      <c r="K633" s="34">
        <f t="shared" si="245"/>
        <v>505.0363</v>
      </c>
      <c r="L633" s="34">
        <f t="shared" si="245"/>
        <v>538183.1549999999</v>
      </c>
      <c r="M633" s="35">
        <f t="shared" si="242"/>
        <v>1996989.4627</v>
      </c>
    </row>
    <row r="634" spans="2:13" ht="12" customHeight="1">
      <c r="B634" s="11"/>
      <c r="C634" s="12" t="s">
        <v>33</v>
      </c>
      <c r="D634" s="30">
        <v>9063.9305</v>
      </c>
      <c r="E634" s="30">
        <v>27452.0741</v>
      </c>
      <c r="F634" s="30">
        <v>56896.7406</v>
      </c>
      <c r="G634" s="30">
        <v>131730.8593</v>
      </c>
      <c r="H634" s="30">
        <v>79694.7626</v>
      </c>
      <c r="I634" s="30">
        <v>76975.8173</v>
      </c>
      <c r="J634" s="30">
        <v>10563.1046</v>
      </c>
      <c r="K634" s="31">
        <v>3640.9875</v>
      </c>
      <c r="L634" s="31">
        <v>102871.2563</v>
      </c>
      <c r="M634" s="32">
        <f t="shared" si="242"/>
        <v>498889.53280000004</v>
      </c>
    </row>
    <row r="635" spans="2:13" ht="12" customHeight="1">
      <c r="B635" s="11"/>
      <c r="C635" s="12" t="s">
        <v>34</v>
      </c>
      <c r="D635" s="30">
        <v>3699.617</v>
      </c>
      <c r="E635" s="30">
        <v>3065.9902</v>
      </c>
      <c r="F635" s="30">
        <v>11910.8243</v>
      </c>
      <c r="G635" s="30">
        <v>38300.7449</v>
      </c>
      <c r="H635" s="30">
        <v>20241.5086</v>
      </c>
      <c r="I635" s="30">
        <v>51714.1982</v>
      </c>
      <c r="J635" s="30">
        <v>8814.3187</v>
      </c>
      <c r="K635" s="31">
        <v>3327.3361</v>
      </c>
      <c r="L635" s="31">
        <v>19783.0203</v>
      </c>
      <c r="M635" s="32">
        <f t="shared" si="242"/>
        <v>160857.55829999998</v>
      </c>
    </row>
    <row r="636" spans="2:13" ht="12" customHeight="1">
      <c r="B636" s="11" t="s">
        <v>35</v>
      </c>
      <c r="C636" s="12" t="s">
        <v>36</v>
      </c>
      <c r="D636" s="30">
        <v>3158.1178</v>
      </c>
      <c r="E636" s="30">
        <v>24027.4616</v>
      </c>
      <c r="F636" s="30">
        <v>28040.7649</v>
      </c>
      <c r="G636" s="30">
        <v>40118.3466</v>
      </c>
      <c r="H636" s="30">
        <v>32380.0556</v>
      </c>
      <c r="I636" s="30">
        <v>64108.4051</v>
      </c>
      <c r="J636" s="30">
        <v>15498.0027</v>
      </c>
      <c r="K636" s="31">
        <v>1563.1573</v>
      </c>
      <c r="L636" s="31">
        <v>59092.8358</v>
      </c>
      <c r="M636" s="32">
        <f t="shared" si="242"/>
        <v>267987.1474</v>
      </c>
    </row>
    <row r="637" spans="2:13" ht="12" customHeight="1">
      <c r="B637" s="11" t="s">
        <v>37</v>
      </c>
      <c r="C637" s="12" t="s">
        <v>38</v>
      </c>
      <c r="D637" s="30">
        <v>1296.1716</v>
      </c>
      <c r="E637" s="30">
        <v>4852.2833</v>
      </c>
      <c r="F637" s="30">
        <v>6848.0754</v>
      </c>
      <c r="G637" s="30">
        <v>22001.3845</v>
      </c>
      <c r="H637" s="30">
        <v>15116.0407</v>
      </c>
      <c r="I637" s="30">
        <v>26638.2097</v>
      </c>
      <c r="J637" s="30">
        <v>8171.161</v>
      </c>
      <c r="K637" s="31">
        <v>1546.9305</v>
      </c>
      <c r="L637" s="31">
        <v>49553.869</v>
      </c>
      <c r="M637" s="32">
        <f t="shared" si="242"/>
        <v>136024.12569999998</v>
      </c>
    </row>
    <row r="638" spans="2:13" ht="12" customHeight="1">
      <c r="B638" s="11" t="s">
        <v>39</v>
      </c>
      <c r="C638" s="12" t="s">
        <v>40</v>
      </c>
      <c r="D638" s="30">
        <v>2093.8992</v>
      </c>
      <c r="E638" s="30">
        <v>2910.6606</v>
      </c>
      <c r="F638" s="30">
        <v>9912.7203</v>
      </c>
      <c r="G638" s="30">
        <v>20285.6525</v>
      </c>
      <c r="H638" s="30">
        <v>16572.7636</v>
      </c>
      <c r="I638" s="30">
        <v>37265.1714</v>
      </c>
      <c r="J638" s="30">
        <v>28842.0612</v>
      </c>
      <c r="K638" s="31">
        <v>17468.353</v>
      </c>
      <c r="L638" s="31">
        <v>40215.1918</v>
      </c>
      <c r="M638" s="32">
        <f t="shared" si="242"/>
        <v>175566.4736</v>
      </c>
    </row>
    <row r="639" spans="2:13" ht="12" customHeight="1">
      <c r="B639" s="11" t="s">
        <v>41</v>
      </c>
      <c r="C639" s="12" t="s">
        <v>42</v>
      </c>
      <c r="D639" s="30">
        <v>876.7092</v>
      </c>
      <c r="E639" s="30">
        <v>2564.5995</v>
      </c>
      <c r="F639" s="30">
        <v>3336.4037</v>
      </c>
      <c r="G639" s="30">
        <v>5332.9611</v>
      </c>
      <c r="H639" s="30">
        <v>2481.0566</v>
      </c>
      <c r="I639" s="30">
        <v>5152.5803</v>
      </c>
      <c r="J639" s="30">
        <v>5722.753</v>
      </c>
      <c r="K639" s="31">
        <v>1778.5513</v>
      </c>
      <c r="L639" s="31">
        <v>9775.2228</v>
      </c>
      <c r="M639" s="32">
        <f t="shared" si="242"/>
        <v>37020.8375</v>
      </c>
    </row>
    <row r="640" spans="2:13" ht="12" customHeight="1">
      <c r="B640" s="11" t="s">
        <v>43</v>
      </c>
      <c r="C640" s="12" t="s">
        <v>44</v>
      </c>
      <c r="D640" s="30">
        <v>17709.011</v>
      </c>
      <c r="E640" s="30">
        <v>40853.872</v>
      </c>
      <c r="F640" s="30">
        <v>128197.0492</v>
      </c>
      <c r="G640" s="30">
        <v>66844.7029</v>
      </c>
      <c r="H640" s="30">
        <v>49826.8417</v>
      </c>
      <c r="I640" s="30">
        <v>52957.3786</v>
      </c>
      <c r="J640" s="30">
        <v>31638.3302</v>
      </c>
      <c r="K640" s="31">
        <v>17432.7773</v>
      </c>
      <c r="L640" s="31">
        <v>102971.3827</v>
      </c>
      <c r="M640" s="32">
        <f t="shared" si="242"/>
        <v>508431.34560000006</v>
      </c>
    </row>
    <row r="641" spans="2:13" ht="12" customHeight="1">
      <c r="B641" s="11" t="s">
        <v>1</v>
      </c>
      <c r="C641" s="12" t="s">
        <v>45</v>
      </c>
      <c r="D641" s="30">
        <v>839.9841</v>
      </c>
      <c r="E641" s="30">
        <v>692.7356</v>
      </c>
      <c r="F641" s="30">
        <v>5319.4468</v>
      </c>
      <c r="G641" s="30">
        <v>17644.6164</v>
      </c>
      <c r="H641" s="30">
        <v>6195.0876</v>
      </c>
      <c r="I641" s="30">
        <v>18234.2032</v>
      </c>
      <c r="J641" s="30">
        <v>2617.4455</v>
      </c>
      <c r="K641" s="31">
        <v>1122.0451</v>
      </c>
      <c r="L641" s="31">
        <v>9510.5356</v>
      </c>
      <c r="M641" s="32">
        <f t="shared" si="242"/>
        <v>62176.0999</v>
      </c>
    </row>
    <row r="642" spans="2:13" ht="12" customHeight="1">
      <c r="B642" s="11" t="s">
        <v>15</v>
      </c>
      <c r="C642" s="12" t="s">
        <v>46</v>
      </c>
      <c r="D642" s="30">
        <v>61.3601</v>
      </c>
      <c r="E642" s="30">
        <v>782.1586</v>
      </c>
      <c r="F642" s="30">
        <v>2618.3184</v>
      </c>
      <c r="G642" s="30">
        <v>2869.1082</v>
      </c>
      <c r="H642" s="30">
        <v>2033.3987</v>
      </c>
      <c r="I642" s="30">
        <v>5232.7</v>
      </c>
      <c r="J642" s="30">
        <v>1236.597</v>
      </c>
      <c r="K642" s="31">
        <v>420.9994</v>
      </c>
      <c r="L642" s="31">
        <v>6997.1559</v>
      </c>
      <c r="M642" s="32">
        <f t="shared" si="242"/>
        <v>22251.7963</v>
      </c>
    </row>
    <row r="643" spans="2:13" ht="12" customHeight="1">
      <c r="B643" s="11"/>
      <c r="C643" s="12" t="s">
        <v>47</v>
      </c>
      <c r="D643" s="30">
        <v>817.6346</v>
      </c>
      <c r="E643" s="30">
        <v>538.8999</v>
      </c>
      <c r="F643" s="30">
        <v>1238.4866</v>
      </c>
      <c r="G643" s="30">
        <v>2998.2939</v>
      </c>
      <c r="H643" s="30">
        <v>1235.2747</v>
      </c>
      <c r="I643" s="30">
        <v>2361.1957</v>
      </c>
      <c r="J643" s="30">
        <v>2477.4394</v>
      </c>
      <c r="K643" s="31">
        <v>69.1812</v>
      </c>
      <c r="L643" s="31">
        <v>4013.303</v>
      </c>
      <c r="M643" s="32">
        <f t="shared" si="242"/>
        <v>15749.709</v>
      </c>
    </row>
    <row r="644" spans="2:13" ht="12" customHeight="1">
      <c r="B644" s="13"/>
      <c r="C644" s="14" t="s">
        <v>2</v>
      </c>
      <c r="D644" s="33">
        <f aca="true" t="shared" si="246" ref="D644:L644">SUM(D634:D643)</f>
        <v>39616.4351</v>
      </c>
      <c r="E644" s="33">
        <f t="shared" si="246"/>
        <v>107740.7354</v>
      </c>
      <c r="F644" s="33">
        <f t="shared" si="246"/>
        <v>254318.8302</v>
      </c>
      <c r="G644" s="33">
        <f t="shared" si="246"/>
        <v>348126.6703</v>
      </c>
      <c r="H644" s="33">
        <f t="shared" si="246"/>
        <v>225776.79040000003</v>
      </c>
      <c r="I644" s="33">
        <f t="shared" si="246"/>
        <v>340639.8595</v>
      </c>
      <c r="J644" s="33">
        <f t="shared" si="246"/>
        <v>115581.21329999999</v>
      </c>
      <c r="K644" s="34">
        <f t="shared" si="246"/>
        <v>48370.3187</v>
      </c>
      <c r="L644" s="34">
        <f t="shared" si="246"/>
        <v>404783.7732</v>
      </c>
      <c r="M644" s="35">
        <f t="shared" si="242"/>
        <v>1884954.6261</v>
      </c>
    </row>
    <row r="645" spans="2:13" ht="12" customHeight="1">
      <c r="B645" s="9"/>
      <c r="C645" s="10" t="s">
        <v>48</v>
      </c>
      <c r="D645" s="30">
        <v>2091.9651</v>
      </c>
      <c r="E645" s="30">
        <v>9148.0734</v>
      </c>
      <c r="F645" s="30">
        <v>53130.6218</v>
      </c>
      <c r="G645" s="30">
        <v>33291.7934</v>
      </c>
      <c r="H645" s="30">
        <v>27938.0259</v>
      </c>
      <c r="I645" s="30">
        <v>21940.5126</v>
      </c>
      <c r="J645" s="30">
        <v>2761.2915</v>
      </c>
      <c r="K645" s="31">
        <v>0</v>
      </c>
      <c r="L645" s="31">
        <v>104652.3021</v>
      </c>
      <c r="M645" s="32">
        <f t="shared" si="242"/>
        <v>254954.5858</v>
      </c>
    </row>
    <row r="646" spans="2:13" ht="12" customHeight="1">
      <c r="B646" s="11"/>
      <c r="C646" s="12" t="s">
        <v>49</v>
      </c>
      <c r="D646" s="30">
        <v>1084.1018</v>
      </c>
      <c r="E646" s="30">
        <v>17243.9608</v>
      </c>
      <c r="F646" s="30">
        <v>455162.0593</v>
      </c>
      <c r="G646" s="30">
        <v>151754.0287</v>
      </c>
      <c r="H646" s="30">
        <v>89764.3168</v>
      </c>
      <c r="I646" s="30">
        <v>19272.0564</v>
      </c>
      <c r="J646" s="30">
        <v>0</v>
      </c>
      <c r="K646" s="31">
        <v>0</v>
      </c>
      <c r="L646" s="31">
        <v>134945.354</v>
      </c>
      <c r="M646" s="32">
        <f t="shared" si="242"/>
        <v>869225.8778000001</v>
      </c>
    </row>
    <row r="647" spans="2:13" ht="12" customHeight="1">
      <c r="B647" s="11"/>
      <c r="C647" s="12" t="s">
        <v>50</v>
      </c>
      <c r="D647" s="30">
        <v>4559.3092</v>
      </c>
      <c r="E647" s="30">
        <v>37691.2692</v>
      </c>
      <c r="F647" s="30">
        <v>118796.7247</v>
      </c>
      <c r="G647" s="30">
        <v>100914.9629</v>
      </c>
      <c r="H647" s="30">
        <v>42538.4187</v>
      </c>
      <c r="I647" s="30">
        <v>65616.7614</v>
      </c>
      <c r="J647" s="30">
        <v>1813.3283</v>
      </c>
      <c r="K647" s="31">
        <v>244.8382</v>
      </c>
      <c r="L647" s="31">
        <v>80655.1656</v>
      </c>
      <c r="M647" s="32">
        <f t="shared" si="242"/>
        <v>452830.7782</v>
      </c>
    </row>
    <row r="648" spans="2:13" ht="12" customHeight="1">
      <c r="B648" s="11" t="s">
        <v>51</v>
      </c>
      <c r="C648" s="12" t="s">
        <v>52</v>
      </c>
      <c r="D648" s="30">
        <v>1225.943</v>
      </c>
      <c r="E648" s="30">
        <v>3813.3239</v>
      </c>
      <c r="F648" s="30">
        <v>4182.7074</v>
      </c>
      <c r="G648" s="30">
        <v>13667.9915</v>
      </c>
      <c r="H648" s="30">
        <v>11826.2117</v>
      </c>
      <c r="I648" s="30">
        <v>26009.3262</v>
      </c>
      <c r="J648" s="30">
        <v>2460.9488</v>
      </c>
      <c r="K648" s="31">
        <v>723.2511</v>
      </c>
      <c r="L648" s="31">
        <v>13116.1326</v>
      </c>
      <c r="M648" s="32">
        <f t="shared" si="242"/>
        <v>77025.8362</v>
      </c>
    </row>
    <row r="649" spans="2:13" ht="12" customHeight="1">
      <c r="B649" s="11"/>
      <c r="C649" s="12" t="s">
        <v>53</v>
      </c>
      <c r="D649" s="30">
        <v>0</v>
      </c>
      <c r="E649" s="30">
        <v>2325.5729</v>
      </c>
      <c r="F649" s="30">
        <v>621.1244</v>
      </c>
      <c r="G649" s="30">
        <v>7084.5321</v>
      </c>
      <c r="H649" s="30">
        <v>1535.4057</v>
      </c>
      <c r="I649" s="30">
        <v>2126.2038</v>
      </c>
      <c r="J649" s="30">
        <v>2318.6952</v>
      </c>
      <c r="K649" s="31">
        <v>0</v>
      </c>
      <c r="L649" s="31">
        <v>12044.9961</v>
      </c>
      <c r="M649" s="32">
        <f t="shared" si="242"/>
        <v>28056.5302</v>
      </c>
    </row>
    <row r="650" spans="2:13" ht="12" customHeight="1">
      <c r="B650" s="11"/>
      <c r="C650" s="12" t="s">
        <v>54</v>
      </c>
      <c r="D650" s="30">
        <v>5081.3871</v>
      </c>
      <c r="E650" s="30">
        <v>5300.0844</v>
      </c>
      <c r="F650" s="30">
        <v>21181.2003</v>
      </c>
      <c r="G650" s="30">
        <v>33288.4198</v>
      </c>
      <c r="H650" s="30">
        <v>72437.3458</v>
      </c>
      <c r="I650" s="30">
        <v>46322.7104</v>
      </c>
      <c r="J650" s="30">
        <v>4676.899</v>
      </c>
      <c r="K650" s="31">
        <v>711.3114</v>
      </c>
      <c r="L650" s="31">
        <v>83581.205</v>
      </c>
      <c r="M650" s="32">
        <f t="shared" si="242"/>
        <v>272580.56320000003</v>
      </c>
    </row>
    <row r="651" spans="2:13" ht="12" customHeight="1">
      <c r="B651" s="11" t="s">
        <v>55</v>
      </c>
      <c r="C651" s="12" t="s">
        <v>56</v>
      </c>
      <c r="D651" s="30">
        <v>0</v>
      </c>
      <c r="E651" s="30">
        <v>1968.2839</v>
      </c>
      <c r="F651" s="30">
        <v>2572.1743</v>
      </c>
      <c r="G651" s="30">
        <v>2813.9591</v>
      </c>
      <c r="H651" s="30">
        <v>2309.1273</v>
      </c>
      <c r="I651" s="30">
        <v>584.1363</v>
      </c>
      <c r="J651" s="30">
        <v>0</v>
      </c>
      <c r="K651" s="31">
        <v>0</v>
      </c>
      <c r="L651" s="31">
        <v>5159.1324</v>
      </c>
      <c r="M651" s="32">
        <f t="shared" si="242"/>
        <v>15406.813300000002</v>
      </c>
    </row>
    <row r="652" spans="2:13" ht="12" customHeight="1">
      <c r="B652" s="11"/>
      <c r="C652" s="12" t="s">
        <v>57</v>
      </c>
      <c r="D652" s="30">
        <v>780.1866</v>
      </c>
      <c r="E652" s="30">
        <v>7914.8966</v>
      </c>
      <c r="F652" s="30">
        <v>6089.2995</v>
      </c>
      <c r="G652" s="30">
        <v>9803.3533</v>
      </c>
      <c r="H652" s="30">
        <v>12849.2633</v>
      </c>
      <c r="I652" s="30">
        <v>5139.3325</v>
      </c>
      <c r="J652" s="30">
        <v>479.9951</v>
      </c>
      <c r="K652" s="31">
        <v>238.4165</v>
      </c>
      <c r="L652" s="31">
        <v>33823.6829</v>
      </c>
      <c r="M652" s="32">
        <f t="shared" si="242"/>
        <v>77118.42629999999</v>
      </c>
    </row>
    <row r="653" spans="2:13" ht="12" customHeight="1">
      <c r="B653" s="11"/>
      <c r="C653" s="12" t="s">
        <v>58</v>
      </c>
      <c r="D653" s="30">
        <v>76.205</v>
      </c>
      <c r="E653" s="30">
        <v>4948.1523</v>
      </c>
      <c r="F653" s="30">
        <v>11839.5122</v>
      </c>
      <c r="G653" s="30">
        <v>15392.6675</v>
      </c>
      <c r="H653" s="30">
        <v>8792.1835</v>
      </c>
      <c r="I653" s="30">
        <v>3678.0386</v>
      </c>
      <c r="J653" s="30">
        <v>1520.744</v>
      </c>
      <c r="K653" s="31">
        <v>472.1876</v>
      </c>
      <c r="L653" s="31">
        <v>50219.8781</v>
      </c>
      <c r="M653" s="32">
        <f t="shared" si="242"/>
        <v>96939.5688</v>
      </c>
    </row>
    <row r="654" spans="2:13" ht="12" customHeight="1">
      <c r="B654" s="11" t="s">
        <v>43</v>
      </c>
      <c r="C654" s="12" t="s">
        <v>59</v>
      </c>
      <c r="D654" s="30">
        <v>0</v>
      </c>
      <c r="E654" s="30">
        <v>725.9603</v>
      </c>
      <c r="F654" s="30">
        <v>13221.568</v>
      </c>
      <c r="G654" s="30">
        <v>3889.7485</v>
      </c>
      <c r="H654" s="30">
        <v>1818.9887</v>
      </c>
      <c r="I654" s="30">
        <v>346.1359</v>
      </c>
      <c r="J654" s="30">
        <v>0</v>
      </c>
      <c r="K654" s="31">
        <v>0</v>
      </c>
      <c r="L654" s="31">
        <v>34020.7127</v>
      </c>
      <c r="M654" s="32">
        <f t="shared" si="242"/>
        <v>54023.1141</v>
      </c>
    </row>
    <row r="655" spans="2:13" ht="12" customHeight="1">
      <c r="B655" s="11"/>
      <c r="C655" s="12" t="s">
        <v>60</v>
      </c>
      <c r="D655" s="30">
        <v>2471.2091</v>
      </c>
      <c r="E655" s="30">
        <v>2315.9404</v>
      </c>
      <c r="F655" s="30">
        <v>59488.7729</v>
      </c>
      <c r="G655" s="30">
        <v>51573.025</v>
      </c>
      <c r="H655" s="30">
        <v>26078.9072</v>
      </c>
      <c r="I655" s="30">
        <v>5676.0572</v>
      </c>
      <c r="J655" s="30">
        <v>339.5834</v>
      </c>
      <c r="K655" s="31">
        <v>4720.2637</v>
      </c>
      <c r="L655" s="31">
        <v>73063.4421</v>
      </c>
      <c r="M655" s="32">
        <f t="shared" si="242"/>
        <v>225727.20100000006</v>
      </c>
    </row>
    <row r="656" spans="2:13" ht="12" customHeight="1">
      <c r="B656" s="11"/>
      <c r="C656" s="12" t="s">
        <v>61</v>
      </c>
      <c r="D656" s="30">
        <v>0</v>
      </c>
      <c r="E656" s="30">
        <v>0</v>
      </c>
      <c r="F656" s="30">
        <v>664.1824</v>
      </c>
      <c r="G656" s="30">
        <v>3689.5789</v>
      </c>
      <c r="H656" s="30">
        <v>790.982</v>
      </c>
      <c r="I656" s="30">
        <v>22.7232</v>
      </c>
      <c r="J656" s="30">
        <v>0</v>
      </c>
      <c r="K656" s="31">
        <v>0</v>
      </c>
      <c r="L656" s="31">
        <v>5307.7231</v>
      </c>
      <c r="M656" s="32">
        <f t="shared" si="242"/>
        <v>10475.189600000002</v>
      </c>
    </row>
    <row r="657" spans="2:13" ht="12" customHeight="1">
      <c r="B657" s="11" t="s">
        <v>1</v>
      </c>
      <c r="C657" s="12" t="s">
        <v>62</v>
      </c>
      <c r="D657" s="30">
        <v>46.1896</v>
      </c>
      <c r="E657" s="30">
        <v>46.1896</v>
      </c>
      <c r="F657" s="30">
        <v>705.7206</v>
      </c>
      <c r="G657" s="30">
        <v>536.4645</v>
      </c>
      <c r="H657" s="30">
        <v>2069.1138</v>
      </c>
      <c r="I657" s="30">
        <v>417.8205</v>
      </c>
      <c r="J657" s="30">
        <v>0</v>
      </c>
      <c r="K657" s="31">
        <v>0</v>
      </c>
      <c r="L657" s="31">
        <v>668.1675</v>
      </c>
      <c r="M657" s="32">
        <f t="shared" si="242"/>
        <v>4489.6661</v>
      </c>
    </row>
    <row r="658" spans="2:13" ht="12" customHeight="1">
      <c r="B658" s="11"/>
      <c r="C658" s="12" t="s">
        <v>63</v>
      </c>
      <c r="D658" s="30">
        <v>1743.4451</v>
      </c>
      <c r="E658" s="30">
        <v>11912.6452</v>
      </c>
      <c r="F658" s="30">
        <v>29860.6033</v>
      </c>
      <c r="G658" s="30">
        <v>30552.0668</v>
      </c>
      <c r="H658" s="30">
        <v>24515.8634</v>
      </c>
      <c r="I658" s="30">
        <v>27875.1065</v>
      </c>
      <c r="J658" s="30">
        <v>1984.4353</v>
      </c>
      <c r="K658" s="31">
        <v>957.8784</v>
      </c>
      <c r="L658" s="31">
        <v>50650.583</v>
      </c>
      <c r="M658" s="32">
        <f t="shared" si="242"/>
        <v>180052.62699999998</v>
      </c>
    </row>
    <row r="659" spans="2:13" ht="12" customHeight="1">
      <c r="B659" s="11"/>
      <c r="C659" s="12" t="s">
        <v>64</v>
      </c>
      <c r="D659" s="30">
        <v>462.9337</v>
      </c>
      <c r="E659" s="30">
        <v>1474.691</v>
      </c>
      <c r="F659" s="30">
        <v>5214.1376</v>
      </c>
      <c r="G659" s="30">
        <v>46142.4886</v>
      </c>
      <c r="H659" s="30">
        <v>14002.8884</v>
      </c>
      <c r="I659" s="30">
        <v>9592.4925</v>
      </c>
      <c r="J659" s="30">
        <v>330.0034</v>
      </c>
      <c r="K659" s="31">
        <v>0</v>
      </c>
      <c r="L659" s="31">
        <v>22208.8606</v>
      </c>
      <c r="M659" s="32">
        <f t="shared" si="242"/>
        <v>99428.4958</v>
      </c>
    </row>
    <row r="660" spans="2:13" ht="12" customHeight="1">
      <c r="B660" s="11" t="s">
        <v>15</v>
      </c>
      <c r="C660" s="12" t="s">
        <v>65</v>
      </c>
      <c r="D660" s="30">
        <v>7064.69</v>
      </c>
      <c r="E660" s="30">
        <v>6471.1441</v>
      </c>
      <c r="F660" s="30">
        <v>3634.7301</v>
      </c>
      <c r="G660" s="30">
        <v>4099.6911</v>
      </c>
      <c r="H660" s="30">
        <v>3507.0083</v>
      </c>
      <c r="I660" s="30">
        <v>6154.551</v>
      </c>
      <c r="J660" s="30">
        <v>4326.8669</v>
      </c>
      <c r="K660" s="31">
        <v>54.7322</v>
      </c>
      <c r="L660" s="31">
        <v>7984.597</v>
      </c>
      <c r="M660" s="32">
        <f t="shared" si="242"/>
        <v>43298.0107</v>
      </c>
    </row>
    <row r="661" spans="2:13" ht="12" customHeight="1">
      <c r="B661" s="11"/>
      <c r="C661" s="12" t="s">
        <v>66</v>
      </c>
      <c r="D661" s="30">
        <v>4082.9679</v>
      </c>
      <c r="E661" s="30">
        <v>12202.7968</v>
      </c>
      <c r="F661" s="30">
        <v>30409.6211</v>
      </c>
      <c r="G661" s="30">
        <v>38454.8698</v>
      </c>
      <c r="H661" s="30">
        <v>28914.4479</v>
      </c>
      <c r="I661" s="30">
        <v>63904.1909</v>
      </c>
      <c r="J661" s="30">
        <v>9523.8196</v>
      </c>
      <c r="K661" s="31">
        <v>3551.1997</v>
      </c>
      <c r="L661" s="31">
        <v>78123.9411</v>
      </c>
      <c r="M661" s="32">
        <f t="shared" si="242"/>
        <v>269167.8548</v>
      </c>
    </row>
    <row r="662" spans="2:13" ht="12" customHeight="1">
      <c r="B662" s="11"/>
      <c r="C662" s="12" t="s">
        <v>67</v>
      </c>
      <c r="D662" s="30">
        <v>329.4558</v>
      </c>
      <c r="E662" s="30">
        <v>1268.3556</v>
      </c>
      <c r="F662" s="30">
        <v>4284.2458</v>
      </c>
      <c r="G662" s="30">
        <v>9583.9254</v>
      </c>
      <c r="H662" s="30">
        <v>9416.6092</v>
      </c>
      <c r="I662" s="30">
        <v>10960.2133</v>
      </c>
      <c r="J662" s="30">
        <v>1892.5461</v>
      </c>
      <c r="K662" s="31">
        <v>150.682</v>
      </c>
      <c r="L662" s="31">
        <v>15184.5318</v>
      </c>
      <c r="M662" s="32">
        <f t="shared" si="242"/>
        <v>53070.565</v>
      </c>
    </row>
    <row r="663" spans="2:13" ht="12" customHeight="1">
      <c r="B663" s="11"/>
      <c r="C663" s="15" t="s">
        <v>68</v>
      </c>
      <c r="D663" s="30">
        <v>1994.0404</v>
      </c>
      <c r="E663" s="30">
        <v>5121.2154</v>
      </c>
      <c r="F663" s="30">
        <v>15220.4992</v>
      </c>
      <c r="G663" s="30">
        <v>75582.8352</v>
      </c>
      <c r="H663" s="30">
        <v>58997.119</v>
      </c>
      <c r="I663" s="30">
        <v>73772.1358</v>
      </c>
      <c r="J663" s="30">
        <v>15599.7139</v>
      </c>
      <c r="K663" s="31">
        <v>7102.8158</v>
      </c>
      <c r="L663" s="31">
        <v>71800.7154</v>
      </c>
      <c r="M663" s="32">
        <f t="shared" si="242"/>
        <v>325191.09010000003</v>
      </c>
    </row>
    <row r="664" spans="2:13" ht="12" customHeight="1">
      <c r="B664" s="13"/>
      <c r="C664" s="14" t="s">
        <v>2</v>
      </c>
      <c r="D664" s="33">
        <f aca="true" t="shared" si="247" ref="D664:L664">SUM(D645:D663)</f>
        <v>33094.0294</v>
      </c>
      <c r="E664" s="33">
        <f t="shared" si="247"/>
        <v>131892.5558</v>
      </c>
      <c r="F664" s="33">
        <f t="shared" si="247"/>
        <v>836279.5048999999</v>
      </c>
      <c r="G664" s="33">
        <f t="shared" si="247"/>
        <v>632116.4021</v>
      </c>
      <c r="H664" s="33">
        <f t="shared" si="247"/>
        <v>440102.22659999994</v>
      </c>
      <c r="I664" s="33">
        <f t="shared" si="247"/>
        <v>389410.505</v>
      </c>
      <c r="J664" s="33">
        <f t="shared" si="247"/>
        <v>50028.870500000005</v>
      </c>
      <c r="K664" s="34">
        <f t="shared" si="247"/>
        <v>18927.5766</v>
      </c>
      <c r="L664" s="34">
        <f t="shared" si="247"/>
        <v>877211.1230999999</v>
      </c>
      <c r="M664" s="35">
        <f t="shared" si="242"/>
        <v>3409062.7939999998</v>
      </c>
    </row>
    <row r="665" spans="2:13" ht="12" customHeight="1">
      <c r="B665" s="11"/>
      <c r="C665" s="12" t="s">
        <v>69</v>
      </c>
      <c r="D665" s="30">
        <v>0</v>
      </c>
      <c r="E665" s="30">
        <v>1879.384</v>
      </c>
      <c r="F665" s="30">
        <v>2658.3301</v>
      </c>
      <c r="G665" s="30">
        <v>5577.8492</v>
      </c>
      <c r="H665" s="30">
        <v>3663.9888</v>
      </c>
      <c r="I665" s="30">
        <v>2806.1263</v>
      </c>
      <c r="J665" s="30">
        <v>1326.7788</v>
      </c>
      <c r="K665" s="31">
        <v>0</v>
      </c>
      <c r="L665" s="31">
        <v>4391.0973</v>
      </c>
      <c r="M665" s="32">
        <f t="shared" si="242"/>
        <v>22303.554500000002</v>
      </c>
    </row>
    <row r="666" spans="2:13" ht="12" customHeight="1">
      <c r="B666" s="11" t="s">
        <v>70</v>
      </c>
      <c r="C666" s="12" t="s">
        <v>133</v>
      </c>
      <c r="D666" s="30">
        <v>20030.6288</v>
      </c>
      <c r="E666" s="30">
        <v>22571.3866</v>
      </c>
      <c r="F666" s="30">
        <v>106323.799</v>
      </c>
      <c r="G666" s="30">
        <v>48972.1919</v>
      </c>
      <c r="H666" s="30">
        <v>48226.9743</v>
      </c>
      <c r="I666" s="30">
        <v>68176.4234</v>
      </c>
      <c r="J666" s="30">
        <v>16668.6122</v>
      </c>
      <c r="K666" s="31">
        <v>4823.5271</v>
      </c>
      <c r="L666" s="31">
        <v>94816.3926</v>
      </c>
      <c r="M666" s="32">
        <f t="shared" si="242"/>
        <v>430609.9359</v>
      </c>
    </row>
    <row r="667" spans="2:13" ht="12" customHeight="1">
      <c r="B667" s="11" t="s">
        <v>43</v>
      </c>
      <c r="C667" s="12" t="s">
        <v>112</v>
      </c>
      <c r="D667" s="30">
        <v>27.4543</v>
      </c>
      <c r="E667" s="30">
        <v>130.8082</v>
      </c>
      <c r="F667" s="30">
        <v>444.4963</v>
      </c>
      <c r="G667" s="30">
        <v>4488.4836</v>
      </c>
      <c r="H667" s="30">
        <v>3228.4441</v>
      </c>
      <c r="I667" s="30">
        <v>3419.1834</v>
      </c>
      <c r="J667" s="30">
        <v>456.212</v>
      </c>
      <c r="K667" s="31">
        <v>58.8739</v>
      </c>
      <c r="L667" s="31">
        <v>3280.2782</v>
      </c>
      <c r="M667" s="32">
        <f t="shared" si="242"/>
        <v>15534.234</v>
      </c>
    </row>
    <row r="668" spans="2:13" ht="12" customHeight="1">
      <c r="B668" s="11" t="s">
        <v>1</v>
      </c>
      <c r="C668" s="12" t="s">
        <v>71</v>
      </c>
      <c r="D668" s="30">
        <v>63.1051</v>
      </c>
      <c r="E668" s="30">
        <v>6868.1727</v>
      </c>
      <c r="F668" s="30">
        <v>466.9634</v>
      </c>
      <c r="G668" s="30">
        <v>2673.1421</v>
      </c>
      <c r="H668" s="30">
        <v>1584.4403</v>
      </c>
      <c r="I668" s="30">
        <v>3099.6068</v>
      </c>
      <c r="J668" s="30">
        <v>1451.3085</v>
      </c>
      <c r="K668" s="31">
        <v>259.0481</v>
      </c>
      <c r="L668" s="31">
        <v>2575.9003</v>
      </c>
      <c r="M668" s="32">
        <f t="shared" si="242"/>
        <v>19041.6873</v>
      </c>
    </row>
    <row r="669" spans="2:13" ht="12" customHeight="1">
      <c r="B669" s="11" t="s">
        <v>15</v>
      </c>
      <c r="C669" s="12" t="s">
        <v>72</v>
      </c>
      <c r="D669" s="30">
        <v>428.9599</v>
      </c>
      <c r="E669" s="30">
        <v>1180.1926</v>
      </c>
      <c r="F669" s="30">
        <v>3851.7174</v>
      </c>
      <c r="G669" s="30">
        <v>13291.87</v>
      </c>
      <c r="H669" s="30">
        <v>7234.8873</v>
      </c>
      <c r="I669" s="30">
        <v>6128.0375</v>
      </c>
      <c r="J669" s="30">
        <v>98.8988</v>
      </c>
      <c r="K669" s="31">
        <v>1048.4432</v>
      </c>
      <c r="L669" s="31">
        <v>27666.8986</v>
      </c>
      <c r="M669" s="32">
        <f t="shared" si="242"/>
        <v>60929.9053</v>
      </c>
    </row>
    <row r="670" spans="2:13" ht="12" customHeight="1">
      <c r="B670" s="11"/>
      <c r="C670" s="12" t="s">
        <v>73</v>
      </c>
      <c r="D670" s="30">
        <v>23092.5417</v>
      </c>
      <c r="E670" s="30">
        <v>41122.9306</v>
      </c>
      <c r="F670" s="30">
        <v>80275.5394</v>
      </c>
      <c r="G670" s="30">
        <v>87852.1381</v>
      </c>
      <c r="H670" s="30">
        <v>64127.9511</v>
      </c>
      <c r="I670" s="30">
        <v>94122.7647</v>
      </c>
      <c r="J670" s="30">
        <v>42952.7762</v>
      </c>
      <c r="K670" s="31">
        <v>20547.3875</v>
      </c>
      <c r="L670" s="31">
        <v>235528.5419</v>
      </c>
      <c r="M670" s="32">
        <f t="shared" si="242"/>
        <v>689622.5712000001</v>
      </c>
    </row>
    <row r="671" spans="2:13" ht="12" customHeight="1">
      <c r="B671" s="11"/>
      <c r="C671" s="12" t="s">
        <v>74</v>
      </c>
      <c r="D671" s="30">
        <v>4122.4416</v>
      </c>
      <c r="E671" s="30">
        <v>12946.5092</v>
      </c>
      <c r="F671" s="30">
        <v>43410.7176</v>
      </c>
      <c r="G671" s="30">
        <v>81300.3146</v>
      </c>
      <c r="H671" s="30">
        <v>37991.3392</v>
      </c>
      <c r="I671" s="30">
        <v>34878.1879</v>
      </c>
      <c r="J671" s="30">
        <v>8099.3688</v>
      </c>
      <c r="K671" s="31">
        <v>3804.2605</v>
      </c>
      <c r="L671" s="31">
        <v>168699.2172</v>
      </c>
      <c r="M671" s="32">
        <f t="shared" si="242"/>
        <v>395252.3566</v>
      </c>
    </row>
    <row r="672" spans="2:13" ht="12" customHeight="1">
      <c r="B672" s="13"/>
      <c r="C672" s="14" t="s">
        <v>2</v>
      </c>
      <c r="D672" s="33">
        <f aca="true" t="shared" si="248" ref="D672:L672">SUM(D665:D671)</f>
        <v>47765.131400000006</v>
      </c>
      <c r="E672" s="33">
        <f t="shared" si="248"/>
        <v>86699.3839</v>
      </c>
      <c r="F672" s="33">
        <f t="shared" si="248"/>
        <v>237431.5632</v>
      </c>
      <c r="G672" s="33">
        <f t="shared" si="248"/>
        <v>244155.98949999997</v>
      </c>
      <c r="H672" s="33">
        <f t="shared" si="248"/>
        <v>166058.02510000003</v>
      </c>
      <c r="I672" s="33">
        <f t="shared" si="248"/>
        <v>212630.33</v>
      </c>
      <c r="J672" s="33">
        <f t="shared" si="248"/>
        <v>71053.9553</v>
      </c>
      <c r="K672" s="34">
        <f t="shared" si="248"/>
        <v>30541.5403</v>
      </c>
      <c r="L672" s="34">
        <f t="shared" si="248"/>
        <v>536958.3261</v>
      </c>
      <c r="M672" s="35">
        <f t="shared" si="242"/>
        <v>1633294.2447999998</v>
      </c>
    </row>
    <row r="673" spans="2:13" ht="12" customHeight="1">
      <c r="B673" s="9"/>
      <c r="C673" s="10" t="s">
        <v>75</v>
      </c>
      <c r="D673" s="30">
        <v>18955.6041</v>
      </c>
      <c r="E673" s="30">
        <v>6925.3391</v>
      </c>
      <c r="F673" s="30">
        <v>10732.0102</v>
      </c>
      <c r="G673" s="30">
        <v>9930.8274</v>
      </c>
      <c r="H673" s="30">
        <v>11063.5884</v>
      </c>
      <c r="I673" s="30">
        <v>8257.8626</v>
      </c>
      <c r="J673" s="30">
        <v>2432.0936</v>
      </c>
      <c r="K673" s="31">
        <v>2354.394</v>
      </c>
      <c r="L673" s="31">
        <v>42479.2596</v>
      </c>
      <c r="M673" s="32">
        <f aca="true" t="shared" si="249" ref="M673:M690">SUM(D673:L673)</f>
        <v>113130.97899999999</v>
      </c>
    </row>
    <row r="674" spans="2:13" ht="12" customHeight="1">
      <c r="B674" s="11" t="s">
        <v>76</v>
      </c>
      <c r="C674" s="12" t="s">
        <v>77</v>
      </c>
      <c r="D674" s="30">
        <v>0</v>
      </c>
      <c r="E674" s="30">
        <v>0</v>
      </c>
      <c r="F674" s="30">
        <v>993.6487</v>
      </c>
      <c r="G674" s="30">
        <v>342.6758</v>
      </c>
      <c r="H674" s="30">
        <v>421.8037</v>
      </c>
      <c r="I674" s="30">
        <v>555.2059</v>
      </c>
      <c r="J674" s="30">
        <v>126.4863</v>
      </c>
      <c r="K674" s="31">
        <v>0</v>
      </c>
      <c r="L674" s="31">
        <v>913.8776</v>
      </c>
      <c r="M674" s="32">
        <f t="shared" si="249"/>
        <v>3353.6980000000003</v>
      </c>
    </row>
    <row r="675" spans="2:13" ht="12" customHeight="1">
      <c r="B675" s="11"/>
      <c r="C675" s="12" t="s">
        <v>78</v>
      </c>
      <c r="D675" s="30">
        <v>8.7726</v>
      </c>
      <c r="E675" s="30">
        <v>0</v>
      </c>
      <c r="F675" s="30">
        <v>1181.5831</v>
      </c>
      <c r="G675" s="30">
        <v>2106.1424</v>
      </c>
      <c r="H675" s="30">
        <v>1570.3752</v>
      </c>
      <c r="I675" s="30">
        <v>4596.9462</v>
      </c>
      <c r="J675" s="30">
        <v>5606.7435</v>
      </c>
      <c r="K675" s="31">
        <v>102.1993</v>
      </c>
      <c r="L675" s="31">
        <v>2386.5095</v>
      </c>
      <c r="M675" s="32">
        <f t="shared" si="249"/>
        <v>17559.271800000002</v>
      </c>
    </row>
    <row r="676" spans="2:13" ht="12" customHeight="1">
      <c r="B676" s="11" t="s">
        <v>43</v>
      </c>
      <c r="C676" s="12" t="s">
        <v>79</v>
      </c>
      <c r="D676" s="30">
        <v>76.3125</v>
      </c>
      <c r="E676" s="30">
        <v>1124.3926</v>
      </c>
      <c r="F676" s="30">
        <v>1233.0217</v>
      </c>
      <c r="G676" s="30">
        <v>3687.6442</v>
      </c>
      <c r="H676" s="30">
        <v>1614.9821</v>
      </c>
      <c r="I676" s="30">
        <v>2608.862</v>
      </c>
      <c r="J676" s="30">
        <v>489.5123</v>
      </c>
      <c r="K676" s="31">
        <v>7.8599</v>
      </c>
      <c r="L676" s="31">
        <v>5096.4521</v>
      </c>
      <c r="M676" s="32">
        <f t="shared" si="249"/>
        <v>15939.039400000001</v>
      </c>
    </row>
    <row r="677" spans="2:13" ht="12" customHeight="1">
      <c r="B677" s="11"/>
      <c r="C677" s="12" t="s">
        <v>80</v>
      </c>
      <c r="D677" s="30">
        <v>57.8894</v>
      </c>
      <c r="E677" s="30">
        <v>695.5944</v>
      </c>
      <c r="F677" s="30">
        <v>1179.099</v>
      </c>
      <c r="G677" s="30">
        <v>4889.7223</v>
      </c>
      <c r="H677" s="30">
        <v>4492.0087</v>
      </c>
      <c r="I677" s="30">
        <v>17335.6696</v>
      </c>
      <c r="J677" s="30">
        <v>3274.7569</v>
      </c>
      <c r="K677" s="31">
        <v>34.1476</v>
      </c>
      <c r="L677" s="31">
        <v>54929.77</v>
      </c>
      <c r="M677" s="32">
        <f t="shared" si="249"/>
        <v>86888.65789999999</v>
      </c>
    </row>
    <row r="678" spans="2:13" ht="12" customHeight="1">
      <c r="B678" s="11" t="s">
        <v>1</v>
      </c>
      <c r="C678" s="12" t="s">
        <v>81</v>
      </c>
      <c r="D678" s="30">
        <v>1505.6115</v>
      </c>
      <c r="E678" s="30">
        <v>5923.6744</v>
      </c>
      <c r="F678" s="30">
        <v>9346.9041</v>
      </c>
      <c r="G678" s="30">
        <v>6075.6235</v>
      </c>
      <c r="H678" s="30">
        <v>9982.9113</v>
      </c>
      <c r="I678" s="30">
        <v>10513.5259</v>
      </c>
      <c r="J678" s="30">
        <v>5198.7317</v>
      </c>
      <c r="K678" s="31">
        <v>1854.2315</v>
      </c>
      <c r="L678" s="31">
        <v>12902.0897</v>
      </c>
      <c r="M678" s="32">
        <f t="shared" si="249"/>
        <v>63303.3036</v>
      </c>
    </row>
    <row r="679" spans="2:13" ht="12" customHeight="1">
      <c r="B679" s="11"/>
      <c r="C679" s="12" t="s">
        <v>82</v>
      </c>
      <c r="D679" s="30">
        <v>205.0238</v>
      </c>
      <c r="E679" s="30">
        <v>3929.5592</v>
      </c>
      <c r="F679" s="30">
        <v>19085.0676</v>
      </c>
      <c r="G679" s="30">
        <v>29198.6229</v>
      </c>
      <c r="H679" s="30">
        <v>26434.9865</v>
      </c>
      <c r="I679" s="30">
        <v>23325.8887</v>
      </c>
      <c r="J679" s="30">
        <v>9439.1311</v>
      </c>
      <c r="K679" s="31">
        <v>4661.5448</v>
      </c>
      <c r="L679" s="31">
        <v>37834.5235</v>
      </c>
      <c r="M679" s="32">
        <f t="shared" si="249"/>
        <v>154114.3481</v>
      </c>
    </row>
    <row r="680" spans="2:13" ht="12" customHeight="1">
      <c r="B680" s="11" t="s">
        <v>15</v>
      </c>
      <c r="C680" s="12" t="s">
        <v>83</v>
      </c>
      <c r="D680" s="30">
        <v>332.5341</v>
      </c>
      <c r="E680" s="30">
        <v>1564.3162</v>
      </c>
      <c r="F680" s="30">
        <v>7710.3912</v>
      </c>
      <c r="G680" s="30">
        <v>152740.1558</v>
      </c>
      <c r="H680" s="30">
        <v>62141.8846</v>
      </c>
      <c r="I680" s="30">
        <v>173599.6735</v>
      </c>
      <c r="J680" s="30">
        <v>3358.4453</v>
      </c>
      <c r="K680" s="31">
        <v>823.4221</v>
      </c>
      <c r="L680" s="31">
        <v>14895.4809</v>
      </c>
      <c r="M680" s="32">
        <f t="shared" si="249"/>
        <v>417166.30370000005</v>
      </c>
    </row>
    <row r="681" spans="2:13" ht="12" customHeight="1">
      <c r="B681" s="11"/>
      <c r="C681" s="15" t="s">
        <v>84</v>
      </c>
      <c r="D681" s="30">
        <v>1494.6068</v>
      </c>
      <c r="E681" s="30">
        <v>6678.1515</v>
      </c>
      <c r="F681" s="30">
        <v>15056.3233</v>
      </c>
      <c r="G681" s="30">
        <v>11317.0647</v>
      </c>
      <c r="H681" s="30">
        <v>8149.655</v>
      </c>
      <c r="I681" s="30">
        <v>15919.5561</v>
      </c>
      <c r="J681" s="30">
        <v>4555.7069</v>
      </c>
      <c r="K681" s="31">
        <v>304.3665</v>
      </c>
      <c r="L681" s="31">
        <v>28943.9648</v>
      </c>
      <c r="M681" s="32">
        <f t="shared" si="249"/>
        <v>92419.39559999999</v>
      </c>
    </row>
    <row r="682" spans="2:13" ht="12" customHeight="1">
      <c r="B682" s="13"/>
      <c r="C682" s="14" t="s">
        <v>2</v>
      </c>
      <c r="D682" s="33">
        <f aca="true" t="shared" si="250" ref="D682:L682">SUM(D673:D681)</f>
        <v>22636.3548</v>
      </c>
      <c r="E682" s="33">
        <f t="shared" si="250"/>
        <v>26841.027400000003</v>
      </c>
      <c r="F682" s="33">
        <f t="shared" si="250"/>
        <v>66518.0489</v>
      </c>
      <c r="G682" s="33">
        <f t="shared" si="250"/>
        <v>220288.479</v>
      </c>
      <c r="H682" s="33">
        <f t="shared" si="250"/>
        <v>125872.1955</v>
      </c>
      <c r="I682" s="33">
        <f t="shared" si="250"/>
        <v>256713.1905</v>
      </c>
      <c r="J682" s="33">
        <f t="shared" si="250"/>
        <v>34481.607599999996</v>
      </c>
      <c r="K682" s="34">
        <f t="shared" si="250"/>
        <v>10142.165699999998</v>
      </c>
      <c r="L682" s="34">
        <f t="shared" si="250"/>
        <v>200381.9277</v>
      </c>
      <c r="M682" s="35">
        <f t="shared" si="249"/>
        <v>963874.9971</v>
      </c>
    </row>
    <row r="683" spans="2:13" ht="12" customHeight="1">
      <c r="B683" s="11"/>
      <c r="C683" s="12" t="s">
        <v>113</v>
      </c>
      <c r="D683" s="30">
        <v>0</v>
      </c>
      <c r="E683" s="30">
        <v>2798.0526</v>
      </c>
      <c r="F683" s="30">
        <v>10.29</v>
      </c>
      <c r="G683" s="30">
        <v>121.4009</v>
      </c>
      <c r="H683" s="30">
        <v>96.8945</v>
      </c>
      <c r="I683" s="30">
        <v>0</v>
      </c>
      <c r="J683" s="30">
        <v>0</v>
      </c>
      <c r="K683" s="31">
        <v>0</v>
      </c>
      <c r="L683" s="31">
        <v>0</v>
      </c>
      <c r="M683" s="32">
        <f t="shared" si="249"/>
        <v>3026.638</v>
      </c>
    </row>
    <row r="684" spans="2:13" ht="12" customHeight="1">
      <c r="B684" s="11"/>
      <c r="C684" s="12" t="s">
        <v>114</v>
      </c>
      <c r="D684" s="30">
        <v>0</v>
      </c>
      <c r="E684" s="30">
        <v>0</v>
      </c>
      <c r="F684" s="30">
        <v>299.6686</v>
      </c>
      <c r="G684" s="30">
        <v>998.6803</v>
      </c>
      <c r="H684" s="30">
        <v>475.1425</v>
      </c>
      <c r="I684" s="30">
        <v>298.7483</v>
      </c>
      <c r="J684" s="30">
        <v>0</v>
      </c>
      <c r="K684" s="31">
        <v>0</v>
      </c>
      <c r="L684" s="31">
        <v>0.0269</v>
      </c>
      <c r="M684" s="32">
        <f t="shared" si="249"/>
        <v>2072.2666</v>
      </c>
    </row>
    <row r="685" spans="2:13" ht="12" customHeight="1">
      <c r="B685" s="11"/>
      <c r="C685" s="12" t="s">
        <v>115</v>
      </c>
      <c r="D685" s="30">
        <v>113.1312</v>
      </c>
      <c r="E685" s="30">
        <v>1021.938</v>
      </c>
      <c r="F685" s="30">
        <v>12069.0677</v>
      </c>
      <c r="G685" s="30">
        <v>43154.9748</v>
      </c>
      <c r="H685" s="30">
        <v>6873.4453</v>
      </c>
      <c r="I685" s="30">
        <v>12591.5478</v>
      </c>
      <c r="J685" s="30">
        <v>628.9802</v>
      </c>
      <c r="K685" s="31">
        <v>43.7043</v>
      </c>
      <c r="L685" s="31">
        <v>14735.9037</v>
      </c>
      <c r="M685" s="32">
        <f t="shared" si="249"/>
        <v>91232.693</v>
      </c>
    </row>
    <row r="686" spans="2:13" ht="12" customHeight="1">
      <c r="B686" s="11" t="s">
        <v>116</v>
      </c>
      <c r="C686" s="12" t="s">
        <v>85</v>
      </c>
      <c r="D686" s="30">
        <v>0</v>
      </c>
      <c r="E686" s="30">
        <v>57.5919</v>
      </c>
      <c r="F686" s="30">
        <v>137.0108</v>
      </c>
      <c r="G686" s="30">
        <v>57.6305</v>
      </c>
      <c r="H686" s="30">
        <v>264.6454</v>
      </c>
      <c r="I686" s="30">
        <v>31.3103</v>
      </c>
      <c r="J686" s="30">
        <v>0</v>
      </c>
      <c r="K686" s="31">
        <v>0</v>
      </c>
      <c r="L686" s="31">
        <v>0.3682</v>
      </c>
      <c r="M686" s="32">
        <f t="shared" si="249"/>
        <v>548.5571</v>
      </c>
    </row>
    <row r="687" spans="2:13" ht="12" customHeight="1">
      <c r="B687" s="11"/>
      <c r="C687" s="12" t="s">
        <v>117</v>
      </c>
      <c r="D687" s="30">
        <v>0</v>
      </c>
      <c r="E687" s="30">
        <v>0</v>
      </c>
      <c r="F687" s="30">
        <v>0</v>
      </c>
      <c r="G687" s="30">
        <v>1948.8399</v>
      </c>
      <c r="H687" s="30">
        <v>3415.7403</v>
      </c>
      <c r="I687" s="30">
        <v>1194.3425</v>
      </c>
      <c r="J687" s="30">
        <v>0</v>
      </c>
      <c r="K687" s="31">
        <v>0</v>
      </c>
      <c r="L687" s="31">
        <v>2009.9521</v>
      </c>
      <c r="M687" s="32">
        <f t="shared" si="249"/>
        <v>8568.8748</v>
      </c>
    </row>
    <row r="688" spans="2:13" ht="12" customHeight="1">
      <c r="B688" s="11"/>
      <c r="C688" s="12" t="s">
        <v>118</v>
      </c>
      <c r="D688" s="30">
        <v>16.1228</v>
      </c>
      <c r="E688" s="30">
        <v>96.1361</v>
      </c>
      <c r="F688" s="30">
        <v>2157.7812</v>
      </c>
      <c r="G688" s="30">
        <v>213.8544</v>
      </c>
      <c r="H688" s="30">
        <v>1600.5198</v>
      </c>
      <c r="I688" s="30">
        <v>8.0748</v>
      </c>
      <c r="J688" s="30">
        <v>17.9921</v>
      </c>
      <c r="K688" s="31">
        <v>0</v>
      </c>
      <c r="L688" s="31">
        <v>0</v>
      </c>
      <c r="M688" s="32">
        <f t="shared" si="249"/>
        <v>4110.4812</v>
      </c>
    </row>
    <row r="689" spans="2:13" ht="12" customHeight="1">
      <c r="B689" s="11" t="s">
        <v>119</v>
      </c>
      <c r="C689" s="12" t="s">
        <v>120</v>
      </c>
      <c r="D689" s="30">
        <v>0</v>
      </c>
      <c r="E689" s="30">
        <v>307.5391</v>
      </c>
      <c r="F689" s="30">
        <v>5426.9848</v>
      </c>
      <c r="G689" s="30">
        <v>8945.8512</v>
      </c>
      <c r="H689" s="30">
        <v>7259.0879</v>
      </c>
      <c r="I689" s="30">
        <v>274.5641</v>
      </c>
      <c r="J689" s="30">
        <v>0</v>
      </c>
      <c r="K689" s="31">
        <v>0</v>
      </c>
      <c r="L689" s="31">
        <v>5610.7496</v>
      </c>
      <c r="M689" s="32">
        <f t="shared" si="249"/>
        <v>27824.7767</v>
      </c>
    </row>
    <row r="690" spans="2:13" ht="12" customHeight="1">
      <c r="B690" s="11"/>
      <c r="C690" s="12" t="s">
        <v>121</v>
      </c>
      <c r="D690" s="30">
        <v>0</v>
      </c>
      <c r="E690" s="30">
        <v>75.1307</v>
      </c>
      <c r="F690" s="30">
        <v>786.225</v>
      </c>
      <c r="G690" s="30">
        <v>8201.8715</v>
      </c>
      <c r="H690" s="30">
        <v>670.4383</v>
      </c>
      <c r="I690" s="30">
        <v>1651.2143</v>
      </c>
      <c r="J690" s="30">
        <v>658.7617</v>
      </c>
      <c r="K690" s="31">
        <v>0</v>
      </c>
      <c r="L690" s="31">
        <v>3472.1571</v>
      </c>
      <c r="M690" s="32">
        <f t="shared" si="249"/>
        <v>15515.798599999998</v>
      </c>
    </row>
    <row r="691" spans="2:13" ht="12" customHeight="1">
      <c r="B691" s="11"/>
      <c r="C691" s="12" t="s">
        <v>122</v>
      </c>
      <c r="D691" s="30">
        <v>0</v>
      </c>
      <c r="E691" s="30">
        <v>0</v>
      </c>
      <c r="F691" s="30">
        <v>49.07</v>
      </c>
      <c r="G691" s="30">
        <v>1573.682</v>
      </c>
      <c r="H691" s="30">
        <v>401.0517</v>
      </c>
      <c r="I691" s="30">
        <v>6.3901</v>
      </c>
      <c r="J691" s="30">
        <v>36.9906</v>
      </c>
      <c r="K691" s="31">
        <v>0</v>
      </c>
      <c r="L691" s="31">
        <v>62.6307</v>
      </c>
      <c r="M691" s="32">
        <f>SUM(D691:L691)</f>
        <v>2129.8151000000003</v>
      </c>
    </row>
    <row r="692" spans="2:13" ht="12" customHeight="1">
      <c r="B692" s="11" t="s">
        <v>123</v>
      </c>
      <c r="C692" s="12" t="s">
        <v>124</v>
      </c>
      <c r="D692" s="30">
        <v>0</v>
      </c>
      <c r="E692" s="30">
        <v>428.6123</v>
      </c>
      <c r="F692" s="30">
        <v>3379.9635</v>
      </c>
      <c r="G692" s="30">
        <v>1801.5036</v>
      </c>
      <c r="H692" s="30">
        <v>1721.7767</v>
      </c>
      <c r="I692" s="30">
        <v>484.1766</v>
      </c>
      <c r="J692" s="30">
        <v>12.3644</v>
      </c>
      <c r="K692" s="31">
        <v>0</v>
      </c>
      <c r="L692" s="31">
        <v>405.4642</v>
      </c>
      <c r="M692" s="32">
        <f>SUM(D692:L692)</f>
        <v>8233.861299999999</v>
      </c>
    </row>
    <row r="693" spans="2:13" ht="12" customHeight="1">
      <c r="B693" s="11"/>
      <c r="C693" s="12" t="s">
        <v>125</v>
      </c>
      <c r="D693" s="30">
        <v>13.4917</v>
      </c>
      <c r="E693" s="30">
        <v>60.8953</v>
      </c>
      <c r="F693" s="30">
        <v>55525.4197</v>
      </c>
      <c r="G693" s="30">
        <v>4461.1805</v>
      </c>
      <c r="H693" s="30">
        <v>4826.0791</v>
      </c>
      <c r="I693" s="30">
        <v>737.9588</v>
      </c>
      <c r="J693" s="30">
        <v>12.6988</v>
      </c>
      <c r="K693" s="31">
        <v>14.3517</v>
      </c>
      <c r="L693" s="31">
        <v>1093.844</v>
      </c>
      <c r="M693" s="32">
        <f aca="true" t="shared" si="251" ref="M693:M701">SUM(D693:L693)</f>
        <v>66745.9196</v>
      </c>
    </row>
    <row r="694" spans="2:13" ht="12" customHeight="1">
      <c r="B694" s="11"/>
      <c r="C694" s="12" t="s">
        <v>126</v>
      </c>
      <c r="D694" s="30">
        <v>0</v>
      </c>
      <c r="E694" s="30">
        <v>62.8</v>
      </c>
      <c r="F694" s="30">
        <v>1062.5389</v>
      </c>
      <c r="G694" s="30">
        <v>3260.0024</v>
      </c>
      <c r="H694" s="30">
        <v>1000.8545</v>
      </c>
      <c r="I694" s="30">
        <v>219.0914</v>
      </c>
      <c r="J694" s="30">
        <v>0</v>
      </c>
      <c r="K694" s="31">
        <v>0</v>
      </c>
      <c r="L694" s="31">
        <v>54.7058</v>
      </c>
      <c r="M694" s="32">
        <f t="shared" si="251"/>
        <v>5659.993</v>
      </c>
    </row>
    <row r="695" spans="2:13" ht="12" customHeight="1">
      <c r="B695" s="11"/>
      <c r="C695" s="15" t="s">
        <v>127</v>
      </c>
      <c r="D695" s="30">
        <v>0</v>
      </c>
      <c r="E695" s="30">
        <v>117.7933</v>
      </c>
      <c r="F695" s="30">
        <v>135906.6582</v>
      </c>
      <c r="G695" s="30">
        <v>12920.6567</v>
      </c>
      <c r="H695" s="30">
        <v>6783.7566</v>
      </c>
      <c r="I695" s="30">
        <v>2932.5761</v>
      </c>
      <c r="J695" s="30">
        <v>0</v>
      </c>
      <c r="K695" s="31">
        <v>0</v>
      </c>
      <c r="L695" s="31">
        <v>1380.7061</v>
      </c>
      <c r="M695" s="32">
        <f t="shared" si="251"/>
        <v>160042.147</v>
      </c>
    </row>
    <row r="696" spans="2:13" ht="12" customHeight="1">
      <c r="B696" s="13"/>
      <c r="C696" s="14" t="s">
        <v>2</v>
      </c>
      <c r="D696" s="33">
        <f aca="true" t="shared" si="252" ref="D696:L696">SUM(D683:D695)</f>
        <v>142.74570000000003</v>
      </c>
      <c r="E696" s="33">
        <f t="shared" si="252"/>
        <v>5026.4893</v>
      </c>
      <c r="F696" s="33">
        <f t="shared" si="252"/>
        <v>216810.67839999998</v>
      </c>
      <c r="G696" s="33">
        <f t="shared" si="252"/>
        <v>87660.1287</v>
      </c>
      <c r="H696" s="33">
        <f t="shared" si="252"/>
        <v>35389.4326</v>
      </c>
      <c r="I696" s="33">
        <f t="shared" si="252"/>
        <v>20429.9951</v>
      </c>
      <c r="J696" s="33">
        <f t="shared" si="252"/>
        <v>1367.7877999999998</v>
      </c>
      <c r="K696" s="34">
        <f t="shared" si="252"/>
        <v>58.056000000000004</v>
      </c>
      <c r="L696" s="34">
        <f t="shared" si="252"/>
        <v>28826.508400000002</v>
      </c>
      <c r="M696" s="35">
        <f t="shared" si="251"/>
        <v>395711.8219999999</v>
      </c>
    </row>
    <row r="697" spans="2:13" ht="12" customHeight="1">
      <c r="B697" s="11"/>
      <c r="C697" s="12" t="s">
        <v>128</v>
      </c>
      <c r="D697" s="30">
        <v>845.5009</v>
      </c>
      <c r="E697" s="30">
        <v>11487.3513</v>
      </c>
      <c r="F697" s="30">
        <v>36223.3106</v>
      </c>
      <c r="G697" s="30">
        <v>49628.4691</v>
      </c>
      <c r="H697" s="30">
        <v>17719.2897</v>
      </c>
      <c r="I697" s="30">
        <v>15258.7483</v>
      </c>
      <c r="J697" s="30">
        <v>1471.6742</v>
      </c>
      <c r="K697" s="31">
        <v>689.1653</v>
      </c>
      <c r="L697" s="31">
        <v>105738.6326</v>
      </c>
      <c r="M697" s="32">
        <f t="shared" si="251"/>
        <v>239062.142</v>
      </c>
    </row>
    <row r="698" spans="2:13" ht="12" customHeight="1">
      <c r="B698" s="11" t="s">
        <v>86</v>
      </c>
      <c r="C698" s="12" t="s">
        <v>129</v>
      </c>
      <c r="D698" s="30">
        <v>852.5806</v>
      </c>
      <c r="E698" s="30">
        <v>3469.6494</v>
      </c>
      <c r="F698" s="30">
        <v>3127.9498</v>
      </c>
      <c r="G698" s="30">
        <v>1524.9455</v>
      </c>
      <c r="H698" s="30">
        <v>758.8778</v>
      </c>
      <c r="I698" s="30">
        <v>607.1277</v>
      </c>
      <c r="J698" s="30">
        <v>802.056</v>
      </c>
      <c r="K698" s="31">
        <v>0</v>
      </c>
      <c r="L698" s="31">
        <v>1341.475</v>
      </c>
      <c r="M698" s="32">
        <f t="shared" si="251"/>
        <v>12484.6618</v>
      </c>
    </row>
    <row r="699" spans="2:13" ht="12" customHeight="1">
      <c r="B699" s="11" t="s">
        <v>87</v>
      </c>
      <c r="C699" s="12" t="s">
        <v>130</v>
      </c>
      <c r="D699" s="30">
        <v>4031.3787</v>
      </c>
      <c r="E699" s="30">
        <v>16183.6653</v>
      </c>
      <c r="F699" s="30">
        <v>27776.9926</v>
      </c>
      <c r="G699" s="30">
        <v>16524.3201</v>
      </c>
      <c r="H699" s="30">
        <v>11916.0444</v>
      </c>
      <c r="I699" s="30">
        <v>3953.3329</v>
      </c>
      <c r="J699" s="30">
        <v>2128.6265</v>
      </c>
      <c r="K699" s="31">
        <v>748.398</v>
      </c>
      <c r="L699" s="31">
        <v>14719.6489</v>
      </c>
      <c r="M699" s="32">
        <f t="shared" si="251"/>
        <v>97982.4074</v>
      </c>
    </row>
    <row r="700" spans="2:13" ht="12" customHeight="1">
      <c r="B700" s="11" t="s">
        <v>15</v>
      </c>
      <c r="C700" s="15" t="s">
        <v>131</v>
      </c>
      <c r="D700" s="30">
        <v>3734.3543</v>
      </c>
      <c r="E700" s="30">
        <v>4765.0081</v>
      </c>
      <c r="F700" s="30">
        <v>3186.2926</v>
      </c>
      <c r="G700" s="30">
        <v>3544.4296</v>
      </c>
      <c r="H700" s="30">
        <v>14311.8069</v>
      </c>
      <c r="I700" s="30">
        <v>4566.9945</v>
      </c>
      <c r="J700" s="30">
        <v>5257.9714</v>
      </c>
      <c r="K700" s="31">
        <v>2628.6312</v>
      </c>
      <c r="L700" s="31">
        <v>1700.2548</v>
      </c>
      <c r="M700" s="32">
        <f t="shared" si="251"/>
        <v>43695.7434</v>
      </c>
    </row>
    <row r="701" spans="2:13" ht="12" customHeight="1">
      <c r="B701" s="13"/>
      <c r="C701" s="14" t="s">
        <v>2</v>
      </c>
      <c r="D701" s="27">
        <f aca="true" t="shared" si="253" ref="D701:L701">SUM(D697:D700)</f>
        <v>9463.8145</v>
      </c>
      <c r="E701" s="27">
        <f t="shared" si="253"/>
        <v>35905.674100000004</v>
      </c>
      <c r="F701" s="27">
        <f t="shared" si="253"/>
        <v>70314.5456</v>
      </c>
      <c r="G701" s="27">
        <f t="shared" si="253"/>
        <v>71222.1643</v>
      </c>
      <c r="H701" s="27">
        <f t="shared" si="253"/>
        <v>44706.018800000005</v>
      </c>
      <c r="I701" s="27">
        <f t="shared" si="253"/>
        <v>24386.203400000002</v>
      </c>
      <c r="J701" s="27">
        <f t="shared" si="253"/>
        <v>9660.3281</v>
      </c>
      <c r="K701" s="28">
        <f t="shared" si="253"/>
        <v>4066.1944999999996</v>
      </c>
      <c r="L701" s="28">
        <f t="shared" si="253"/>
        <v>123500.0113</v>
      </c>
      <c r="M701" s="29">
        <f t="shared" si="251"/>
        <v>393224.9546</v>
      </c>
    </row>
    <row r="702" spans="2:13" ht="12" customHeight="1">
      <c r="B702" s="43" t="s">
        <v>132</v>
      </c>
      <c r="C702" s="44"/>
      <c r="D702" s="36">
        <f aca="true" t="shared" si="254" ref="D702:M702">SUM(D701,D696,D682,D672,D664,D644,D633,D623,D617)</f>
        <v>205970.19770000002</v>
      </c>
      <c r="E702" s="36">
        <f t="shared" si="254"/>
        <v>438639.6526</v>
      </c>
      <c r="F702" s="36">
        <f t="shared" si="254"/>
        <v>2704892.3792</v>
      </c>
      <c r="G702" s="36">
        <f t="shared" si="254"/>
        <v>1919383.1575999998</v>
      </c>
      <c r="H702" s="36">
        <f t="shared" si="254"/>
        <v>1222605.6699</v>
      </c>
      <c r="I702" s="36">
        <f t="shared" si="254"/>
        <v>1465386.958</v>
      </c>
      <c r="J702" s="36">
        <f t="shared" si="254"/>
        <v>311023.6263</v>
      </c>
      <c r="K702" s="37">
        <f t="shared" si="254"/>
        <v>121226.28790000001</v>
      </c>
      <c r="L702" s="37">
        <f t="shared" si="254"/>
        <v>2934499.3218999994</v>
      </c>
      <c r="M702" s="38">
        <f t="shared" si="254"/>
        <v>11323627.2511</v>
      </c>
    </row>
    <row r="703" spans="2:5" ht="12" customHeight="1">
      <c r="B703" s="4"/>
      <c r="C703" s="4"/>
      <c r="D703" s="5"/>
      <c r="E703" s="5"/>
    </row>
    <row r="704" spans="2:57" ht="12" customHeight="1">
      <c r="B704" s="16"/>
      <c r="C704" s="17" t="s">
        <v>88</v>
      </c>
      <c r="D704" s="41" t="s">
        <v>96</v>
      </c>
      <c r="E704" s="42"/>
      <c r="BD704" s="6"/>
      <c r="BE704" s="3"/>
    </row>
    <row r="705" spans="3:57" ht="12" customHeight="1">
      <c r="C705" s="8"/>
      <c r="M705" s="7" t="s">
        <v>3</v>
      </c>
      <c r="BE705" s="3"/>
    </row>
    <row r="706" spans="2:57" ht="12" customHeight="1">
      <c r="B706" s="18"/>
      <c r="C706" s="19" t="s">
        <v>106</v>
      </c>
      <c r="D706" s="45" t="s">
        <v>136</v>
      </c>
      <c r="E706" s="39" t="s">
        <v>137</v>
      </c>
      <c r="F706" s="39" t="s">
        <v>138</v>
      </c>
      <c r="G706" s="39" t="s">
        <v>139</v>
      </c>
      <c r="H706" s="39" t="s">
        <v>140</v>
      </c>
      <c r="I706" s="39" t="s">
        <v>141</v>
      </c>
      <c r="J706" s="39" t="s">
        <v>142</v>
      </c>
      <c r="K706" s="39" t="s">
        <v>143</v>
      </c>
      <c r="L706" s="39" t="s">
        <v>108</v>
      </c>
      <c r="M706" s="47" t="s">
        <v>5</v>
      </c>
      <c r="BE706" s="3"/>
    </row>
    <row r="707" spans="2:57" ht="12" customHeight="1">
      <c r="B707" s="20" t="s">
        <v>107</v>
      </c>
      <c r="C707" s="21"/>
      <c r="D707" s="46"/>
      <c r="E707" s="40"/>
      <c r="F707" s="40"/>
      <c r="G707" s="40"/>
      <c r="H707" s="40"/>
      <c r="I707" s="40"/>
      <c r="J707" s="40"/>
      <c r="K707" s="40"/>
      <c r="L707" s="40"/>
      <c r="M707" s="48"/>
      <c r="BE707" s="3"/>
    </row>
    <row r="708" spans="2:13" ht="12" customHeight="1">
      <c r="B708" s="9"/>
      <c r="C708" s="10" t="s">
        <v>110</v>
      </c>
      <c r="D708" s="27">
        <v>0</v>
      </c>
      <c r="E708" s="27">
        <v>0</v>
      </c>
      <c r="F708" s="27">
        <v>4338.1866</v>
      </c>
      <c r="G708" s="27">
        <v>3750.5259</v>
      </c>
      <c r="H708" s="27">
        <v>843.2754</v>
      </c>
      <c r="I708" s="27">
        <v>467.8395</v>
      </c>
      <c r="J708" s="27">
        <v>0</v>
      </c>
      <c r="K708" s="28">
        <v>0</v>
      </c>
      <c r="L708" s="28">
        <v>489.7907</v>
      </c>
      <c r="M708" s="29">
        <f>SUM(D708:L708)</f>
        <v>9889.6181</v>
      </c>
    </row>
    <row r="709" spans="2:13" ht="12" customHeight="1">
      <c r="B709" s="11" t="s">
        <v>6</v>
      </c>
      <c r="C709" s="12" t="s">
        <v>7</v>
      </c>
      <c r="D709" s="30">
        <v>0</v>
      </c>
      <c r="E709" s="30">
        <v>0</v>
      </c>
      <c r="F709" s="30">
        <v>26.4651</v>
      </c>
      <c r="G709" s="30">
        <v>696.3834</v>
      </c>
      <c r="H709" s="30">
        <v>214.453</v>
      </c>
      <c r="I709" s="30">
        <v>261.0136</v>
      </c>
      <c r="J709" s="30">
        <v>0</v>
      </c>
      <c r="K709" s="31">
        <v>0</v>
      </c>
      <c r="L709" s="31">
        <v>1935.6543</v>
      </c>
      <c r="M709" s="32">
        <f aca="true" t="shared" si="255" ref="M709:M772">SUM(D709:L709)</f>
        <v>3133.9694</v>
      </c>
    </row>
    <row r="710" spans="2:13" ht="12" customHeight="1">
      <c r="B710" s="11"/>
      <c r="C710" s="12" t="s">
        <v>8</v>
      </c>
      <c r="D710" s="30">
        <v>2816.3241</v>
      </c>
      <c r="E710" s="30">
        <v>169.9718</v>
      </c>
      <c r="F710" s="30">
        <v>2375.4542</v>
      </c>
      <c r="G710" s="30">
        <v>7041.9892</v>
      </c>
      <c r="H710" s="30">
        <v>575.5781</v>
      </c>
      <c r="I710" s="30">
        <v>1254.0401</v>
      </c>
      <c r="J710" s="30">
        <v>27.8051</v>
      </c>
      <c r="K710" s="31">
        <v>0</v>
      </c>
      <c r="L710" s="31">
        <v>824.3806</v>
      </c>
      <c r="M710" s="32">
        <f t="shared" si="255"/>
        <v>15085.5432</v>
      </c>
    </row>
    <row r="711" spans="2:13" ht="12" customHeight="1">
      <c r="B711" s="11" t="s">
        <v>9</v>
      </c>
      <c r="C711" s="12" t="s">
        <v>10</v>
      </c>
      <c r="D711" s="30">
        <v>297.5922</v>
      </c>
      <c r="E711" s="30">
        <v>0</v>
      </c>
      <c r="F711" s="30">
        <v>338.9261</v>
      </c>
      <c r="G711" s="30">
        <v>958.1435</v>
      </c>
      <c r="H711" s="30">
        <v>543.235</v>
      </c>
      <c r="I711" s="30">
        <v>371.5909</v>
      </c>
      <c r="J711" s="30">
        <v>0</v>
      </c>
      <c r="K711" s="31">
        <v>0</v>
      </c>
      <c r="L711" s="31">
        <v>408.323</v>
      </c>
      <c r="M711" s="32">
        <f t="shared" si="255"/>
        <v>2917.8107</v>
      </c>
    </row>
    <row r="712" spans="2:13" ht="12" customHeight="1">
      <c r="B712" s="11"/>
      <c r="C712" s="12" t="s">
        <v>11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1">
        <v>0</v>
      </c>
      <c r="L712" s="31">
        <v>0</v>
      </c>
      <c r="M712" s="32">
        <f t="shared" si="255"/>
        <v>0</v>
      </c>
    </row>
    <row r="713" spans="2:13" ht="12" customHeight="1">
      <c r="B713" s="11" t="s">
        <v>12</v>
      </c>
      <c r="C713" s="12" t="s">
        <v>13</v>
      </c>
      <c r="D713" s="30">
        <v>209.1203</v>
      </c>
      <c r="E713" s="30">
        <v>900.826</v>
      </c>
      <c r="F713" s="30">
        <v>1664.9799</v>
      </c>
      <c r="G713" s="30">
        <v>2052.048</v>
      </c>
      <c r="H713" s="30">
        <v>1010.5342</v>
      </c>
      <c r="I713" s="30">
        <v>51271.9678</v>
      </c>
      <c r="J713" s="30">
        <v>356.849</v>
      </c>
      <c r="K713" s="31">
        <v>575.0462</v>
      </c>
      <c r="L713" s="31">
        <v>1603.5194</v>
      </c>
      <c r="M713" s="32">
        <f t="shared" si="255"/>
        <v>59644.890799999994</v>
      </c>
    </row>
    <row r="714" spans="2:13" ht="12" customHeight="1">
      <c r="B714" s="11"/>
      <c r="C714" s="12" t="s">
        <v>14</v>
      </c>
      <c r="D714" s="30">
        <v>0</v>
      </c>
      <c r="E714" s="30">
        <v>0</v>
      </c>
      <c r="F714" s="30">
        <v>176.9174</v>
      </c>
      <c r="G714" s="30">
        <v>601.2975</v>
      </c>
      <c r="H714" s="30">
        <v>70.6777</v>
      </c>
      <c r="I714" s="30">
        <v>335.378</v>
      </c>
      <c r="J714" s="30">
        <v>0</v>
      </c>
      <c r="K714" s="31">
        <v>0</v>
      </c>
      <c r="L714" s="31">
        <v>178.729</v>
      </c>
      <c r="M714" s="32">
        <f t="shared" si="255"/>
        <v>1362.9995999999999</v>
      </c>
    </row>
    <row r="715" spans="2:13" ht="12" customHeight="1">
      <c r="B715" s="11" t="s">
        <v>15</v>
      </c>
      <c r="C715" s="12" t="s">
        <v>16</v>
      </c>
      <c r="D715" s="30">
        <v>0</v>
      </c>
      <c r="E715" s="30">
        <v>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1">
        <v>0</v>
      </c>
      <c r="L715" s="31">
        <v>0</v>
      </c>
      <c r="M715" s="32">
        <f t="shared" si="255"/>
        <v>0</v>
      </c>
    </row>
    <row r="716" spans="2:13" ht="12" customHeight="1">
      <c r="B716" s="11"/>
      <c r="C716" s="12" t="s">
        <v>17</v>
      </c>
      <c r="D716" s="30">
        <v>0</v>
      </c>
      <c r="E716" s="30">
        <v>231.6901</v>
      </c>
      <c r="F716" s="30">
        <v>33.4267</v>
      </c>
      <c r="G716" s="30">
        <v>628.4822</v>
      </c>
      <c r="H716" s="30">
        <v>229.7313</v>
      </c>
      <c r="I716" s="30">
        <v>185.3924</v>
      </c>
      <c r="J716" s="30">
        <v>0</v>
      </c>
      <c r="K716" s="31">
        <v>0</v>
      </c>
      <c r="L716" s="31">
        <v>2742.975</v>
      </c>
      <c r="M716" s="32">
        <f t="shared" si="255"/>
        <v>4051.6976999999997</v>
      </c>
    </row>
    <row r="717" spans="2:13" ht="12" customHeight="1">
      <c r="B717" s="13"/>
      <c r="C717" s="14" t="s">
        <v>2</v>
      </c>
      <c r="D717" s="33">
        <f aca="true" t="shared" si="256" ref="D717:L717">SUM(D708:D716)</f>
        <v>3323.0366</v>
      </c>
      <c r="E717" s="33">
        <f t="shared" si="256"/>
        <v>1302.4879</v>
      </c>
      <c r="F717" s="33">
        <f t="shared" si="256"/>
        <v>8954.356</v>
      </c>
      <c r="G717" s="33">
        <f t="shared" si="256"/>
        <v>15728.869700000001</v>
      </c>
      <c r="H717" s="33">
        <f t="shared" si="256"/>
        <v>3487.4847</v>
      </c>
      <c r="I717" s="33">
        <f t="shared" si="256"/>
        <v>54147.222299999994</v>
      </c>
      <c r="J717" s="33">
        <f t="shared" si="256"/>
        <v>384.65409999999997</v>
      </c>
      <c r="K717" s="34">
        <f t="shared" si="256"/>
        <v>575.0462</v>
      </c>
      <c r="L717" s="34">
        <f t="shared" si="256"/>
        <v>8183.371999999999</v>
      </c>
      <c r="M717" s="35">
        <f t="shared" si="255"/>
        <v>96086.5295</v>
      </c>
    </row>
    <row r="718" spans="2:13" ht="12" customHeight="1">
      <c r="B718" s="11" t="s">
        <v>18</v>
      </c>
      <c r="C718" s="12" t="s">
        <v>19</v>
      </c>
      <c r="D718" s="30">
        <v>0</v>
      </c>
      <c r="E718" s="30">
        <v>148.1711</v>
      </c>
      <c r="F718" s="30">
        <v>98.7807</v>
      </c>
      <c r="G718" s="30">
        <v>260.3984</v>
      </c>
      <c r="H718" s="30">
        <v>182.4796</v>
      </c>
      <c r="I718" s="30">
        <v>71.7998</v>
      </c>
      <c r="J718" s="30">
        <v>0</v>
      </c>
      <c r="K718" s="31">
        <v>0</v>
      </c>
      <c r="L718" s="31">
        <v>35.64</v>
      </c>
      <c r="M718" s="32">
        <f t="shared" si="255"/>
        <v>797.2696</v>
      </c>
    </row>
    <row r="719" spans="2:13" ht="12" customHeight="1">
      <c r="B719" s="11"/>
      <c r="C719" s="12" t="s">
        <v>20</v>
      </c>
      <c r="D719" s="30">
        <v>0</v>
      </c>
      <c r="E719" s="30">
        <v>408.4563</v>
      </c>
      <c r="F719" s="30">
        <v>706.1601</v>
      </c>
      <c r="G719" s="30">
        <v>1320.9303</v>
      </c>
      <c r="H719" s="30">
        <v>1512.6155</v>
      </c>
      <c r="I719" s="30">
        <v>3356.8371</v>
      </c>
      <c r="J719" s="30">
        <v>289.7386</v>
      </c>
      <c r="K719" s="31">
        <v>0</v>
      </c>
      <c r="L719" s="31">
        <v>1598.8257</v>
      </c>
      <c r="M719" s="32">
        <f t="shared" si="255"/>
        <v>9193.5636</v>
      </c>
    </row>
    <row r="720" spans="2:13" ht="12" customHeight="1">
      <c r="B720" s="11" t="s">
        <v>12</v>
      </c>
      <c r="C720" s="12" t="s">
        <v>21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1">
        <v>0</v>
      </c>
      <c r="L720" s="31">
        <v>0</v>
      </c>
      <c r="M720" s="32">
        <f t="shared" si="255"/>
        <v>0</v>
      </c>
    </row>
    <row r="721" spans="2:13" ht="12" customHeight="1">
      <c r="B721" s="11"/>
      <c r="C721" s="12" t="s">
        <v>22</v>
      </c>
      <c r="D721" s="30">
        <v>0</v>
      </c>
      <c r="E721" s="30">
        <v>0</v>
      </c>
      <c r="F721" s="30">
        <v>0</v>
      </c>
      <c r="G721" s="30">
        <v>348.5005</v>
      </c>
      <c r="H721" s="30">
        <v>78.5607</v>
      </c>
      <c r="I721" s="30">
        <v>61.6374</v>
      </c>
      <c r="J721" s="30">
        <v>0</v>
      </c>
      <c r="K721" s="31">
        <v>0</v>
      </c>
      <c r="L721" s="31">
        <v>113.1703</v>
      </c>
      <c r="M721" s="32">
        <f t="shared" si="255"/>
        <v>601.8688999999999</v>
      </c>
    </row>
    <row r="722" spans="2:13" ht="12" customHeight="1">
      <c r="B722" s="11" t="s">
        <v>15</v>
      </c>
      <c r="C722" s="15" t="s">
        <v>23</v>
      </c>
      <c r="D722" s="30">
        <v>0</v>
      </c>
      <c r="E722" s="30">
        <v>1293.4413</v>
      </c>
      <c r="F722" s="30">
        <v>18.5021</v>
      </c>
      <c r="G722" s="30">
        <v>1900.8217</v>
      </c>
      <c r="H722" s="30">
        <v>145.4832</v>
      </c>
      <c r="I722" s="30">
        <v>124.151</v>
      </c>
      <c r="J722" s="30">
        <v>0</v>
      </c>
      <c r="K722" s="31">
        <v>0</v>
      </c>
      <c r="L722" s="31">
        <v>107.9329</v>
      </c>
      <c r="M722" s="32">
        <f t="shared" si="255"/>
        <v>3590.3321999999994</v>
      </c>
    </row>
    <row r="723" spans="2:13" ht="12" customHeight="1">
      <c r="B723" s="13"/>
      <c r="C723" s="14" t="s">
        <v>2</v>
      </c>
      <c r="D723" s="33">
        <f aca="true" t="shared" si="257" ref="D723:L723">SUM(D718:D722)</f>
        <v>0</v>
      </c>
      <c r="E723" s="33">
        <f t="shared" si="257"/>
        <v>1850.0686999999998</v>
      </c>
      <c r="F723" s="33">
        <f t="shared" si="257"/>
        <v>823.4429000000001</v>
      </c>
      <c r="G723" s="33">
        <f t="shared" si="257"/>
        <v>3830.6509</v>
      </c>
      <c r="H723" s="33">
        <f t="shared" si="257"/>
        <v>1919.1390000000001</v>
      </c>
      <c r="I723" s="33">
        <f t="shared" si="257"/>
        <v>3614.4253000000003</v>
      </c>
      <c r="J723" s="33">
        <f t="shared" si="257"/>
        <v>289.7386</v>
      </c>
      <c r="K723" s="34">
        <f t="shared" si="257"/>
        <v>0</v>
      </c>
      <c r="L723" s="34">
        <f t="shared" si="257"/>
        <v>1855.5689000000002</v>
      </c>
      <c r="M723" s="35">
        <f t="shared" si="255"/>
        <v>14183.034300000003</v>
      </c>
    </row>
    <row r="724" spans="2:13" ht="12" customHeight="1">
      <c r="B724" s="9"/>
      <c r="C724" s="10" t="s">
        <v>24</v>
      </c>
      <c r="D724" s="30">
        <v>0</v>
      </c>
      <c r="E724" s="30">
        <v>0</v>
      </c>
      <c r="F724" s="30">
        <v>5417.7084</v>
      </c>
      <c r="G724" s="30">
        <v>1072.6924</v>
      </c>
      <c r="H724" s="30">
        <v>0</v>
      </c>
      <c r="I724" s="30">
        <v>0</v>
      </c>
      <c r="J724" s="30">
        <v>0</v>
      </c>
      <c r="K724" s="31">
        <v>0</v>
      </c>
      <c r="L724" s="31">
        <v>0</v>
      </c>
      <c r="M724" s="32">
        <f t="shared" si="255"/>
        <v>6490.4008</v>
      </c>
    </row>
    <row r="725" spans="2:13" ht="12" customHeight="1">
      <c r="B725" s="11" t="s">
        <v>0</v>
      </c>
      <c r="C725" s="12" t="s">
        <v>25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1">
        <v>0</v>
      </c>
      <c r="L725" s="31">
        <v>0</v>
      </c>
      <c r="M725" s="32">
        <f t="shared" si="255"/>
        <v>0</v>
      </c>
    </row>
    <row r="726" spans="2:13" ht="12" customHeight="1">
      <c r="B726" s="11"/>
      <c r="C726" s="12" t="s">
        <v>26</v>
      </c>
      <c r="D726" s="30">
        <v>0</v>
      </c>
      <c r="E726" s="30">
        <v>0</v>
      </c>
      <c r="F726" s="30">
        <v>0</v>
      </c>
      <c r="G726" s="30">
        <v>383.6569</v>
      </c>
      <c r="H726" s="30">
        <v>616.0293</v>
      </c>
      <c r="I726" s="30">
        <v>1698.7908</v>
      </c>
      <c r="J726" s="30">
        <v>0</v>
      </c>
      <c r="K726" s="31">
        <v>89.9604</v>
      </c>
      <c r="L726" s="31">
        <v>0</v>
      </c>
      <c r="M726" s="32">
        <f t="shared" si="255"/>
        <v>2788.4374</v>
      </c>
    </row>
    <row r="727" spans="2:13" ht="12" customHeight="1">
      <c r="B727" s="11"/>
      <c r="C727" s="12" t="s">
        <v>27</v>
      </c>
      <c r="D727" s="30">
        <v>0</v>
      </c>
      <c r="E727" s="30">
        <v>686.4184</v>
      </c>
      <c r="F727" s="30">
        <v>17940.7885</v>
      </c>
      <c r="G727" s="30">
        <v>2081.8686</v>
      </c>
      <c r="H727" s="30">
        <v>1804.0255</v>
      </c>
      <c r="I727" s="30">
        <v>195.8986</v>
      </c>
      <c r="J727" s="30">
        <v>0</v>
      </c>
      <c r="K727" s="31">
        <v>0</v>
      </c>
      <c r="L727" s="31">
        <v>892.102</v>
      </c>
      <c r="M727" s="32">
        <f t="shared" si="255"/>
        <v>23601.101599999998</v>
      </c>
    </row>
    <row r="728" spans="2:13" ht="12" customHeight="1">
      <c r="B728" s="11" t="s">
        <v>12</v>
      </c>
      <c r="C728" s="12" t="s">
        <v>28</v>
      </c>
      <c r="D728" s="30">
        <v>99.9233</v>
      </c>
      <c r="E728" s="30">
        <v>294.7406</v>
      </c>
      <c r="F728" s="30">
        <v>6838.82</v>
      </c>
      <c r="G728" s="30">
        <v>6046.9107</v>
      </c>
      <c r="H728" s="30">
        <v>686.2377</v>
      </c>
      <c r="I728" s="30">
        <v>3008.3322</v>
      </c>
      <c r="J728" s="30">
        <v>0</v>
      </c>
      <c r="K728" s="31">
        <v>0</v>
      </c>
      <c r="L728" s="31">
        <v>551.5482</v>
      </c>
      <c r="M728" s="32">
        <f t="shared" si="255"/>
        <v>17526.5127</v>
      </c>
    </row>
    <row r="729" spans="2:13" ht="12" customHeight="1">
      <c r="B729" s="11"/>
      <c r="C729" s="12" t="s">
        <v>29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1">
        <v>0</v>
      </c>
      <c r="L729" s="31">
        <v>0</v>
      </c>
      <c r="M729" s="32">
        <f t="shared" si="255"/>
        <v>0</v>
      </c>
    </row>
    <row r="730" spans="2:13" ht="12" customHeight="1">
      <c r="B730" s="11"/>
      <c r="C730" s="12" t="s">
        <v>30</v>
      </c>
      <c r="D730" s="30">
        <v>0</v>
      </c>
      <c r="E730" s="30">
        <v>0</v>
      </c>
      <c r="F730" s="30">
        <v>0</v>
      </c>
      <c r="G730" s="30">
        <v>43.4547</v>
      </c>
      <c r="H730" s="30">
        <v>0</v>
      </c>
      <c r="I730" s="30">
        <v>66.8534</v>
      </c>
      <c r="J730" s="30">
        <v>0</v>
      </c>
      <c r="K730" s="31">
        <v>0</v>
      </c>
      <c r="L730" s="31">
        <v>0</v>
      </c>
      <c r="M730" s="32">
        <f t="shared" si="255"/>
        <v>110.3081</v>
      </c>
    </row>
    <row r="731" spans="2:13" ht="12" customHeight="1">
      <c r="B731" s="11" t="s">
        <v>15</v>
      </c>
      <c r="C731" s="12" t="s">
        <v>31</v>
      </c>
      <c r="D731" s="30">
        <v>0</v>
      </c>
      <c r="E731" s="30"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1">
        <v>0</v>
      </c>
      <c r="L731" s="31">
        <v>734.3844</v>
      </c>
      <c r="M731" s="32">
        <f t="shared" si="255"/>
        <v>734.3844</v>
      </c>
    </row>
    <row r="732" spans="2:13" ht="12" customHeight="1">
      <c r="B732" s="11"/>
      <c r="C732" s="12" t="s">
        <v>32</v>
      </c>
      <c r="D732" s="30">
        <v>0</v>
      </c>
      <c r="E732" s="30">
        <v>232.4159</v>
      </c>
      <c r="F732" s="30">
        <v>3822.4713</v>
      </c>
      <c r="G732" s="30">
        <v>29604.9967</v>
      </c>
      <c r="H732" s="30">
        <v>643.2546</v>
      </c>
      <c r="I732" s="30">
        <v>1726.6345</v>
      </c>
      <c r="J732" s="30">
        <v>0</v>
      </c>
      <c r="K732" s="31">
        <v>0</v>
      </c>
      <c r="L732" s="31">
        <v>12301.9968</v>
      </c>
      <c r="M732" s="32">
        <f t="shared" si="255"/>
        <v>48331.7698</v>
      </c>
    </row>
    <row r="733" spans="2:13" ht="12" customHeight="1">
      <c r="B733" s="13"/>
      <c r="C733" s="14" t="s">
        <v>2</v>
      </c>
      <c r="D733" s="33">
        <f aca="true" t="shared" si="258" ref="D733:L733">SUM(D724:D732)</f>
        <v>99.9233</v>
      </c>
      <c r="E733" s="33">
        <f t="shared" si="258"/>
        <v>1213.5749</v>
      </c>
      <c r="F733" s="33">
        <f t="shared" si="258"/>
        <v>34019.788199999995</v>
      </c>
      <c r="G733" s="33">
        <f t="shared" si="258"/>
        <v>39233.58</v>
      </c>
      <c r="H733" s="33">
        <f t="shared" si="258"/>
        <v>3749.5471</v>
      </c>
      <c r="I733" s="33">
        <f t="shared" si="258"/>
        <v>6696.5095</v>
      </c>
      <c r="J733" s="33">
        <f t="shared" si="258"/>
        <v>0</v>
      </c>
      <c r="K733" s="34">
        <f t="shared" si="258"/>
        <v>89.9604</v>
      </c>
      <c r="L733" s="34">
        <f t="shared" si="258"/>
        <v>14480.0314</v>
      </c>
      <c r="M733" s="35">
        <f t="shared" si="255"/>
        <v>99582.9148</v>
      </c>
    </row>
    <row r="734" spans="2:13" ht="12" customHeight="1">
      <c r="B734" s="11"/>
      <c r="C734" s="12" t="s">
        <v>33</v>
      </c>
      <c r="D734" s="30">
        <v>26343.4109</v>
      </c>
      <c r="E734" s="30">
        <v>70690.0079</v>
      </c>
      <c r="F734" s="30">
        <v>120769.2993</v>
      </c>
      <c r="G734" s="30">
        <v>153149.3363</v>
      </c>
      <c r="H734" s="30">
        <v>96186.1445</v>
      </c>
      <c r="I734" s="30">
        <v>90654.2427</v>
      </c>
      <c r="J734" s="30">
        <v>13466.4294</v>
      </c>
      <c r="K734" s="31">
        <v>10440.007</v>
      </c>
      <c r="L734" s="31">
        <v>189968.8624</v>
      </c>
      <c r="M734" s="32">
        <f t="shared" si="255"/>
        <v>771667.7404</v>
      </c>
    </row>
    <row r="735" spans="2:13" ht="12" customHeight="1">
      <c r="B735" s="11"/>
      <c r="C735" s="12" t="s">
        <v>34</v>
      </c>
      <c r="D735" s="30">
        <v>1535.2704</v>
      </c>
      <c r="E735" s="30">
        <v>4176.3902</v>
      </c>
      <c r="F735" s="30">
        <v>4641.0436</v>
      </c>
      <c r="G735" s="30">
        <v>20125.1723</v>
      </c>
      <c r="H735" s="30">
        <v>10026.8203</v>
      </c>
      <c r="I735" s="30">
        <v>6738.4966</v>
      </c>
      <c r="J735" s="30">
        <v>987.9161</v>
      </c>
      <c r="K735" s="31">
        <v>848.305</v>
      </c>
      <c r="L735" s="31">
        <v>11782.376</v>
      </c>
      <c r="M735" s="32">
        <f t="shared" si="255"/>
        <v>60861.7905</v>
      </c>
    </row>
    <row r="736" spans="2:13" ht="12" customHeight="1">
      <c r="B736" s="11" t="s">
        <v>35</v>
      </c>
      <c r="C736" s="12" t="s">
        <v>36</v>
      </c>
      <c r="D736" s="30">
        <v>2532.3004</v>
      </c>
      <c r="E736" s="30">
        <v>2594.6111</v>
      </c>
      <c r="F736" s="30">
        <v>1447.6871</v>
      </c>
      <c r="G736" s="30">
        <v>5764.631</v>
      </c>
      <c r="H736" s="30">
        <v>3519.2736</v>
      </c>
      <c r="I736" s="30">
        <v>8994.9791</v>
      </c>
      <c r="J736" s="30">
        <v>2940.3048</v>
      </c>
      <c r="K736" s="31">
        <v>6017.9172</v>
      </c>
      <c r="L736" s="31">
        <v>11908.9644</v>
      </c>
      <c r="M736" s="32">
        <f t="shared" si="255"/>
        <v>45720.668699999995</v>
      </c>
    </row>
    <row r="737" spans="2:13" ht="12" customHeight="1">
      <c r="B737" s="11" t="s">
        <v>37</v>
      </c>
      <c r="C737" s="12" t="s">
        <v>38</v>
      </c>
      <c r="D737" s="30">
        <v>132.4705</v>
      </c>
      <c r="E737" s="30">
        <v>646.1116</v>
      </c>
      <c r="F737" s="30">
        <v>5937.2462</v>
      </c>
      <c r="G737" s="30">
        <v>11596.7503</v>
      </c>
      <c r="H737" s="30">
        <v>11143.3166</v>
      </c>
      <c r="I737" s="30">
        <v>10517.5177</v>
      </c>
      <c r="J737" s="30">
        <v>1459.6612</v>
      </c>
      <c r="K737" s="31">
        <v>240.0148</v>
      </c>
      <c r="L737" s="31">
        <v>13818.2423</v>
      </c>
      <c r="M737" s="32">
        <f t="shared" si="255"/>
        <v>55491.33119999999</v>
      </c>
    </row>
    <row r="738" spans="2:13" ht="12" customHeight="1">
      <c r="B738" s="11" t="s">
        <v>39</v>
      </c>
      <c r="C738" s="12" t="s">
        <v>40</v>
      </c>
      <c r="D738" s="30">
        <v>0</v>
      </c>
      <c r="E738" s="30">
        <v>0</v>
      </c>
      <c r="F738" s="30">
        <v>0</v>
      </c>
      <c r="G738" s="30">
        <v>2061.6914</v>
      </c>
      <c r="H738" s="30">
        <v>3404.6905</v>
      </c>
      <c r="I738" s="30">
        <v>1167.3782</v>
      </c>
      <c r="J738" s="30">
        <v>71.4609</v>
      </c>
      <c r="K738" s="31">
        <v>221.8605</v>
      </c>
      <c r="L738" s="31">
        <v>333.7218</v>
      </c>
      <c r="M738" s="32">
        <f t="shared" si="255"/>
        <v>7260.8033000000005</v>
      </c>
    </row>
    <row r="739" spans="2:13" ht="12" customHeight="1">
      <c r="B739" s="11" t="s">
        <v>41</v>
      </c>
      <c r="C739" s="12" t="s">
        <v>42</v>
      </c>
      <c r="D739" s="30">
        <v>1336.4712</v>
      </c>
      <c r="E739" s="30">
        <v>4025.9015</v>
      </c>
      <c r="F739" s="30">
        <v>10813.5821</v>
      </c>
      <c r="G739" s="30">
        <v>7437.6467</v>
      </c>
      <c r="H739" s="30">
        <v>5429.8985</v>
      </c>
      <c r="I739" s="30">
        <v>6631.8248</v>
      </c>
      <c r="J739" s="30">
        <v>2951.941</v>
      </c>
      <c r="K739" s="31">
        <v>1689.4937</v>
      </c>
      <c r="L739" s="31">
        <v>34738.8441</v>
      </c>
      <c r="M739" s="32">
        <f t="shared" si="255"/>
        <v>75055.6036</v>
      </c>
    </row>
    <row r="740" spans="2:13" ht="12" customHeight="1">
      <c r="B740" s="11" t="s">
        <v>43</v>
      </c>
      <c r="C740" s="12" t="s">
        <v>44</v>
      </c>
      <c r="D740" s="30">
        <v>2795.5244</v>
      </c>
      <c r="E740" s="30">
        <v>4118.3159</v>
      </c>
      <c r="F740" s="30">
        <v>3166.5533</v>
      </c>
      <c r="G740" s="30">
        <v>8382.7281</v>
      </c>
      <c r="H740" s="30">
        <v>6123.0747</v>
      </c>
      <c r="I740" s="30">
        <v>4534.6899</v>
      </c>
      <c r="J740" s="30">
        <v>1815.2774</v>
      </c>
      <c r="K740" s="31">
        <v>398.3439</v>
      </c>
      <c r="L740" s="31">
        <v>24938.1011</v>
      </c>
      <c r="M740" s="32">
        <f t="shared" si="255"/>
        <v>56272.6087</v>
      </c>
    </row>
    <row r="741" spans="2:13" ht="12" customHeight="1">
      <c r="B741" s="11" t="s">
        <v>1</v>
      </c>
      <c r="C741" s="12" t="s">
        <v>45</v>
      </c>
      <c r="D741" s="30">
        <v>0.5743</v>
      </c>
      <c r="E741" s="30">
        <v>29.8946</v>
      </c>
      <c r="F741" s="30">
        <v>1251.5749</v>
      </c>
      <c r="G741" s="30">
        <v>2535.8809</v>
      </c>
      <c r="H741" s="30">
        <v>4110.7123</v>
      </c>
      <c r="I741" s="30">
        <v>4141.4187</v>
      </c>
      <c r="J741" s="30">
        <v>1056.3115</v>
      </c>
      <c r="K741" s="31">
        <v>1638.6367</v>
      </c>
      <c r="L741" s="31">
        <v>1293.2474</v>
      </c>
      <c r="M741" s="32">
        <f t="shared" si="255"/>
        <v>16058.2513</v>
      </c>
    </row>
    <row r="742" spans="2:13" ht="12" customHeight="1">
      <c r="B742" s="11" t="s">
        <v>15</v>
      </c>
      <c r="C742" s="12" t="s">
        <v>46</v>
      </c>
      <c r="D742" s="30">
        <v>0</v>
      </c>
      <c r="E742" s="30">
        <v>27.037</v>
      </c>
      <c r="F742" s="30">
        <v>0</v>
      </c>
      <c r="G742" s="30">
        <v>776.0575</v>
      </c>
      <c r="H742" s="30">
        <v>1177.636</v>
      </c>
      <c r="I742" s="30">
        <v>983.5684</v>
      </c>
      <c r="J742" s="30">
        <v>101.3624</v>
      </c>
      <c r="K742" s="31">
        <v>0</v>
      </c>
      <c r="L742" s="31">
        <v>99.5921</v>
      </c>
      <c r="M742" s="32">
        <f t="shared" si="255"/>
        <v>3165.2534</v>
      </c>
    </row>
    <row r="743" spans="2:13" ht="12" customHeight="1">
      <c r="B743" s="11"/>
      <c r="C743" s="12" t="s">
        <v>47</v>
      </c>
      <c r="D743" s="30">
        <v>0</v>
      </c>
      <c r="E743" s="30">
        <v>0</v>
      </c>
      <c r="F743" s="30">
        <v>191.7952</v>
      </c>
      <c r="G743" s="30">
        <v>422.9225</v>
      </c>
      <c r="H743" s="30">
        <v>2159.8469</v>
      </c>
      <c r="I743" s="30">
        <v>474.1856</v>
      </c>
      <c r="J743" s="30">
        <v>0</v>
      </c>
      <c r="K743" s="31">
        <v>0</v>
      </c>
      <c r="L743" s="31">
        <v>9953.3634</v>
      </c>
      <c r="M743" s="32">
        <f t="shared" si="255"/>
        <v>13202.1136</v>
      </c>
    </row>
    <row r="744" spans="2:13" ht="12" customHeight="1">
      <c r="B744" s="13"/>
      <c r="C744" s="14" t="s">
        <v>2</v>
      </c>
      <c r="D744" s="33">
        <f aca="true" t="shared" si="259" ref="D744:L744">SUM(D734:D743)</f>
        <v>34676.0221</v>
      </c>
      <c r="E744" s="33">
        <f t="shared" si="259"/>
        <v>86308.26979999998</v>
      </c>
      <c r="F744" s="33">
        <f t="shared" si="259"/>
        <v>148218.7817</v>
      </c>
      <c r="G744" s="33">
        <f t="shared" si="259"/>
        <v>212252.817</v>
      </c>
      <c r="H744" s="33">
        <f t="shared" si="259"/>
        <v>143281.4139</v>
      </c>
      <c r="I744" s="33">
        <f t="shared" si="259"/>
        <v>134838.30169999998</v>
      </c>
      <c r="J744" s="33">
        <f t="shared" si="259"/>
        <v>24850.664699999998</v>
      </c>
      <c r="K744" s="34">
        <f t="shared" si="259"/>
        <v>21494.5788</v>
      </c>
      <c r="L744" s="34">
        <f t="shared" si="259"/>
        <v>298835.315</v>
      </c>
      <c r="M744" s="35">
        <f t="shared" si="255"/>
        <v>1104756.1647</v>
      </c>
    </row>
    <row r="745" spans="2:13" ht="12" customHeight="1">
      <c r="B745" s="9"/>
      <c r="C745" s="10" t="s">
        <v>48</v>
      </c>
      <c r="D745" s="30">
        <v>8183.6031</v>
      </c>
      <c r="E745" s="30">
        <v>3914.7822</v>
      </c>
      <c r="F745" s="30">
        <v>7365.2821</v>
      </c>
      <c r="G745" s="30">
        <v>7326.3448</v>
      </c>
      <c r="H745" s="30">
        <v>4021.275</v>
      </c>
      <c r="I745" s="30">
        <v>2469.5765</v>
      </c>
      <c r="J745" s="30">
        <v>1235.7139</v>
      </c>
      <c r="K745" s="31">
        <v>100.3831</v>
      </c>
      <c r="L745" s="31">
        <v>41140.9168</v>
      </c>
      <c r="M745" s="32">
        <f t="shared" si="255"/>
        <v>75757.8775</v>
      </c>
    </row>
    <row r="746" spans="2:13" ht="12" customHeight="1">
      <c r="B746" s="11"/>
      <c r="C746" s="12" t="s">
        <v>49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1">
        <v>0</v>
      </c>
      <c r="L746" s="31">
        <v>0</v>
      </c>
      <c r="M746" s="32">
        <f t="shared" si="255"/>
        <v>0</v>
      </c>
    </row>
    <row r="747" spans="2:13" ht="12" customHeight="1">
      <c r="B747" s="11"/>
      <c r="C747" s="12" t="s">
        <v>50</v>
      </c>
      <c r="D747" s="30">
        <v>4402.656</v>
      </c>
      <c r="E747" s="30">
        <v>1795.1021</v>
      </c>
      <c r="F747" s="30">
        <v>32959.587</v>
      </c>
      <c r="G747" s="30">
        <v>11503.4658</v>
      </c>
      <c r="H747" s="30">
        <v>30323.0805</v>
      </c>
      <c r="I747" s="30">
        <v>33879.5319</v>
      </c>
      <c r="J747" s="30">
        <v>200.5832</v>
      </c>
      <c r="K747" s="31">
        <v>36.9517</v>
      </c>
      <c r="L747" s="31">
        <v>3968.2985</v>
      </c>
      <c r="M747" s="32">
        <f t="shared" si="255"/>
        <v>119069.2567</v>
      </c>
    </row>
    <row r="748" spans="2:13" ht="12" customHeight="1">
      <c r="B748" s="11" t="s">
        <v>51</v>
      </c>
      <c r="C748" s="12" t="s">
        <v>52</v>
      </c>
      <c r="D748" s="30">
        <v>592.59</v>
      </c>
      <c r="E748" s="30">
        <v>1144.6407</v>
      </c>
      <c r="F748" s="30">
        <v>0</v>
      </c>
      <c r="G748" s="30">
        <v>3214.632</v>
      </c>
      <c r="H748" s="30">
        <v>203.9304</v>
      </c>
      <c r="I748" s="30">
        <v>281.495</v>
      </c>
      <c r="J748" s="30">
        <v>69.8047</v>
      </c>
      <c r="K748" s="31">
        <v>0</v>
      </c>
      <c r="L748" s="31">
        <v>2321.2008</v>
      </c>
      <c r="M748" s="32">
        <f t="shared" si="255"/>
        <v>7828.293599999999</v>
      </c>
    </row>
    <row r="749" spans="2:13" ht="12" customHeight="1">
      <c r="B749" s="11"/>
      <c r="C749" s="12" t="s">
        <v>53</v>
      </c>
      <c r="D749" s="30">
        <v>0</v>
      </c>
      <c r="E749" s="30">
        <v>0</v>
      </c>
      <c r="F749" s="30">
        <v>184.5387</v>
      </c>
      <c r="G749" s="30">
        <v>284.47</v>
      </c>
      <c r="H749" s="30">
        <v>336.9313</v>
      </c>
      <c r="I749" s="30">
        <v>0</v>
      </c>
      <c r="J749" s="30">
        <v>0</v>
      </c>
      <c r="K749" s="31">
        <v>0</v>
      </c>
      <c r="L749" s="31">
        <v>0</v>
      </c>
      <c r="M749" s="32">
        <f t="shared" si="255"/>
        <v>805.94</v>
      </c>
    </row>
    <row r="750" spans="2:13" ht="12" customHeight="1">
      <c r="B750" s="11"/>
      <c r="C750" s="12" t="s">
        <v>54</v>
      </c>
      <c r="D750" s="30">
        <v>0</v>
      </c>
      <c r="E750" s="30">
        <v>417.511</v>
      </c>
      <c r="F750" s="30">
        <v>4316.378</v>
      </c>
      <c r="G750" s="30">
        <v>9180.1174</v>
      </c>
      <c r="H750" s="30">
        <v>1523.4943</v>
      </c>
      <c r="I750" s="30">
        <v>1937.188</v>
      </c>
      <c r="J750" s="30">
        <v>151.4122</v>
      </c>
      <c r="K750" s="31">
        <v>137.6314</v>
      </c>
      <c r="L750" s="31">
        <v>8954.2964</v>
      </c>
      <c r="M750" s="32">
        <f t="shared" si="255"/>
        <v>26618.028699999995</v>
      </c>
    </row>
    <row r="751" spans="2:13" ht="12" customHeight="1">
      <c r="B751" s="11" t="s">
        <v>55</v>
      </c>
      <c r="C751" s="12" t="s">
        <v>56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1">
        <v>0</v>
      </c>
      <c r="L751" s="31">
        <v>0</v>
      </c>
      <c r="M751" s="32">
        <f t="shared" si="255"/>
        <v>0</v>
      </c>
    </row>
    <row r="752" spans="2:13" ht="12" customHeight="1">
      <c r="B752" s="11"/>
      <c r="C752" s="12" t="s">
        <v>57</v>
      </c>
      <c r="D752" s="30">
        <v>0</v>
      </c>
      <c r="E752" s="30">
        <v>0</v>
      </c>
      <c r="F752" s="30">
        <v>206.647</v>
      </c>
      <c r="G752" s="30">
        <v>87.2423</v>
      </c>
      <c r="H752" s="30">
        <v>169.9346</v>
      </c>
      <c r="I752" s="30">
        <v>0</v>
      </c>
      <c r="J752" s="30">
        <v>0</v>
      </c>
      <c r="K752" s="31">
        <v>0</v>
      </c>
      <c r="L752" s="31">
        <v>0</v>
      </c>
      <c r="M752" s="32">
        <f t="shared" si="255"/>
        <v>463.8239</v>
      </c>
    </row>
    <row r="753" spans="2:13" ht="12" customHeight="1">
      <c r="B753" s="11"/>
      <c r="C753" s="12" t="s">
        <v>58</v>
      </c>
      <c r="D753" s="30">
        <v>0</v>
      </c>
      <c r="E753" s="30">
        <v>0</v>
      </c>
      <c r="F753" s="30">
        <v>121.8436</v>
      </c>
      <c r="G753" s="30">
        <v>98.433</v>
      </c>
      <c r="H753" s="30">
        <v>137.1399</v>
      </c>
      <c r="I753" s="30">
        <v>13.8206</v>
      </c>
      <c r="J753" s="30">
        <v>0</v>
      </c>
      <c r="K753" s="31">
        <v>0</v>
      </c>
      <c r="L753" s="31">
        <v>464.9986</v>
      </c>
      <c r="M753" s="32">
        <f t="shared" si="255"/>
        <v>836.2357000000001</v>
      </c>
    </row>
    <row r="754" spans="2:13" ht="12" customHeight="1">
      <c r="B754" s="11" t="s">
        <v>43</v>
      </c>
      <c r="C754" s="12" t="s">
        <v>59</v>
      </c>
      <c r="D754" s="30">
        <v>0</v>
      </c>
      <c r="E754" s="30">
        <v>0</v>
      </c>
      <c r="F754" s="30">
        <v>0</v>
      </c>
      <c r="G754" s="30">
        <v>0</v>
      </c>
      <c r="H754" s="30">
        <v>8.06</v>
      </c>
      <c r="I754" s="30">
        <v>27.2</v>
      </c>
      <c r="J754" s="30">
        <v>0</v>
      </c>
      <c r="K754" s="31">
        <v>19.96</v>
      </c>
      <c r="L754" s="31">
        <v>0</v>
      </c>
      <c r="M754" s="32">
        <f t="shared" si="255"/>
        <v>55.22</v>
      </c>
    </row>
    <row r="755" spans="2:13" ht="12" customHeight="1">
      <c r="B755" s="11"/>
      <c r="C755" s="12" t="s">
        <v>60</v>
      </c>
      <c r="D755" s="30">
        <v>79.5075</v>
      </c>
      <c r="E755" s="30">
        <v>1258.5845</v>
      </c>
      <c r="F755" s="30">
        <v>2103.6408</v>
      </c>
      <c r="G755" s="30">
        <v>85.09</v>
      </c>
      <c r="H755" s="30">
        <v>273.3155</v>
      </c>
      <c r="I755" s="30">
        <v>753.2504</v>
      </c>
      <c r="J755" s="30">
        <v>33.7018</v>
      </c>
      <c r="K755" s="31">
        <v>0</v>
      </c>
      <c r="L755" s="31">
        <v>0</v>
      </c>
      <c r="M755" s="32">
        <f t="shared" si="255"/>
        <v>4587.0905</v>
      </c>
    </row>
    <row r="756" spans="2:13" ht="12" customHeight="1">
      <c r="B756" s="11"/>
      <c r="C756" s="12" t="s">
        <v>61</v>
      </c>
      <c r="D756" s="30">
        <v>0</v>
      </c>
      <c r="E756" s="30">
        <v>0</v>
      </c>
      <c r="F756" s="30">
        <v>0</v>
      </c>
      <c r="G756" s="30">
        <v>149.0111</v>
      </c>
      <c r="H756" s="30">
        <v>0</v>
      </c>
      <c r="I756" s="30">
        <v>24.5388</v>
      </c>
      <c r="J756" s="30">
        <v>0</v>
      </c>
      <c r="K756" s="31">
        <v>0</v>
      </c>
      <c r="L756" s="31">
        <v>240</v>
      </c>
      <c r="M756" s="32">
        <f t="shared" si="255"/>
        <v>413.5499</v>
      </c>
    </row>
    <row r="757" spans="2:13" ht="12" customHeight="1">
      <c r="B757" s="11" t="s">
        <v>1</v>
      </c>
      <c r="C757" s="12" t="s">
        <v>62</v>
      </c>
      <c r="D757" s="30">
        <v>157.2295</v>
      </c>
      <c r="E757" s="30">
        <v>0</v>
      </c>
      <c r="F757" s="30">
        <v>0</v>
      </c>
      <c r="G757" s="30">
        <v>91.8601</v>
      </c>
      <c r="H757" s="30">
        <v>24.5895</v>
      </c>
      <c r="I757" s="30">
        <v>87.7133</v>
      </c>
      <c r="J757" s="30">
        <v>0</v>
      </c>
      <c r="K757" s="31">
        <v>122.3102</v>
      </c>
      <c r="L757" s="31">
        <v>0</v>
      </c>
      <c r="M757" s="32">
        <f t="shared" si="255"/>
        <v>483.7026</v>
      </c>
    </row>
    <row r="758" spans="2:13" ht="12" customHeight="1">
      <c r="B758" s="11"/>
      <c r="C758" s="12" t="s">
        <v>63</v>
      </c>
      <c r="D758" s="30">
        <v>3184.0523</v>
      </c>
      <c r="E758" s="30">
        <v>2470.8671</v>
      </c>
      <c r="F758" s="30">
        <v>4443.1861</v>
      </c>
      <c r="G758" s="30">
        <v>14105.4337</v>
      </c>
      <c r="H758" s="30">
        <v>3979.1095</v>
      </c>
      <c r="I758" s="30">
        <v>3395.1555</v>
      </c>
      <c r="J758" s="30">
        <v>777.0826</v>
      </c>
      <c r="K758" s="31">
        <v>326.1847</v>
      </c>
      <c r="L758" s="31">
        <v>12916.5835</v>
      </c>
      <c r="M758" s="32">
        <f t="shared" si="255"/>
        <v>45597.655</v>
      </c>
    </row>
    <row r="759" spans="2:13" ht="12" customHeight="1">
      <c r="B759" s="11"/>
      <c r="C759" s="12" t="s">
        <v>64</v>
      </c>
      <c r="D759" s="30">
        <v>0</v>
      </c>
      <c r="E759" s="30">
        <v>33.27</v>
      </c>
      <c r="F759" s="30">
        <v>1123.7121</v>
      </c>
      <c r="G759" s="30">
        <v>4305.0562</v>
      </c>
      <c r="H759" s="30">
        <v>1486.4461</v>
      </c>
      <c r="I759" s="30">
        <v>1705.6397</v>
      </c>
      <c r="J759" s="30">
        <v>0</v>
      </c>
      <c r="K759" s="31">
        <v>0</v>
      </c>
      <c r="L759" s="31">
        <v>4417.5366</v>
      </c>
      <c r="M759" s="32">
        <f t="shared" si="255"/>
        <v>13071.6607</v>
      </c>
    </row>
    <row r="760" spans="2:13" ht="12" customHeight="1">
      <c r="B760" s="11" t="s">
        <v>15</v>
      </c>
      <c r="C760" s="12" t="s">
        <v>65</v>
      </c>
      <c r="D760" s="30">
        <v>11.4483</v>
      </c>
      <c r="E760" s="30">
        <v>11.4255</v>
      </c>
      <c r="F760" s="30">
        <v>0</v>
      </c>
      <c r="G760" s="30">
        <v>237.1506</v>
      </c>
      <c r="H760" s="30">
        <v>605.8861</v>
      </c>
      <c r="I760" s="30">
        <v>490.6151</v>
      </c>
      <c r="J760" s="30">
        <v>67.6253</v>
      </c>
      <c r="K760" s="31">
        <v>11.4255</v>
      </c>
      <c r="L760" s="31">
        <v>110.4322</v>
      </c>
      <c r="M760" s="32">
        <f t="shared" si="255"/>
        <v>1546.0086</v>
      </c>
    </row>
    <row r="761" spans="2:13" ht="12" customHeight="1">
      <c r="B761" s="11"/>
      <c r="C761" s="12" t="s">
        <v>66</v>
      </c>
      <c r="D761" s="30">
        <v>917.7892</v>
      </c>
      <c r="E761" s="30">
        <v>3867.3616</v>
      </c>
      <c r="F761" s="30">
        <v>2248.3337</v>
      </c>
      <c r="G761" s="30">
        <v>21572.5373</v>
      </c>
      <c r="H761" s="30">
        <v>6051.3544</v>
      </c>
      <c r="I761" s="30">
        <v>10637.5134</v>
      </c>
      <c r="J761" s="30">
        <v>1655.3546</v>
      </c>
      <c r="K761" s="31">
        <v>3.8085</v>
      </c>
      <c r="L761" s="31">
        <v>14399.0899</v>
      </c>
      <c r="M761" s="32">
        <f t="shared" si="255"/>
        <v>61353.14259999999</v>
      </c>
    </row>
    <row r="762" spans="2:13" ht="12" customHeight="1">
      <c r="B762" s="11"/>
      <c r="C762" s="12" t="s">
        <v>67</v>
      </c>
      <c r="D762" s="30">
        <v>0</v>
      </c>
      <c r="E762" s="30">
        <v>0</v>
      </c>
      <c r="F762" s="30">
        <v>1110.0329</v>
      </c>
      <c r="G762" s="30">
        <v>1442.5469</v>
      </c>
      <c r="H762" s="30">
        <v>868.4353</v>
      </c>
      <c r="I762" s="30">
        <v>597.0327</v>
      </c>
      <c r="J762" s="30">
        <v>6.3125</v>
      </c>
      <c r="K762" s="31">
        <v>0</v>
      </c>
      <c r="L762" s="31">
        <v>177.7495</v>
      </c>
      <c r="M762" s="32">
        <f t="shared" si="255"/>
        <v>4202.1098</v>
      </c>
    </row>
    <row r="763" spans="2:13" ht="12" customHeight="1">
      <c r="B763" s="11"/>
      <c r="C763" s="15" t="s">
        <v>68</v>
      </c>
      <c r="D763" s="30">
        <v>410.1666</v>
      </c>
      <c r="E763" s="30">
        <v>2041.6613</v>
      </c>
      <c r="F763" s="30">
        <v>8072.952</v>
      </c>
      <c r="G763" s="30">
        <v>17168.5183</v>
      </c>
      <c r="H763" s="30">
        <v>13372.2043</v>
      </c>
      <c r="I763" s="30">
        <v>20387.8137</v>
      </c>
      <c r="J763" s="30">
        <v>1087.7143</v>
      </c>
      <c r="K763" s="31">
        <v>186.451</v>
      </c>
      <c r="L763" s="31">
        <v>8689.3524</v>
      </c>
      <c r="M763" s="32">
        <f t="shared" si="255"/>
        <v>71416.8339</v>
      </c>
    </row>
    <row r="764" spans="2:13" ht="12" customHeight="1">
      <c r="B764" s="13"/>
      <c r="C764" s="14" t="s">
        <v>2</v>
      </c>
      <c r="D764" s="33">
        <f aca="true" t="shared" si="260" ref="D764:L764">SUM(D745:D763)</f>
        <v>17939.0425</v>
      </c>
      <c r="E764" s="33">
        <f t="shared" si="260"/>
        <v>16955.206000000002</v>
      </c>
      <c r="F764" s="33">
        <f t="shared" si="260"/>
        <v>64256.133999999984</v>
      </c>
      <c r="G764" s="33">
        <f t="shared" si="260"/>
        <v>90851.90950000001</v>
      </c>
      <c r="H764" s="33">
        <f t="shared" si="260"/>
        <v>63385.18669999999</v>
      </c>
      <c r="I764" s="33">
        <f t="shared" si="260"/>
        <v>76688.0846</v>
      </c>
      <c r="J764" s="33">
        <f t="shared" si="260"/>
        <v>5285.3051</v>
      </c>
      <c r="K764" s="34">
        <f t="shared" si="260"/>
        <v>945.1061000000001</v>
      </c>
      <c r="L764" s="34">
        <f t="shared" si="260"/>
        <v>97800.45520000001</v>
      </c>
      <c r="M764" s="35">
        <f t="shared" si="255"/>
        <v>434106.4297</v>
      </c>
    </row>
    <row r="765" spans="2:13" ht="12" customHeight="1">
      <c r="B765" s="11"/>
      <c r="C765" s="12" t="s">
        <v>69</v>
      </c>
      <c r="D765" s="30">
        <v>0</v>
      </c>
      <c r="E765" s="30">
        <v>114.5608</v>
      </c>
      <c r="F765" s="30">
        <v>796.7184</v>
      </c>
      <c r="G765" s="30">
        <v>443.4512</v>
      </c>
      <c r="H765" s="30">
        <v>1535.2659</v>
      </c>
      <c r="I765" s="30">
        <v>294.4318</v>
      </c>
      <c r="J765" s="30">
        <v>114.5608</v>
      </c>
      <c r="K765" s="31">
        <v>0</v>
      </c>
      <c r="L765" s="31">
        <v>3802.8347</v>
      </c>
      <c r="M765" s="32">
        <f t="shared" si="255"/>
        <v>7101.8236</v>
      </c>
    </row>
    <row r="766" spans="2:13" ht="12" customHeight="1">
      <c r="B766" s="11" t="s">
        <v>70</v>
      </c>
      <c r="C766" s="12" t="s">
        <v>133</v>
      </c>
      <c r="D766" s="30">
        <v>1979.8637</v>
      </c>
      <c r="E766" s="30">
        <v>2326.0755</v>
      </c>
      <c r="F766" s="30">
        <v>3601.9726</v>
      </c>
      <c r="G766" s="30">
        <v>10063.4187</v>
      </c>
      <c r="H766" s="30">
        <v>4604.0405</v>
      </c>
      <c r="I766" s="30">
        <v>5025.1907</v>
      </c>
      <c r="J766" s="30">
        <v>2024.2131</v>
      </c>
      <c r="K766" s="31">
        <v>1087.746</v>
      </c>
      <c r="L766" s="31">
        <v>7802.3821</v>
      </c>
      <c r="M766" s="32">
        <f t="shared" si="255"/>
        <v>38514.9029</v>
      </c>
    </row>
    <row r="767" spans="2:13" ht="12" customHeight="1">
      <c r="B767" s="11" t="s">
        <v>43</v>
      </c>
      <c r="C767" s="12" t="s">
        <v>112</v>
      </c>
      <c r="D767" s="30">
        <v>0</v>
      </c>
      <c r="E767" s="30">
        <v>0</v>
      </c>
      <c r="F767" s="30">
        <v>89.5088</v>
      </c>
      <c r="G767" s="30">
        <v>1189.3484</v>
      </c>
      <c r="H767" s="30">
        <v>433.3796</v>
      </c>
      <c r="I767" s="30">
        <v>34.9937</v>
      </c>
      <c r="J767" s="30">
        <v>0</v>
      </c>
      <c r="K767" s="31">
        <v>245.8904</v>
      </c>
      <c r="L767" s="31">
        <v>380.301</v>
      </c>
      <c r="M767" s="32">
        <f t="shared" si="255"/>
        <v>2373.4219000000003</v>
      </c>
    </row>
    <row r="768" spans="2:13" ht="12" customHeight="1">
      <c r="B768" s="11" t="s">
        <v>1</v>
      </c>
      <c r="C768" s="12" t="s">
        <v>71</v>
      </c>
      <c r="D768" s="30">
        <v>0</v>
      </c>
      <c r="E768" s="30">
        <v>0</v>
      </c>
      <c r="F768" s="30">
        <v>0</v>
      </c>
      <c r="G768" s="30">
        <v>1147.4227</v>
      </c>
      <c r="H768" s="30">
        <v>1502.3878</v>
      </c>
      <c r="I768" s="30">
        <v>163.938</v>
      </c>
      <c r="J768" s="30">
        <v>0</v>
      </c>
      <c r="K768" s="31">
        <v>0</v>
      </c>
      <c r="L768" s="31">
        <v>283.0069</v>
      </c>
      <c r="M768" s="32">
        <f t="shared" si="255"/>
        <v>3096.7554</v>
      </c>
    </row>
    <row r="769" spans="2:13" ht="12" customHeight="1">
      <c r="B769" s="11" t="s">
        <v>15</v>
      </c>
      <c r="C769" s="12" t="s">
        <v>72</v>
      </c>
      <c r="D769" s="30">
        <v>0</v>
      </c>
      <c r="E769" s="30">
        <v>0</v>
      </c>
      <c r="F769" s="30">
        <v>540.3773</v>
      </c>
      <c r="G769" s="30">
        <v>1275.033</v>
      </c>
      <c r="H769" s="30">
        <v>972.9468</v>
      </c>
      <c r="I769" s="30">
        <v>27.1614</v>
      </c>
      <c r="J769" s="30">
        <v>0</v>
      </c>
      <c r="K769" s="31">
        <v>0</v>
      </c>
      <c r="L769" s="31">
        <v>1082.54</v>
      </c>
      <c r="M769" s="32">
        <f t="shared" si="255"/>
        <v>3898.0585</v>
      </c>
    </row>
    <row r="770" spans="2:13" ht="12" customHeight="1">
      <c r="B770" s="11"/>
      <c r="C770" s="12" t="s">
        <v>73</v>
      </c>
      <c r="D770" s="30">
        <v>37.5508</v>
      </c>
      <c r="E770" s="30">
        <v>42.4308</v>
      </c>
      <c r="F770" s="30">
        <v>2124.9741</v>
      </c>
      <c r="G770" s="30">
        <v>4316.4632</v>
      </c>
      <c r="H770" s="30">
        <v>2370.4349</v>
      </c>
      <c r="I770" s="30">
        <v>2569.6605</v>
      </c>
      <c r="J770" s="30">
        <v>699.3682</v>
      </c>
      <c r="K770" s="31">
        <v>278.5633</v>
      </c>
      <c r="L770" s="31">
        <v>9075.7964</v>
      </c>
      <c r="M770" s="32">
        <f t="shared" si="255"/>
        <v>21515.2422</v>
      </c>
    </row>
    <row r="771" spans="2:13" ht="12" customHeight="1">
      <c r="B771" s="11"/>
      <c r="C771" s="12" t="s">
        <v>74</v>
      </c>
      <c r="D771" s="30">
        <v>64.875</v>
      </c>
      <c r="E771" s="30">
        <v>2298.1937</v>
      </c>
      <c r="F771" s="30">
        <v>28889.2764</v>
      </c>
      <c r="G771" s="30">
        <v>3444.0059</v>
      </c>
      <c r="H771" s="30">
        <v>1833.7422</v>
      </c>
      <c r="I771" s="30">
        <v>1267.2987</v>
      </c>
      <c r="J771" s="30">
        <v>424.3051</v>
      </c>
      <c r="K771" s="31">
        <v>579.3864</v>
      </c>
      <c r="L771" s="31">
        <v>23658.7493</v>
      </c>
      <c r="M771" s="32">
        <f t="shared" si="255"/>
        <v>62459.8327</v>
      </c>
    </row>
    <row r="772" spans="2:13" ht="12" customHeight="1">
      <c r="B772" s="13"/>
      <c r="C772" s="14" t="s">
        <v>2</v>
      </c>
      <c r="D772" s="33">
        <f aca="true" t="shared" si="261" ref="D772:L772">SUM(D765:D771)</f>
        <v>2082.2895</v>
      </c>
      <c r="E772" s="33">
        <f t="shared" si="261"/>
        <v>4781.2608</v>
      </c>
      <c r="F772" s="33">
        <f t="shared" si="261"/>
        <v>36042.8276</v>
      </c>
      <c r="G772" s="33">
        <f t="shared" si="261"/>
        <v>21879.143099999998</v>
      </c>
      <c r="H772" s="33">
        <f t="shared" si="261"/>
        <v>13252.1977</v>
      </c>
      <c r="I772" s="33">
        <f t="shared" si="261"/>
        <v>9382.6748</v>
      </c>
      <c r="J772" s="33">
        <f t="shared" si="261"/>
        <v>3262.4472</v>
      </c>
      <c r="K772" s="34">
        <f t="shared" si="261"/>
        <v>2191.5861</v>
      </c>
      <c r="L772" s="34">
        <f t="shared" si="261"/>
        <v>46085.6104</v>
      </c>
      <c r="M772" s="35">
        <f t="shared" si="255"/>
        <v>138960.0372</v>
      </c>
    </row>
    <row r="773" spans="2:13" ht="12" customHeight="1">
      <c r="B773" s="9"/>
      <c r="C773" s="10" t="s">
        <v>75</v>
      </c>
      <c r="D773" s="30">
        <v>0</v>
      </c>
      <c r="E773" s="30">
        <v>0</v>
      </c>
      <c r="F773" s="30">
        <v>336.8392</v>
      </c>
      <c r="G773" s="30">
        <v>634.1694</v>
      </c>
      <c r="H773" s="30">
        <v>97.2539</v>
      </c>
      <c r="I773" s="30">
        <v>9.6949</v>
      </c>
      <c r="J773" s="30">
        <v>132.4972</v>
      </c>
      <c r="K773" s="31">
        <v>0</v>
      </c>
      <c r="L773" s="31">
        <v>205.8541</v>
      </c>
      <c r="M773" s="32">
        <f aca="true" t="shared" si="262" ref="M773:M790">SUM(D773:L773)</f>
        <v>1416.3087</v>
      </c>
    </row>
    <row r="774" spans="2:13" ht="12" customHeight="1">
      <c r="B774" s="11" t="s">
        <v>76</v>
      </c>
      <c r="C774" s="12" t="s">
        <v>77</v>
      </c>
      <c r="D774" s="30">
        <v>0</v>
      </c>
      <c r="E774" s="30">
        <v>0</v>
      </c>
      <c r="F774" s="30">
        <v>0</v>
      </c>
      <c r="G774" s="30">
        <v>158.4869</v>
      </c>
      <c r="H774" s="30">
        <v>0</v>
      </c>
      <c r="I774" s="30">
        <v>19.8123</v>
      </c>
      <c r="J774" s="30">
        <v>0</v>
      </c>
      <c r="K774" s="31">
        <v>0</v>
      </c>
      <c r="L774" s="31">
        <v>0</v>
      </c>
      <c r="M774" s="32">
        <f t="shared" si="262"/>
        <v>178.29919999999998</v>
      </c>
    </row>
    <row r="775" spans="2:13" ht="12" customHeight="1">
      <c r="B775" s="11"/>
      <c r="C775" s="12" t="s">
        <v>78</v>
      </c>
      <c r="D775" s="30">
        <v>0</v>
      </c>
      <c r="E775" s="30">
        <v>89.9604</v>
      </c>
      <c r="F775" s="30">
        <v>58.4743</v>
      </c>
      <c r="G775" s="30">
        <v>8.5642</v>
      </c>
      <c r="H775" s="30">
        <v>194.8188</v>
      </c>
      <c r="I775" s="30">
        <v>185.372</v>
      </c>
      <c r="J775" s="30">
        <v>0</v>
      </c>
      <c r="K775" s="31">
        <v>0</v>
      </c>
      <c r="L775" s="31">
        <v>0</v>
      </c>
      <c r="M775" s="32">
        <f t="shared" si="262"/>
        <v>537.1897000000001</v>
      </c>
    </row>
    <row r="776" spans="2:13" ht="12" customHeight="1">
      <c r="B776" s="11" t="s">
        <v>43</v>
      </c>
      <c r="C776" s="12" t="s">
        <v>79</v>
      </c>
      <c r="D776" s="30">
        <v>0</v>
      </c>
      <c r="E776" s="30">
        <v>0</v>
      </c>
      <c r="F776" s="30">
        <v>0</v>
      </c>
      <c r="G776" s="30">
        <v>345.8415</v>
      </c>
      <c r="H776" s="30">
        <v>239.5691</v>
      </c>
      <c r="I776" s="30">
        <v>257.4227</v>
      </c>
      <c r="J776" s="30">
        <v>0</v>
      </c>
      <c r="K776" s="31">
        <v>0</v>
      </c>
      <c r="L776" s="31">
        <v>0</v>
      </c>
      <c r="M776" s="32">
        <f t="shared" si="262"/>
        <v>842.8333</v>
      </c>
    </row>
    <row r="777" spans="2:13" ht="12" customHeight="1">
      <c r="B777" s="11"/>
      <c r="C777" s="12" t="s">
        <v>80</v>
      </c>
      <c r="D777" s="30">
        <v>0</v>
      </c>
      <c r="E777" s="30">
        <v>0</v>
      </c>
      <c r="F777" s="30">
        <v>0</v>
      </c>
      <c r="G777" s="30">
        <v>15.6486</v>
      </c>
      <c r="H777" s="30">
        <v>48.4171</v>
      </c>
      <c r="I777" s="30">
        <v>137.037</v>
      </c>
      <c r="J777" s="30">
        <v>0</v>
      </c>
      <c r="K777" s="31">
        <v>0</v>
      </c>
      <c r="L777" s="31">
        <v>543.2506</v>
      </c>
      <c r="M777" s="32">
        <f t="shared" si="262"/>
        <v>744.3533</v>
      </c>
    </row>
    <row r="778" spans="2:13" ht="12" customHeight="1">
      <c r="B778" s="11" t="s">
        <v>1</v>
      </c>
      <c r="C778" s="12" t="s">
        <v>81</v>
      </c>
      <c r="D778" s="30">
        <v>0</v>
      </c>
      <c r="E778" s="30">
        <v>303.4251</v>
      </c>
      <c r="F778" s="30">
        <v>0</v>
      </c>
      <c r="G778" s="30">
        <v>1068.8544</v>
      </c>
      <c r="H778" s="30">
        <v>0</v>
      </c>
      <c r="I778" s="30">
        <v>362.5192</v>
      </c>
      <c r="J778" s="30">
        <v>0</v>
      </c>
      <c r="K778" s="31">
        <v>0</v>
      </c>
      <c r="L778" s="31">
        <v>170.3237</v>
      </c>
      <c r="M778" s="32">
        <f t="shared" si="262"/>
        <v>1905.1223999999997</v>
      </c>
    </row>
    <row r="779" spans="2:13" ht="12" customHeight="1">
      <c r="B779" s="11"/>
      <c r="C779" s="12" t="s">
        <v>82</v>
      </c>
      <c r="D779" s="30">
        <v>0</v>
      </c>
      <c r="E779" s="30">
        <v>0</v>
      </c>
      <c r="F779" s="30">
        <v>907.0896</v>
      </c>
      <c r="G779" s="30">
        <v>1213.9656</v>
      </c>
      <c r="H779" s="30">
        <v>739.0618</v>
      </c>
      <c r="I779" s="30">
        <v>3119.1126</v>
      </c>
      <c r="J779" s="30">
        <v>342.6829</v>
      </c>
      <c r="K779" s="31">
        <v>0</v>
      </c>
      <c r="L779" s="31">
        <v>1144.8643</v>
      </c>
      <c r="M779" s="32">
        <f t="shared" si="262"/>
        <v>7466.7768</v>
      </c>
    </row>
    <row r="780" spans="2:13" ht="12" customHeight="1">
      <c r="B780" s="11" t="s">
        <v>15</v>
      </c>
      <c r="C780" s="12" t="s">
        <v>83</v>
      </c>
      <c r="D780" s="30">
        <v>0</v>
      </c>
      <c r="E780" s="30">
        <v>719.6832</v>
      </c>
      <c r="F780" s="30">
        <v>225.654</v>
      </c>
      <c r="G780" s="30">
        <v>1925.0444</v>
      </c>
      <c r="H780" s="30">
        <v>1521.3525</v>
      </c>
      <c r="I780" s="30">
        <v>1040.7581</v>
      </c>
      <c r="J780" s="30">
        <v>88.5162</v>
      </c>
      <c r="K780" s="31">
        <v>0</v>
      </c>
      <c r="L780" s="31">
        <v>1877.9838</v>
      </c>
      <c r="M780" s="32">
        <f t="shared" si="262"/>
        <v>7398.9922</v>
      </c>
    </row>
    <row r="781" spans="2:13" ht="12" customHeight="1">
      <c r="B781" s="11"/>
      <c r="C781" s="15" t="s">
        <v>84</v>
      </c>
      <c r="D781" s="30">
        <v>0</v>
      </c>
      <c r="E781" s="30">
        <v>707.72</v>
      </c>
      <c r="F781" s="30">
        <v>47.9321</v>
      </c>
      <c r="G781" s="30">
        <v>3015.644</v>
      </c>
      <c r="H781" s="30">
        <v>828.5578</v>
      </c>
      <c r="I781" s="30">
        <v>808.2702</v>
      </c>
      <c r="J781" s="30">
        <v>160.7146</v>
      </c>
      <c r="K781" s="31">
        <v>0</v>
      </c>
      <c r="L781" s="31">
        <v>4893.2844</v>
      </c>
      <c r="M781" s="32">
        <f t="shared" si="262"/>
        <v>10462.1231</v>
      </c>
    </row>
    <row r="782" spans="2:13" ht="12" customHeight="1">
      <c r="B782" s="13"/>
      <c r="C782" s="14" t="s">
        <v>2</v>
      </c>
      <c r="D782" s="33">
        <f aca="true" t="shared" si="263" ref="D782:L782">SUM(D773:D781)</f>
        <v>0</v>
      </c>
      <c r="E782" s="33">
        <f t="shared" si="263"/>
        <v>1820.7887</v>
      </c>
      <c r="F782" s="33">
        <f t="shared" si="263"/>
        <v>1575.9892</v>
      </c>
      <c r="G782" s="33">
        <f t="shared" si="263"/>
        <v>8386.219</v>
      </c>
      <c r="H782" s="33">
        <f t="shared" si="263"/>
        <v>3669.031</v>
      </c>
      <c r="I782" s="33">
        <f t="shared" si="263"/>
        <v>5939.999</v>
      </c>
      <c r="J782" s="33">
        <f t="shared" si="263"/>
        <v>724.4109000000001</v>
      </c>
      <c r="K782" s="34">
        <f t="shared" si="263"/>
        <v>0</v>
      </c>
      <c r="L782" s="34">
        <f t="shared" si="263"/>
        <v>8835.5609</v>
      </c>
      <c r="M782" s="35">
        <f t="shared" si="262"/>
        <v>30951.998699999996</v>
      </c>
    </row>
    <row r="783" spans="2:13" ht="12" customHeight="1">
      <c r="B783" s="11"/>
      <c r="C783" s="12" t="s">
        <v>113</v>
      </c>
      <c r="D783" s="30">
        <v>0</v>
      </c>
      <c r="E783" s="30">
        <v>1249.4067</v>
      </c>
      <c r="F783" s="30">
        <v>1033.2879</v>
      </c>
      <c r="G783" s="30">
        <v>60.4758</v>
      </c>
      <c r="H783" s="30">
        <v>641.6064</v>
      </c>
      <c r="I783" s="30">
        <v>77.2746</v>
      </c>
      <c r="J783" s="30">
        <v>0</v>
      </c>
      <c r="K783" s="31">
        <v>0</v>
      </c>
      <c r="L783" s="31">
        <v>0</v>
      </c>
      <c r="M783" s="32">
        <f t="shared" si="262"/>
        <v>3062.0514000000003</v>
      </c>
    </row>
    <row r="784" spans="2:13" ht="12" customHeight="1">
      <c r="B784" s="11"/>
      <c r="C784" s="12" t="s">
        <v>114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1">
        <v>0</v>
      </c>
      <c r="L784" s="31">
        <v>0</v>
      </c>
      <c r="M784" s="32">
        <f t="shared" si="262"/>
        <v>0</v>
      </c>
    </row>
    <row r="785" spans="2:13" ht="12" customHeight="1">
      <c r="B785" s="11"/>
      <c r="C785" s="12" t="s">
        <v>115</v>
      </c>
      <c r="D785" s="30">
        <v>608.0113</v>
      </c>
      <c r="E785" s="30">
        <v>1210.3362</v>
      </c>
      <c r="F785" s="30">
        <v>59228.0128</v>
      </c>
      <c r="G785" s="30">
        <v>26608.2344</v>
      </c>
      <c r="H785" s="30">
        <v>16947.0804</v>
      </c>
      <c r="I785" s="30">
        <v>778.9647</v>
      </c>
      <c r="J785" s="30">
        <v>0</v>
      </c>
      <c r="K785" s="31">
        <v>0</v>
      </c>
      <c r="L785" s="31">
        <v>1379.0438</v>
      </c>
      <c r="M785" s="32">
        <f t="shared" si="262"/>
        <v>106759.68359999999</v>
      </c>
    </row>
    <row r="786" spans="2:13" ht="12" customHeight="1">
      <c r="B786" s="11" t="s">
        <v>116</v>
      </c>
      <c r="C786" s="12" t="s">
        <v>85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1">
        <v>0</v>
      </c>
      <c r="L786" s="31">
        <v>0</v>
      </c>
      <c r="M786" s="32">
        <f t="shared" si="262"/>
        <v>0</v>
      </c>
    </row>
    <row r="787" spans="2:13" ht="12" customHeight="1">
      <c r="B787" s="11"/>
      <c r="C787" s="12" t="s">
        <v>117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v>0</v>
      </c>
      <c r="J787" s="30">
        <v>0</v>
      </c>
      <c r="K787" s="31">
        <v>0</v>
      </c>
      <c r="L787" s="31">
        <v>0</v>
      </c>
      <c r="M787" s="32">
        <f t="shared" si="262"/>
        <v>0</v>
      </c>
    </row>
    <row r="788" spans="2:13" ht="12" customHeight="1">
      <c r="B788" s="11"/>
      <c r="C788" s="12" t="s">
        <v>118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1">
        <v>0</v>
      </c>
      <c r="L788" s="31">
        <v>0</v>
      </c>
      <c r="M788" s="32">
        <f t="shared" si="262"/>
        <v>0</v>
      </c>
    </row>
    <row r="789" spans="2:13" ht="12" customHeight="1">
      <c r="B789" s="11" t="s">
        <v>119</v>
      </c>
      <c r="C789" s="12" t="s">
        <v>120</v>
      </c>
      <c r="D789" s="30">
        <v>0</v>
      </c>
      <c r="E789" s="30">
        <v>976.7648</v>
      </c>
      <c r="F789" s="30">
        <v>8308.9295</v>
      </c>
      <c r="G789" s="30">
        <v>14294.9243</v>
      </c>
      <c r="H789" s="30">
        <v>8224.4251</v>
      </c>
      <c r="I789" s="30">
        <v>325.3506</v>
      </c>
      <c r="J789" s="30">
        <v>440.4796</v>
      </c>
      <c r="K789" s="31">
        <v>0</v>
      </c>
      <c r="L789" s="31">
        <v>88.0398</v>
      </c>
      <c r="M789" s="32">
        <f t="shared" si="262"/>
        <v>32658.9137</v>
      </c>
    </row>
    <row r="790" spans="2:13" ht="12" customHeight="1">
      <c r="B790" s="11"/>
      <c r="C790" s="12" t="s">
        <v>121</v>
      </c>
      <c r="D790" s="30">
        <v>0</v>
      </c>
      <c r="E790" s="30">
        <v>0</v>
      </c>
      <c r="F790" s="30">
        <v>0</v>
      </c>
      <c r="G790" s="30">
        <v>674.7398</v>
      </c>
      <c r="H790" s="30">
        <v>0</v>
      </c>
      <c r="I790" s="30">
        <v>50.193</v>
      </c>
      <c r="J790" s="30">
        <v>0</v>
      </c>
      <c r="K790" s="31">
        <v>0</v>
      </c>
      <c r="L790" s="31">
        <v>74.8197</v>
      </c>
      <c r="M790" s="32">
        <f t="shared" si="262"/>
        <v>799.7524999999999</v>
      </c>
    </row>
    <row r="791" spans="2:13" ht="12" customHeight="1">
      <c r="B791" s="11"/>
      <c r="C791" s="12" t="s">
        <v>122</v>
      </c>
      <c r="D791" s="30">
        <v>0</v>
      </c>
      <c r="E791" s="30">
        <v>0</v>
      </c>
      <c r="F791" s="30">
        <v>0</v>
      </c>
      <c r="G791" s="30">
        <v>0</v>
      </c>
      <c r="H791" s="30">
        <v>44.0364</v>
      </c>
      <c r="I791" s="30">
        <v>0</v>
      </c>
      <c r="J791" s="30">
        <v>36.9906</v>
      </c>
      <c r="K791" s="31">
        <v>0</v>
      </c>
      <c r="L791" s="31">
        <v>0</v>
      </c>
      <c r="M791" s="32">
        <f>SUM(D791:L791)</f>
        <v>81.027</v>
      </c>
    </row>
    <row r="792" spans="2:13" ht="12" customHeight="1">
      <c r="B792" s="11" t="s">
        <v>123</v>
      </c>
      <c r="C792" s="12" t="s">
        <v>124</v>
      </c>
      <c r="D792" s="30">
        <v>0</v>
      </c>
      <c r="E792" s="30">
        <v>0</v>
      </c>
      <c r="F792" s="30">
        <v>0</v>
      </c>
      <c r="G792" s="30">
        <v>0</v>
      </c>
      <c r="H792" s="30">
        <v>191.8599</v>
      </c>
      <c r="I792" s="30">
        <v>0</v>
      </c>
      <c r="J792" s="30">
        <v>0</v>
      </c>
      <c r="K792" s="31">
        <v>0</v>
      </c>
      <c r="L792" s="31">
        <v>0</v>
      </c>
      <c r="M792" s="32">
        <f>SUM(D792:L792)</f>
        <v>191.8599</v>
      </c>
    </row>
    <row r="793" spans="2:13" ht="12" customHeight="1">
      <c r="B793" s="11"/>
      <c r="C793" s="12" t="s">
        <v>125</v>
      </c>
      <c r="D793" s="30">
        <v>0</v>
      </c>
      <c r="E793" s="30">
        <v>0</v>
      </c>
      <c r="F793" s="30">
        <v>0</v>
      </c>
      <c r="G793" s="30">
        <v>1205.2134</v>
      </c>
      <c r="H793" s="30">
        <v>3089.8106</v>
      </c>
      <c r="I793" s="30">
        <v>0</v>
      </c>
      <c r="J793" s="30">
        <v>0</v>
      </c>
      <c r="K793" s="31">
        <v>0</v>
      </c>
      <c r="L793" s="31">
        <v>145.3161</v>
      </c>
      <c r="M793" s="32">
        <f aca="true" t="shared" si="264" ref="M793:M801">SUM(D793:L793)</f>
        <v>4440.340099999999</v>
      </c>
    </row>
    <row r="794" spans="2:13" ht="12" customHeight="1">
      <c r="B794" s="11"/>
      <c r="C794" s="12" t="s">
        <v>126</v>
      </c>
      <c r="D794" s="30">
        <v>0</v>
      </c>
      <c r="E794" s="30">
        <v>0</v>
      </c>
      <c r="F794" s="30">
        <v>0</v>
      </c>
      <c r="G794" s="30">
        <v>1010.943</v>
      </c>
      <c r="H794" s="30">
        <v>1004.3445</v>
      </c>
      <c r="I794" s="30">
        <v>0</v>
      </c>
      <c r="J794" s="30">
        <v>0</v>
      </c>
      <c r="K794" s="31">
        <v>0</v>
      </c>
      <c r="L794" s="31">
        <v>275.2913</v>
      </c>
      <c r="M794" s="32">
        <f t="shared" si="264"/>
        <v>2290.5788</v>
      </c>
    </row>
    <row r="795" spans="2:13" ht="12" customHeight="1">
      <c r="B795" s="11"/>
      <c r="C795" s="15" t="s">
        <v>127</v>
      </c>
      <c r="D795" s="30">
        <v>0</v>
      </c>
      <c r="E795" s="30">
        <v>29.0736</v>
      </c>
      <c r="F795" s="30">
        <v>10400.5806</v>
      </c>
      <c r="G795" s="30">
        <v>616.0943</v>
      </c>
      <c r="H795" s="30">
        <v>73.3409</v>
      </c>
      <c r="I795" s="30">
        <v>28.249</v>
      </c>
      <c r="J795" s="30">
        <v>55.0057</v>
      </c>
      <c r="K795" s="31">
        <v>0</v>
      </c>
      <c r="L795" s="31">
        <v>54.2262</v>
      </c>
      <c r="M795" s="32">
        <f t="shared" si="264"/>
        <v>11256.570299999998</v>
      </c>
    </row>
    <row r="796" spans="2:13" ht="12" customHeight="1">
      <c r="B796" s="13"/>
      <c r="C796" s="14" t="s">
        <v>2</v>
      </c>
      <c r="D796" s="33">
        <f aca="true" t="shared" si="265" ref="D796:L796">SUM(D783:D795)</f>
        <v>608.0113</v>
      </c>
      <c r="E796" s="33">
        <f t="shared" si="265"/>
        <v>3465.5813000000003</v>
      </c>
      <c r="F796" s="33">
        <f t="shared" si="265"/>
        <v>78970.8108</v>
      </c>
      <c r="G796" s="33">
        <f t="shared" si="265"/>
        <v>44470.625</v>
      </c>
      <c r="H796" s="33">
        <f t="shared" si="265"/>
        <v>30216.5042</v>
      </c>
      <c r="I796" s="33">
        <f t="shared" si="265"/>
        <v>1260.0319</v>
      </c>
      <c r="J796" s="33">
        <f t="shared" si="265"/>
        <v>532.4759</v>
      </c>
      <c r="K796" s="34">
        <f t="shared" si="265"/>
        <v>0</v>
      </c>
      <c r="L796" s="34">
        <f t="shared" si="265"/>
        <v>2016.7368999999999</v>
      </c>
      <c r="M796" s="35">
        <f t="shared" si="264"/>
        <v>161540.7773</v>
      </c>
    </row>
    <row r="797" spans="2:13" ht="12" customHeight="1">
      <c r="B797" s="11"/>
      <c r="C797" s="12" t="s">
        <v>128</v>
      </c>
      <c r="D797" s="30">
        <v>406.4502</v>
      </c>
      <c r="E797" s="30">
        <v>3350.976</v>
      </c>
      <c r="F797" s="30">
        <v>8077.8758</v>
      </c>
      <c r="G797" s="30">
        <v>9424.7175</v>
      </c>
      <c r="H797" s="30">
        <v>1658.9874</v>
      </c>
      <c r="I797" s="30">
        <v>739.3006</v>
      </c>
      <c r="J797" s="30">
        <v>0</v>
      </c>
      <c r="K797" s="31">
        <v>0</v>
      </c>
      <c r="L797" s="31">
        <v>14630.9799</v>
      </c>
      <c r="M797" s="32">
        <f t="shared" si="264"/>
        <v>38289.2874</v>
      </c>
    </row>
    <row r="798" spans="2:13" ht="12" customHeight="1">
      <c r="B798" s="11" t="s">
        <v>86</v>
      </c>
      <c r="C798" s="12" t="s">
        <v>129</v>
      </c>
      <c r="D798" s="30">
        <v>0</v>
      </c>
      <c r="E798" s="30">
        <v>0</v>
      </c>
      <c r="F798" s="30">
        <v>0</v>
      </c>
      <c r="G798" s="30">
        <v>87.106</v>
      </c>
      <c r="H798" s="30">
        <v>53.4828</v>
      </c>
      <c r="I798" s="30">
        <v>183.3841</v>
      </c>
      <c r="J798" s="30">
        <v>0</v>
      </c>
      <c r="K798" s="31">
        <v>0</v>
      </c>
      <c r="L798" s="31">
        <v>165.5575</v>
      </c>
      <c r="M798" s="32">
        <f t="shared" si="264"/>
        <v>489.5304</v>
      </c>
    </row>
    <row r="799" spans="2:13" ht="12" customHeight="1">
      <c r="B799" s="11" t="s">
        <v>87</v>
      </c>
      <c r="C799" s="12" t="s">
        <v>130</v>
      </c>
      <c r="D799" s="30">
        <v>79.9877</v>
      </c>
      <c r="E799" s="30">
        <v>162.8674</v>
      </c>
      <c r="F799" s="30">
        <v>206.3479</v>
      </c>
      <c r="G799" s="30">
        <v>261.3819</v>
      </c>
      <c r="H799" s="30">
        <v>229.7352</v>
      </c>
      <c r="I799" s="30">
        <v>1308.9023</v>
      </c>
      <c r="J799" s="30">
        <v>59.5505</v>
      </c>
      <c r="K799" s="31">
        <v>14.2758</v>
      </c>
      <c r="L799" s="31">
        <v>0</v>
      </c>
      <c r="M799" s="32">
        <f t="shared" si="264"/>
        <v>2323.0486999999994</v>
      </c>
    </row>
    <row r="800" spans="2:13" ht="12" customHeight="1">
      <c r="B800" s="11" t="s">
        <v>15</v>
      </c>
      <c r="C800" s="15" t="s">
        <v>131</v>
      </c>
      <c r="D800" s="30">
        <v>0</v>
      </c>
      <c r="E800" s="30">
        <v>0</v>
      </c>
      <c r="F800" s="30">
        <v>0</v>
      </c>
      <c r="G800" s="30">
        <v>377.8742</v>
      </c>
      <c r="H800" s="30">
        <v>106.8395</v>
      </c>
      <c r="I800" s="30">
        <v>229.7729</v>
      </c>
      <c r="J800" s="30">
        <v>493.664</v>
      </c>
      <c r="K800" s="31">
        <v>0</v>
      </c>
      <c r="L800" s="31">
        <v>314.9334</v>
      </c>
      <c r="M800" s="32">
        <f t="shared" si="264"/>
        <v>1523.0839999999998</v>
      </c>
    </row>
    <row r="801" spans="2:13" ht="12" customHeight="1">
      <c r="B801" s="13"/>
      <c r="C801" s="14" t="s">
        <v>2</v>
      </c>
      <c r="D801" s="27">
        <f aca="true" t="shared" si="266" ref="D801:L801">SUM(D797:D800)</f>
        <v>486.4379</v>
      </c>
      <c r="E801" s="27">
        <f t="shared" si="266"/>
        <v>3513.8434</v>
      </c>
      <c r="F801" s="27">
        <f t="shared" si="266"/>
        <v>8284.2237</v>
      </c>
      <c r="G801" s="27">
        <f t="shared" si="266"/>
        <v>10151.079600000001</v>
      </c>
      <c r="H801" s="27">
        <f t="shared" si="266"/>
        <v>2049.0449</v>
      </c>
      <c r="I801" s="27">
        <f t="shared" si="266"/>
        <v>2461.3599</v>
      </c>
      <c r="J801" s="27">
        <f t="shared" si="266"/>
        <v>553.2145</v>
      </c>
      <c r="K801" s="28">
        <f t="shared" si="266"/>
        <v>14.2758</v>
      </c>
      <c r="L801" s="28">
        <f t="shared" si="266"/>
        <v>15111.470800000001</v>
      </c>
      <c r="M801" s="29">
        <f t="shared" si="264"/>
        <v>42624.9505</v>
      </c>
    </row>
    <row r="802" spans="2:13" ht="12" customHeight="1">
      <c r="B802" s="43" t="s">
        <v>132</v>
      </c>
      <c r="C802" s="44"/>
      <c r="D802" s="36">
        <f aca="true" t="shared" si="267" ref="D802:M802">SUM(D801,D796,D782,D772,D764,D744,D733,D723,D717)</f>
        <v>59214.7632</v>
      </c>
      <c r="E802" s="36">
        <f t="shared" si="267"/>
        <v>121211.0815</v>
      </c>
      <c r="F802" s="36">
        <f t="shared" si="267"/>
        <v>381146.3541</v>
      </c>
      <c r="G802" s="36">
        <f t="shared" si="267"/>
        <v>446784.8938</v>
      </c>
      <c r="H802" s="36">
        <f t="shared" si="267"/>
        <v>265009.54919999995</v>
      </c>
      <c r="I802" s="36">
        <f t="shared" si="267"/>
        <v>295028.60899999994</v>
      </c>
      <c r="J802" s="36">
        <f t="shared" si="267"/>
        <v>35882.91099999999</v>
      </c>
      <c r="K802" s="37">
        <f t="shared" si="267"/>
        <v>25310.5534</v>
      </c>
      <c r="L802" s="37">
        <f t="shared" si="267"/>
        <v>493204.12149999995</v>
      </c>
      <c r="M802" s="38">
        <f t="shared" si="267"/>
        <v>2122792.8367</v>
      </c>
    </row>
    <row r="803" spans="2:5" ht="12" customHeight="1">
      <c r="B803" s="4"/>
      <c r="C803" s="4"/>
      <c r="D803" s="5"/>
      <c r="E803" s="5"/>
    </row>
    <row r="804" spans="2:57" ht="12" customHeight="1">
      <c r="B804" s="16"/>
      <c r="C804" s="17" t="s">
        <v>88</v>
      </c>
      <c r="D804" s="41" t="s">
        <v>97</v>
      </c>
      <c r="E804" s="42"/>
      <c r="BD804" s="6"/>
      <c r="BE804" s="3"/>
    </row>
    <row r="805" spans="3:57" ht="12" customHeight="1">
      <c r="C805" s="8"/>
      <c r="M805" s="7" t="s">
        <v>3</v>
      </c>
      <c r="BE805" s="3"/>
    </row>
    <row r="806" spans="2:57" ht="12" customHeight="1">
      <c r="B806" s="18"/>
      <c r="C806" s="19" t="s">
        <v>106</v>
      </c>
      <c r="D806" s="45" t="s">
        <v>136</v>
      </c>
      <c r="E806" s="39" t="s">
        <v>137</v>
      </c>
      <c r="F806" s="39" t="s">
        <v>138</v>
      </c>
      <c r="G806" s="39" t="s">
        <v>139</v>
      </c>
      <c r="H806" s="39" t="s">
        <v>140</v>
      </c>
      <c r="I806" s="39" t="s">
        <v>141</v>
      </c>
      <c r="J806" s="39" t="s">
        <v>142</v>
      </c>
      <c r="K806" s="39" t="s">
        <v>143</v>
      </c>
      <c r="L806" s="39" t="s">
        <v>108</v>
      </c>
      <c r="M806" s="47" t="s">
        <v>5</v>
      </c>
      <c r="BE806" s="3"/>
    </row>
    <row r="807" spans="2:57" ht="12" customHeight="1">
      <c r="B807" s="20" t="s">
        <v>107</v>
      </c>
      <c r="C807" s="21"/>
      <c r="D807" s="46"/>
      <c r="E807" s="40"/>
      <c r="F807" s="40"/>
      <c r="G807" s="40"/>
      <c r="H807" s="40"/>
      <c r="I807" s="40"/>
      <c r="J807" s="40"/>
      <c r="K807" s="40"/>
      <c r="L807" s="40"/>
      <c r="M807" s="48"/>
      <c r="BE807" s="3"/>
    </row>
    <row r="808" spans="2:13" ht="12" customHeight="1">
      <c r="B808" s="9"/>
      <c r="C808" s="10" t="s">
        <v>134</v>
      </c>
      <c r="D808" s="27">
        <f aca="true" t="shared" si="268" ref="D808:M808">SUM(D708,D608,D508)</f>
        <v>1151.7955</v>
      </c>
      <c r="E808" s="27">
        <f t="shared" si="268"/>
        <v>1250.1697</v>
      </c>
      <c r="F808" s="27">
        <f t="shared" si="268"/>
        <v>18734.4154</v>
      </c>
      <c r="G808" s="27">
        <f t="shared" si="268"/>
        <v>11568.7376</v>
      </c>
      <c r="H808" s="27">
        <f t="shared" si="268"/>
        <v>2774.7531</v>
      </c>
      <c r="I808" s="27">
        <f t="shared" si="268"/>
        <v>1511.1785</v>
      </c>
      <c r="J808" s="27">
        <f t="shared" si="268"/>
        <v>88.9627</v>
      </c>
      <c r="K808" s="28">
        <f t="shared" si="268"/>
        <v>239.3999</v>
      </c>
      <c r="L808" s="28">
        <f t="shared" si="268"/>
        <v>7619.5371</v>
      </c>
      <c r="M808" s="29">
        <f t="shared" si="268"/>
        <v>44938.9495</v>
      </c>
    </row>
    <row r="809" spans="2:13" ht="12" customHeight="1">
      <c r="B809" s="11" t="s">
        <v>6</v>
      </c>
      <c r="C809" s="12" t="s">
        <v>7</v>
      </c>
      <c r="D809" s="30">
        <f aca="true" t="shared" si="269" ref="D809:M809">SUM(D709,D609,D509)</f>
        <v>8.8997</v>
      </c>
      <c r="E809" s="30">
        <f t="shared" si="269"/>
        <v>805.4651</v>
      </c>
      <c r="F809" s="30">
        <f t="shared" si="269"/>
        <v>8650.138899999998</v>
      </c>
      <c r="G809" s="30">
        <f t="shared" si="269"/>
        <v>7976.7021</v>
      </c>
      <c r="H809" s="30">
        <f t="shared" si="269"/>
        <v>2670.1229</v>
      </c>
      <c r="I809" s="30">
        <f t="shared" si="269"/>
        <v>2577.1342</v>
      </c>
      <c r="J809" s="30">
        <f t="shared" si="269"/>
        <v>59.568299999999994</v>
      </c>
      <c r="K809" s="31">
        <f t="shared" si="269"/>
        <v>84.1723</v>
      </c>
      <c r="L809" s="31">
        <f t="shared" si="269"/>
        <v>29606.530099999996</v>
      </c>
      <c r="M809" s="32">
        <f t="shared" si="269"/>
        <v>52438.7336</v>
      </c>
    </row>
    <row r="810" spans="2:13" ht="12" customHeight="1">
      <c r="B810" s="11"/>
      <c r="C810" s="12" t="s">
        <v>8</v>
      </c>
      <c r="D810" s="30">
        <f aca="true" t="shared" si="270" ref="D810:M810">SUM(D710,D610,D510)</f>
        <v>2816.3241</v>
      </c>
      <c r="E810" s="30">
        <f t="shared" si="270"/>
        <v>4263.4109</v>
      </c>
      <c r="F810" s="30">
        <f t="shared" si="270"/>
        <v>11340.1882</v>
      </c>
      <c r="G810" s="30">
        <f t="shared" si="270"/>
        <v>14720.6583</v>
      </c>
      <c r="H810" s="30">
        <f t="shared" si="270"/>
        <v>3167.3834</v>
      </c>
      <c r="I810" s="30">
        <f t="shared" si="270"/>
        <v>4651.8569</v>
      </c>
      <c r="J810" s="30">
        <f t="shared" si="270"/>
        <v>1067.0245</v>
      </c>
      <c r="K810" s="31">
        <f t="shared" si="270"/>
        <v>0</v>
      </c>
      <c r="L810" s="31">
        <f t="shared" si="270"/>
        <v>14364.928100000001</v>
      </c>
      <c r="M810" s="32">
        <f t="shared" si="270"/>
        <v>56391.7744</v>
      </c>
    </row>
    <row r="811" spans="2:13" ht="12" customHeight="1">
      <c r="B811" s="11" t="s">
        <v>9</v>
      </c>
      <c r="C811" s="12" t="s">
        <v>10</v>
      </c>
      <c r="D811" s="30">
        <f aca="true" t="shared" si="271" ref="D811:M811">SUM(D711,D611,D511)</f>
        <v>4234.97</v>
      </c>
      <c r="E811" s="30">
        <f t="shared" si="271"/>
        <v>9337.3465</v>
      </c>
      <c r="F811" s="30">
        <f t="shared" si="271"/>
        <v>18238.2854</v>
      </c>
      <c r="G811" s="30">
        <f t="shared" si="271"/>
        <v>12248.705399999999</v>
      </c>
      <c r="H811" s="30">
        <f t="shared" si="271"/>
        <v>12195.9626</v>
      </c>
      <c r="I811" s="30">
        <f t="shared" si="271"/>
        <v>23086.1274</v>
      </c>
      <c r="J811" s="30">
        <f t="shared" si="271"/>
        <v>17103.1429</v>
      </c>
      <c r="K811" s="31">
        <f t="shared" si="271"/>
        <v>5274.4694</v>
      </c>
      <c r="L811" s="31">
        <f t="shared" si="271"/>
        <v>56056.3275</v>
      </c>
      <c r="M811" s="32">
        <f t="shared" si="271"/>
        <v>157775.3371</v>
      </c>
    </row>
    <row r="812" spans="2:13" ht="12" customHeight="1">
      <c r="B812" s="11"/>
      <c r="C812" s="12" t="s">
        <v>11</v>
      </c>
      <c r="D812" s="30">
        <f aca="true" t="shared" si="272" ref="D812:M812">SUM(D712,D612,D512)</f>
        <v>0</v>
      </c>
      <c r="E812" s="30">
        <f t="shared" si="272"/>
        <v>0</v>
      </c>
      <c r="F812" s="30">
        <f t="shared" si="272"/>
        <v>16.068</v>
      </c>
      <c r="G812" s="30">
        <f t="shared" si="272"/>
        <v>0</v>
      </c>
      <c r="H812" s="30">
        <f t="shared" si="272"/>
        <v>0</v>
      </c>
      <c r="I812" s="30">
        <f t="shared" si="272"/>
        <v>23.9344</v>
      </c>
      <c r="J812" s="30">
        <f t="shared" si="272"/>
        <v>0</v>
      </c>
      <c r="K812" s="31">
        <f t="shared" si="272"/>
        <v>0</v>
      </c>
      <c r="L812" s="31">
        <f t="shared" si="272"/>
        <v>0</v>
      </c>
      <c r="M812" s="32">
        <f t="shared" si="272"/>
        <v>40.0024</v>
      </c>
    </row>
    <row r="813" spans="2:13" ht="12" customHeight="1">
      <c r="B813" s="11" t="s">
        <v>12</v>
      </c>
      <c r="C813" s="12" t="s">
        <v>13</v>
      </c>
      <c r="D813" s="30">
        <f aca="true" t="shared" si="273" ref="D813:M813">SUM(D713,D613,D513)</f>
        <v>2025.9338</v>
      </c>
      <c r="E813" s="30">
        <f t="shared" si="273"/>
        <v>7129.9231</v>
      </c>
      <c r="F813" s="30">
        <f t="shared" si="273"/>
        <v>8615.9321</v>
      </c>
      <c r="G813" s="30">
        <f t="shared" si="273"/>
        <v>17821.4509</v>
      </c>
      <c r="H813" s="30">
        <f t="shared" si="273"/>
        <v>13398.1329</v>
      </c>
      <c r="I813" s="30">
        <f t="shared" si="273"/>
        <v>66844.8253</v>
      </c>
      <c r="J813" s="30">
        <f t="shared" si="273"/>
        <v>5587.872600000001</v>
      </c>
      <c r="K813" s="31">
        <f t="shared" si="273"/>
        <v>3210.8614999999995</v>
      </c>
      <c r="L813" s="31">
        <f t="shared" si="273"/>
        <v>26928.173</v>
      </c>
      <c r="M813" s="32">
        <f t="shared" si="273"/>
        <v>151563.1052</v>
      </c>
    </row>
    <row r="814" spans="2:13" ht="12" customHeight="1">
      <c r="B814" s="11"/>
      <c r="C814" s="12" t="s">
        <v>14</v>
      </c>
      <c r="D814" s="30">
        <f aca="true" t="shared" si="274" ref="D814:M814">SUM(D714,D614,D514)</f>
        <v>10193.532799999999</v>
      </c>
      <c r="E814" s="30">
        <f t="shared" si="274"/>
        <v>5594.3782</v>
      </c>
      <c r="F814" s="30">
        <f t="shared" si="274"/>
        <v>4820.205800000001</v>
      </c>
      <c r="G814" s="30">
        <f t="shared" si="274"/>
        <v>15004.0033</v>
      </c>
      <c r="H814" s="30">
        <f t="shared" si="274"/>
        <v>16085.3989</v>
      </c>
      <c r="I814" s="30">
        <f t="shared" si="274"/>
        <v>16705.8505</v>
      </c>
      <c r="J814" s="30">
        <f t="shared" si="274"/>
        <v>3507.8659</v>
      </c>
      <c r="K814" s="31">
        <f t="shared" si="274"/>
        <v>496.1024</v>
      </c>
      <c r="L814" s="31">
        <f t="shared" si="274"/>
        <v>31633.2836</v>
      </c>
      <c r="M814" s="32">
        <f t="shared" si="274"/>
        <v>104040.6214</v>
      </c>
    </row>
    <row r="815" spans="2:13" ht="12" customHeight="1">
      <c r="B815" s="11" t="s">
        <v>15</v>
      </c>
      <c r="C815" s="12" t="s">
        <v>16</v>
      </c>
      <c r="D815" s="30">
        <f aca="true" t="shared" si="275" ref="D815:M815">SUM(D715,D615,D515)</f>
        <v>0</v>
      </c>
      <c r="E815" s="30">
        <f t="shared" si="275"/>
        <v>0</v>
      </c>
      <c r="F815" s="30">
        <f t="shared" si="275"/>
        <v>0</v>
      </c>
      <c r="G815" s="30">
        <f t="shared" si="275"/>
        <v>276.6914</v>
      </c>
      <c r="H815" s="30">
        <f t="shared" si="275"/>
        <v>60.2551</v>
      </c>
      <c r="I815" s="30">
        <f t="shared" si="275"/>
        <v>69.5746</v>
      </c>
      <c r="J815" s="30">
        <f t="shared" si="275"/>
        <v>7.2308</v>
      </c>
      <c r="K815" s="31">
        <f t="shared" si="275"/>
        <v>0</v>
      </c>
      <c r="L815" s="31">
        <f t="shared" si="275"/>
        <v>0</v>
      </c>
      <c r="M815" s="32">
        <f t="shared" si="275"/>
        <v>413.75190000000003</v>
      </c>
    </row>
    <row r="816" spans="2:13" ht="12" customHeight="1">
      <c r="B816" s="11"/>
      <c r="C816" s="12" t="s">
        <v>17</v>
      </c>
      <c r="D816" s="30">
        <f aca="true" t="shared" si="276" ref="D816:M816">SUM(D716,D616,D516)</f>
        <v>28.9327</v>
      </c>
      <c r="E816" s="30">
        <f t="shared" si="276"/>
        <v>1481.6533</v>
      </c>
      <c r="F816" s="30">
        <f t="shared" si="276"/>
        <v>2630.0167</v>
      </c>
      <c r="G816" s="30">
        <f t="shared" si="276"/>
        <v>12159.9742</v>
      </c>
      <c r="H816" s="30">
        <f t="shared" si="276"/>
        <v>10380.8159</v>
      </c>
      <c r="I816" s="30">
        <f t="shared" si="276"/>
        <v>12882.9381</v>
      </c>
      <c r="J816" s="30">
        <f t="shared" si="276"/>
        <v>2617.1833</v>
      </c>
      <c r="K816" s="31">
        <f t="shared" si="276"/>
        <v>10.9545</v>
      </c>
      <c r="L816" s="31">
        <f t="shared" si="276"/>
        <v>49203.1532</v>
      </c>
      <c r="M816" s="32">
        <f t="shared" si="276"/>
        <v>91395.6219</v>
      </c>
    </row>
    <row r="817" spans="2:13" ht="12" customHeight="1">
      <c r="B817" s="13"/>
      <c r="C817" s="14" t="s">
        <v>2</v>
      </c>
      <c r="D817" s="33">
        <f aca="true" t="shared" si="277" ref="D817:M817">SUM(D717,D617,D517)</f>
        <v>20460.3886</v>
      </c>
      <c r="E817" s="33">
        <f t="shared" si="277"/>
        <v>29862.3468</v>
      </c>
      <c r="F817" s="33">
        <f t="shared" si="277"/>
        <v>73045.2505</v>
      </c>
      <c r="G817" s="33">
        <f t="shared" si="277"/>
        <v>91776.9232</v>
      </c>
      <c r="H817" s="33">
        <f t="shared" si="277"/>
        <v>60732.8248</v>
      </c>
      <c r="I817" s="33">
        <f t="shared" si="277"/>
        <v>128353.41990000001</v>
      </c>
      <c r="J817" s="33">
        <f t="shared" si="277"/>
        <v>30038.850999999995</v>
      </c>
      <c r="K817" s="34">
        <f t="shared" si="277"/>
        <v>9315.960000000001</v>
      </c>
      <c r="L817" s="34">
        <f t="shared" si="277"/>
        <v>215411.9326</v>
      </c>
      <c r="M817" s="35">
        <f t="shared" si="277"/>
        <v>658997.8973999999</v>
      </c>
    </row>
    <row r="818" spans="2:13" ht="12" customHeight="1">
      <c r="B818" s="11" t="s">
        <v>18</v>
      </c>
      <c r="C818" s="12" t="s">
        <v>19</v>
      </c>
      <c r="D818" s="30">
        <f aca="true" t="shared" si="278" ref="D818:M818">SUM(D718,D618,D518)</f>
        <v>0</v>
      </c>
      <c r="E818" s="30">
        <f t="shared" si="278"/>
        <v>148.1711</v>
      </c>
      <c r="F818" s="30">
        <f t="shared" si="278"/>
        <v>3685.4172</v>
      </c>
      <c r="G818" s="30">
        <f t="shared" si="278"/>
        <v>5452.7627</v>
      </c>
      <c r="H818" s="30">
        <f t="shared" si="278"/>
        <v>3257.4143</v>
      </c>
      <c r="I818" s="30">
        <f t="shared" si="278"/>
        <v>246.5567</v>
      </c>
      <c r="J818" s="30">
        <f t="shared" si="278"/>
        <v>0</v>
      </c>
      <c r="K818" s="31">
        <f t="shared" si="278"/>
        <v>0</v>
      </c>
      <c r="L818" s="31">
        <f t="shared" si="278"/>
        <v>2207.3242999999998</v>
      </c>
      <c r="M818" s="32">
        <f t="shared" si="278"/>
        <v>14997.646299999999</v>
      </c>
    </row>
    <row r="819" spans="2:13" ht="12" customHeight="1">
      <c r="B819" s="11"/>
      <c r="C819" s="12" t="s">
        <v>20</v>
      </c>
      <c r="D819" s="30">
        <f aca="true" t="shared" si="279" ref="D819:M819">SUM(D719,D619,D519)</f>
        <v>586.4175</v>
      </c>
      <c r="E819" s="30">
        <f t="shared" si="279"/>
        <v>2276.8181</v>
      </c>
      <c r="F819" s="30">
        <f t="shared" si="279"/>
        <v>16503.451800000003</v>
      </c>
      <c r="G819" s="30">
        <f t="shared" si="279"/>
        <v>19080.4693</v>
      </c>
      <c r="H819" s="30">
        <f t="shared" si="279"/>
        <v>24584.0292</v>
      </c>
      <c r="I819" s="30">
        <f t="shared" si="279"/>
        <v>35653.08929999999</v>
      </c>
      <c r="J819" s="30">
        <f t="shared" si="279"/>
        <v>5398.4803999999995</v>
      </c>
      <c r="K819" s="31">
        <f t="shared" si="279"/>
        <v>100.1981</v>
      </c>
      <c r="L819" s="31">
        <f t="shared" si="279"/>
        <v>47607.3564</v>
      </c>
      <c r="M819" s="32">
        <f t="shared" si="279"/>
        <v>151790.3101</v>
      </c>
    </row>
    <row r="820" spans="2:13" ht="12" customHeight="1">
      <c r="B820" s="11" t="s">
        <v>12</v>
      </c>
      <c r="C820" s="12" t="s">
        <v>21</v>
      </c>
      <c r="D820" s="30">
        <f aca="true" t="shared" si="280" ref="D820:M820">SUM(D720,D620,D520)</f>
        <v>0</v>
      </c>
      <c r="E820" s="30">
        <f t="shared" si="280"/>
        <v>0</v>
      </c>
      <c r="F820" s="30">
        <f t="shared" si="280"/>
        <v>20.0499</v>
      </c>
      <c r="G820" s="30">
        <f t="shared" si="280"/>
        <v>47.4623</v>
      </c>
      <c r="H820" s="30">
        <f t="shared" si="280"/>
        <v>662.0064</v>
      </c>
      <c r="I820" s="30">
        <f t="shared" si="280"/>
        <v>35.9329</v>
      </c>
      <c r="J820" s="30">
        <f t="shared" si="280"/>
        <v>0</v>
      </c>
      <c r="K820" s="31">
        <f t="shared" si="280"/>
        <v>0</v>
      </c>
      <c r="L820" s="31">
        <f t="shared" si="280"/>
        <v>17.7021</v>
      </c>
      <c r="M820" s="32">
        <f t="shared" si="280"/>
        <v>783.1536</v>
      </c>
    </row>
    <row r="821" spans="2:13" ht="12" customHeight="1">
      <c r="B821" s="11"/>
      <c r="C821" s="12" t="s">
        <v>22</v>
      </c>
      <c r="D821" s="30">
        <f aca="true" t="shared" si="281" ref="D821:M821">SUM(D721,D621,D521)</f>
        <v>0</v>
      </c>
      <c r="E821" s="30">
        <f t="shared" si="281"/>
        <v>0</v>
      </c>
      <c r="F821" s="30">
        <f t="shared" si="281"/>
        <v>690.0191</v>
      </c>
      <c r="G821" s="30">
        <f t="shared" si="281"/>
        <v>771.2256</v>
      </c>
      <c r="H821" s="30">
        <f t="shared" si="281"/>
        <v>447.04359999999997</v>
      </c>
      <c r="I821" s="30">
        <f t="shared" si="281"/>
        <v>444.0236</v>
      </c>
      <c r="J821" s="30">
        <f t="shared" si="281"/>
        <v>7.7329</v>
      </c>
      <c r="K821" s="31">
        <f t="shared" si="281"/>
        <v>0</v>
      </c>
      <c r="L821" s="31">
        <f t="shared" si="281"/>
        <v>113.1703</v>
      </c>
      <c r="M821" s="32">
        <f t="shared" si="281"/>
        <v>2473.2151</v>
      </c>
    </row>
    <row r="822" spans="2:13" ht="12" customHeight="1">
      <c r="B822" s="11" t="s">
        <v>15</v>
      </c>
      <c r="C822" s="15" t="s">
        <v>23</v>
      </c>
      <c r="D822" s="30">
        <f aca="true" t="shared" si="282" ref="D822:M822">SUM(D722,D622,D522)</f>
        <v>53.2691</v>
      </c>
      <c r="E822" s="30">
        <f t="shared" si="282"/>
        <v>1767.7696</v>
      </c>
      <c r="F822" s="30">
        <f t="shared" si="282"/>
        <v>2429.9924</v>
      </c>
      <c r="G822" s="30">
        <f t="shared" si="282"/>
        <v>2201.6376999999998</v>
      </c>
      <c r="H822" s="30">
        <f t="shared" si="282"/>
        <v>1148.5457999999999</v>
      </c>
      <c r="I822" s="30">
        <f t="shared" si="282"/>
        <v>585.4014</v>
      </c>
      <c r="J822" s="30">
        <f t="shared" si="282"/>
        <v>67.2531</v>
      </c>
      <c r="K822" s="31">
        <f t="shared" si="282"/>
        <v>12.5103</v>
      </c>
      <c r="L822" s="31">
        <f t="shared" si="282"/>
        <v>2445.0136999999995</v>
      </c>
      <c r="M822" s="32">
        <f t="shared" si="282"/>
        <v>10711.3931</v>
      </c>
    </row>
    <row r="823" spans="2:13" ht="12" customHeight="1">
      <c r="B823" s="13"/>
      <c r="C823" s="14" t="s">
        <v>2</v>
      </c>
      <c r="D823" s="33">
        <f aca="true" t="shared" si="283" ref="D823:M823">SUM(D723,D623,D523)</f>
        <v>639.6866</v>
      </c>
      <c r="E823" s="33">
        <f t="shared" si="283"/>
        <v>4192.7588</v>
      </c>
      <c r="F823" s="33">
        <f t="shared" si="283"/>
        <v>23328.93040000001</v>
      </c>
      <c r="G823" s="33">
        <f t="shared" si="283"/>
        <v>27553.5576</v>
      </c>
      <c r="H823" s="33">
        <f t="shared" si="283"/>
        <v>30099.0393</v>
      </c>
      <c r="I823" s="33">
        <f t="shared" si="283"/>
        <v>36965.0039</v>
      </c>
      <c r="J823" s="33">
        <f t="shared" si="283"/>
        <v>5473.466399999999</v>
      </c>
      <c r="K823" s="34">
        <f t="shared" si="283"/>
        <v>112.7084</v>
      </c>
      <c r="L823" s="34">
        <f t="shared" si="283"/>
        <v>52390.5668</v>
      </c>
      <c r="M823" s="35">
        <f t="shared" si="283"/>
        <v>180755.7182</v>
      </c>
    </row>
    <row r="824" spans="2:13" ht="12" customHeight="1">
      <c r="B824" s="9"/>
      <c r="C824" s="10" t="s">
        <v>24</v>
      </c>
      <c r="D824" s="30">
        <f aca="true" t="shared" si="284" ref="D824:M824">SUM(D724,D624,D524)</f>
        <v>0</v>
      </c>
      <c r="E824" s="30">
        <f t="shared" si="284"/>
        <v>0</v>
      </c>
      <c r="F824" s="30">
        <f t="shared" si="284"/>
        <v>28190.3953</v>
      </c>
      <c r="G824" s="30">
        <f t="shared" si="284"/>
        <v>2230.8552</v>
      </c>
      <c r="H824" s="30">
        <f t="shared" si="284"/>
        <v>1663.5393</v>
      </c>
      <c r="I824" s="30">
        <f t="shared" si="284"/>
        <v>283.3776</v>
      </c>
      <c r="J824" s="30">
        <f t="shared" si="284"/>
        <v>52.7712</v>
      </c>
      <c r="K824" s="31">
        <f t="shared" si="284"/>
        <v>0</v>
      </c>
      <c r="L824" s="31">
        <f t="shared" si="284"/>
        <v>780.252</v>
      </c>
      <c r="M824" s="32">
        <f t="shared" si="284"/>
        <v>33201.1906</v>
      </c>
    </row>
    <row r="825" spans="2:13" ht="12" customHeight="1">
      <c r="B825" s="11" t="s">
        <v>0</v>
      </c>
      <c r="C825" s="12" t="s">
        <v>25</v>
      </c>
      <c r="D825" s="30">
        <f aca="true" t="shared" si="285" ref="D825:M825">SUM(D725,D625,D525)</f>
        <v>0</v>
      </c>
      <c r="E825" s="30">
        <f t="shared" si="285"/>
        <v>0</v>
      </c>
      <c r="F825" s="30">
        <f t="shared" si="285"/>
        <v>1545.5977</v>
      </c>
      <c r="G825" s="30">
        <f t="shared" si="285"/>
        <v>7.8935</v>
      </c>
      <c r="H825" s="30">
        <f t="shared" si="285"/>
        <v>0</v>
      </c>
      <c r="I825" s="30">
        <f t="shared" si="285"/>
        <v>0</v>
      </c>
      <c r="J825" s="30">
        <f t="shared" si="285"/>
        <v>0</v>
      </c>
      <c r="K825" s="31">
        <f t="shared" si="285"/>
        <v>0</v>
      </c>
      <c r="L825" s="31">
        <f t="shared" si="285"/>
        <v>15.0897</v>
      </c>
      <c r="M825" s="32">
        <f t="shared" si="285"/>
        <v>1568.5809</v>
      </c>
    </row>
    <row r="826" spans="2:13" ht="12" customHeight="1">
      <c r="B826" s="11"/>
      <c r="C826" s="12" t="s">
        <v>26</v>
      </c>
      <c r="D826" s="30">
        <f aca="true" t="shared" si="286" ref="D826:M826">SUM(D726,D626,D526)</f>
        <v>0</v>
      </c>
      <c r="E826" s="30">
        <f t="shared" si="286"/>
        <v>58.7453</v>
      </c>
      <c r="F826" s="30">
        <f t="shared" si="286"/>
        <v>504.0857</v>
      </c>
      <c r="G826" s="30">
        <f t="shared" si="286"/>
        <v>2704.0579</v>
      </c>
      <c r="H826" s="30">
        <f t="shared" si="286"/>
        <v>949.3214</v>
      </c>
      <c r="I826" s="30">
        <f t="shared" si="286"/>
        <v>2052.9612</v>
      </c>
      <c r="J826" s="30">
        <f t="shared" si="286"/>
        <v>0.2133</v>
      </c>
      <c r="K826" s="31">
        <f t="shared" si="286"/>
        <v>89.9604</v>
      </c>
      <c r="L826" s="31">
        <f t="shared" si="286"/>
        <v>304.6059</v>
      </c>
      <c r="M826" s="32">
        <f t="shared" si="286"/>
        <v>6663.951099999999</v>
      </c>
    </row>
    <row r="827" spans="2:13" ht="12" customHeight="1">
      <c r="B827" s="11"/>
      <c r="C827" s="12" t="s">
        <v>27</v>
      </c>
      <c r="D827" s="30">
        <f aca="true" t="shared" si="287" ref="D827:M827">SUM(D727,D627,D527)</f>
        <v>4827.0625</v>
      </c>
      <c r="E827" s="30">
        <f t="shared" si="287"/>
        <v>2281.8463</v>
      </c>
      <c r="F827" s="30">
        <f t="shared" si="287"/>
        <v>754468.9951000001</v>
      </c>
      <c r="G827" s="30">
        <f t="shared" si="287"/>
        <v>130406.1542</v>
      </c>
      <c r="H827" s="30">
        <f t="shared" si="287"/>
        <v>84009.00790000001</v>
      </c>
      <c r="I827" s="30">
        <f t="shared" si="287"/>
        <v>71642.1573</v>
      </c>
      <c r="J827" s="30">
        <f t="shared" si="287"/>
        <v>89.0438</v>
      </c>
      <c r="K827" s="31">
        <f t="shared" si="287"/>
        <v>475.0363</v>
      </c>
      <c r="L827" s="31">
        <f t="shared" si="287"/>
        <v>445773.1216</v>
      </c>
      <c r="M827" s="32">
        <f t="shared" si="287"/>
        <v>1493972.4250000003</v>
      </c>
    </row>
    <row r="828" spans="2:13" ht="12" customHeight="1">
      <c r="B828" s="11" t="s">
        <v>12</v>
      </c>
      <c r="C828" s="12" t="s">
        <v>28</v>
      </c>
      <c r="D828" s="30">
        <f aca="true" t="shared" si="288" ref="D828:M828">SUM(D728,D628,D528)</f>
        <v>30734.3903</v>
      </c>
      <c r="E828" s="30">
        <f t="shared" si="288"/>
        <v>10847.316599999998</v>
      </c>
      <c r="F828" s="30">
        <f t="shared" si="288"/>
        <v>104765.22690000001</v>
      </c>
      <c r="G828" s="30">
        <f t="shared" si="288"/>
        <v>23354.2199</v>
      </c>
      <c r="H828" s="30">
        <f t="shared" si="288"/>
        <v>8067.6041</v>
      </c>
      <c r="I828" s="30">
        <f t="shared" si="288"/>
        <v>8997.644199999999</v>
      </c>
      <c r="J828" s="30">
        <f t="shared" si="288"/>
        <v>522.1352</v>
      </c>
      <c r="K828" s="31">
        <f t="shared" si="288"/>
        <v>0</v>
      </c>
      <c r="L828" s="31">
        <f t="shared" si="288"/>
        <v>71983.7203</v>
      </c>
      <c r="M828" s="32">
        <f t="shared" si="288"/>
        <v>259272.25749999998</v>
      </c>
    </row>
    <row r="829" spans="2:13" ht="12" customHeight="1">
      <c r="B829" s="11"/>
      <c r="C829" s="12" t="s">
        <v>29</v>
      </c>
      <c r="D829" s="30">
        <f aca="true" t="shared" si="289" ref="D829:M829">SUM(D729,D629,D529)</f>
        <v>0</v>
      </c>
      <c r="E829" s="30">
        <f t="shared" si="289"/>
        <v>0</v>
      </c>
      <c r="F829" s="30">
        <f t="shared" si="289"/>
        <v>756.4203</v>
      </c>
      <c r="G829" s="30">
        <f t="shared" si="289"/>
        <v>0</v>
      </c>
      <c r="H829" s="30">
        <f t="shared" si="289"/>
        <v>302.4174</v>
      </c>
      <c r="I829" s="30">
        <f t="shared" si="289"/>
        <v>2.27</v>
      </c>
      <c r="J829" s="30">
        <f t="shared" si="289"/>
        <v>0</v>
      </c>
      <c r="K829" s="31">
        <f t="shared" si="289"/>
        <v>0</v>
      </c>
      <c r="L829" s="31">
        <f t="shared" si="289"/>
        <v>0</v>
      </c>
      <c r="M829" s="32">
        <f t="shared" si="289"/>
        <v>1061.1077</v>
      </c>
    </row>
    <row r="830" spans="2:13" ht="12" customHeight="1">
      <c r="B830" s="11"/>
      <c r="C830" s="12" t="s">
        <v>30</v>
      </c>
      <c r="D830" s="30">
        <f aca="true" t="shared" si="290" ref="D830:M830">SUM(D730,D630,D530)</f>
        <v>0</v>
      </c>
      <c r="E830" s="30">
        <f t="shared" si="290"/>
        <v>0</v>
      </c>
      <c r="F830" s="30">
        <f t="shared" si="290"/>
        <v>40</v>
      </c>
      <c r="G830" s="30">
        <f t="shared" si="290"/>
        <v>256.271</v>
      </c>
      <c r="H830" s="30">
        <f t="shared" si="290"/>
        <v>0</v>
      </c>
      <c r="I830" s="30">
        <f t="shared" si="290"/>
        <v>104.7567</v>
      </c>
      <c r="J830" s="30">
        <f t="shared" si="290"/>
        <v>0</v>
      </c>
      <c r="K830" s="31">
        <f t="shared" si="290"/>
        <v>0</v>
      </c>
      <c r="L830" s="31">
        <f t="shared" si="290"/>
        <v>0</v>
      </c>
      <c r="M830" s="32">
        <f t="shared" si="290"/>
        <v>401.0277</v>
      </c>
    </row>
    <row r="831" spans="2:13" ht="12" customHeight="1">
      <c r="B831" s="11" t="s">
        <v>15</v>
      </c>
      <c r="C831" s="12" t="s">
        <v>31</v>
      </c>
      <c r="D831" s="30">
        <f aca="true" t="shared" si="291" ref="D831:M831">SUM(D731,D631,D531)</f>
        <v>0</v>
      </c>
      <c r="E831" s="30">
        <f t="shared" si="291"/>
        <v>0</v>
      </c>
      <c r="F831" s="30">
        <f t="shared" si="291"/>
        <v>72.4577</v>
      </c>
      <c r="G831" s="30">
        <f t="shared" si="291"/>
        <v>59.7213</v>
      </c>
      <c r="H831" s="30">
        <f t="shared" si="291"/>
        <v>47.8647</v>
      </c>
      <c r="I831" s="30">
        <f t="shared" si="291"/>
        <v>0</v>
      </c>
      <c r="J831" s="30">
        <f t="shared" si="291"/>
        <v>0</v>
      </c>
      <c r="K831" s="31">
        <f t="shared" si="291"/>
        <v>0</v>
      </c>
      <c r="L831" s="31">
        <f t="shared" si="291"/>
        <v>1828.4254999999998</v>
      </c>
      <c r="M831" s="32">
        <f t="shared" si="291"/>
        <v>2008.4692</v>
      </c>
    </row>
    <row r="832" spans="2:13" ht="12" customHeight="1">
      <c r="B832" s="11"/>
      <c r="C832" s="12" t="s">
        <v>32</v>
      </c>
      <c r="D832" s="30">
        <f aca="true" t="shared" si="292" ref="D832:M832">SUM(D732,D632,D532)</f>
        <v>103.3187</v>
      </c>
      <c r="E832" s="30">
        <f t="shared" si="292"/>
        <v>2001.0611</v>
      </c>
      <c r="F832" s="30">
        <f t="shared" si="292"/>
        <v>81418.7564</v>
      </c>
      <c r="G832" s="30">
        <f t="shared" si="292"/>
        <v>106015.00720000001</v>
      </c>
      <c r="H832" s="30">
        <f t="shared" si="292"/>
        <v>21929.7551</v>
      </c>
      <c r="I832" s="30">
        <f t="shared" si="292"/>
        <v>57774.242399999996</v>
      </c>
      <c r="J832" s="30">
        <f t="shared" si="292"/>
        <v>2155.6374</v>
      </c>
      <c r="K832" s="31">
        <f t="shared" si="292"/>
        <v>30</v>
      </c>
      <c r="L832" s="31">
        <f t="shared" si="292"/>
        <v>32248.4277</v>
      </c>
      <c r="M832" s="32">
        <f t="shared" si="292"/>
        <v>303676.20599999995</v>
      </c>
    </row>
    <row r="833" spans="2:13" ht="12" customHeight="1">
      <c r="B833" s="13"/>
      <c r="C833" s="14" t="s">
        <v>2</v>
      </c>
      <c r="D833" s="33">
        <f aca="true" t="shared" si="293" ref="D833:M833">SUM(D733,D633,D533)</f>
        <v>35664.77150000001</v>
      </c>
      <c r="E833" s="33">
        <f t="shared" si="293"/>
        <v>15188.969299999997</v>
      </c>
      <c r="F833" s="33">
        <f t="shared" si="293"/>
        <v>971761.9351</v>
      </c>
      <c r="G833" s="33">
        <f t="shared" si="293"/>
        <v>265034.1802</v>
      </c>
      <c r="H833" s="33">
        <f t="shared" si="293"/>
        <v>116969.5099</v>
      </c>
      <c r="I833" s="33">
        <f t="shared" si="293"/>
        <v>140857.40940000003</v>
      </c>
      <c r="J833" s="33">
        <f t="shared" si="293"/>
        <v>2819.8009</v>
      </c>
      <c r="K833" s="34">
        <f t="shared" si="293"/>
        <v>594.9967</v>
      </c>
      <c r="L833" s="34">
        <f t="shared" si="293"/>
        <v>552933.6426999999</v>
      </c>
      <c r="M833" s="35">
        <f t="shared" si="293"/>
        <v>2101825.2157</v>
      </c>
    </row>
    <row r="834" spans="2:13" ht="12" customHeight="1">
      <c r="B834" s="11"/>
      <c r="C834" s="12" t="s">
        <v>33</v>
      </c>
      <c r="D834" s="30">
        <f aca="true" t="shared" si="294" ref="D834:M834">SUM(D734,D634,D534)</f>
        <v>35459.7509</v>
      </c>
      <c r="E834" s="30">
        <f t="shared" si="294"/>
        <v>98170.2031</v>
      </c>
      <c r="F834" s="30">
        <f t="shared" si="294"/>
        <v>178099.7459</v>
      </c>
      <c r="G834" s="30">
        <f t="shared" si="294"/>
        <v>290473.44759999996</v>
      </c>
      <c r="H834" s="30">
        <f t="shared" si="294"/>
        <v>177161.10770000002</v>
      </c>
      <c r="I834" s="30">
        <f t="shared" si="294"/>
        <v>181445.0386</v>
      </c>
      <c r="J834" s="30">
        <f t="shared" si="294"/>
        <v>24396.8688</v>
      </c>
      <c r="K834" s="31">
        <f t="shared" si="294"/>
        <v>14683.4097</v>
      </c>
      <c r="L834" s="31">
        <f t="shared" si="294"/>
        <v>298727.8455</v>
      </c>
      <c r="M834" s="32">
        <f t="shared" si="294"/>
        <v>1298617.4178000002</v>
      </c>
    </row>
    <row r="835" spans="2:13" ht="12" customHeight="1">
      <c r="B835" s="11"/>
      <c r="C835" s="12" t="s">
        <v>34</v>
      </c>
      <c r="D835" s="30">
        <f aca="true" t="shared" si="295" ref="D835:M835">SUM(D735,D635,D535)</f>
        <v>5247.7471000000005</v>
      </c>
      <c r="E835" s="30">
        <f t="shared" si="295"/>
        <v>7265.6279</v>
      </c>
      <c r="F835" s="30">
        <f t="shared" si="295"/>
        <v>16574.7546</v>
      </c>
      <c r="G835" s="30">
        <f t="shared" si="295"/>
        <v>58814.8186</v>
      </c>
      <c r="H835" s="30">
        <f t="shared" si="295"/>
        <v>30673.8089</v>
      </c>
      <c r="I835" s="30">
        <f t="shared" si="295"/>
        <v>67307.5915</v>
      </c>
      <c r="J835" s="30">
        <f t="shared" si="295"/>
        <v>13894.9567</v>
      </c>
      <c r="K835" s="31">
        <f t="shared" si="295"/>
        <v>4207.6757</v>
      </c>
      <c r="L835" s="31">
        <f t="shared" si="295"/>
        <v>37563.4811</v>
      </c>
      <c r="M835" s="32">
        <f t="shared" si="295"/>
        <v>241550.46209999998</v>
      </c>
    </row>
    <row r="836" spans="2:13" ht="12" customHeight="1">
      <c r="B836" s="11" t="s">
        <v>35</v>
      </c>
      <c r="C836" s="12" t="s">
        <v>36</v>
      </c>
      <c r="D836" s="30">
        <f aca="true" t="shared" si="296" ref="D836:M836">SUM(D736,D636,D536)</f>
        <v>5992.5127</v>
      </c>
      <c r="E836" s="30">
        <f t="shared" si="296"/>
        <v>26678.069699999996</v>
      </c>
      <c r="F836" s="30">
        <f t="shared" si="296"/>
        <v>30223.3176</v>
      </c>
      <c r="G836" s="30">
        <f t="shared" si="296"/>
        <v>47143.1621</v>
      </c>
      <c r="H836" s="30">
        <f t="shared" si="296"/>
        <v>37682.765</v>
      </c>
      <c r="I836" s="30">
        <f t="shared" si="296"/>
        <v>84771.0176</v>
      </c>
      <c r="J836" s="30">
        <f t="shared" si="296"/>
        <v>30070.371</v>
      </c>
      <c r="K836" s="31">
        <f t="shared" si="296"/>
        <v>7941.7594</v>
      </c>
      <c r="L836" s="31">
        <f t="shared" si="296"/>
        <v>82640.6884</v>
      </c>
      <c r="M836" s="32">
        <f t="shared" si="296"/>
        <v>353143.6635</v>
      </c>
    </row>
    <row r="837" spans="2:13" ht="12" customHeight="1">
      <c r="B837" s="11" t="s">
        <v>37</v>
      </c>
      <c r="C837" s="12" t="s">
        <v>38</v>
      </c>
      <c r="D837" s="30">
        <f aca="true" t="shared" si="297" ref="D837:M837">SUM(D737,D637,D537)</f>
        <v>1442.5176</v>
      </c>
      <c r="E837" s="30">
        <f t="shared" si="297"/>
        <v>5514.337100000001</v>
      </c>
      <c r="F837" s="30">
        <f t="shared" si="297"/>
        <v>12988.2742</v>
      </c>
      <c r="G837" s="30">
        <f t="shared" si="297"/>
        <v>34111.2919</v>
      </c>
      <c r="H837" s="30">
        <f t="shared" si="297"/>
        <v>29018.0344</v>
      </c>
      <c r="I837" s="30">
        <f t="shared" si="297"/>
        <v>46127.528300000005</v>
      </c>
      <c r="J837" s="30">
        <f t="shared" si="297"/>
        <v>15200.4957</v>
      </c>
      <c r="K837" s="31">
        <f t="shared" si="297"/>
        <v>2074.7834</v>
      </c>
      <c r="L837" s="31">
        <f t="shared" si="297"/>
        <v>88249.3289</v>
      </c>
      <c r="M837" s="32">
        <f t="shared" si="297"/>
        <v>234726.59149999998</v>
      </c>
    </row>
    <row r="838" spans="2:13" ht="12" customHeight="1">
      <c r="B838" s="11" t="s">
        <v>39</v>
      </c>
      <c r="C838" s="12" t="s">
        <v>40</v>
      </c>
      <c r="D838" s="30">
        <f aca="true" t="shared" si="298" ref="D838:M838">SUM(D738,D638,D538)</f>
        <v>2104.4458999999997</v>
      </c>
      <c r="E838" s="30">
        <f t="shared" si="298"/>
        <v>2910.6606</v>
      </c>
      <c r="F838" s="30">
        <f t="shared" si="298"/>
        <v>10069.3703</v>
      </c>
      <c r="G838" s="30">
        <f t="shared" si="298"/>
        <v>23451.3819</v>
      </c>
      <c r="H838" s="30">
        <f t="shared" si="298"/>
        <v>21815.221999999998</v>
      </c>
      <c r="I838" s="30">
        <f t="shared" si="298"/>
        <v>52818.076199999996</v>
      </c>
      <c r="J838" s="30">
        <f t="shared" si="298"/>
        <v>44354.0819</v>
      </c>
      <c r="K838" s="31">
        <f t="shared" si="298"/>
        <v>18569.947099999998</v>
      </c>
      <c r="L838" s="31">
        <f t="shared" si="298"/>
        <v>58186.0021</v>
      </c>
      <c r="M838" s="32">
        <f t="shared" si="298"/>
        <v>234279.188</v>
      </c>
    </row>
    <row r="839" spans="2:13" ht="12" customHeight="1">
      <c r="B839" s="11" t="s">
        <v>41</v>
      </c>
      <c r="C839" s="12" t="s">
        <v>42</v>
      </c>
      <c r="D839" s="30">
        <f aca="true" t="shared" si="299" ref="D839:M839">SUM(D739,D639,D539)</f>
        <v>2213.1804</v>
      </c>
      <c r="E839" s="30">
        <f t="shared" si="299"/>
        <v>6590.501</v>
      </c>
      <c r="F839" s="30">
        <f t="shared" si="299"/>
        <v>14186.536999999998</v>
      </c>
      <c r="G839" s="30">
        <f t="shared" si="299"/>
        <v>12812.895500000002</v>
      </c>
      <c r="H839" s="30">
        <f t="shared" si="299"/>
        <v>7918.0813</v>
      </c>
      <c r="I839" s="30">
        <f t="shared" si="299"/>
        <v>11869.8838</v>
      </c>
      <c r="J839" s="30">
        <f t="shared" si="299"/>
        <v>8674.694</v>
      </c>
      <c r="K839" s="31">
        <f t="shared" si="299"/>
        <v>3468.045</v>
      </c>
      <c r="L839" s="31">
        <f t="shared" si="299"/>
        <v>44528.1865</v>
      </c>
      <c r="M839" s="32">
        <f t="shared" si="299"/>
        <v>112262.0045</v>
      </c>
    </row>
    <row r="840" spans="2:13" ht="12" customHeight="1">
      <c r="B840" s="11" t="s">
        <v>43</v>
      </c>
      <c r="C840" s="12" t="s">
        <v>44</v>
      </c>
      <c r="D840" s="30">
        <f aca="true" t="shared" si="300" ref="D840:M840">SUM(D740,D640,D540)</f>
        <v>20642.419499999996</v>
      </c>
      <c r="E840" s="30">
        <f t="shared" si="300"/>
        <v>45492.898100000006</v>
      </c>
      <c r="F840" s="30">
        <f t="shared" si="300"/>
        <v>133060.9907</v>
      </c>
      <c r="G840" s="30">
        <f t="shared" si="300"/>
        <v>78047.82310000001</v>
      </c>
      <c r="H840" s="30">
        <f t="shared" si="300"/>
        <v>58505.196899999995</v>
      </c>
      <c r="I840" s="30">
        <f t="shared" si="300"/>
        <v>65265.4287</v>
      </c>
      <c r="J840" s="30">
        <f t="shared" si="300"/>
        <v>39160.90180000001</v>
      </c>
      <c r="K840" s="31">
        <f t="shared" si="300"/>
        <v>18384.1447</v>
      </c>
      <c r="L840" s="31">
        <f t="shared" si="300"/>
        <v>131964.1368</v>
      </c>
      <c r="M840" s="32">
        <f t="shared" si="300"/>
        <v>590523.9403000001</v>
      </c>
    </row>
    <row r="841" spans="2:13" ht="12" customHeight="1">
      <c r="B841" s="11" t="s">
        <v>1</v>
      </c>
      <c r="C841" s="12" t="s">
        <v>45</v>
      </c>
      <c r="D841" s="30">
        <f aca="true" t="shared" si="301" ref="D841:M841">SUM(D741,D641,D541)</f>
        <v>841.2476</v>
      </c>
      <c r="E841" s="30">
        <f t="shared" si="301"/>
        <v>722.6302</v>
      </c>
      <c r="F841" s="30">
        <f t="shared" si="301"/>
        <v>6637.5003</v>
      </c>
      <c r="G841" s="30">
        <f t="shared" si="301"/>
        <v>20355.0414</v>
      </c>
      <c r="H841" s="30">
        <f t="shared" si="301"/>
        <v>10419.8409</v>
      </c>
      <c r="I841" s="30">
        <f t="shared" si="301"/>
        <v>24013.6576</v>
      </c>
      <c r="J841" s="30">
        <f t="shared" si="301"/>
        <v>4220.9645</v>
      </c>
      <c r="K841" s="31">
        <f t="shared" si="301"/>
        <v>2801.4511</v>
      </c>
      <c r="L841" s="31">
        <f t="shared" si="301"/>
        <v>11577.122899999998</v>
      </c>
      <c r="M841" s="32">
        <f t="shared" si="301"/>
        <v>81589.4565</v>
      </c>
    </row>
    <row r="842" spans="2:13" ht="12" customHeight="1">
      <c r="B842" s="11" t="s">
        <v>15</v>
      </c>
      <c r="C842" s="12" t="s">
        <v>46</v>
      </c>
      <c r="D842" s="30">
        <f aca="true" t="shared" si="302" ref="D842:M842">SUM(D742,D642,D542)</f>
        <v>162.2704</v>
      </c>
      <c r="E842" s="30">
        <f t="shared" si="302"/>
        <v>868.6811</v>
      </c>
      <c r="F842" s="30">
        <f t="shared" si="302"/>
        <v>2671.1316</v>
      </c>
      <c r="G842" s="30">
        <f t="shared" si="302"/>
        <v>3785.7326</v>
      </c>
      <c r="H842" s="30">
        <f t="shared" si="302"/>
        <v>3747.081</v>
      </c>
      <c r="I842" s="30">
        <f t="shared" si="302"/>
        <v>8771.817</v>
      </c>
      <c r="J842" s="30">
        <f t="shared" si="302"/>
        <v>3671.0114000000003</v>
      </c>
      <c r="K842" s="31">
        <f t="shared" si="302"/>
        <v>520.7354</v>
      </c>
      <c r="L842" s="31">
        <f t="shared" si="302"/>
        <v>12236.4929</v>
      </c>
      <c r="M842" s="32">
        <f t="shared" si="302"/>
        <v>36434.9534</v>
      </c>
    </row>
    <row r="843" spans="2:13" ht="12" customHeight="1">
      <c r="B843" s="11"/>
      <c r="C843" s="12" t="s">
        <v>47</v>
      </c>
      <c r="D843" s="30">
        <f aca="true" t="shared" si="303" ref="D843:M843">SUM(D743,D643,D543)</f>
        <v>817.6346</v>
      </c>
      <c r="E843" s="30">
        <f t="shared" si="303"/>
        <v>538.8999</v>
      </c>
      <c r="F843" s="30">
        <f t="shared" si="303"/>
        <v>1468.9066</v>
      </c>
      <c r="G843" s="30">
        <f t="shared" si="303"/>
        <v>3475.3628000000003</v>
      </c>
      <c r="H843" s="30">
        <f t="shared" si="303"/>
        <v>3631.4962</v>
      </c>
      <c r="I843" s="30">
        <f t="shared" si="303"/>
        <v>4193.7774</v>
      </c>
      <c r="J843" s="30">
        <f t="shared" si="303"/>
        <v>2810.5334000000003</v>
      </c>
      <c r="K843" s="31">
        <f t="shared" si="303"/>
        <v>92.0903</v>
      </c>
      <c r="L843" s="31">
        <f t="shared" si="303"/>
        <v>22287.6408</v>
      </c>
      <c r="M843" s="32">
        <f t="shared" si="303"/>
        <v>39316.342</v>
      </c>
    </row>
    <row r="844" spans="2:13" ht="12" customHeight="1">
      <c r="B844" s="13"/>
      <c r="C844" s="14" t="s">
        <v>2</v>
      </c>
      <c r="D844" s="33">
        <f aca="true" t="shared" si="304" ref="D844:M844">SUM(D744,D644,D544)</f>
        <v>74923.7267</v>
      </c>
      <c r="E844" s="33">
        <f t="shared" si="304"/>
        <v>194752.50869999998</v>
      </c>
      <c r="F844" s="33">
        <f t="shared" si="304"/>
        <v>405980.52880000003</v>
      </c>
      <c r="G844" s="33">
        <f t="shared" si="304"/>
        <v>572470.9575</v>
      </c>
      <c r="H844" s="33">
        <f t="shared" si="304"/>
        <v>380572.63430000003</v>
      </c>
      <c r="I844" s="33">
        <f t="shared" si="304"/>
        <v>546583.8167</v>
      </c>
      <c r="J844" s="33">
        <f t="shared" si="304"/>
        <v>186454.8792</v>
      </c>
      <c r="K844" s="34">
        <f t="shared" si="304"/>
        <v>72744.0418</v>
      </c>
      <c r="L844" s="34">
        <f t="shared" si="304"/>
        <v>787960.9259</v>
      </c>
      <c r="M844" s="35">
        <f t="shared" si="304"/>
        <v>3222444.0196</v>
      </c>
    </row>
    <row r="845" spans="2:13" ht="12" customHeight="1">
      <c r="B845" s="9"/>
      <c r="C845" s="10" t="s">
        <v>48</v>
      </c>
      <c r="D845" s="30">
        <f aca="true" t="shared" si="305" ref="D845:M845">SUM(D745,D645,D545)</f>
        <v>10275.5682</v>
      </c>
      <c r="E845" s="30">
        <f t="shared" si="305"/>
        <v>13062.855599999999</v>
      </c>
      <c r="F845" s="30">
        <f t="shared" si="305"/>
        <v>60495.903900000005</v>
      </c>
      <c r="G845" s="30">
        <f t="shared" si="305"/>
        <v>40618.1382</v>
      </c>
      <c r="H845" s="30">
        <f t="shared" si="305"/>
        <v>31965.366400000003</v>
      </c>
      <c r="I845" s="30">
        <f t="shared" si="305"/>
        <v>24412.341099999998</v>
      </c>
      <c r="J845" s="30">
        <f t="shared" si="305"/>
        <v>3997.0054</v>
      </c>
      <c r="K845" s="31">
        <f t="shared" si="305"/>
        <v>100.3831</v>
      </c>
      <c r="L845" s="31">
        <f t="shared" si="305"/>
        <v>145907.4382</v>
      </c>
      <c r="M845" s="32">
        <f t="shared" si="305"/>
        <v>330835.0001</v>
      </c>
    </row>
    <row r="846" spans="2:13" ht="12" customHeight="1">
      <c r="B846" s="11"/>
      <c r="C846" s="12" t="s">
        <v>49</v>
      </c>
      <c r="D846" s="30">
        <f aca="true" t="shared" si="306" ref="D846:M846">SUM(D746,D646,D546)</f>
        <v>1084.1018</v>
      </c>
      <c r="E846" s="30">
        <f t="shared" si="306"/>
        <v>17243.9608</v>
      </c>
      <c r="F846" s="30">
        <f t="shared" si="306"/>
        <v>455162.0593</v>
      </c>
      <c r="G846" s="30">
        <f t="shared" si="306"/>
        <v>151754.0287</v>
      </c>
      <c r="H846" s="30">
        <f t="shared" si="306"/>
        <v>89764.3168</v>
      </c>
      <c r="I846" s="30">
        <f t="shared" si="306"/>
        <v>19272.0564</v>
      </c>
      <c r="J846" s="30">
        <f t="shared" si="306"/>
        <v>0</v>
      </c>
      <c r="K846" s="31">
        <f t="shared" si="306"/>
        <v>0</v>
      </c>
      <c r="L846" s="31">
        <f t="shared" si="306"/>
        <v>134945.354</v>
      </c>
      <c r="M846" s="32">
        <f t="shared" si="306"/>
        <v>869225.8778000001</v>
      </c>
    </row>
    <row r="847" spans="2:13" ht="12" customHeight="1">
      <c r="B847" s="11"/>
      <c r="C847" s="12" t="s">
        <v>50</v>
      </c>
      <c r="D847" s="30">
        <f aca="true" t="shared" si="307" ref="D847:M847">SUM(D747,D647,D547)</f>
        <v>8961.965199999999</v>
      </c>
      <c r="E847" s="30">
        <f t="shared" si="307"/>
        <v>39492.8492</v>
      </c>
      <c r="F847" s="30">
        <f t="shared" si="307"/>
        <v>151756.31170000002</v>
      </c>
      <c r="G847" s="30">
        <f t="shared" si="307"/>
        <v>112448.68220000001</v>
      </c>
      <c r="H847" s="30">
        <f t="shared" si="307"/>
        <v>72871.0182</v>
      </c>
      <c r="I847" s="30">
        <f t="shared" si="307"/>
        <v>100178.1155</v>
      </c>
      <c r="J847" s="30">
        <f t="shared" si="307"/>
        <v>2014.2669999999998</v>
      </c>
      <c r="K847" s="31">
        <f t="shared" si="307"/>
        <v>281.7899</v>
      </c>
      <c r="L847" s="31">
        <f t="shared" si="307"/>
        <v>84776.3048</v>
      </c>
      <c r="M847" s="32">
        <f t="shared" si="307"/>
        <v>572781.3036999999</v>
      </c>
    </row>
    <row r="848" spans="2:13" ht="12" customHeight="1">
      <c r="B848" s="11" t="s">
        <v>51</v>
      </c>
      <c r="C848" s="12" t="s">
        <v>52</v>
      </c>
      <c r="D848" s="30">
        <f aca="true" t="shared" si="308" ref="D848:M848">SUM(D748,D648,D548)</f>
        <v>2242.3712</v>
      </c>
      <c r="E848" s="30">
        <f t="shared" si="308"/>
        <v>4957.964599999999</v>
      </c>
      <c r="F848" s="30">
        <f t="shared" si="308"/>
        <v>4386.486800000001</v>
      </c>
      <c r="G848" s="30">
        <f t="shared" si="308"/>
        <v>16910.8119</v>
      </c>
      <c r="H848" s="30">
        <f t="shared" si="308"/>
        <v>12259.2688</v>
      </c>
      <c r="I848" s="30">
        <f t="shared" si="308"/>
        <v>27584.3275</v>
      </c>
      <c r="J848" s="30">
        <f t="shared" si="308"/>
        <v>4780.6475</v>
      </c>
      <c r="K848" s="31">
        <f t="shared" si="308"/>
        <v>1822.4004</v>
      </c>
      <c r="L848" s="31">
        <f t="shared" si="308"/>
        <v>16500.36</v>
      </c>
      <c r="M848" s="32">
        <f t="shared" si="308"/>
        <v>91444.63870000001</v>
      </c>
    </row>
    <row r="849" spans="2:13" ht="12" customHeight="1">
      <c r="B849" s="11"/>
      <c r="C849" s="12" t="s">
        <v>53</v>
      </c>
      <c r="D849" s="30">
        <f aca="true" t="shared" si="309" ref="D849:M849">SUM(D749,D649,D549)</f>
        <v>0</v>
      </c>
      <c r="E849" s="30">
        <f t="shared" si="309"/>
        <v>2325.5729</v>
      </c>
      <c r="F849" s="30">
        <f t="shared" si="309"/>
        <v>805.6631</v>
      </c>
      <c r="G849" s="30">
        <f t="shared" si="309"/>
        <v>7937.045400000001</v>
      </c>
      <c r="H849" s="30">
        <f t="shared" si="309"/>
        <v>2260.3616</v>
      </c>
      <c r="I849" s="30">
        <f t="shared" si="309"/>
        <v>4233.0817</v>
      </c>
      <c r="J849" s="30">
        <f t="shared" si="309"/>
        <v>2721.1744</v>
      </c>
      <c r="K849" s="31">
        <f t="shared" si="309"/>
        <v>4.5798</v>
      </c>
      <c r="L849" s="31">
        <f t="shared" si="309"/>
        <v>12522.0624</v>
      </c>
      <c r="M849" s="32">
        <f t="shared" si="309"/>
        <v>32809.5413</v>
      </c>
    </row>
    <row r="850" spans="2:13" ht="12" customHeight="1">
      <c r="B850" s="11"/>
      <c r="C850" s="12" t="s">
        <v>54</v>
      </c>
      <c r="D850" s="30">
        <f aca="true" t="shared" si="310" ref="D850:M850">SUM(D750,D650,D550)</f>
        <v>5093.6089</v>
      </c>
      <c r="E850" s="30">
        <f t="shared" si="310"/>
        <v>5717.5954</v>
      </c>
      <c r="F850" s="30">
        <f t="shared" si="310"/>
        <v>25512.5423</v>
      </c>
      <c r="G850" s="30">
        <f t="shared" si="310"/>
        <v>42544.56130000001</v>
      </c>
      <c r="H850" s="30">
        <f t="shared" si="310"/>
        <v>77940.6214</v>
      </c>
      <c r="I850" s="30">
        <f t="shared" si="310"/>
        <v>52746.88330000001</v>
      </c>
      <c r="J850" s="30">
        <f t="shared" si="310"/>
        <v>4900.6410000000005</v>
      </c>
      <c r="K850" s="31">
        <f t="shared" si="310"/>
        <v>898.1008</v>
      </c>
      <c r="L850" s="31">
        <f t="shared" si="310"/>
        <v>93782.0451</v>
      </c>
      <c r="M850" s="32">
        <f t="shared" si="310"/>
        <v>309136.5995</v>
      </c>
    </row>
    <row r="851" spans="2:13" ht="12" customHeight="1">
      <c r="B851" s="11" t="s">
        <v>55</v>
      </c>
      <c r="C851" s="12" t="s">
        <v>56</v>
      </c>
      <c r="D851" s="30">
        <f aca="true" t="shared" si="311" ref="D851:M851">SUM(D751,D651,D551)</f>
        <v>0</v>
      </c>
      <c r="E851" s="30">
        <f t="shared" si="311"/>
        <v>1968.2839</v>
      </c>
      <c r="F851" s="30">
        <f t="shared" si="311"/>
        <v>2572.1743</v>
      </c>
      <c r="G851" s="30">
        <f t="shared" si="311"/>
        <v>2813.9591</v>
      </c>
      <c r="H851" s="30">
        <f t="shared" si="311"/>
        <v>2309.1273</v>
      </c>
      <c r="I851" s="30">
        <f t="shared" si="311"/>
        <v>584.1363</v>
      </c>
      <c r="J851" s="30">
        <f t="shared" si="311"/>
        <v>0</v>
      </c>
      <c r="K851" s="31">
        <f t="shared" si="311"/>
        <v>0</v>
      </c>
      <c r="L851" s="31">
        <f t="shared" si="311"/>
        <v>5159.1324</v>
      </c>
      <c r="M851" s="32">
        <f t="shared" si="311"/>
        <v>15406.813300000002</v>
      </c>
    </row>
    <row r="852" spans="2:13" ht="12" customHeight="1">
      <c r="B852" s="11"/>
      <c r="C852" s="12" t="s">
        <v>57</v>
      </c>
      <c r="D852" s="30">
        <f aca="true" t="shared" si="312" ref="D852:M852">SUM(D752,D652,D552)</f>
        <v>780.1866</v>
      </c>
      <c r="E852" s="30">
        <f t="shared" si="312"/>
        <v>7914.8966</v>
      </c>
      <c r="F852" s="30">
        <f t="shared" si="312"/>
        <v>6295.9465</v>
      </c>
      <c r="G852" s="30">
        <f t="shared" si="312"/>
        <v>9906.9294</v>
      </c>
      <c r="H852" s="30">
        <f t="shared" si="312"/>
        <v>13021.454300000001</v>
      </c>
      <c r="I852" s="30">
        <f t="shared" si="312"/>
        <v>5142.4173</v>
      </c>
      <c r="J852" s="30">
        <f t="shared" si="312"/>
        <v>479.9951</v>
      </c>
      <c r="K852" s="31">
        <f t="shared" si="312"/>
        <v>238.4165</v>
      </c>
      <c r="L852" s="31">
        <f t="shared" si="312"/>
        <v>33823.6829</v>
      </c>
      <c r="M852" s="32">
        <f t="shared" si="312"/>
        <v>77603.9252</v>
      </c>
    </row>
    <row r="853" spans="2:13" ht="12" customHeight="1">
      <c r="B853" s="11"/>
      <c r="C853" s="12" t="s">
        <v>58</v>
      </c>
      <c r="D853" s="30">
        <f aca="true" t="shared" si="313" ref="D853:M853">SUM(D753,D653,D553)</f>
        <v>76.205</v>
      </c>
      <c r="E853" s="30">
        <f t="shared" si="313"/>
        <v>4948.1523</v>
      </c>
      <c r="F853" s="30">
        <f t="shared" si="313"/>
        <v>11961.3558</v>
      </c>
      <c r="G853" s="30">
        <f t="shared" si="313"/>
        <v>15501.5979</v>
      </c>
      <c r="H853" s="30">
        <f t="shared" si="313"/>
        <v>8961.1225</v>
      </c>
      <c r="I853" s="30">
        <f t="shared" si="313"/>
        <v>4126.7387</v>
      </c>
      <c r="J853" s="30">
        <f t="shared" si="313"/>
        <v>1634.9850999999999</v>
      </c>
      <c r="K853" s="31">
        <f t="shared" si="313"/>
        <v>472.1876</v>
      </c>
      <c r="L853" s="31">
        <f t="shared" si="313"/>
        <v>50773.5569</v>
      </c>
      <c r="M853" s="32">
        <f t="shared" si="313"/>
        <v>98455.90179999999</v>
      </c>
    </row>
    <row r="854" spans="2:13" ht="12" customHeight="1">
      <c r="B854" s="11" t="s">
        <v>43</v>
      </c>
      <c r="C854" s="12" t="s">
        <v>59</v>
      </c>
      <c r="D854" s="30">
        <f aca="true" t="shared" si="314" ref="D854:M854">SUM(D754,D654,D554)</f>
        <v>0</v>
      </c>
      <c r="E854" s="30">
        <f t="shared" si="314"/>
        <v>725.9603</v>
      </c>
      <c r="F854" s="30">
        <f t="shared" si="314"/>
        <v>13221.568</v>
      </c>
      <c r="G854" s="30">
        <f t="shared" si="314"/>
        <v>3889.7485</v>
      </c>
      <c r="H854" s="30">
        <f t="shared" si="314"/>
        <v>1827.0777</v>
      </c>
      <c r="I854" s="30">
        <f t="shared" si="314"/>
        <v>373.3553</v>
      </c>
      <c r="J854" s="30">
        <f t="shared" si="314"/>
        <v>0</v>
      </c>
      <c r="K854" s="31">
        <f t="shared" si="314"/>
        <v>19.96</v>
      </c>
      <c r="L854" s="31">
        <f t="shared" si="314"/>
        <v>34020.7127</v>
      </c>
      <c r="M854" s="32">
        <f t="shared" si="314"/>
        <v>54078.3825</v>
      </c>
    </row>
    <row r="855" spans="2:13" ht="12" customHeight="1">
      <c r="B855" s="11"/>
      <c r="C855" s="12" t="s">
        <v>60</v>
      </c>
      <c r="D855" s="30">
        <f aca="true" t="shared" si="315" ref="D855:M855">SUM(D755,D655,D555)</f>
        <v>2552.28</v>
      </c>
      <c r="E855" s="30">
        <f t="shared" si="315"/>
        <v>3574.5249</v>
      </c>
      <c r="F855" s="30">
        <f t="shared" si="315"/>
        <v>61592.413700000005</v>
      </c>
      <c r="G855" s="30">
        <f t="shared" si="315"/>
        <v>52078.2232</v>
      </c>
      <c r="H855" s="30">
        <f t="shared" si="315"/>
        <v>26397.969800000003</v>
      </c>
      <c r="I855" s="30">
        <f t="shared" si="315"/>
        <v>7206.0092</v>
      </c>
      <c r="J855" s="30">
        <f t="shared" si="315"/>
        <v>377.8196</v>
      </c>
      <c r="K855" s="31">
        <f t="shared" si="315"/>
        <v>4720.2637</v>
      </c>
      <c r="L855" s="31">
        <f t="shared" si="315"/>
        <v>73262.7029</v>
      </c>
      <c r="M855" s="32">
        <f t="shared" si="315"/>
        <v>231762.20700000005</v>
      </c>
    </row>
    <row r="856" spans="2:13" ht="12" customHeight="1">
      <c r="B856" s="11"/>
      <c r="C856" s="12" t="s">
        <v>61</v>
      </c>
      <c r="D856" s="30">
        <f aca="true" t="shared" si="316" ref="D856:M856">SUM(D756,D656,D556)</f>
        <v>0</v>
      </c>
      <c r="E856" s="30">
        <f t="shared" si="316"/>
        <v>0</v>
      </c>
      <c r="F856" s="30">
        <f t="shared" si="316"/>
        <v>664.1824</v>
      </c>
      <c r="G856" s="30">
        <f t="shared" si="316"/>
        <v>3844.9998</v>
      </c>
      <c r="H856" s="30">
        <f t="shared" si="316"/>
        <v>790.982</v>
      </c>
      <c r="I856" s="30">
        <f t="shared" si="316"/>
        <v>47.7076</v>
      </c>
      <c r="J856" s="30">
        <f t="shared" si="316"/>
        <v>0</v>
      </c>
      <c r="K856" s="31">
        <f t="shared" si="316"/>
        <v>0</v>
      </c>
      <c r="L856" s="31">
        <f t="shared" si="316"/>
        <v>5547.7855</v>
      </c>
      <c r="M856" s="32">
        <f t="shared" si="316"/>
        <v>10895.6573</v>
      </c>
    </row>
    <row r="857" spans="2:13" ht="12" customHeight="1">
      <c r="B857" s="11" t="s">
        <v>1</v>
      </c>
      <c r="C857" s="12" t="s">
        <v>62</v>
      </c>
      <c r="D857" s="30">
        <f aca="true" t="shared" si="317" ref="D857:M857">SUM(D757,D657,D557)</f>
        <v>203.41910000000001</v>
      </c>
      <c r="E857" s="30">
        <f t="shared" si="317"/>
        <v>46.1896</v>
      </c>
      <c r="F857" s="30">
        <f t="shared" si="317"/>
        <v>705.7206</v>
      </c>
      <c r="G857" s="30">
        <f t="shared" si="317"/>
        <v>628.3246</v>
      </c>
      <c r="H857" s="30">
        <f t="shared" si="317"/>
        <v>2093.7033</v>
      </c>
      <c r="I857" s="30">
        <f t="shared" si="317"/>
        <v>535.5228999999999</v>
      </c>
      <c r="J857" s="30">
        <f t="shared" si="317"/>
        <v>0</v>
      </c>
      <c r="K857" s="31">
        <f t="shared" si="317"/>
        <v>122.3102</v>
      </c>
      <c r="L857" s="31">
        <f t="shared" si="317"/>
        <v>668.1675</v>
      </c>
      <c r="M857" s="32">
        <f t="shared" si="317"/>
        <v>5003.3578</v>
      </c>
    </row>
    <row r="858" spans="2:13" ht="12" customHeight="1">
      <c r="B858" s="11"/>
      <c r="C858" s="12" t="s">
        <v>63</v>
      </c>
      <c r="D858" s="30">
        <f aca="true" t="shared" si="318" ref="D858:M858">SUM(D758,D658,D558)</f>
        <v>4931.9525</v>
      </c>
      <c r="E858" s="30">
        <f t="shared" si="318"/>
        <v>14389.386700000001</v>
      </c>
      <c r="F858" s="30">
        <f t="shared" si="318"/>
        <v>34382.5276</v>
      </c>
      <c r="G858" s="30">
        <f t="shared" si="318"/>
        <v>46330.4505</v>
      </c>
      <c r="H858" s="30">
        <f t="shared" si="318"/>
        <v>30756.474199999997</v>
      </c>
      <c r="I858" s="30">
        <f t="shared" si="318"/>
        <v>36345.4268</v>
      </c>
      <c r="J858" s="30">
        <f t="shared" si="318"/>
        <v>3335.5879999999997</v>
      </c>
      <c r="K858" s="31">
        <f t="shared" si="318"/>
        <v>1803.4923000000001</v>
      </c>
      <c r="L858" s="31">
        <f t="shared" si="318"/>
        <v>65589.241</v>
      </c>
      <c r="M858" s="32">
        <f t="shared" si="318"/>
        <v>237864.5396</v>
      </c>
    </row>
    <row r="859" spans="2:13" ht="12" customHeight="1">
      <c r="B859" s="11"/>
      <c r="C859" s="12" t="s">
        <v>64</v>
      </c>
      <c r="D859" s="30">
        <f aca="true" t="shared" si="319" ref="D859:M859">SUM(D759,D659,D559)</f>
        <v>465.4167</v>
      </c>
      <c r="E859" s="30">
        <f t="shared" si="319"/>
        <v>1507.961</v>
      </c>
      <c r="F859" s="30">
        <f t="shared" si="319"/>
        <v>6340.8025</v>
      </c>
      <c r="G859" s="30">
        <f t="shared" si="319"/>
        <v>50864.6159</v>
      </c>
      <c r="H859" s="30">
        <f t="shared" si="319"/>
        <v>15700.4906</v>
      </c>
      <c r="I859" s="30">
        <f t="shared" si="319"/>
        <v>11910.6797</v>
      </c>
      <c r="J859" s="30">
        <f t="shared" si="319"/>
        <v>370.2294</v>
      </c>
      <c r="K859" s="31">
        <f t="shared" si="319"/>
        <v>0</v>
      </c>
      <c r="L859" s="31">
        <f t="shared" si="319"/>
        <v>26688.2556</v>
      </c>
      <c r="M859" s="32">
        <f t="shared" si="319"/>
        <v>113848.4514</v>
      </c>
    </row>
    <row r="860" spans="2:13" ht="12" customHeight="1">
      <c r="B860" s="11" t="s">
        <v>15</v>
      </c>
      <c r="C860" s="12" t="s">
        <v>65</v>
      </c>
      <c r="D860" s="30">
        <f aca="true" t="shared" si="320" ref="D860:M860">SUM(D760,D660,D560)</f>
        <v>7079.153499999999</v>
      </c>
      <c r="E860" s="30">
        <f t="shared" si="320"/>
        <v>6552.4935000000005</v>
      </c>
      <c r="F860" s="30">
        <f t="shared" si="320"/>
        <v>3738.8983000000003</v>
      </c>
      <c r="G860" s="30">
        <f t="shared" si="320"/>
        <v>5033.9962</v>
      </c>
      <c r="H860" s="30">
        <f t="shared" si="320"/>
        <v>4365.8954</v>
      </c>
      <c r="I860" s="30">
        <f t="shared" si="320"/>
        <v>11542.3881</v>
      </c>
      <c r="J860" s="30">
        <f t="shared" si="320"/>
        <v>5313.1627</v>
      </c>
      <c r="K860" s="31">
        <f t="shared" si="320"/>
        <v>392.0707</v>
      </c>
      <c r="L860" s="31">
        <f t="shared" si="320"/>
        <v>10507.1943</v>
      </c>
      <c r="M860" s="32">
        <f t="shared" si="320"/>
        <v>54525.2527</v>
      </c>
    </row>
    <row r="861" spans="2:13" ht="12" customHeight="1">
      <c r="B861" s="11"/>
      <c r="C861" s="12" t="s">
        <v>66</v>
      </c>
      <c r="D861" s="30">
        <f aca="true" t="shared" si="321" ref="D861:M861">SUM(D761,D661,D561)</f>
        <v>5019.215099999999</v>
      </c>
      <c r="E861" s="30">
        <f t="shared" si="321"/>
        <v>16209.0919</v>
      </c>
      <c r="F861" s="30">
        <f t="shared" si="321"/>
        <v>32901.6768</v>
      </c>
      <c r="G861" s="30">
        <f t="shared" si="321"/>
        <v>61287.419499999996</v>
      </c>
      <c r="H861" s="30">
        <f t="shared" si="321"/>
        <v>36415.8832</v>
      </c>
      <c r="I861" s="30">
        <f t="shared" si="321"/>
        <v>88965.7752</v>
      </c>
      <c r="J861" s="30">
        <f t="shared" si="321"/>
        <v>16824.005</v>
      </c>
      <c r="K861" s="31">
        <f t="shared" si="321"/>
        <v>5178.2363000000005</v>
      </c>
      <c r="L861" s="31">
        <f t="shared" si="321"/>
        <v>100232.0818</v>
      </c>
      <c r="M861" s="32">
        <f t="shared" si="321"/>
        <v>363033.3848</v>
      </c>
    </row>
    <row r="862" spans="2:13" ht="12" customHeight="1">
      <c r="B862" s="11"/>
      <c r="C862" s="12" t="s">
        <v>67</v>
      </c>
      <c r="D862" s="30">
        <f aca="true" t="shared" si="322" ref="D862:M862">SUM(D762,D662,D562)</f>
        <v>329.4558</v>
      </c>
      <c r="E862" s="30">
        <f t="shared" si="322"/>
        <v>1268.3669</v>
      </c>
      <c r="F862" s="30">
        <f t="shared" si="322"/>
        <v>5435.6567</v>
      </c>
      <c r="G862" s="30">
        <f t="shared" si="322"/>
        <v>11295.922999999999</v>
      </c>
      <c r="H862" s="30">
        <f t="shared" si="322"/>
        <v>10333.8308</v>
      </c>
      <c r="I862" s="30">
        <f t="shared" si="322"/>
        <v>11823.075499999999</v>
      </c>
      <c r="J862" s="30">
        <f t="shared" si="322"/>
        <v>1921.9531</v>
      </c>
      <c r="K862" s="31">
        <f t="shared" si="322"/>
        <v>199.79899999999998</v>
      </c>
      <c r="L862" s="31">
        <f t="shared" si="322"/>
        <v>18750.705</v>
      </c>
      <c r="M862" s="32">
        <f t="shared" si="322"/>
        <v>61358.7658</v>
      </c>
    </row>
    <row r="863" spans="2:13" ht="12" customHeight="1">
      <c r="B863" s="11"/>
      <c r="C863" s="15" t="s">
        <v>68</v>
      </c>
      <c r="D863" s="30">
        <f aca="true" t="shared" si="323" ref="D863:M863">SUM(D763,D663,D563)</f>
        <v>2541.9996</v>
      </c>
      <c r="E863" s="30">
        <f t="shared" si="323"/>
        <v>7201.9654</v>
      </c>
      <c r="F863" s="30">
        <f t="shared" si="323"/>
        <v>23775.267499999998</v>
      </c>
      <c r="G863" s="30">
        <f t="shared" si="323"/>
        <v>95845.4454</v>
      </c>
      <c r="H863" s="30">
        <f t="shared" si="323"/>
        <v>76547.3569</v>
      </c>
      <c r="I863" s="30">
        <f t="shared" si="323"/>
        <v>124930.1421</v>
      </c>
      <c r="J863" s="30">
        <f t="shared" si="323"/>
        <v>29469.072200000002</v>
      </c>
      <c r="K863" s="31">
        <f t="shared" si="323"/>
        <v>8831.2127</v>
      </c>
      <c r="L863" s="31">
        <f t="shared" si="323"/>
        <v>95512.0944</v>
      </c>
      <c r="M863" s="32">
        <f t="shared" si="323"/>
        <v>464654.5562</v>
      </c>
    </row>
    <row r="864" spans="2:13" ht="12" customHeight="1">
      <c r="B864" s="13"/>
      <c r="C864" s="14" t="s">
        <v>2</v>
      </c>
      <c r="D864" s="33">
        <f aca="true" t="shared" si="324" ref="D864:M864">SUM(D764,D664,D564)</f>
        <v>51636.89919999999</v>
      </c>
      <c r="E864" s="33">
        <f t="shared" si="324"/>
        <v>149108.07150000002</v>
      </c>
      <c r="F864" s="33">
        <f t="shared" si="324"/>
        <v>901707.1577999999</v>
      </c>
      <c r="G864" s="33">
        <f t="shared" si="324"/>
        <v>731534.9006999999</v>
      </c>
      <c r="H864" s="33">
        <f t="shared" si="324"/>
        <v>516582.3211999999</v>
      </c>
      <c r="I864" s="33">
        <f t="shared" si="324"/>
        <v>531960.1802000001</v>
      </c>
      <c r="J864" s="33">
        <f t="shared" si="324"/>
        <v>78140.54550000001</v>
      </c>
      <c r="K864" s="34">
        <f t="shared" si="324"/>
        <v>25085.203</v>
      </c>
      <c r="L864" s="34">
        <f t="shared" si="324"/>
        <v>1008968.8773999998</v>
      </c>
      <c r="M864" s="35">
        <f t="shared" si="324"/>
        <v>3994724.1565</v>
      </c>
    </row>
    <row r="865" spans="2:13" ht="12" customHeight="1">
      <c r="B865" s="11"/>
      <c r="C865" s="12" t="s">
        <v>69</v>
      </c>
      <c r="D865" s="30">
        <f aca="true" t="shared" si="325" ref="D865:M865">SUM(D765,D665,D565)</f>
        <v>0</v>
      </c>
      <c r="E865" s="30">
        <f t="shared" si="325"/>
        <v>1993.9448</v>
      </c>
      <c r="F865" s="30">
        <f t="shared" si="325"/>
        <v>3455.0485</v>
      </c>
      <c r="G865" s="30">
        <f t="shared" si="325"/>
        <v>6054.1663</v>
      </c>
      <c r="H865" s="30">
        <f t="shared" si="325"/>
        <v>5199.2547</v>
      </c>
      <c r="I865" s="30">
        <f t="shared" si="325"/>
        <v>3180.0881</v>
      </c>
      <c r="J865" s="30">
        <f t="shared" si="325"/>
        <v>1441.3396</v>
      </c>
      <c r="K865" s="31">
        <f t="shared" si="325"/>
        <v>0</v>
      </c>
      <c r="L865" s="31">
        <f t="shared" si="325"/>
        <v>8199.904400000001</v>
      </c>
      <c r="M865" s="32">
        <f t="shared" si="325"/>
        <v>29523.7464</v>
      </c>
    </row>
    <row r="866" spans="2:13" ht="12" customHeight="1">
      <c r="B866" s="11" t="s">
        <v>70</v>
      </c>
      <c r="C866" s="12" t="s">
        <v>133</v>
      </c>
      <c r="D866" s="30">
        <f aca="true" t="shared" si="326" ref="D866:M866">SUM(D766,D666,D566)</f>
        <v>22010.6504</v>
      </c>
      <c r="E866" s="30">
        <f t="shared" si="326"/>
        <v>24921.8771</v>
      </c>
      <c r="F866" s="30">
        <f t="shared" si="326"/>
        <v>110398.2652</v>
      </c>
      <c r="G866" s="30">
        <f t="shared" si="326"/>
        <v>62161.1365</v>
      </c>
      <c r="H866" s="30">
        <f t="shared" si="326"/>
        <v>54741.2116</v>
      </c>
      <c r="I866" s="30">
        <f t="shared" si="326"/>
        <v>80838.0723</v>
      </c>
      <c r="J866" s="30">
        <f t="shared" si="326"/>
        <v>19620.4795</v>
      </c>
      <c r="K866" s="31">
        <f t="shared" si="326"/>
        <v>6028.6036</v>
      </c>
      <c r="L866" s="31">
        <f t="shared" si="326"/>
        <v>107849.54130000001</v>
      </c>
      <c r="M866" s="32">
        <f t="shared" si="326"/>
        <v>488569.83749999997</v>
      </c>
    </row>
    <row r="867" spans="2:13" ht="12" customHeight="1">
      <c r="B867" s="11" t="s">
        <v>43</v>
      </c>
      <c r="C867" s="12" t="s">
        <v>112</v>
      </c>
      <c r="D867" s="30">
        <f aca="true" t="shared" si="327" ref="D867:M867">SUM(D767,D667,D567)</f>
        <v>35.2449</v>
      </c>
      <c r="E867" s="30">
        <f t="shared" si="327"/>
        <v>130.8082</v>
      </c>
      <c r="F867" s="30">
        <f t="shared" si="327"/>
        <v>829.9792</v>
      </c>
      <c r="G867" s="30">
        <f t="shared" si="327"/>
        <v>6177.568299999999</v>
      </c>
      <c r="H867" s="30">
        <f t="shared" si="327"/>
        <v>4330.635</v>
      </c>
      <c r="I867" s="30">
        <f t="shared" si="327"/>
        <v>5637.3058</v>
      </c>
      <c r="J867" s="30">
        <f t="shared" si="327"/>
        <v>891.5285</v>
      </c>
      <c r="K867" s="31">
        <f t="shared" si="327"/>
        <v>316.8109</v>
      </c>
      <c r="L867" s="31">
        <f t="shared" si="327"/>
        <v>4514.9198</v>
      </c>
      <c r="M867" s="32">
        <f t="shared" si="327"/>
        <v>22864.800600000002</v>
      </c>
    </row>
    <row r="868" spans="2:13" ht="12" customHeight="1">
      <c r="B868" s="11" t="s">
        <v>1</v>
      </c>
      <c r="C868" s="12" t="s">
        <v>71</v>
      </c>
      <c r="D868" s="30">
        <f aca="true" t="shared" si="328" ref="D868:M868">SUM(D768,D668,D568)</f>
        <v>67.2102</v>
      </c>
      <c r="E868" s="30">
        <f t="shared" si="328"/>
        <v>7152.4312</v>
      </c>
      <c r="F868" s="30">
        <f t="shared" si="328"/>
        <v>472.2501</v>
      </c>
      <c r="G868" s="30">
        <f t="shared" si="328"/>
        <v>5140.3697</v>
      </c>
      <c r="H868" s="30">
        <f t="shared" si="328"/>
        <v>3927.7976</v>
      </c>
      <c r="I868" s="30">
        <f t="shared" si="328"/>
        <v>5418.8855</v>
      </c>
      <c r="J868" s="30">
        <f t="shared" si="328"/>
        <v>4728.0344000000005</v>
      </c>
      <c r="K868" s="31">
        <f t="shared" si="328"/>
        <v>342.1636</v>
      </c>
      <c r="L868" s="31">
        <f t="shared" si="328"/>
        <v>4886.8877999999995</v>
      </c>
      <c r="M868" s="32">
        <f t="shared" si="328"/>
        <v>32136.0301</v>
      </c>
    </row>
    <row r="869" spans="2:13" ht="12" customHeight="1">
      <c r="B869" s="11" t="s">
        <v>15</v>
      </c>
      <c r="C869" s="12" t="s">
        <v>72</v>
      </c>
      <c r="D869" s="30">
        <f aca="true" t="shared" si="329" ref="D869:M869">SUM(D769,D669,D569)</f>
        <v>527.907</v>
      </c>
      <c r="E869" s="30">
        <f t="shared" si="329"/>
        <v>1319.8133</v>
      </c>
      <c r="F869" s="30">
        <f t="shared" si="329"/>
        <v>4392.994299999999</v>
      </c>
      <c r="G869" s="30">
        <f t="shared" si="329"/>
        <v>14593.8609</v>
      </c>
      <c r="H869" s="30">
        <f t="shared" si="329"/>
        <v>9311.3857</v>
      </c>
      <c r="I869" s="30">
        <f t="shared" si="329"/>
        <v>6347.1308</v>
      </c>
      <c r="J869" s="30">
        <f t="shared" si="329"/>
        <v>121.20849999999999</v>
      </c>
      <c r="K869" s="31">
        <f t="shared" si="329"/>
        <v>1048.4432</v>
      </c>
      <c r="L869" s="31">
        <f t="shared" si="329"/>
        <v>30563.3989</v>
      </c>
      <c r="M869" s="32">
        <f t="shared" si="329"/>
        <v>68226.14259999999</v>
      </c>
    </row>
    <row r="870" spans="2:13" ht="12" customHeight="1">
      <c r="B870" s="11"/>
      <c r="C870" s="12" t="s">
        <v>73</v>
      </c>
      <c r="D870" s="30">
        <f aca="true" t="shared" si="330" ref="D870:M870">SUM(D770,D670,D570)</f>
        <v>24491.405700000003</v>
      </c>
      <c r="E870" s="30">
        <f t="shared" si="330"/>
        <v>42316.261</v>
      </c>
      <c r="F870" s="30">
        <f t="shared" si="330"/>
        <v>87023.1371</v>
      </c>
      <c r="G870" s="30">
        <f t="shared" si="330"/>
        <v>97723.5852</v>
      </c>
      <c r="H870" s="30">
        <f t="shared" si="330"/>
        <v>77594.9182</v>
      </c>
      <c r="I870" s="30">
        <f t="shared" si="330"/>
        <v>146894.7392</v>
      </c>
      <c r="J870" s="30">
        <f t="shared" si="330"/>
        <v>58083.6574</v>
      </c>
      <c r="K870" s="31">
        <f t="shared" si="330"/>
        <v>23364.0767</v>
      </c>
      <c r="L870" s="31">
        <f t="shared" si="330"/>
        <v>313033.075</v>
      </c>
      <c r="M870" s="32">
        <f t="shared" si="330"/>
        <v>870524.8555000001</v>
      </c>
    </row>
    <row r="871" spans="2:13" ht="12" customHeight="1">
      <c r="B871" s="11"/>
      <c r="C871" s="12" t="s">
        <v>74</v>
      </c>
      <c r="D871" s="30">
        <f aca="true" t="shared" si="331" ref="D871:M871">SUM(D771,D671,D571)</f>
        <v>4187.7601</v>
      </c>
      <c r="E871" s="30">
        <f t="shared" si="331"/>
        <v>15295.458</v>
      </c>
      <c r="F871" s="30">
        <f t="shared" si="331"/>
        <v>75059.1983</v>
      </c>
      <c r="G871" s="30">
        <f t="shared" si="331"/>
        <v>89029.3066</v>
      </c>
      <c r="H871" s="30">
        <f t="shared" si="331"/>
        <v>44662.0596</v>
      </c>
      <c r="I871" s="30">
        <f t="shared" si="331"/>
        <v>43121.314999999995</v>
      </c>
      <c r="J871" s="30">
        <f t="shared" si="331"/>
        <v>9093.5296</v>
      </c>
      <c r="K871" s="31">
        <f t="shared" si="331"/>
        <v>4580.1726</v>
      </c>
      <c r="L871" s="31">
        <f t="shared" si="331"/>
        <v>196256.9253</v>
      </c>
      <c r="M871" s="32">
        <f t="shared" si="331"/>
        <v>481285.7251</v>
      </c>
    </row>
    <row r="872" spans="2:13" ht="12" customHeight="1">
      <c r="B872" s="13"/>
      <c r="C872" s="14" t="s">
        <v>2</v>
      </c>
      <c r="D872" s="33">
        <f aca="true" t="shared" si="332" ref="D872:M872">SUM(D772,D672,D572)</f>
        <v>51320.17830000001</v>
      </c>
      <c r="E872" s="33">
        <f t="shared" si="332"/>
        <v>93130.59360000001</v>
      </c>
      <c r="F872" s="33">
        <f t="shared" si="332"/>
        <v>281630.8727</v>
      </c>
      <c r="G872" s="33">
        <f t="shared" si="332"/>
        <v>280879.9935</v>
      </c>
      <c r="H872" s="33">
        <f t="shared" si="332"/>
        <v>199767.2624</v>
      </c>
      <c r="I872" s="33">
        <f t="shared" si="332"/>
        <v>291437.5367</v>
      </c>
      <c r="J872" s="33">
        <f t="shared" si="332"/>
        <v>93979.7775</v>
      </c>
      <c r="K872" s="34">
        <f t="shared" si="332"/>
        <v>35680.2706</v>
      </c>
      <c r="L872" s="34">
        <f t="shared" si="332"/>
        <v>665304.6525</v>
      </c>
      <c r="M872" s="35">
        <f t="shared" si="332"/>
        <v>1993131.1377999997</v>
      </c>
    </row>
    <row r="873" spans="2:13" ht="12" customHeight="1">
      <c r="B873" s="9"/>
      <c r="C873" s="10" t="s">
        <v>75</v>
      </c>
      <c r="D873" s="30">
        <f aca="true" t="shared" si="333" ref="D873:M873">SUM(D773,D673,D573)</f>
        <v>18956.534200000002</v>
      </c>
      <c r="E873" s="30">
        <f t="shared" si="333"/>
        <v>6925.6564</v>
      </c>
      <c r="F873" s="30">
        <f t="shared" si="333"/>
        <v>11082.281200000001</v>
      </c>
      <c r="G873" s="30">
        <f t="shared" si="333"/>
        <v>11350.2417</v>
      </c>
      <c r="H873" s="30">
        <f t="shared" si="333"/>
        <v>12211.3075</v>
      </c>
      <c r="I873" s="30">
        <f t="shared" si="333"/>
        <v>16267.467700000001</v>
      </c>
      <c r="J873" s="30">
        <f t="shared" si="333"/>
        <v>6392.1285</v>
      </c>
      <c r="K873" s="31">
        <f t="shared" si="333"/>
        <v>2387.8815</v>
      </c>
      <c r="L873" s="31">
        <f t="shared" si="333"/>
        <v>58546.2377</v>
      </c>
      <c r="M873" s="32">
        <f t="shared" si="333"/>
        <v>144119.7364</v>
      </c>
    </row>
    <row r="874" spans="2:13" ht="12" customHeight="1">
      <c r="B874" s="11" t="s">
        <v>76</v>
      </c>
      <c r="C874" s="12" t="s">
        <v>77</v>
      </c>
      <c r="D874" s="30">
        <f aca="true" t="shared" si="334" ref="D874:M874">SUM(D774,D674,D574)</f>
        <v>0</v>
      </c>
      <c r="E874" s="30">
        <f t="shared" si="334"/>
        <v>0</v>
      </c>
      <c r="F874" s="30">
        <f t="shared" si="334"/>
        <v>993.6487</v>
      </c>
      <c r="G874" s="30">
        <f t="shared" si="334"/>
        <v>507.3819</v>
      </c>
      <c r="H874" s="30">
        <f t="shared" si="334"/>
        <v>448.85519999999997</v>
      </c>
      <c r="I874" s="30">
        <f t="shared" si="334"/>
        <v>763.6667000000001</v>
      </c>
      <c r="J874" s="30">
        <f t="shared" si="334"/>
        <v>749.0572000000001</v>
      </c>
      <c r="K874" s="31">
        <f t="shared" si="334"/>
        <v>0.1902</v>
      </c>
      <c r="L874" s="31">
        <f t="shared" si="334"/>
        <v>1877.6165</v>
      </c>
      <c r="M874" s="32">
        <f t="shared" si="334"/>
        <v>5340.4164</v>
      </c>
    </row>
    <row r="875" spans="2:13" ht="12" customHeight="1">
      <c r="B875" s="11"/>
      <c r="C875" s="12" t="s">
        <v>78</v>
      </c>
      <c r="D875" s="30">
        <f aca="true" t="shared" si="335" ref="D875:M875">SUM(D775,D675,D575)</f>
        <v>21.7352</v>
      </c>
      <c r="E875" s="30">
        <f t="shared" si="335"/>
        <v>231.97969999999998</v>
      </c>
      <c r="F875" s="30">
        <f t="shared" si="335"/>
        <v>1255.7518000000002</v>
      </c>
      <c r="G875" s="30">
        <f t="shared" si="335"/>
        <v>2290.3019</v>
      </c>
      <c r="H875" s="30">
        <f t="shared" si="335"/>
        <v>2668.2428</v>
      </c>
      <c r="I875" s="30">
        <f t="shared" si="335"/>
        <v>11492.249800000001</v>
      </c>
      <c r="J875" s="30">
        <f t="shared" si="335"/>
        <v>17955.0218</v>
      </c>
      <c r="K875" s="31">
        <f t="shared" si="335"/>
        <v>824.7855</v>
      </c>
      <c r="L875" s="31">
        <f t="shared" si="335"/>
        <v>11378.5157</v>
      </c>
      <c r="M875" s="32">
        <f t="shared" si="335"/>
        <v>48118.5842</v>
      </c>
    </row>
    <row r="876" spans="2:13" ht="12" customHeight="1">
      <c r="B876" s="11" t="s">
        <v>43</v>
      </c>
      <c r="C876" s="12" t="s">
        <v>79</v>
      </c>
      <c r="D876" s="30">
        <f aca="true" t="shared" si="336" ref="D876:M876">SUM(D776,D676,D576)</f>
        <v>76.3125</v>
      </c>
      <c r="E876" s="30">
        <f t="shared" si="336"/>
        <v>1124.3926</v>
      </c>
      <c r="F876" s="30">
        <f t="shared" si="336"/>
        <v>1290.061</v>
      </c>
      <c r="G876" s="30">
        <f t="shared" si="336"/>
        <v>4061.2228</v>
      </c>
      <c r="H876" s="30">
        <f t="shared" si="336"/>
        <v>1908.6537999999998</v>
      </c>
      <c r="I876" s="30">
        <f t="shared" si="336"/>
        <v>4961.210800000001</v>
      </c>
      <c r="J876" s="30">
        <f t="shared" si="336"/>
        <v>2203.8056</v>
      </c>
      <c r="K876" s="31">
        <f t="shared" si="336"/>
        <v>8.7229</v>
      </c>
      <c r="L876" s="31">
        <f t="shared" si="336"/>
        <v>7019.613200000001</v>
      </c>
      <c r="M876" s="32">
        <f t="shared" si="336"/>
        <v>22653.995199999998</v>
      </c>
    </row>
    <row r="877" spans="2:13" ht="12" customHeight="1">
      <c r="B877" s="11"/>
      <c r="C877" s="12" t="s">
        <v>80</v>
      </c>
      <c r="D877" s="30">
        <f aca="true" t="shared" si="337" ref="D877:M877">SUM(D777,D677,D577)</f>
        <v>172.0372</v>
      </c>
      <c r="E877" s="30">
        <f t="shared" si="337"/>
        <v>718.2723</v>
      </c>
      <c r="F877" s="30">
        <f t="shared" si="337"/>
        <v>1180.0916</v>
      </c>
      <c r="G877" s="30">
        <f t="shared" si="337"/>
        <v>5204.921400000001</v>
      </c>
      <c r="H877" s="30">
        <f t="shared" si="337"/>
        <v>5479.5016</v>
      </c>
      <c r="I877" s="30">
        <f t="shared" si="337"/>
        <v>21567.079100000003</v>
      </c>
      <c r="J877" s="30">
        <f t="shared" si="337"/>
        <v>4031.8232</v>
      </c>
      <c r="K877" s="31">
        <f t="shared" si="337"/>
        <v>178.2781</v>
      </c>
      <c r="L877" s="31">
        <f t="shared" si="337"/>
        <v>67474.45379999999</v>
      </c>
      <c r="M877" s="32">
        <f t="shared" si="337"/>
        <v>106006.4583</v>
      </c>
    </row>
    <row r="878" spans="2:13" ht="12" customHeight="1">
      <c r="B878" s="11" t="s">
        <v>1</v>
      </c>
      <c r="C878" s="12" t="s">
        <v>81</v>
      </c>
      <c r="D878" s="30">
        <f aca="true" t="shared" si="338" ref="D878:M878">SUM(D778,D678,D578)</f>
        <v>1505.6426999999999</v>
      </c>
      <c r="E878" s="30">
        <f t="shared" si="338"/>
        <v>6245.77</v>
      </c>
      <c r="F878" s="30">
        <f t="shared" si="338"/>
        <v>9507.4651</v>
      </c>
      <c r="G878" s="30">
        <f t="shared" si="338"/>
        <v>8081.7908</v>
      </c>
      <c r="H878" s="30">
        <f t="shared" si="338"/>
        <v>14384.1548</v>
      </c>
      <c r="I878" s="30">
        <f t="shared" si="338"/>
        <v>18362.9965</v>
      </c>
      <c r="J878" s="30">
        <f t="shared" si="338"/>
        <v>9937.9955</v>
      </c>
      <c r="K878" s="31">
        <f t="shared" si="338"/>
        <v>2148.827</v>
      </c>
      <c r="L878" s="31">
        <f t="shared" si="338"/>
        <v>21102.8666</v>
      </c>
      <c r="M878" s="32">
        <f t="shared" si="338"/>
        <v>91277.50899999999</v>
      </c>
    </row>
    <row r="879" spans="2:13" ht="12" customHeight="1">
      <c r="B879" s="11"/>
      <c r="C879" s="12" t="s">
        <v>82</v>
      </c>
      <c r="D879" s="30">
        <f aca="true" t="shared" si="339" ref="D879:M879">SUM(D779,D679,D579)</f>
        <v>205.24269999999999</v>
      </c>
      <c r="E879" s="30">
        <f t="shared" si="339"/>
        <v>3930.0517</v>
      </c>
      <c r="F879" s="30">
        <f t="shared" si="339"/>
        <v>20357.7208</v>
      </c>
      <c r="G879" s="30">
        <f t="shared" si="339"/>
        <v>30743.42</v>
      </c>
      <c r="H879" s="30">
        <f t="shared" si="339"/>
        <v>27321.7886</v>
      </c>
      <c r="I879" s="30">
        <f t="shared" si="339"/>
        <v>28924.8765</v>
      </c>
      <c r="J879" s="30">
        <f t="shared" si="339"/>
        <v>10233.1602</v>
      </c>
      <c r="K879" s="31">
        <f t="shared" si="339"/>
        <v>4666.029799999999</v>
      </c>
      <c r="L879" s="31">
        <f t="shared" si="339"/>
        <v>40329.7375</v>
      </c>
      <c r="M879" s="32">
        <f t="shared" si="339"/>
        <v>166712.02779999998</v>
      </c>
    </row>
    <row r="880" spans="2:13" ht="12" customHeight="1">
      <c r="B880" s="11" t="s">
        <v>15</v>
      </c>
      <c r="C880" s="12" t="s">
        <v>83</v>
      </c>
      <c r="D880" s="30">
        <f aca="true" t="shared" si="340" ref="D880:M880">SUM(D780,D680,D580)</f>
        <v>336.7481</v>
      </c>
      <c r="E880" s="30">
        <f t="shared" si="340"/>
        <v>2283.9994</v>
      </c>
      <c r="F880" s="30">
        <f t="shared" si="340"/>
        <v>7949.8993</v>
      </c>
      <c r="G880" s="30">
        <f t="shared" si="340"/>
        <v>154766.19490000003</v>
      </c>
      <c r="H880" s="30">
        <f t="shared" si="340"/>
        <v>63986.0265</v>
      </c>
      <c r="I880" s="30">
        <f t="shared" si="340"/>
        <v>178316.0467</v>
      </c>
      <c r="J880" s="30">
        <f t="shared" si="340"/>
        <v>3953.3599999999997</v>
      </c>
      <c r="K880" s="31">
        <f t="shared" si="340"/>
        <v>1337.7604999999999</v>
      </c>
      <c r="L880" s="31">
        <f t="shared" si="340"/>
        <v>17331.1768</v>
      </c>
      <c r="M880" s="32">
        <f t="shared" si="340"/>
        <v>430261.2122</v>
      </c>
    </row>
    <row r="881" spans="2:13" ht="12" customHeight="1">
      <c r="B881" s="11"/>
      <c r="C881" s="15" t="s">
        <v>84</v>
      </c>
      <c r="D881" s="30">
        <f aca="true" t="shared" si="341" ref="D881:M881">SUM(D781,D681,D581)</f>
        <v>1551.1859</v>
      </c>
      <c r="E881" s="30">
        <f t="shared" si="341"/>
        <v>7405.6603000000005</v>
      </c>
      <c r="F881" s="30">
        <f t="shared" si="341"/>
        <v>15170.9441</v>
      </c>
      <c r="G881" s="30">
        <f t="shared" si="341"/>
        <v>14947.5578</v>
      </c>
      <c r="H881" s="30">
        <f t="shared" si="341"/>
        <v>10202.635199999999</v>
      </c>
      <c r="I881" s="30">
        <f t="shared" si="341"/>
        <v>32551.4229</v>
      </c>
      <c r="J881" s="30">
        <f t="shared" si="341"/>
        <v>8993.7828</v>
      </c>
      <c r="K881" s="31">
        <f t="shared" si="341"/>
        <v>375.0297</v>
      </c>
      <c r="L881" s="31">
        <f t="shared" si="341"/>
        <v>47116.9781</v>
      </c>
      <c r="M881" s="32">
        <f t="shared" si="341"/>
        <v>138315.19679999998</v>
      </c>
    </row>
    <row r="882" spans="2:13" ht="12" customHeight="1">
      <c r="B882" s="13"/>
      <c r="C882" s="14" t="s">
        <v>2</v>
      </c>
      <c r="D882" s="33">
        <f aca="true" t="shared" si="342" ref="D882:M882">SUM(D782,D682,D582)</f>
        <v>22825.4385</v>
      </c>
      <c r="E882" s="33">
        <f t="shared" si="342"/>
        <v>28865.782400000004</v>
      </c>
      <c r="F882" s="33">
        <f t="shared" si="342"/>
        <v>68787.8636</v>
      </c>
      <c r="G882" s="33">
        <f t="shared" si="342"/>
        <v>231953.0332</v>
      </c>
      <c r="H882" s="33">
        <f t="shared" si="342"/>
        <v>138611.166</v>
      </c>
      <c r="I882" s="33">
        <f t="shared" si="342"/>
        <v>313207.0167</v>
      </c>
      <c r="J882" s="33">
        <f t="shared" si="342"/>
        <v>64450.1348</v>
      </c>
      <c r="K882" s="34">
        <f t="shared" si="342"/>
        <v>11927.505199999998</v>
      </c>
      <c r="L882" s="34">
        <f t="shared" si="342"/>
        <v>272177.1959</v>
      </c>
      <c r="M882" s="35">
        <f t="shared" si="342"/>
        <v>1152805.1363</v>
      </c>
    </row>
    <row r="883" spans="2:13" ht="12" customHeight="1">
      <c r="B883" s="11"/>
      <c r="C883" s="12" t="s">
        <v>113</v>
      </c>
      <c r="D883" s="30">
        <f aca="true" t="shared" si="343" ref="D883:M883">SUM(D783,D683,D583)</f>
        <v>0</v>
      </c>
      <c r="E883" s="30">
        <f t="shared" si="343"/>
        <v>4047.4593</v>
      </c>
      <c r="F883" s="30">
        <f t="shared" si="343"/>
        <v>1043.5779</v>
      </c>
      <c r="G883" s="30">
        <f t="shared" si="343"/>
        <v>181.8767</v>
      </c>
      <c r="H883" s="30">
        <f t="shared" si="343"/>
        <v>738.5009</v>
      </c>
      <c r="I883" s="30">
        <f t="shared" si="343"/>
        <v>77.2746</v>
      </c>
      <c r="J883" s="30">
        <f t="shared" si="343"/>
        <v>0</v>
      </c>
      <c r="K883" s="31">
        <f t="shared" si="343"/>
        <v>0</v>
      </c>
      <c r="L883" s="31">
        <f t="shared" si="343"/>
        <v>0</v>
      </c>
      <c r="M883" s="32">
        <f t="shared" si="343"/>
        <v>6088.6894</v>
      </c>
    </row>
    <row r="884" spans="2:13" ht="12" customHeight="1">
      <c r="B884" s="11"/>
      <c r="C884" s="12" t="s">
        <v>114</v>
      </c>
      <c r="D884" s="30">
        <f aca="true" t="shared" si="344" ref="D884:M884">SUM(D784,D684,D584)</f>
        <v>0</v>
      </c>
      <c r="E884" s="30">
        <f t="shared" si="344"/>
        <v>0</v>
      </c>
      <c r="F884" s="30">
        <f t="shared" si="344"/>
        <v>299.6686</v>
      </c>
      <c r="G884" s="30">
        <f t="shared" si="344"/>
        <v>998.6803</v>
      </c>
      <c r="H884" s="30">
        <f t="shared" si="344"/>
        <v>475.1425</v>
      </c>
      <c r="I884" s="30">
        <f t="shared" si="344"/>
        <v>300.3352</v>
      </c>
      <c r="J884" s="30">
        <f t="shared" si="344"/>
        <v>0</v>
      </c>
      <c r="K884" s="31">
        <f t="shared" si="344"/>
        <v>0</v>
      </c>
      <c r="L884" s="31">
        <f t="shared" si="344"/>
        <v>0.0269</v>
      </c>
      <c r="M884" s="32">
        <f t="shared" si="344"/>
        <v>2073.8534999999997</v>
      </c>
    </row>
    <row r="885" spans="2:13" ht="12" customHeight="1">
      <c r="B885" s="11"/>
      <c r="C885" s="12" t="s">
        <v>115</v>
      </c>
      <c r="D885" s="30">
        <f aca="true" t="shared" si="345" ref="D885:M885">SUM(D785,D685,D585)</f>
        <v>721.1425</v>
      </c>
      <c r="E885" s="30">
        <f t="shared" si="345"/>
        <v>2232.2742</v>
      </c>
      <c r="F885" s="30">
        <f t="shared" si="345"/>
        <v>71297.0805</v>
      </c>
      <c r="G885" s="30">
        <f t="shared" si="345"/>
        <v>69763.20920000001</v>
      </c>
      <c r="H885" s="30">
        <f t="shared" si="345"/>
        <v>23822.530899999998</v>
      </c>
      <c r="I885" s="30">
        <f t="shared" si="345"/>
        <v>13382.2522</v>
      </c>
      <c r="J885" s="30">
        <f t="shared" si="345"/>
        <v>628.9802</v>
      </c>
      <c r="K885" s="31">
        <f t="shared" si="345"/>
        <v>43.7043</v>
      </c>
      <c r="L885" s="31">
        <f t="shared" si="345"/>
        <v>16114.9475</v>
      </c>
      <c r="M885" s="32">
        <f t="shared" si="345"/>
        <v>198006.12149999998</v>
      </c>
    </row>
    <row r="886" spans="2:13" ht="12" customHeight="1">
      <c r="B886" s="11" t="s">
        <v>116</v>
      </c>
      <c r="C886" s="12" t="s">
        <v>85</v>
      </c>
      <c r="D886" s="30">
        <f aca="true" t="shared" si="346" ref="D886:M886">SUM(D786,D686,D586)</f>
        <v>0</v>
      </c>
      <c r="E886" s="30">
        <f t="shared" si="346"/>
        <v>57.5919</v>
      </c>
      <c r="F886" s="30">
        <f t="shared" si="346"/>
        <v>137.0108</v>
      </c>
      <c r="G886" s="30">
        <f t="shared" si="346"/>
        <v>58.930699999999995</v>
      </c>
      <c r="H886" s="30">
        <f t="shared" si="346"/>
        <v>264.6454</v>
      </c>
      <c r="I886" s="30">
        <f t="shared" si="346"/>
        <v>32.309000000000005</v>
      </c>
      <c r="J886" s="30">
        <f t="shared" si="346"/>
        <v>0</v>
      </c>
      <c r="K886" s="31">
        <f t="shared" si="346"/>
        <v>0</v>
      </c>
      <c r="L886" s="31">
        <f t="shared" si="346"/>
        <v>0.3682</v>
      </c>
      <c r="M886" s="32">
        <f t="shared" si="346"/>
        <v>550.856</v>
      </c>
    </row>
    <row r="887" spans="2:13" ht="12" customHeight="1">
      <c r="B887" s="11"/>
      <c r="C887" s="12" t="s">
        <v>117</v>
      </c>
      <c r="D887" s="30">
        <f aca="true" t="shared" si="347" ref="D887:M887">SUM(D787,D687,D587)</f>
        <v>0</v>
      </c>
      <c r="E887" s="30">
        <f t="shared" si="347"/>
        <v>0</v>
      </c>
      <c r="F887" s="30">
        <f t="shared" si="347"/>
        <v>0</v>
      </c>
      <c r="G887" s="30">
        <f t="shared" si="347"/>
        <v>1948.8399</v>
      </c>
      <c r="H887" s="30">
        <f t="shared" si="347"/>
        <v>3415.7403</v>
      </c>
      <c r="I887" s="30">
        <f t="shared" si="347"/>
        <v>1194.3425</v>
      </c>
      <c r="J887" s="30">
        <f t="shared" si="347"/>
        <v>0</v>
      </c>
      <c r="K887" s="31">
        <f t="shared" si="347"/>
        <v>0</v>
      </c>
      <c r="L887" s="31">
        <f t="shared" si="347"/>
        <v>2009.9521</v>
      </c>
      <c r="M887" s="32">
        <f t="shared" si="347"/>
        <v>8568.8748</v>
      </c>
    </row>
    <row r="888" spans="2:13" ht="12" customHeight="1">
      <c r="B888" s="11"/>
      <c r="C888" s="12" t="s">
        <v>118</v>
      </c>
      <c r="D888" s="30">
        <f aca="true" t="shared" si="348" ref="D888:M888">SUM(D788,D688,D588)</f>
        <v>16.1228</v>
      </c>
      <c r="E888" s="30">
        <f t="shared" si="348"/>
        <v>96.1361</v>
      </c>
      <c r="F888" s="30">
        <f t="shared" si="348"/>
        <v>2157.7812</v>
      </c>
      <c r="G888" s="30">
        <f t="shared" si="348"/>
        <v>214.4001</v>
      </c>
      <c r="H888" s="30">
        <f t="shared" si="348"/>
        <v>1603.964</v>
      </c>
      <c r="I888" s="30">
        <f t="shared" si="348"/>
        <v>13.8383</v>
      </c>
      <c r="J888" s="30">
        <f t="shared" si="348"/>
        <v>18.0681</v>
      </c>
      <c r="K888" s="31">
        <f t="shared" si="348"/>
        <v>0</v>
      </c>
      <c r="L888" s="31">
        <f t="shared" si="348"/>
        <v>0.0055</v>
      </c>
      <c r="M888" s="32">
        <f t="shared" si="348"/>
        <v>4120.3161</v>
      </c>
    </row>
    <row r="889" spans="2:13" ht="12" customHeight="1">
      <c r="B889" s="11" t="s">
        <v>119</v>
      </c>
      <c r="C889" s="12" t="s">
        <v>120</v>
      </c>
      <c r="D889" s="30">
        <f aca="true" t="shared" si="349" ref="D889:M889">SUM(D789,D689,D589)</f>
        <v>0</v>
      </c>
      <c r="E889" s="30">
        <f t="shared" si="349"/>
        <v>1284.3039</v>
      </c>
      <c r="F889" s="30">
        <f t="shared" si="349"/>
        <v>13735.9143</v>
      </c>
      <c r="G889" s="30">
        <f t="shared" si="349"/>
        <v>23240.7755</v>
      </c>
      <c r="H889" s="30">
        <f t="shared" si="349"/>
        <v>15483.513</v>
      </c>
      <c r="I889" s="30">
        <f t="shared" si="349"/>
        <v>599.9147</v>
      </c>
      <c r="J889" s="30">
        <f t="shared" si="349"/>
        <v>442.344</v>
      </c>
      <c r="K889" s="31">
        <f t="shared" si="349"/>
        <v>0</v>
      </c>
      <c r="L889" s="31">
        <f t="shared" si="349"/>
        <v>5702.637</v>
      </c>
      <c r="M889" s="32">
        <f t="shared" si="349"/>
        <v>60489.4024</v>
      </c>
    </row>
    <row r="890" spans="2:13" ht="12" customHeight="1">
      <c r="B890" s="11"/>
      <c r="C890" s="12" t="s">
        <v>121</v>
      </c>
      <c r="D890" s="30">
        <f aca="true" t="shared" si="350" ref="D890:M890">SUM(D790,D690,D590)</f>
        <v>0</v>
      </c>
      <c r="E890" s="30">
        <f t="shared" si="350"/>
        <v>75.1307</v>
      </c>
      <c r="F890" s="30">
        <f t="shared" si="350"/>
        <v>786.225</v>
      </c>
      <c r="G890" s="30">
        <f t="shared" si="350"/>
        <v>8876.611299999999</v>
      </c>
      <c r="H890" s="30">
        <f t="shared" si="350"/>
        <v>670.4383</v>
      </c>
      <c r="I890" s="30">
        <f t="shared" si="350"/>
        <v>1702.0054</v>
      </c>
      <c r="J890" s="30">
        <f t="shared" si="350"/>
        <v>658.7617</v>
      </c>
      <c r="K890" s="31">
        <f t="shared" si="350"/>
        <v>0</v>
      </c>
      <c r="L890" s="31">
        <f t="shared" si="350"/>
        <v>3546.9768</v>
      </c>
      <c r="M890" s="32">
        <f t="shared" si="350"/>
        <v>16316.149199999998</v>
      </c>
    </row>
    <row r="891" spans="2:13" ht="12" customHeight="1">
      <c r="B891" s="11"/>
      <c r="C891" s="12" t="s">
        <v>122</v>
      </c>
      <c r="D891" s="30">
        <f aca="true" t="shared" si="351" ref="D891:M891">SUM(D791,D691,D591)</f>
        <v>0</v>
      </c>
      <c r="E891" s="30">
        <f t="shared" si="351"/>
        <v>0</v>
      </c>
      <c r="F891" s="30">
        <f t="shared" si="351"/>
        <v>49.07</v>
      </c>
      <c r="G891" s="30">
        <f t="shared" si="351"/>
        <v>1573.682</v>
      </c>
      <c r="H891" s="30">
        <f t="shared" si="351"/>
        <v>445.0881</v>
      </c>
      <c r="I891" s="30">
        <f t="shared" si="351"/>
        <v>6.3901</v>
      </c>
      <c r="J891" s="30">
        <f t="shared" si="351"/>
        <v>73.9812</v>
      </c>
      <c r="K891" s="31">
        <f t="shared" si="351"/>
        <v>0</v>
      </c>
      <c r="L891" s="31">
        <f t="shared" si="351"/>
        <v>62.6307</v>
      </c>
      <c r="M891" s="32">
        <f t="shared" si="351"/>
        <v>2210.8421000000003</v>
      </c>
    </row>
    <row r="892" spans="2:13" ht="12" customHeight="1">
      <c r="B892" s="11" t="s">
        <v>123</v>
      </c>
      <c r="C892" s="12" t="s">
        <v>124</v>
      </c>
      <c r="D892" s="30">
        <f aca="true" t="shared" si="352" ref="D892:M892">SUM(D792,D692,D592)</f>
        <v>0</v>
      </c>
      <c r="E892" s="30">
        <f t="shared" si="352"/>
        <v>428.6123</v>
      </c>
      <c r="F892" s="30">
        <f t="shared" si="352"/>
        <v>3379.9635</v>
      </c>
      <c r="G892" s="30">
        <f t="shared" si="352"/>
        <v>1801.5036</v>
      </c>
      <c r="H892" s="30">
        <f t="shared" si="352"/>
        <v>1913.6365999999998</v>
      </c>
      <c r="I892" s="30">
        <f t="shared" si="352"/>
        <v>484.1766</v>
      </c>
      <c r="J892" s="30">
        <f t="shared" si="352"/>
        <v>12.3644</v>
      </c>
      <c r="K892" s="31">
        <f t="shared" si="352"/>
        <v>0</v>
      </c>
      <c r="L892" s="31">
        <f t="shared" si="352"/>
        <v>405.4642</v>
      </c>
      <c r="M892" s="32">
        <f t="shared" si="352"/>
        <v>8425.721199999998</v>
      </c>
    </row>
    <row r="893" spans="2:13" ht="12" customHeight="1">
      <c r="B893" s="11"/>
      <c r="C893" s="12" t="s">
        <v>125</v>
      </c>
      <c r="D893" s="30">
        <f aca="true" t="shared" si="353" ref="D893:M893">SUM(D793,D693,D593)</f>
        <v>13.4917</v>
      </c>
      <c r="E893" s="30">
        <f t="shared" si="353"/>
        <v>60.8953</v>
      </c>
      <c r="F893" s="30">
        <f t="shared" si="353"/>
        <v>55525.4197</v>
      </c>
      <c r="G893" s="30">
        <f t="shared" si="353"/>
        <v>5666.393900000001</v>
      </c>
      <c r="H893" s="30">
        <f t="shared" si="353"/>
        <v>7915.8897</v>
      </c>
      <c r="I893" s="30">
        <f t="shared" si="353"/>
        <v>737.9588</v>
      </c>
      <c r="J893" s="30">
        <f t="shared" si="353"/>
        <v>12.6988</v>
      </c>
      <c r="K893" s="31">
        <f t="shared" si="353"/>
        <v>14.3517</v>
      </c>
      <c r="L893" s="31">
        <f t="shared" si="353"/>
        <v>1239.1601</v>
      </c>
      <c r="M893" s="32">
        <f t="shared" si="353"/>
        <v>71186.2597</v>
      </c>
    </row>
    <row r="894" spans="2:13" ht="12" customHeight="1">
      <c r="B894" s="11"/>
      <c r="C894" s="12" t="s">
        <v>126</v>
      </c>
      <c r="D894" s="30">
        <f aca="true" t="shared" si="354" ref="D894:M894">SUM(D794,D694,D594)</f>
        <v>0</v>
      </c>
      <c r="E894" s="30">
        <f t="shared" si="354"/>
        <v>62.8</v>
      </c>
      <c r="F894" s="30">
        <f t="shared" si="354"/>
        <v>1062.5389</v>
      </c>
      <c r="G894" s="30">
        <f t="shared" si="354"/>
        <v>4270.9454</v>
      </c>
      <c r="H894" s="30">
        <f t="shared" si="354"/>
        <v>2005.199</v>
      </c>
      <c r="I894" s="30">
        <f t="shared" si="354"/>
        <v>219.0914</v>
      </c>
      <c r="J894" s="30">
        <f t="shared" si="354"/>
        <v>0</v>
      </c>
      <c r="K894" s="31">
        <f t="shared" si="354"/>
        <v>0</v>
      </c>
      <c r="L894" s="31">
        <f t="shared" si="354"/>
        <v>329.9971</v>
      </c>
      <c r="M894" s="32">
        <f t="shared" si="354"/>
        <v>7950.5718</v>
      </c>
    </row>
    <row r="895" spans="2:13" ht="12" customHeight="1">
      <c r="B895" s="11"/>
      <c r="C895" s="15" t="s">
        <v>127</v>
      </c>
      <c r="D895" s="30">
        <f aca="true" t="shared" si="355" ref="D895:M895">SUM(D795,D695,D595)</f>
        <v>0</v>
      </c>
      <c r="E895" s="30">
        <f t="shared" si="355"/>
        <v>146.8669</v>
      </c>
      <c r="F895" s="30">
        <f t="shared" si="355"/>
        <v>146307.2388</v>
      </c>
      <c r="G895" s="30">
        <f t="shared" si="355"/>
        <v>13557.3354</v>
      </c>
      <c r="H895" s="30">
        <f t="shared" si="355"/>
        <v>6857.0975</v>
      </c>
      <c r="I895" s="30">
        <f t="shared" si="355"/>
        <v>2961.0514</v>
      </c>
      <c r="J895" s="30">
        <f t="shared" si="355"/>
        <v>55.0057</v>
      </c>
      <c r="K895" s="31">
        <f t="shared" si="355"/>
        <v>0</v>
      </c>
      <c r="L895" s="31">
        <f t="shared" si="355"/>
        <v>1434.9323000000002</v>
      </c>
      <c r="M895" s="32">
        <f t="shared" si="355"/>
        <v>171319.528</v>
      </c>
    </row>
    <row r="896" spans="2:13" ht="12" customHeight="1">
      <c r="B896" s="13"/>
      <c r="C896" s="14" t="s">
        <v>2</v>
      </c>
      <c r="D896" s="33">
        <f aca="true" t="shared" si="356" ref="D896:M896">SUM(D796,D696,D596)</f>
        <v>750.7570000000001</v>
      </c>
      <c r="E896" s="33">
        <f t="shared" si="356"/>
        <v>8492.070600000001</v>
      </c>
      <c r="F896" s="33">
        <f t="shared" si="356"/>
        <v>295781.48919999995</v>
      </c>
      <c r="G896" s="33">
        <f t="shared" si="356"/>
        <v>132153.184</v>
      </c>
      <c r="H896" s="33">
        <f t="shared" si="356"/>
        <v>65611.3862</v>
      </c>
      <c r="I896" s="33">
        <f t="shared" si="356"/>
        <v>21710.9402</v>
      </c>
      <c r="J896" s="33">
        <f t="shared" si="356"/>
        <v>1902.2041</v>
      </c>
      <c r="K896" s="34">
        <f t="shared" si="356"/>
        <v>58.056000000000004</v>
      </c>
      <c r="L896" s="34">
        <f t="shared" si="356"/>
        <v>30847.098400000003</v>
      </c>
      <c r="M896" s="35">
        <f t="shared" si="356"/>
        <v>557307.1856999999</v>
      </c>
    </row>
    <row r="897" spans="2:13" ht="12" customHeight="1">
      <c r="B897" s="11"/>
      <c r="C897" s="12" t="s">
        <v>128</v>
      </c>
      <c r="D897" s="30">
        <f aca="true" t="shared" si="357" ref="D897:M897">SUM(D797,D697,D597)</f>
        <v>1251.9511</v>
      </c>
      <c r="E897" s="30">
        <f t="shared" si="357"/>
        <v>14850.834</v>
      </c>
      <c r="F897" s="30">
        <f t="shared" si="357"/>
        <v>45088.979999999996</v>
      </c>
      <c r="G897" s="30">
        <f t="shared" si="357"/>
        <v>59253.7266</v>
      </c>
      <c r="H897" s="30">
        <f t="shared" si="357"/>
        <v>19560.3178</v>
      </c>
      <c r="I897" s="30">
        <f t="shared" si="357"/>
        <v>17844.850599999998</v>
      </c>
      <c r="J897" s="30">
        <f t="shared" si="357"/>
        <v>2080.9669</v>
      </c>
      <c r="K897" s="31">
        <f t="shared" si="357"/>
        <v>703.037</v>
      </c>
      <c r="L897" s="31">
        <f t="shared" si="357"/>
        <v>121220.81820000001</v>
      </c>
      <c r="M897" s="32">
        <f t="shared" si="357"/>
        <v>281855.4822</v>
      </c>
    </row>
    <row r="898" spans="2:13" ht="12" customHeight="1">
      <c r="B898" s="11" t="s">
        <v>86</v>
      </c>
      <c r="C898" s="12" t="s">
        <v>129</v>
      </c>
      <c r="D898" s="30">
        <f aca="true" t="shared" si="358" ref="D898:M898">SUM(D798,D698,D598)</f>
        <v>852.5806</v>
      </c>
      <c r="E898" s="30">
        <f t="shared" si="358"/>
        <v>3469.6494</v>
      </c>
      <c r="F898" s="30">
        <f t="shared" si="358"/>
        <v>3127.9498</v>
      </c>
      <c r="G898" s="30">
        <f t="shared" si="358"/>
        <v>1620.545</v>
      </c>
      <c r="H898" s="30">
        <f t="shared" si="358"/>
        <v>820.8045999999999</v>
      </c>
      <c r="I898" s="30">
        <f t="shared" si="358"/>
        <v>848.85</v>
      </c>
      <c r="J898" s="30">
        <f t="shared" si="358"/>
        <v>803.8956000000001</v>
      </c>
      <c r="K898" s="31">
        <f t="shared" si="358"/>
        <v>0</v>
      </c>
      <c r="L898" s="31">
        <f t="shared" si="358"/>
        <v>1548.3183999999999</v>
      </c>
      <c r="M898" s="32">
        <f t="shared" si="358"/>
        <v>13092.5934</v>
      </c>
    </row>
    <row r="899" spans="2:13" ht="12" customHeight="1">
      <c r="B899" s="11" t="s">
        <v>87</v>
      </c>
      <c r="C899" s="12" t="s">
        <v>130</v>
      </c>
      <c r="D899" s="30">
        <f aca="true" t="shared" si="359" ref="D899:M899">SUM(D799,D699,D599)</f>
        <v>4129.9289</v>
      </c>
      <c r="E899" s="30">
        <f t="shared" si="359"/>
        <v>16436.0768</v>
      </c>
      <c r="F899" s="30">
        <f t="shared" si="359"/>
        <v>28449.262600000002</v>
      </c>
      <c r="G899" s="30">
        <f t="shared" si="359"/>
        <v>17167.702</v>
      </c>
      <c r="H899" s="30">
        <f t="shared" si="359"/>
        <v>13422.356099999999</v>
      </c>
      <c r="I899" s="30">
        <f t="shared" si="359"/>
        <v>7974.2987</v>
      </c>
      <c r="J899" s="30">
        <f t="shared" si="359"/>
        <v>2250.6791999999996</v>
      </c>
      <c r="K899" s="31">
        <f t="shared" si="359"/>
        <v>855.4863</v>
      </c>
      <c r="L899" s="31">
        <f t="shared" si="359"/>
        <v>15806.2117</v>
      </c>
      <c r="M899" s="32">
        <f t="shared" si="359"/>
        <v>106492.0023</v>
      </c>
    </row>
    <row r="900" spans="2:13" ht="12" customHeight="1">
      <c r="B900" s="11" t="s">
        <v>15</v>
      </c>
      <c r="C900" s="15" t="s">
        <v>131</v>
      </c>
      <c r="D900" s="30">
        <f aca="true" t="shared" si="360" ref="D900:M900">SUM(D800,D700,D600)</f>
        <v>3734.3543</v>
      </c>
      <c r="E900" s="30">
        <f t="shared" si="360"/>
        <v>4779.588</v>
      </c>
      <c r="F900" s="30">
        <f t="shared" si="360"/>
        <v>3422.0154</v>
      </c>
      <c r="G900" s="30">
        <f t="shared" si="360"/>
        <v>3922.9860999999996</v>
      </c>
      <c r="H900" s="30">
        <f t="shared" si="360"/>
        <v>14833.6009</v>
      </c>
      <c r="I900" s="30">
        <f t="shared" si="360"/>
        <v>6462.7027</v>
      </c>
      <c r="J900" s="30">
        <f t="shared" si="360"/>
        <v>8867.3254</v>
      </c>
      <c r="K900" s="31">
        <f t="shared" si="360"/>
        <v>2628.6312</v>
      </c>
      <c r="L900" s="31">
        <f t="shared" si="360"/>
        <v>3557.6557000000003</v>
      </c>
      <c r="M900" s="32">
        <f t="shared" si="360"/>
        <v>52208.8597</v>
      </c>
    </row>
    <row r="901" spans="2:13" ht="12" customHeight="1">
      <c r="B901" s="13"/>
      <c r="C901" s="14" t="s">
        <v>2</v>
      </c>
      <c r="D901" s="27">
        <f aca="true" t="shared" si="361" ref="D901:M901">SUM(D801,D701,D601)</f>
        <v>9968.814900000001</v>
      </c>
      <c r="E901" s="27">
        <f t="shared" si="361"/>
        <v>39536.1482</v>
      </c>
      <c r="F901" s="27">
        <f t="shared" si="361"/>
        <v>80088.2078</v>
      </c>
      <c r="G901" s="27">
        <f t="shared" si="361"/>
        <v>81964.9597</v>
      </c>
      <c r="H901" s="27">
        <f t="shared" si="361"/>
        <v>48637.0794</v>
      </c>
      <c r="I901" s="27">
        <f t="shared" si="361"/>
        <v>33130.702000000005</v>
      </c>
      <c r="J901" s="27">
        <f t="shared" si="361"/>
        <v>14002.867100000001</v>
      </c>
      <c r="K901" s="28">
        <f t="shared" si="361"/>
        <v>4187.1545</v>
      </c>
      <c r="L901" s="28">
        <f t="shared" si="361"/>
        <v>142133.004</v>
      </c>
      <c r="M901" s="29">
        <f t="shared" si="361"/>
        <v>453648.93759999995</v>
      </c>
    </row>
    <row r="902" spans="2:13" ht="12" customHeight="1">
      <c r="B902" s="43" t="s">
        <v>4</v>
      </c>
      <c r="C902" s="44"/>
      <c r="D902" s="36">
        <f aca="true" t="shared" si="362" ref="D902:M902">SUM(D802,D702,D602)</f>
        <v>268190.6613</v>
      </c>
      <c r="E902" s="36">
        <f t="shared" si="362"/>
        <v>563129.2499</v>
      </c>
      <c r="F902" s="36">
        <f t="shared" si="362"/>
        <v>3102112.2358999997</v>
      </c>
      <c r="G902" s="36">
        <f t="shared" si="362"/>
        <v>2415321.6895999997</v>
      </c>
      <c r="H902" s="36">
        <f t="shared" si="362"/>
        <v>1557583.2235</v>
      </c>
      <c r="I902" s="36">
        <f t="shared" si="362"/>
        <v>2044206.0257</v>
      </c>
      <c r="J902" s="36">
        <f t="shared" si="362"/>
        <v>477262.5264999999</v>
      </c>
      <c r="K902" s="37">
        <f t="shared" si="362"/>
        <v>159705.8962</v>
      </c>
      <c r="L902" s="37">
        <f t="shared" si="362"/>
        <v>3728127.8961999994</v>
      </c>
      <c r="M902" s="38">
        <f t="shared" si="362"/>
        <v>14315639.4048</v>
      </c>
    </row>
    <row r="904" spans="2:57" ht="12" customHeight="1">
      <c r="B904" s="16"/>
      <c r="C904" s="17" t="s">
        <v>88</v>
      </c>
      <c r="D904" s="41" t="s">
        <v>98</v>
      </c>
      <c r="E904" s="42"/>
      <c r="BD904" s="6"/>
      <c r="BE904" s="3"/>
    </row>
    <row r="905" spans="3:57" ht="12" customHeight="1">
      <c r="C905" s="8"/>
      <c r="M905" s="7" t="s">
        <v>3</v>
      </c>
      <c r="BE905" s="3"/>
    </row>
    <row r="906" spans="2:57" ht="12" customHeight="1">
      <c r="B906" s="18"/>
      <c r="C906" s="19" t="s">
        <v>106</v>
      </c>
      <c r="D906" s="45" t="s">
        <v>136</v>
      </c>
      <c r="E906" s="39" t="s">
        <v>137</v>
      </c>
      <c r="F906" s="39" t="s">
        <v>138</v>
      </c>
      <c r="G906" s="39" t="s">
        <v>139</v>
      </c>
      <c r="H906" s="39" t="s">
        <v>140</v>
      </c>
      <c r="I906" s="39" t="s">
        <v>141</v>
      </c>
      <c r="J906" s="39" t="s">
        <v>142</v>
      </c>
      <c r="K906" s="39" t="s">
        <v>143</v>
      </c>
      <c r="L906" s="39" t="s">
        <v>108</v>
      </c>
      <c r="M906" s="47" t="s">
        <v>5</v>
      </c>
      <c r="BE906" s="3"/>
    </row>
    <row r="907" spans="2:57" ht="12" customHeight="1">
      <c r="B907" s="20" t="s">
        <v>107</v>
      </c>
      <c r="C907" s="21"/>
      <c r="D907" s="46"/>
      <c r="E907" s="40"/>
      <c r="F907" s="40"/>
      <c r="G907" s="40"/>
      <c r="H907" s="40"/>
      <c r="I907" s="40"/>
      <c r="J907" s="40"/>
      <c r="K907" s="40"/>
      <c r="L907" s="40"/>
      <c r="M907" s="48"/>
      <c r="BE907" s="3"/>
    </row>
    <row r="908" spans="2:13" ht="12" customHeight="1">
      <c r="B908" s="9"/>
      <c r="C908" s="10" t="s">
        <v>134</v>
      </c>
      <c r="D908" s="27">
        <v>0.1294</v>
      </c>
      <c r="E908" s="27">
        <v>0</v>
      </c>
      <c r="F908" s="27">
        <v>0.1797</v>
      </c>
      <c r="G908" s="27">
        <v>0.4714</v>
      </c>
      <c r="H908" s="27">
        <v>0</v>
      </c>
      <c r="I908" s="27">
        <v>0</v>
      </c>
      <c r="J908" s="27">
        <v>0</v>
      </c>
      <c r="K908" s="28">
        <v>1.0134</v>
      </c>
      <c r="L908" s="28">
        <v>4.0981</v>
      </c>
      <c r="M908" s="29">
        <f>SUM(D908:L908)</f>
        <v>5.8919999999999995</v>
      </c>
    </row>
    <row r="909" spans="2:13" ht="12" customHeight="1">
      <c r="B909" s="11" t="s">
        <v>6</v>
      </c>
      <c r="C909" s="12" t="s">
        <v>7</v>
      </c>
      <c r="D909" s="30">
        <v>0</v>
      </c>
      <c r="E909" s="30">
        <v>0</v>
      </c>
      <c r="F909" s="30">
        <v>11.5971</v>
      </c>
      <c r="G909" s="30">
        <v>21.8702</v>
      </c>
      <c r="H909" s="30">
        <v>0</v>
      </c>
      <c r="I909" s="30">
        <v>20.6448</v>
      </c>
      <c r="J909" s="30">
        <v>5.0102</v>
      </c>
      <c r="K909" s="31">
        <v>0</v>
      </c>
      <c r="L909" s="31">
        <v>10.7137</v>
      </c>
      <c r="M909" s="32">
        <f aca="true" t="shared" si="363" ref="M909:M972">SUM(D909:L909)</f>
        <v>69.836</v>
      </c>
    </row>
    <row r="910" spans="2:13" ht="12" customHeight="1">
      <c r="B910" s="11"/>
      <c r="C910" s="12" t="s">
        <v>8</v>
      </c>
      <c r="D910" s="30">
        <v>0</v>
      </c>
      <c r="E910" s="30">
        <v>0</v>
      </c>
      <c r="F910" s="30">
        <v>0</v>
      </c>
      <c r="G910" s="30">
        <v>20.4805</v>
      </c>
      <c r="H910" s="30">
        <v>60.8058</v>
      </c>
      <c r="I910" s="30">
        <v>0</v>
      </c>
      <c r="J910" s="30">
        <v>2.971</v>
      </c>
      <c r="K910" s="31">
        <v>0</v>
      </c>
      <c r="L910" s="31">
        <v>188.516</v>
      </c>
      <c r="M910" s="32">
        <f t="shared" si="363"/>
        <v>272.7733</v>
      </c>
    </row>
    <row r="911" spans="2:13" ht="12" customHeight="1">
      <c r="B911" s="11" t="s">
        <v>9</v>
      </c>
      <c r="C911" s="12" t="s">
        <v>10</v>
      </c>
      <c r="D911" s="30">
        <v>0</v>
      </c>
      <c r="E911" s="30">
        <v>94.1929</v>
      </c>
      <c r="F911" s="30">
        <v>0</v>
      </c>
      <c r="G911" s="30">
        <v>1935.3514</v>
      </c>
      <c r="H911" s="30">
        <v>264.5796</v>
      </c>
      <c r="I911" s="30">
        <v>246.2392</v>
      </c>
      <c r="J911" s="30">
        <v>102.7936</v>
      </c>
      <c r="K911" s="31">
        <v>0</v>
      </c>
      <c r="L911" s="31">
        <v>2403.1988</v>
      </c>
      <c r="M911" s="32">
        <f t="shared" si="363"/>
        <v>5046.3555</v>
      </c>
    </row>
    <row r="912" spans="2:13" ht="12" customHeight="1">
      <c r="B912" s="11"/>
      <c r="C912" s="12" t="s">
        <v>11</v>
      </c>
      <c r="D912" s="30">
        <v>0</v>
      </c>
      <c r="E912" s="30">
        <v>0</v>
      </c>
      <c r="F912" s="30">
        <v>0</v>
      </c>
      <c r="G912" s="30">
        <v>0</v>
      </c>
      <c r="H912" s="30">
        <v>0</v>
      </c>
      <c r="I912" s="30">
        <v>1.2097</v>
      </c>
      <c r="J912" s="30">
        <v>0</v>
      </c>
      <c r="K912" s="31">
        <v>0</v>
      </c>
      <c r="L912" s="31">
        <v>0</v>
      </c>
      <c r="M912" s="32">
        <f t="shared" si="363"/>
        <v>1.2097</v>
      </c>
    </row>
    <row r="913" spans="2:13" ht="12" customHeight="1">
      <c r="B913" s="11" t="s">
        <v>12</v>
      </c>
      <c r="C913" s="12" t="s">
        <v>13</v>
      </c>
      <c r="D913" s="30">
        <v>0</v>
      </c>
      <c r="E913" s="30">
        <v>0</v>
      </c>
      <c r="F913" s="30">
        <v>4.529</v>
      </c>
      <c r="G913" s="30">
        <v>123.2514</v>
      </c>
      <c r="H913" s="30">
        <v>1760.1372</v>
      </c>
      <c r="I913" s="30">
        <v>4365.5611</v>
      </c>
      <c r="J913" s="30">
        <v>196.8692</v>
      </c>
      <c r="K913" s="31">
        <v>78.9907</v>
      </c>
      <c r="L913" s="31">
        <v>248.7021</v>
      </c>
      <c r="M913" s="32">
        <f t="shared" si="363"/>
        <v>6778.0407000000005</v>
      </c>
    </row>
    <row r="914" spans="2:13" ht="12" customHeight="1">
      <c r="B914" s="11"/>
      <c r="C914" s="12" t="s">
        <v>14</v>
      </c>
      <c r="D914" s="30">
        <v>70.4387</v>
      </c>
      <c r="E914" s="30">
        <v>1.3968</v>
      </c>
      <c r="F914" s="30">
        <v>547.8673</v>
      </c>
      <c r="G914" s="30">
        <v>422.4073</v>
      </c>
      <c r="H914" s="30">
        <v>480.2432</v>
      </c>
      <c r="I914" s="30">
        <v>552.2079</v>
      </c>
      <c r="J914" s="30">
        <v>5.1426</v>
      </c>
      <c r="K914" s="31">
        <v>0</v>
      </c>
      <c r="L914" s="31">
        <v>4159.1928</v>
      </c>
      <c r="M914" s="32">
        <f t="shared" si="363"/>
        <v>6238.8966</v>
      </c>
    </row>
    <row r="915" spans="2:13" ht="12" customHeight="1">
      <c r="B915" s="11" t="s">
        <v>15</v>
      </c>
      <c r="C915" s="12" t="s">
        <v>16</v>
      </c>
      <c r="D915" s="30">
        <v>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1">
        <v>0</v>
      </c>
      <c r="L915" s="31">
        <v>0</v>
      </c>
      <c r="M915" s="32">
        <f t="shared" si="363"/>
        <v>0</v>
      </c>
    </row>
    <row r="916" spans="2:13" ht="12" customHeight="1">
      <c r="B916" s="11"/>
      <c r="C916" s="12" t="s">
        <v>17</v>
      </c>
      <c r="D916" s="30">
        <v>0</v>
      </c>
      <c r="E916" s="30">
        <v>2.7752</v>
      </c>
      <c r="F916" s="30">
        <v>0</v>
      </c>
      <c r="G916" s="30">
        <v>74.1778</v>
      </c>
      <c r="H916" s="30">
        <v>601.733</v>
      </c>
      <c r="I916" s="30">
        <v>328.2067</v>
      </c>
      <c r="J916" s="30">
        <v>3.2262</v>
      </c>
      <c r="K916" s="31">
        <v>14.9509</v>
      </c>
      <c r="L916" s="31">
        <v>33.7925</v>
      </c>
      <c r="M916" s="32">
        <f t="shared" si="363"/>
        <v>1058.8622999999998</v>
      </c>
    </row>
    <row r="917" spans="2:13" ht="12" customHeight="1">
      <c r="B917" s="13"/>
      <c r="C917" s="14" t="s">
        <v>2</v>
      </c>
      <c r="D917" s="33">
        <f aca="true" t="shared" si="364" ref="D917:L917">SUM(D908:D916)</f>
        <v>70.5681</v>
      </c>
      <c r="E917" s="33">
        <f t="shared" si="364"/>
        <v>98.36489999999999</v>
      </c>
      <c r="F917" s="33">
        <f t="shared" si="364"/>
        <v>564.1731</v>
      </c>
      <c r="G917" s="33">
        <f t="shared" si="364"/>
        <v>2598.0099999999998</v>
      </c>
      <c r="H917" s="33">
        <f t="shared" si="364"/>
        <v>3167.4987999999994</v>
      </c>
      <c r="I917" s="33">
        <f t="shared" si="364"/>
        <v>5514.0694</v>
      </c>
      <c r="J917" s="33">
        <f t="shared" si="364"/>
        <v>316.0128</v>
      </c>
      <c r="K917" s="34">
        <f t="shared" si="364"/>
        <v>94.95500000000001</v>
      </c>
      <c r="L917" s="34">
        <f t="shared" si="364"/>
        <v>7048.214</v>
      </c>
      <c r="M917" s="35">
        <f t="shared" si="363"/>
        <v>19471.8661</v>
      </c>
    </row>
    <row r="918" spans="2:13" ht="12" customHeight="1">
      <c r="B918" s="11" t="s">
        <v>18</v>
      </c>
      <c r="C918" s="12" t="s">
        <v>19</v>
      </c>
      <c r="D918" s="30">
        <v>0</v>
      </c>
      <c r="E918" s="30">
        <v>0</v>
      </c>
      <c r="F918" s="30">
        <v>0</v>
      </c>
      <c r="G918" s="30">
        <v>0</v>
      </c>
      <c r="H918" s="30">
        <v>0</v>
      </c>
      <c r="I918" s="30">
        <v>0</v>
      </c>
      <c r="J918" s="30">
        <v>0</v>
      </c>
      <c r="K918" s="31">
        <v>0</v>
      </c>
      <c r="L918" s="31">
        <v>0</v>
      </c>
      <c r="M918" s="32">
        <f t="shared" si="363"/>
        <v>0</v>
      </c>
    </row>
    <row r="919" spans="2:13" ht="12" customHeight="1">
      <c r="B919" s="11"/>
      <c r="C919" s="12" t="s">
        <v>20</v>
      </c>
      <c r="D919" s="30">
        <v>0</v>
      </c>
      <c r="E919" s="30">
        <v>0</v>
      </c>
      <c r="F919" s="30">
        <v>0</v>
      </c>
      <c r="G919" s="30">
        <v>183.9191</v>
      </c>
      <c r="H919" s="30">
        <v>121.3679</v>
      </c>
      <c r="I919" s="30">
        <v>197.2705</v>
      </c>
      <c r="J919" s="30">
        <v>254.1296</v>
      </c>
      <c r="K919" s="31">
        <v>0</v>
      </c>
      <c r="L919" s="31">
        <v>13.3954</v>
      </c>
      <c r="M919" s="32">
        <f t="shared" si="363"/>
        <v>770.0825</v>
      </c>
    </row>
    <row r="920" spans="2:13" ht="12" customHeight="1">
      <c r="B920" s="11" t="s">
        <v>12</v>
      </c>
      <c r="C920" s="12" t="s">
        <v>21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1">
        <v>0</v>
      </c>
      <c r="L920" s="31">
        <v>0</v>
      </c>
      <c r="M920" s="32">
        <f t="shared" si="363"/>
        <v>0</v>
      </c>
    </row>
    <row r="921" spans="2:13" ht="12" customHeight="1">
      <c r="B921" s="11"/>
      <c r="C921" s="12" t="s">
        <v>22</v>
      </c>
      <c r="D921" s="30">
        <v>0</v>
      </c>
      <c r="E921" s="30">
        <v>0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1">
        <v>0</v>
      </c>
      <c r="L921" s="31">
        <v>0</v>
      </c>
      <c r="M921" s="32">
        <f t="shared" si="363"/>
        <v>0</v>
      </c>
    </row>
    <row r="922" spans="2:13" ht="12" customHeight="1">
      <c r="B922" s="11" t="s">
        <v>15</v>
      </c>
      <c r="C922" s="15" t="s">
        <v>23</v>
      </c>
      <c r="D922" s="30">
        <v>0</v>
      </c>
      <c r="E922" s="30">
        <v>0</v>
      </c>
      <c r="F922" s="30">
        <v>0</v>
      </c>
      <c r="G922" s="30">
        <v>0</v>
      </c>
      <c r="H922" s="30">
        <v>0</v>
      </c>
      <c r="I922" s="30">
        <v>7650.5059</v>
      </c>
      <c r="J922" s="30">
        <v>0</v>
      </c>
      <c r="K922" s="31">
        <v>0</v>
      </c>
      <c r="L922" s="31">
        <v>0</v>
      </c>
      <c r="M922" s="32">
        <f t="shared" si="363"/>
        <v>7650.5059</v>
      </c>
    </row>
    <row r="923" spans="2:13" ht="12" customHeight="1">
      <c r="B923" s="13"/>
      <c r="C923" s="14" t="s">
        <v>2</v>
      </c>
      <c r="D923" s="33">
        <f aca="true" t="shared" si="365" ref="D923:L923">SUM(D918:D922)</f>
        <v>0</v>
      </c>
      <c r="E923" s="33">
        <f t="shared" si="365"/>
        <v>0</v>
      </c>
      <c r="F923" s="33">
        <f t="shared" si="365"/>
        <v>0</v>
      </c>
      <c r="G923" s="33">
        <f t="shared" si="365"/>
        <v>183.9191</v>
      </c>
      <c r="H923" s="33">
        <f t="shared" si="365"/>
        <v>121.3679</v>
      </c>
      <c r="I923" s="33">
        <f t="shared" si="365"/>
        <v>7847.7764</v>
      </c>
      <c r="J923" s="33">
        <f t="shared" si="365"/>
        <v>254.1296</v>
      </c>
      <c r="K923" s="34">
        <f t="shared" si="365"/>
        <v>0</v>
      </c>
      <c r="L923" s="34">
        <f t="shared" si="365"/>
        <v>13.3954</v>
      </c>
      <c r="M923" s="35">
        <f t="shared" si="363"/>
        <v>8420.588399999999</v>
      </c>
    </row>
    <row r="924" spans="2:13" ht="12" customHeight="1">
      <c r="B924" s="9"/>
      <c r="C924" s="10" t="s">
        <v>24</v>
      </c>
      <c r="D924" s="30">
        <v>0</v>
      </c>
      <c r="E924" s="30">
        <v>0</v>
      </c>
      <c r="F924" s="30">
        <v>0</v>
      </c>
      <c r="G924" s="30">
        <v>0</v>
      </c>
      <c r="H924" s="30">
        <v>0</v>
      </c>
      <c r="I924" s="30">
        <v>0</v>
      </c>
      <c r="J924" s="30">
        <v>0</v>
      </c>
      <c r="K924" s="31">
        <v>0</v>
      </c>
      <c r="L924" s="31">
        <v>0</v>
      </c>
      <c r="M924" s="32">
        <f t="shared" si="363"/>
        <v>0</v>
      </c>
    </row>
    <row r="925" spans="2:13" ht="12" customHeight="1">
      <c r="B925" s="11" t="s">
        <v>0</v>
      </c>
      <c r="C925" s="12" t="s">
        <v>25</v>
      </c>
      <c r="D925" s="30">
        <v>0</v>
      </c>
      <c r="E925" s="30">
        <v>0</v>
      </c>
      <c r="F925" s="30">
        <v>0</v>
      </c>
      <c r="G925" s="30">
        <v>0</v>
      </c>
      <c r="H925" s="30">
        <v>0</v>
      </c>
      <c r="I925" s="30">
        <v>0</v>
      </c>
      <c r="J925" s="30">
        <v>0</v>
      </c>
      <c r="K925" s="31">
        <v>0</v>
      </c>
      <c r="L925" s="31">
        <v>0</v>
      </c>
      <c r="M925" s="32">
        <f t="shared" si="363"/>
        <v>0</v>
      </c>
    </row>
    <row r="926" spans="2:13" ht="12" customHeight="1">
      <c r="B926" s="11"/>
      <c r="C926" s="12" t="s">
        <v>26</v>
      </c>
      <c r="D926" s="30">
        <v>0</v>
      </c>
      <c r="E926" s="30">
        <v>0</v>
      </c>
      <c r="F926" s="30">
        <v>0</v>
      </c>
      <c r="G926" s="30">
        <v>0</v>
      </c>
      <c r="H926" s="30">
        <v>3672.6089</v>
      </c>
      <c r="I926" s="30">
        <v>0</v>
      </c>
      <c r="J926" s="30">
        <v>0</v>
      </c>
      <c r="K926" s="31">
        <v>0</v>
      </c>
      <c r="L926" s="31">
        <v>0</v>
      </c>
      <c r="M926" s="32">
        <f t="shared" si="363"/>
        <v>3672.6089</v>
      </c>
    </row>
    <row r="927" spans="2:13" ht="12" customHeight="1">
      <c r="B927" s="11"/>
      <c r="C927" s="12" t="s">
        <v>27</v>
      </c>
      <c r="D927" s="30">
        <v>0</v>
      </c>
      <c r="E927" s="30">
        <v>0</v>
      </c>
      <c r="F927" s="30">
        <v>0</v>
      </c>
      <c r="G927" s="30">
        <v>0</v>
      </c>
      <c r="H927" s="30">
        <v>0</v>
      </c>
      <c r="I927" s="30">
        <v>0</v>
      </c>
      <c r="J927" s="30">
        <v>0</v>
      </c>
      <c r="K927" s="31">
        <v>0</v>
      </c>
      <c r="L927" s="31">
        <v>0</v>
      </c>
      <c r="M927" s="32">
        <f t="shared" si="363"/>
        <v>0</v>
      </c>
    </row>
    <row r="928" spans="2:13" ht="12" customHeight="1">
      <c r="B928" s="11" t="s">
        <v>12</v>
      </c>
      <c r="C928" s="12" t="s">
        <v>28</v>
      </c>
      <c r="D928" s="30">
        <v>0</v>
      </c>
      <c r="E928" s="30">
        <v>0</v>
      </c>
      <c r="F928" s="30">
        <v>0</v>
      </c>
      <c r="G928" s="30">
        <v>0</v>
      </c>
      <c r="H928" s="30">
        <v>0</v>
      </c>
      <c r="I928" s="30">
        <v>1.9235</v>
      </c>
      <c r="J928" s="30">
        <v>0</v>
      </c>
      <c r="K928" s="31">
        <v>0</v>
      </c>
      <c r="L928" s="31">
        <v>0</v>
      </c>
      <c r="M928" s="32">
        <f t="shared" si="363"/>
        <v>1.9235</v>
      </c>
    </row>
    <row r="929" spans="2:13" ht="12" customHeight="1">
      <c r="B929" s="11"/>
      <c r="C929" s="12" t="s">
        <v>29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1">
        <v>0</v>
      </c>
      <c r="L929" s="31">
        <v>0</v>
      </c>
      <c r="M929" s="32">
        <f t="shared" si="363"/>
        <v>0</v>
      </c>
    </row>
    <row r="930" spans="2:13" ht="12" customHeight="1">
      <c r="B930" s="11"/>
      <c r="C930" s="12" t="s">
        <v>30</v>
      </c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30">
        <v>0</v>
      </c>
      <c r="K930" s="31">
        <v>0</v>
      </c>
      <c r="L930" s="31">
        <v>0</v>
      </c>
      <c r="M930" s="32">
        <f t="shared" si="363"/>
        <v>0</v>
      </c>
    </row>
    <row r="931" spans="2:13" ht="12" customHeight="1">
      <c r="B931" s="11" t="s">
        <v>15</v>
      </c>
      <c r="C931" s="12" t="s">
        <v>31</v>
      </c>
      <c r="D931" s="30">
        <v>0</v>
      </c>
      <c r="E931" s="30">
        <v>0</v>
      </c>
      <c r="F931" s="30">
        <v>0</v>
      </c>
      <c r="G931" s="30">
        <v>0</v>
      </c>
      <c r="H931" s="30">
        <v>0</v>
      </c>
      <c r="I931" s="30">
        <v>0</v>
      </c>
      <c r="J931" s="30">
        <v>0</v>
      </c>
      <c r="K931" s="31">
        <v>0</v>
      </c>
      <c r="L931" s="31">
        <v>0</v>
      </c>
      <c r="M931" s="32">
        <f t="shared" si="363"/>
        <v>0</v>
      </c>
    </row>
    <row r="932" spans="2:13" ht="12" customHeight="1">
      <c r="B932" s="11"/>
      <c r="C932" s="12" t="s">
        <v>32</v>
      </c>
      <c r="D932" s="30">
        <v>0</v>
      </c>
      <c r="E932" s="30">
        <v>0</v>
      </c>
      <c r="F932" s="30">
        <v>40</v>
      </c>
      <c r="G932" s="30">
        <v>0</v>
      </c>
      <c r="H932" s="30">
        <v>0</v>
      </c>
      <c r="I932" s="30">
        <v>6.633</v>
      </c>
      <c r="J932" s="30">
        <v>0</v>
      </c>
      <c r="K932" s="31">
        <v>0</v>
      </c>
      <c r="L932" s="31">
        <v>0</v>
      </c>
      <c r="M932" s="32">
        <f t="shared" si="363"/>
        <v>46.633</v>
      </c>
    </row>
    <row r="933" spans="2:13" ht="12" customHeight="1">
      <c r="B933" s="13"/>
      <c r="C933" s="14" t="s">
        <v>2</v>
      </c>
      <c r="D933" s="33">
        <f aca="true" t="shared" si="366" ref="D933:L933">SUM(D924:D932)</f>
        <v>0</v>
      </c>
      <c r="E933" s="33">
        <f t="shared" si="366"/>
        <v>0</v>
      </c>
      <c r="F933" s="33">
        <f t="shared" si="366"/>
        <v>40</v>
      </c>
      <c r="G933" s="33">
        <f t="shared" si="366"/>
        <v>0</v>
      </c>
      <c r="H933" s="33">
        <f t="shared" si="366"/>
        <v>3672.6089</v>
      </c>
      <c r="I933" s="33">
        <f t="shared" si="366"/>
        <v>8.5565</v>
      </c>
      <c r="J933" s="33">
        <f t="shared" si="366"/>
        <v>0</v>
      </c>
      <c r="K933" s="34">
        <f t="shared" si="366"/>
        <v>0</v>
      </c>
      <c r="L933" s="34">
        <f t="shared" si="366"/>
        <v>0</v>
      </c>
      <c r="M933" s="35">
        <f t="shared" si="363"/>
        <v>3721.1654000000003</v>
      </c>
    </row>
    <row r="934" spans="2:13" ht="12" customHeight="1">
      <c r="B934" s="11"/>
      <c r="C934" s="12" t="s">
        <v>33</v>
      </c>
      <c r="D934" s="30">
        <v>0</v>
      </c>
      <c r="E934" s="30">
        <v>88.5098</v>
      </c>
      <c r="F934" s="30">
        <v>178.4624</v>
      </c>
      <c r="G934" s="30">
        <v>1363.9641</v>
      </c>
      <c r="H934" s="30">
        <v>3424.0168</v>
      </c>
      <c r="I934" s="30">
        <v>7831.5785</v>
      </c>
      <c r="J934" s="30">
        <v>246.6079</v>
      </c>
      <c r="K934" s="31">
        <v>0</v>
      </c>
      <c r="L934" s="31">
        <v>325.5098</v>
      </c>
      <c r="M934" s="32">
        <f t="shared" si="363"/>
        <v>13458.6493</v>
      </c>
    </row>
    <row r="935" spans="2:13" ht="12" customHeight="1">
      <c r="B935" s="11"/>
      <c r="C935" s="12" t="s">
        <v>34</v>
      </c>
      <c r="D935" s="30">
        <v>0</v>
      </c>
      <c r="E935" s="30">
        <v>0</v>
      </c>
      <c r="F935" s="30">
        <v>0</v>
      </c>
      <c r="G935" s="30">
        <v>939.3349</v>
      </c>
      <c r="H935" s="30">
        <v>297.1102</v>
      </c>
      <c r="I935" s="30">
        <v>2826.3799</v>
      </c>
      <c r="J935" s="30">
        <v>182.3018</v>
      </c>
      <c r="K935" s="31">
        <v>7.8412</v>
      </c>
      <c r="L935" s="31">
        <v>447.2136</v>
      </c>
      <c r="M935" s="32">
        <f t="shared" si="363"/>
        <v>4700.1816</v>
      </c>
    </row>
    <row r="936" spans="2:13" ht="12" customHeight="1">
      <c r="B936" s="11" t="s">
        <v>35</v>
      </c>
      <c r="C936" s="12" t="s">
        <v>36</v>
      </c>
      <c r="D936" s="30">
        <v>50.6198</v>
      </c>
      <c r="E936" s="30">
        <v>0</v>
      </c>
      <c r="F936" s="30">
        <v>109.4061</v>
      </c>
      <c r="G936" s="30">
        <v>233.9236</v>
      </c>
      <c r="H936" s="30">
        <v>2242.1261</v>
      </c>
      <c r="I936" s="30">
        <v>1295.0339</v>
      </c>
      <c r="J936" s="30">
        <v>324.323</v>
      </c>
      <c r="K936" s="31">
        <v>205.4951</v>
      </c>
      <c r="L936" s="31">
        <v>767.7941</v>
      </c>
      <c r="M936" s="32">
        <f t="shared" si="363"/>
        <v>5228.7217</v>
      </c>
    </row>
    <row r="937" spans="2:13" ht="12" customHeight="1">
      <c r="B937" s="11" t="s">
        <v>37</v>
      </c>
      <c r="C937" s="12" t="s">
        <v>38</v>
      </c>
      <c r="D937" s="30">
        <v>56.0344</v>
      </c>
      <c r="E937" s="30">
        <v>0</v>
      </c>
      <c r="F937" s="30">
        <v>50.7628</v>
      </c>
      <c r="G937" s="30">
        <v>72.7655</v>
      </c>
      <c r="H937" s="30">
        <v>221.2396</v>
      </c>
      <c r="I937" s="30">
        <v>2256.1344</v>
      </c>
      <c r="J937" s="30">
        <v>22.4536</v>
      </c>
      <c r="K937" s="31">
        <v>1.6515</v>
      </c>
      <c r="L937" s="31">
        <v>2466.9707</v>
      </c>
      <c r="M937" s="32">
        <f t="shared" si="363"/>
        <v>5148.012499999999</v>
      </c>
    </row>
    <row r="938" spans="2:13" ht="12" customHeight="1">
      <c r="B938" s="11" t="s">
        <v>39</v>
      </c>
      <c r="C938" s="12" t="s">
        <v>40</v>
      </c>
      <c r="D938" s="30">
        <v>0</v>
      </c>
      <c r="E938" s="30">
        <v>0.0624</v>
      </c>
      <c r="F938" s="30">
        <v>0.1565</v>
      </c>
      <c r="G938" s="30">
        <v>144.9539</v>
      </c>
      <c r="H938" s="30">
        <v>133.4913</v>
      </c>
      <c r="I938" s="30">
        <v>942.377</v>
      </c>
      <c r="J938" s="30">
        <v>334.4191</v>
      </c>
      <c r="K938" s="31">
        <v>65.1696</v>
      </c>
      <c r="L938" s="31">
        <v>609.5705</v>
      </c>
      <c r="M938" s="32">
        <f t="shared" si="363"/>
        <v>2230.2003</v>
      </c>
    </row>
    <row r="939" spans="2:13" ht="12" customHeight="1">
      <c r="B939" s="11" t="s">
        <v>41</v>
      </c>
      <c r="C939" s="12" t="s">
        <v>42</v>
      </c>
      <c r="D939" s="30">
        <v>0</v>
      </c>
      <c r="E939" s="30">
        <v>0</v>
      </c>
      <c r="F939" s="30">
        <v>2.537</v>
      </c>
      <c r="G939" s="30">
        <v>8.0316</v>
      </c>
      <c r="H939" s="30">
        <v>10.3583</v>
      </c>
      <c r="I939" s="30">
        <v>60.7244</v>
      </c>
      <c r="J939" s="30">
        <v>14.5755</v>
      </c>
      <c r="K939" s="31">
        <v>0</v>
      </c>
      <c r="L939" s="31">
        <v>130.5452</v>
      </c>
      <c r="M939" s="32">
        <f t="shared" si="363"/>
        <v>226.772</v>
      </c>
    </row>
    <row r="940" spans="2:13" ht="12" customHeight="1">
      <c r="B940" s="11" t="s">
        <v>43</v>
      </c>
      <c r="C940" s="12" t="s">
        <v>44</v>
      </c>
      <c r="D940" s="30">
        <v>67.8645</v>
      </c>
      <c r="E940" s="30">
        <v>8.2679</v>
      </c>
      <c r="F940" s="30">
        <v>108.8658</v>
      </c>
      <c r="G940" s="30">
        <v>247.8487</v>
      </c>
      <c r="H940" s="30">
        <v>477.3463</v>
      </c>
      <c r="I940" s="30">
        <v>430.1571</v>
      </c>
      <c r="J940" s="30">
        <v>164.46</v>
      </c>
      <c r="K940" s="31">
        <v>10.8847</v>
      </c>
      <c r="L940" s="31">
        <v>283.8424</v>
      </c>
      <c r="M940" s="32">
        <f t="shared" si="363"/>
        <v>1799.5374000000002</v>
      </c>
    </row>
    <row r="941" spans="2:13" ht="12" customHeight="1">
      <c r="B941" s="11" t="s">
        <v>1</v>
      </c>
      <c r="C941" s="12" t="s">
        <v>45</v>
      </c>
      <c r="D941" s="30">
        <v>0</v>
      </c>
      <c r="E941" s="30">
        <v>0</v>
      </c>
      <c r="F941" s="30">
        <v>54.6</v>
      </c>
      <c r="G941" s="30">
        <v>6.51</v>
      </c>
      <c r="H941" s="30">
        <v>11.1901</v>
      </c>
      <c r="I941" s="30">
        <v>176.0718</v>
      </c>
      <c r="J941" s="30">
        <v>48.6261</v>
      </c>
      <c r="K941" s="31">
        <v>0</v>
      </c>
      <c r="L941" s="31">
        <v>86.7719</v>
      </c>
      <c r="M941" s="32">
        <f t="shared" si="363"/>
        <v>383.7699</v>
      </c>
    </row>
    <row r="942" spans="2:13" ht="12" customHeight="1">
      <c r="B942" s="11" t="s">
        <v>15</v>
      </c>
      <c r="C942" s="12" t="s">
        <v>46</v>
      </c>
      <c r="D942" s="30">
        <v>0</v>
      </c>
      <c r="E942" s="30">
        <v>0.3338</v>
      </c>
      <c r="F942" s="30">
        <v>0</v>
      </c>
      <c r="G942" s="30">
        <v>15.4496</v>
      </c>
      <c r="H942" s="30">
        <v>110.6467</v>
      </c>
      <c r="I942" s="30">
        <v>19.4601</v>
      </c>
      <c r="J942" s="30">
        <v>15.602</v>
      </c>
      <c r="K942" s="31">
        <v>0</v>
      </c>
      <c r="L942" s="31">
        <v>252.6437</v>
      </c>
      <c r="M942" s="32">
        <f t="shared" si="363"/>
        <v>414.1359</v>
      </c>
    </row>
    <row r="943" spans="2:13" ht="12" customHeight="1">
      <c r="B943" s="11"/>
      <c r="C943" s="12" t="s">
        <v>47</v>
      </c>
      <c r="D943" s="30">
        <v>0</v>
      </c>
      <c r="E943" s="30">
        <v>0</v>
      </c>
      <c r="F943" s="30">
        <v>0</v>
      </c>
      <c r="G943" s="30">
        <v>53.7916</v>
      </c>
      <c r="H943" s="30">
        <v>60.4363</v>
      </c>
      <c r="I943" s="30">
        <v>169.1551</v>
      </c>
      <c r="J943" s="30">
        <v>16.2793</v>
      </c>
      <c r="K943" s="31">
        <v>0</v>
      </c>
      <c r="L943" s="31">
        <v>766.5723</v>
      </c>
      <c r="M943" s="32">
        <f t="shared" si="363"/>
        <v>1066.2346</v>
      </c>
    </row>
    <row r="944" spans="2:13" ht="12" customHeight="1">
      <c r="B944" s="13"/>
      <c r="C944" s="14" t="s">
        <v>2</v>
      </c>
      <c r="D944" s="33">
        <f aca="true" t="shared" si="367" ref="D944:L944">SUM(D934:D943)</f>
        <v>174.51870000000002</v>
      </c>
      <c r="E944" s="33">
        <f t="shared" si="367"/>
        <v>97.17389999999999</v>
      </c>
      <c r="F944" s="33">
        <f t="shared" si="367"/>
        <v>504.7906</v>
      </c>
      <c r="G944" s="33">
        <f t="shared" si="367"/>
        <v>3086.5735</v>
      </c>
      <c r="H944" s="33">
        <f t="shared" si="367"/>
        <v>6987.9617</v>
      </c>
      <c r="I944" s="33">
        <f t="shared" si="367"/>
        <v>16007.0722</v>
      </c>
      <c r="J944" s="33">
        <f t="shared" si="367"/>
        <v>1369.6483</v>
      </c>
      <c r="K944" s="34">
        <f t="shared" si="367"/>
        <v>291.0421</v>
      </c>
      <c r="L944" s="34">
        <f t="shared" si="367"/>
        <v>6137.434199999999</v>
      </c>
      <c r="M944" s="35">
        <f t="shared" si="363"/>
        <v>34656.2152</v>
      </c>
    </row>
    <row r="945" spans="2:13" ht="12" customHeight="1">
      <c r="B945" s="9"/>
      <c r="C945" s="10" t="s">
        <v>48</v>
      </c>
      <c r="D945" s="30">
        <v>0</v>
      </c>
      <c r="E945" s="30">
        <v>0</v>
      </c>
      <c r="F945" s="30">
        <v>0</v>
      </c>
      <c r="G945" s="30">
        <v>0</v>
      </c>
      <c r="H945" s="30">
        <v>11.6758</v>
      </c>
      <c r="I945" s="30">
        <v>0</v>
      </c>
      <c r="J945" s="30">
        <v>0</v>
      </c>
      <c r="K945" s="31">
        <v>0</v>
      </c>
      <c r="L945" s="31">
        <v>0</v>
      </c>
      <c r="M945" s="32">
        <f t="shared" si="363"/>
        <v>11.6758</v>
      </c>
    </row>
    <row r="946" spans="2:13" ht="12" customHeight="1">
      <c r="B946" s="11"/>
      <c r="C946" s="12" t="s">
        <v>49</v>
      </c>
      <c r="D946" s="30">
        <v>0</v>
      </c>
      <c r="E946" s="30">
        <v>0</v>
      </c>
      <c r="F946" s="30">
        <v>0</v>
      </c>
      <c r="G946" s="30">
        <v>0</v>
      </c>
      <c r="H946" s="30">
        <v>0</v>
      </c>
      <c r="I946" s="30">
        <v>0</v>
      </c>
      <c r="J946" s="30">
        <v>0</v>
      </c>
      <c r="K946" s="31">
        <v>0</v>
      </c>
      <c r="L946" s="31">
        <v>0</v>
      </c>
      <c r="M946" s="32">
        <f t="shared" si="363"/>
        <v>0</v>
      </c>
    </row>
    <row r="947" spans="2:13" ht="12" customHeight="1">
      <c r="B947" s="11"/>
      <c r="C947" s="12" t="s">
        <v>50</v>
      </c>
      <c r="D947" s="30">
        <v>0</v>
      </c>
      <c r="E947" s="30">
        <v>74.5895</v>
      </c>
      <c r="F947" s="30">
        <v>0</v>
      </c>
      <c r="G947" s="30">
        <v>198.0792</v>
      </c>
      <c r="H947" s="30">
        <v>750.4438</v>
      </c>
      <c r="I947" s="30">
        <v>312.1007</v>
      </c>
      <c r="J947" s="30">
        <v>0</v>
      </c>
      <c r="K947" s="31">
        <v>0</v>
      </c>
      <c r="L947" s="31">
        <v>86.6668</v>
      </c>
      <c r="M947" s="32">
        <f t="shared" si="363"/>
        <v>1421.8799999999999</v>
      </c>
    </row>
    <row r="948" spans="2:13" ht="12" customHeight="1">
      <c r="B948" s="11" t="s">
        <v>51</v>
      </c>
      <c r="C948" s="12" t="s">
        <v>52</v>
      </c>
      <c r="D948" s="30">
        <v>0</v>
      </c>
      <c r="E948" s="30">
        <v>0</v>
      </c>
      <c r="F948" s="30">
        <v>0</v>
      </c>
      <c r="G948" s="30">
        <v>283.0471</v>
      </c>
      <c r="H948" s="30">
        <v>1289.0888</v>
      </c>
      <c r="I948" s="30">
        <v>393.223</v>
      </c>
      <c r="J948" s="30">
        <v>0.0454</v>
      </c>
      <c r="K948" s="31">
        <v>0</v>
      </c>
      <c r="L948" s="31">
        <v>250.5472</v>
      </c>
      <c r="M948" s="32">
        <f t="shared" si="363"/>
        <v>2215.9515</v>
      </c>
    </row>
    <row r="949" spans="2:13" ht="12" customHeight="1">
      <c r="B949" s="11"/>
      <c r="C949" s="12" t="s">
        <v>53</v>
      </c>
      <c r="D949" s="30">
        <v>0</v>
      </c>
      <c r="E949" s="30">
        <v>0</v>
      </c>
      <c r="F949" s="30">
        <v>0</v>
      </c>
      <c r="G949" s="30">
        <v>46.509</v>
      </c>
      <c r="H949" s="30">
        <v>100.0187</v>
      </c>
      <c r="I949" s="30">
        <v>39.8725</v>
      </c>
      <c r="J949" s="30">
        <v>6.098</v>
      </c>
      <c r="K949" s="31">
        <v>0</v>
      </c>
      <c r="L949" s="31">
        <v>10.0859</v>
      </c>
      <c r="M949" s="32">
        <f t="shared" si="363"/>
        <v>202.5841</v>
      </c>
    </row>
    <row r="950" spans="2:13" ht="12" customHeight="1">
      <c r="B950" s="11"/>
      <c r="C950" s="12" t="s">
        <v>54</v>
      </c>
      <c r="D950" s="30">
        <v>0</v>
      </c>
      <c r="E950" s="30">
        <v>25.7882</v>
      </c>
      <c r="F950" s="30">
        <v>127.8981</v>
      </c>
      <c r="G950" s="30">
        <v>3184.4031</v>
      </c>
      <c r="H950" s="30">
        <v>106.226</v>
      </c>
      <c r="I950" s="30">
        <v>4135.7773</v>
      </c>
      <c r="J950" s="30">
        <v>2.5496</v>
      </c>
      <c r="K950" s="31">
        <v>0</v>
      </c>
      <c r="L950" s="31">
        <v>22.9556</v>
      </c>
      <c r="M950" s="32">
        <f t="shared" si="363"/>
        <v>7605.5979</v>
      </c>
    </row>
    <row r="951" spans="2:13" ht="12" customHeight="1">
      <c r="B951" s="11" t="s">
        <v>55</v>
      </c>
      <c r="C951" s="12" t="s">
        <v>56</v>
      </c>
      <c r="D951" s="30">
        <v>0</v>
      </c>
      <c r="E951" s="30">
        <v>0</v>
      </c>
      <c r="F951" s="30">
        <v>0</v>
      </c>
      <c r="G951" s="30">
        <v>0</v>
      </c>
      <c r="H951" s="30">
        <v>0</v>
      </c>
      <c r="I951" s="30">
        <v>0</v>
      </c>
      <c r="J951" s="30">
        <v>0</v>
      </c>
      <c r="K951" s="31">
        <v>0</v>
      </c>
      <c r="L951" s="31">
        <v>0</v>
      </c>
      <c r="M951" s="32">
        <f t="shared" si="363"/>
        <v>0</v>
      </c>
    </row>
    <row r="952" spans="2:13" ht="12" customHeight="1">
      <c r="B952" s="11"/>
      <c r="C952" s="12" t="s">
        <v>57</v>
      </c>
      <c r="D952" s="30">
        <v>0</v>
      </c>
      <c r="E952" s="30">
        <v>0</v>
      </c>
      <c r="F952" s="30">
        <v>0</v>
      </c>
      <c r="G952" s="30">
        <v>0</v>
      </c>
      <c r="H952" s="30">
        <v>0</v>
      </c>
      <c r="I952" s="30">
        <v>18.5063</v>
      </c>
      <c r="J952" s="30">
        <v>0</v>
      </c>
      <c r="K952" s="31">
        <v>0</v>
      </c>
      <c r="L952" s="31">
        <v>0</v>
      </c>
      <c r="M952" s="32">
        <f t="shared" si="363"/>
        <v>18.5063</v>
      </c>
    </row>
    <row r="953" spans="2:13" ht="12" customHeight="1">
      <c r="B953" s="11"/>
      <c r="C953" s="12" t="s">
        <v>58</v>
      </c>
      <c r="D953" s="30">
        <v>0</v>
      </c>
      <c r="E953" s="30">
        <v>0</v>
      </c>
      <c r="F953" s="30">
        <v>0</v>
      </c>
      <c r="G953" s="30">
        <v>90</v>
      </c>
      <c r="H953" s="30">
        <v>0</v>
      </c>
      <c r="I953" s="30">
        <v>71.1771</v>
      </c>
      <c r="J953" s="30">
        <v>0.6583</v>
      </c>
      <c r="K953" s="31">
        <v>0.8045</v>
      </c>
      <c r="L953" s="31">
        <v>73.83</v>
      </c>
      <c r="M953" s="32">
        <f t="shared" si="363"/>
        <v>236.4699</v>
      </c>
    </row>
    <row r="954" spans="2:13" ht="12" customHeight="1">
      <c r="B954" s="11" t="s">
        <v>43</v>
      </c>
      <c r="C954" s="12" t="s">
        <v>59</v>
      </c>
      <c r="D954" s="30">
        <v>0</v>
      </c>
      <c r="E954" s="30">
        <v>0</v>
      </c>
      <c r="F954" s="30">
        <v>0</v>
      </c>
      <c r="G954" s="30">
        <v>0</v>
      </c>
      <c r="H954" s="30">
        <v>0</v>
      </c>
      <c r="I954" s="30">
        <v>0</v>
      </c>
      <c r="J954" s="30">
        <v>0</v>
      </c>
      <c r="K954" s="31">
        <v>0</v>
      </c>
      <c r="L954" s="31">
        <v>0</v>
      </c>
      <c r="M954" s="32">
        <f t="shared" si="363"/>
        <v>0</v>
      </c>
    </row>
    <row r="955" spans="2:13" ht="12" customHeight="1">
      <c r="B955" s="11"/>
      <c r="C955" s="12" t="s">
        <v>60</v>
      </c>
      <c r="D955" s="30">
        <v>0</v>
      </c>
      <c r="E955" s="30">
        <v>0</v>
      </c>
      <c r="F955" s="30">
        <v>0</v>
      </c>
      <c r="G955" s="30">
        <v>3.5069</v>
      </c>
      <c r="H955" s="30">
        <v>0.7965</v>
      </c>
      <c r="I955" s="30">
        <v>1.0906</v>
      </c>
      <c r="J955" s="30">
        <v>0</v>
      </c>
      <c r="K955" s="31">
        <v>0</v>
      </c>
      <c r="L955" s="31">
        <v>0</v>
      </c>
      <c r="M955" s="32">
        <f t="shared" si="363"/>
        <v>5.394</v>
      </c>
    </row>
    <row r="956" spans="2:13" ht="12" customHeight="1">
      <c r="B956" s="11"/>
      <c r="C956" s="12" t="s">
        <v>61</v>
      </c>
      <c r="D956" s="30">
        <v>0</v>
      </c>
      <c r="E956" s="30">
        <v>0</v>
      </c>
      <c r="F956" s="30">
        <v>0</v>
      </c>
      <c r="G956" s="30">
        <v>2563.9377</v>
      </c>
      <c r="H956" s="30">
        <v>0</v>
      </c>
      <c r="I956" s="30">
        <v>0</v>
      </c>
      <c r="J956" s="30">
        <v>0</v>
      </c>
      <c r="K956" s="31">
        <v>0</v>
      </c>
      <c r="L956" s="31">
        <v>1281.9689</v>
      </c>
      <c r="M956" s="32">
        <f t="shared" si="363"/>
        <v>3845.9066000000003</v>
      </c>
    </row>
    <row r="957" spans="2:13" ht="12" customHeight="1">
      <c r="B957" s="11" t="s">
        <v>1</v>
      </c>
      <c r="C957" s="12" t="s">
        <v>62</v>
      </c>
      <c r="D957" s="30">
        <v>0</v>
      </c>
      <c r="E957" s="30">
        <v>0</v>
      </c>
      <c r="F957" s="30">
        <v>0</v>
      </c>
      <c r="G957" s="30">
        <v>0</v>
      </c>
      <c r="H957" s="30">
        <v>0</v>
      </c>
      <c r="I957" s="30">
        <v>32.1237</v>
      </c>
      <c r="J957" s="30">
        <v>0</v>
      </c>
      <c r="K957" s="31">
        <v>0</v>
      </c>
      <c r="L957" s="31">
        <v>0</v>
      </c>
      <c r="M957" s="32">
        <f t="shared" si="363"/>
        <v>32.1237</v>
      </c>
    </row>
    <row r="958" spans="2:13" ht="12" customHeight="1">
      <c r="B958" s="11"/>
      <c r="C958" s="12" t="s">
        <v>63</v>
      </c>
      <c r="D958" s="30">
        <v>0</v>
      </c>
      <c r="E958" s="30">
        <v>0</v>
      </c>
      <c r="F958" s="30">
        <v>2.3275</v>
      </c>
      <c r="G958" s="30">
        <v>912.3573</v>
      </c>
      <c r="H958" s="30">
        <v>5.7484</v>
      </c>
      <c r="I958" s="30">
        <v>315.9058</v>
      </c>
      <c r="J958" s="30">
        <v>150.2458</v>
      </c>
      <c r="K958" s="31">
        <v>8.1328</v>
      </c>
      <c r="L958" s="31">
        <v>329.2965</v>
      </c>
      <c r="M958" s="32">
        <f t="shared" si="363"/>
        <v>1724.0140999999999</v>
      </c>
    </row>
    <row r="959" spans="2:13" ht="12" customHeight="1">
      <c r="B959" s="11"/>
      <c r="C959" s="12" t="s">
        <v>64</v>
      </c>
      <c r="D959" s="30">
        <v>0</v>
      </c>
      <c r="E959" s="30">
        <v>0</v>
      </c>
      <c r="F959" s="30">
        <v>6.5669</v>
      </c>
      <c r="G959" s="30">
        <v>76.5395</v>
      </c>
      <c r="H959" s="30">
        <v>423.2473</v>
      </c>
      <c r="I959" s="30">
        <v>190.0361</v>
      </c>
      <c r="J959" s="30">
        <v>7.0699</v>
      </c>
      <c r="K959" s="31">
        <v>0</v>
      </c>
      <c r="L959" s="31">
        <v>473.0865</v>
      </c>
      <c r="M959" s="32">
        <f t="shared" si="363"/>
        <v>1176.5462</v>
      </c>
    </row>
    <row r="960" spans="2:13" ht="12" customHeight="1">
      <c r="B960" s="11" t="s">
        <v>15</v>
      </c>
      <c r="C960" s="12" t="s">
        <v>65</v>
      </c>
      <c r="D960" s="30">
        <v>0.3546</v>
      </c>
      <c r="E960" s="30">
        <v>0</v>
      </c>
      <c r="F960" s="30">
        <v>143.12</v>
      </c>
      <c r="G960" s="30">
        <v>8.9673</v>
      </c>
      <c r="H960" s="30">
        <v>1.5049</v>
      </c>
      <c r="I960" s="30">
        <v>44.4411</v>
      </c>
      <c r="J960" s="30">
        <v>10.6819</v>
      </c>
      <c r="K960" s="31">
        <v>0</v>
      </c>
      <c r="L960" s="31">
        <v>43.5738</v>
      </c>
      <c r="M960" s="32">
        <f t="shared" si="363"/>
        <v>252.64360000000002</v>
      </c>
    </row>
    <row r="961" spans="2:13" ht="12" customHeight="1">
      <c r="B961" s="11"/>
      <c r="C961" s="12" t="s">
        <v>66</v>
      </c>
      <c r="D961" s="30">
        <v>4</v>
      </c>
      <c r="E961" s="30">
        <v>9.3826</v>
      </c>
      <c r="F961" s="30">
        <v>87.2984</v>
      </c>
      <c r="G961" s="30">
        <v>390.4054</v>
      </c>
      <c r="H961" s="30">
        <v>511.3495</v>
      </c>
      <c r="I961" s="30">
        <v>798.2178</v>
      </c>
      <c r="J961" s="30">
        <v>1535.0087</v>
      </c>
      <c r="K961" s="31">
        <v>29.911</v>
      </c>
      <c r="L961" s="31">
        <v>944.2973</v>
      </c>
      <c r="M961" s="32">
        <f t="shared" si="363"/>
        <v>4309.8707</v>
      </c>
    </row>
    <row r="962" spans="2:13" ht="12" customHeight="1">
      <c r="B962" s="11"/>
      <c r="C962" s="12" t="s">
        <v>67</v>
      </c>
      <c r="D962" s="30">
        <v>0</v>
      </c>
      <c r="E962" s="30">
        <v>0</v>
      </c>
      <c r="F962" s="30">
        <v>0</v>
      </c>
      <c r="G962" s="30">
        <v>96</v>
      </c>
      <c r="H962" s="30">
        <v>670.2581</v>
      </c>
      <c r="I962" s="30">
        <v>247.8059</v>
      </c>
      <c r="J962" s="30">
        <v>0</v>
      </c>
      <c r="K962" s="31">
        <v>66.4794</v>
      </c>
      <c r="L962" s="31">
        <v>25.2283</v>
      </c>
      <c r="M962" s="32">
        <f t="shared" si="363"/>
        <v>1105.7717</v>
      </c>
    </row>
    <row r="963" spans="2:13" ht="12" customHeight="1">
      <c r="B963" s="11"/>
      <c r="C963" s="15" t="s">
        <v>68</v>
      </c>
      <c r="D963" s="30">
        <v>5.5248</v>
      </c>
      <c r="E963" s="30">
        <v>2.9813</v>
      </c>
      <c r="F963" s="30">
        <v>29.4501</v>
      </c>
      <c r="G963" s="30">
        <v>916.1292</v>
      </c>
      <c r="H963" s="30">
        <v>1300.2797</v>
      </c>
      <c r="I963" s="30">
        <v>1421.4474</v>
      </c>
      <c r="J963" s="30">
        <v>641.9632</v>
      </c>
      <c r="K963" s="31">
        <v>47.8032</v>
      </c>
      <c r="L963" s="31">
        <v>889.975</v>
      </c>
      <c r="M963" s="32">
        <f t="shared" si="363"/>
        <v>5255.553900000001</v>
      </c>
    </row>
    <row r="964" spans="2:13" ht="12" customHeight="1">
      <c r="B964" s="13"/>
      <c r="C964" s="14" t="s">
        <v>2</v>
      </c>
      <c r="D964" s="33">
        <f aca="true" t="shared" si="368" ref="D964:L964">SUM(D945:D963)</f>
        <v>9.8794</v>
      </c>
      <c r="E964" s="33">
        <f t="shared" si="368"/>
        <v>112.7416</v>
      </c>
      <c r="F964" s="33">
        <f t="shared" si="368"/>
        <v>396.66100000000006</v>
      </c>
      <c r="G964" s="33">
        <f t="shared" si="368"/>
        <v>8769.8817</v>
      </c>
      <c r="H964" s="33">
        <f t="shared" si="368"/>
        <v>5170.6375</v>
      </c>
      <c r="I964" s="33">
        <f t="shared" si="368"/>
        <v>8021.725300000001</v>
      </c>
      <c r="J964" s="33">
        <f t="shared" si="368"/>
        <v>2354.3208</v>
      </c>
      <c r="K964" s="34">
        <f t="shared" si="368"/>
        <v>153.1309</v>
      </c>
      <c r="L964" s="34">
        <f t="shared" si="368"/>
        <v>4431.5118</v>
      </c>
      <c r="M964" s="35">
        <f t="shared" si="363"/>
        <v>29420.49</v>
      </c>
    </row>
    <row r="965" spans="2:13" ht="12" customHeight="1">
      <c r="B965" s="11"/>
      <c r="C965" s="12" t="s">
        <v>69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1">
        <v>0</v>
      </c>
      <c r="L965" s="31">
        <v>59.6413</v>
      </c>
      <c r="M965" s="32">
        <f t="shared" si="363"/>
        <v>59.6413</v>
      </c>
    </row>
    <row r="966" spans="2:13" ht="12" customHeight="1">
      <c r="B966" s="11" t="s">
        <v>70</v>
      </c>
      <c r="C966" s="12" t="s">
        <v>133</v>
      </c>
      <c r="D966" s="30">
        <v>94.6684</v>
      </c>
      <c r="E966" s="30">
        <v>42.3059</v>
      </c>
      <c r="F966" s="30">
        <v>201.9258</v>
      </c>
      <c r="G966" s="30">
        <v>3311.0831</v>
      </c>
      <c r="H966" s="30">
        <v>9019.8444</v>
      </c>
      <c r="I966" s="30">
        <v>3025.2382</v>
      </c>
      <c r="J966" s="30">
        <v>21.4603</v>
      </c>
      <c r="K966" s="31">
        <v>574.7079</v>
      </c>
      <c r="L966" s="31">
        <v>11173.2917</v>
      </c>
      <c r="M966" s="32">
        <f t="shared" si="363"/>
        <v>27464.5257</v>
      </c>
    </row>
    <row r="967" spans="2:13" ht="12" customHeight="1">
      <c r="B967" s="11" t="s">
        <v>43</v>
      </c>
      <c r="C967" s="12" t="s">
        <v>112</v>
      </c>
      <c r="D967" s="30">
        <v>0</v>
      </c>
      <c r="E967" s="30">
        <v>0</v>
      </c>
      <c r="F967" s="30">
        <v>0</v>
      </c>
      <c r="G967" s="30">
        <v>235.0324</v>
      </c>
      <c r="H967" s="30">
        <v>154.3714</v>
      </c>
      <c r="I967" s="30">
        <v>105.0484</v>
      </c>
      <c r="J967" s="30">
        <v>1.5585</v>
      </c>
      <c r="K967" s="31">
        <v>0</v>
      </c>
      <c r="L967" s="31">
        <v>151.0114</v>
      </c>
      <c r="M967" s="32">
        <f t="shared" si="363"/>
        <v>647.0221</v>
      </c>
    </row>
    <row r="968" spans="2:13" ht="12" customHeight="1">
      <c r="B968" s="11" t="s">
        <v>1</v>
      </c>
      <c r="C968" s="12" t="s">
        <v>71</v>
      </c>
      <c r="D968" s="30">
        <v>0</v>
      </c>
      <c r="E968" s="30">
        <v>0.0012</v>
      </c>
      <c r="F968" s="30">
        <v>0</v>
      </c>
      <c r="G968" s="30">
        <v>0</v>
      </c>
      <c r="H968" s="30">
        <v>5.3468</v>
      </c>
      <c r="I968" s="30">
        <v>79.9424</v>
      </c>
      <c r="J968" s="30">
        <v>12.3529</v>
      </c>
      <c r="K968" s="31">
        <v>0.42</v>
      </c>
      <c r="L968" s="31">
        <v>11.9595</v>
      </c>
      <c r="M968" s="32">
        <f t="shared" si="363"/>
        <v>110.02280000000002</v>
      </c>
    </row>
    <row r="969" spans="2:13" ht="12" customHeight="1">
      <c r="B969" s="11" t="s">
        <v>15</v>
      </c>
      <c r="C969" s="12" t="s">
        <v>72</v>
      </c>
      <c r="D969" s="30">
        <v>0</v>
      </c>
      <c r="E969" s="30">
        <v>0</v>
      </c>
      <c r="F969" s="30">
        <v>65.182</v>
      </c>
      <c r="G969" s="30">
        <v>698.8613</v>
      </c>
      <c r="H969" s="30">
        <v>2.9498</v>
      </c>
      <c r="I969" s="30">
        <v>201.7535</v>
      </c>
      <c r="J969" s="30">
        <v>0</v>
      </c>
      <c r="K969" s="31">
        <v>0</v>
      </c>
      <c r="L969" s="31">
        <v>141.2495</v>
      </c>
      <c r="M969" s="32">
        <f t="shared" si="363"/>
        <v>1109.9961</v>
      </c>
    </row>
    <row r="970" spans="2:13" ht="12" customHeight="1">
      <c r="B970" s="11"/>
      <c r="C970" s="12" t="s">
        <v>73</v>
      </c>
      <c r="D970" s="30">
        <v>3.8675</v>
      </c>
      <c r="E970" s="30">
        <v>594.4359</v>
      </c>
      <c r="F970" s="30">
        <v>415.6648</v>
      </c>
      <c r="G970" s="30">
        <v>1138.6221</v>
      </c>
      <c r="H970" s="30">
        <v>3760.55</v>
      </c>
      <c r="I970" s="30">
        <v>5814.587</v>
      </c>
      <c r="J970" s="30">
        <v>940.0129</v>
      </c>
      <c r="K970" s="31">
        <v>626.2073</v>
      </c>
      <c r="L970" s="31">
        <v>3209.052</v>
      </c>
      <c r="M970" s="32">
        <f t="shared" si="363"/>
        <v>16502.9995</v>
      </c>
    </row>
    <row r="971" spans="2:13" ht="12" customHeight="1">
      <c r="B971" s="11"/>
      <c r="C971" s="12" t="s">
        <v>74</v>
      </c>
      <c r="D971" s="30">
        <v>0</v>
      </c>
      <c r="E971" s="30">
        <v>0</v>
      </c>
      <c r="F971" s="30">
        <v>482.5397</v>
      </c>
      <c r="G971" s="30">
        <v>637.9432</v>
      </c>
      <c r="H971" s="30">
        <v>538.7161</v>
      </c>
      <c r="I971" s="30">
        <v>784.35</v>
      </c>
      <c r="J971" s="30">
        <v>106.3784</v>
      </c>
      <c r="K971" s="31">
        <v>6.9847</v>
      </c>
      <c r="L971" s="31">
        <v>1493.5674</v>
      </c>
      <c r="M971" s="32">
        <f t="shared" si="363"/>
        <v>4050.4795</v>
      </c>
    </row>
    <row r="972" spans="2:13" ht="12" customHeight="1">
      <c r="B972" s="13"/>
      <c r="C972" s="14" t="s">
        <v>2</v>
      </c>
      <c r="D972" s="33">
        <f aca="true" t="shared" si="369" ref="D972:L972">SUM(D965:D971)</f>
        <v>98.53590000000001</v>
      </c>
      <c r="E972" s="33">
        <f t="shared" si="369"/>
        <v>636.7429999999999</v>
      </c>
      <c r="F972" s="33">
        <f t="shared" si="369"/>
        <v>1165.3123</v>
      </c>
      <c r="G972" s="33">
        <f t="shared" si="369"/>
        <v>6021.542100000001</v>
      </c>
      <c r="H972" s="33">
        <f t="shared" si="369"/>
        <v>13481.778499999999</v>
      </c>
      <c r="I972" s="33">
        <f t="shared" si="369"/>
        <v>10010.9195</v>
      </c>
      <c r="J972" s="33">
        <f t="shared" si="369"/>
        <v>1081.763</v>
      </c>
      <c r="K972" s="34">
        <f t="shared" si="369"/>
        <v>1208.3199</v>
      </c>
      <c r="L972" s="34">
        <f t="shared" si="369"/>
        <v>16239.772799999999</v>
      </c>
      <c r="M972" s="35">
        <f t="shared" si="363"/>
        <v>49944.687</v>
      </c>
    </row>
    <row r="973" spans="2:13" ht="12" customHeight="1">
      <c r="B973" s="9"/>
      <c r="C973" s="10" t="s">
        <v>75</v>
      </c>
      <c r="D973" s="30">
        <v>0</v>
      </c>
      <c r="E973" s="30">
        <v>0.4506</v>
      </c>
      <c r="F973" s="30">
        <v>0</v>
      </c>
      <c r="G973" s="30">
        <v>0</v>
      </c>
      <c r="H973" s="30">
        <v>54.0256</v>
      </c>
      <c r="I973" s="30">
        <v>86.3288</v>
      </c>
      <c r="J973" s="30">
        <v>16.8305</v>
      </c>
      <c r="K973" s="31">
        <v>0</v>
      </c>
      <c r="L973" s="31">
        <v>1030.1306</v>
      </c>
      <c r="M973" s="32">
        <f aca="true" t="shared" si="370" ref="M973:M990">SUM(D973:L973)</f>
        <v>1187.7661</v>
      </c>
    </row>
    <row r="974" spans="2:13" ht="12" customHeight="1">
      <c r="B974" s="11" t="s">
        <v>76</v>
      </c>
      <c r="C974" s="12" t="s">
        <v>77</v>
      </c>
      <c r="D974" s="30">
        <v>0</v>
      </c>
      <c r="E974" s="30">
        <v>0</v>
      </c>
      <c r="F974" s="30">
        <v>0</v>
      </c>
      <c r="G974" s="30">
        <v>0.3884</v>
      </c>
      <c r="H974" s="30">
        <v>0</v>
      </c>
      <c r="I974" s="30">
        <v>0.9607</v>
      </c>
      <c r="J974" s="30">
        <v>95.6521</v>
      </c>
      <c r="K974" s="31">
        <v>0</v>
      </c>
      <c r="L974" s="31">
        <v>60.0639</v>
      </c>
      <c r="M974" s="32">
        <f t="shared" si="370"/>
        <v>157.0651</v>
      </c>
    </row>
    <row r="975" spans="2:13" ht="12" customHeight="1">
      <c r="B975" s="11"/>
      <c r="C975" s="12" t="s">
        <v>78</v>
      </c>
      <c r="D975" s="30">
        <v>0</v>
      </c>
      <c r="E975" s="30">
        <v>0</v>
      </c>
      <c r="F975" s="30">
        <v>0.6272</v>
      </c>
      <c r="G975" s="30">
        <v>6.4065</v>
      </c>
      <c r="H975" s="30">
        <v>24.1061</v>
      </c>
      <c r="I975" s="30">
        <v>194.2953</v>
      </c>
      <c r="J975" s="30">
        <v>201.592</v>
      </c>
      <c r="K975" s="31">
        <v>154.979</v>
      </c>
      <c r="L975" s="31">
        <v>127.3125</v>
      </c>
      <c r="M975" s="32">
        <f t="shared" si="370"/>
        <v>709.3186000000001</v>
      </c>
    </row>
    <row r="976" spans="2:13" ht="12" customHeight="1">
      <c r="B976" s="11" t="s">
        <v>43</v>
      </c>
      <c r="C976" s="12" t="s">
        <v>79</v>
      </c>
      <c r="D976" s="30">
        <v>0</v>
      </c>
      <c r="E976" s="30">
        <v>0.1872</v>
      </c>
      <c r="F976" s="30">
        <v>0</v>
      </c>
      <c r="G976" s="30">
        <v>12.3892</v>
      </c>
      <c r="H976" s="30">
        <v>0</v>
      </c>
      <c r="I976" s="30">
        <v>7.7629</v>
      </c>
      <c r="J976" s="30">
        <v>107.1453</v>
      </c>
      <c r="K976" s="31">
        <v>0</v>
      </c>
      <c r="L976" s="31">
        <v>63.1512</v>
      </c>
      <c r="M976" s="32">
        <f t="shared" si="370"/>
        <v>190.63580000000002</v>
      </c>
    </row>
    <row r="977" spans="2:13" ht="12" customHeight="1">
      <c r="B977" s="11"/>
      <c r="C977" s="12" t="s">
        <v>80</v>
      </c>
      <c r="D977" s="30">
        <v>0</v>
      </c>
      <c r="E977" s="30">
        <v>0</v>
      </c>
      <c r="F977" s="30">
        <v>0</v>
      </c>
      <c r="G977" s="30">
        <v>0</v>
      </c>
      <c r="H977" s="30">
        <v>141.2608</v>
      </c>
      <c r="I977" s="30">
        <v>882.2295</v>
      </c>
      <c r="J977" s="30">
        <v>4.791</v>
      </c>
      <c r="K977" s="31">
        <v>0</v>
      </c>
      <c r="L977" s="31">
        <v>1648.4739</v>
      </c>
      <c r="M977" s="32">
        <f t="shared" si="370"/>
        <v>2676.7552</v>
      </c>
    </row>
    <row r="978" spans="2:13" ht="12" customHeight="1">
      <c r="B978" s="11" t="s">
        <v>1</v>
      </c>
      <c r="C978" s="12" t="s">
        <v>81</v>
      </c>
      <c r="D978" s="30">
        <v>0</v>
      </c>
      <c r="E978" s="30">
        <v>0</v>
      </c>
      <c r="F978" s="30">
        <v>62.1615</v>
      </c>
      <c r="G978" s="30">
        <v>106.0581</v>
      </c>
      <c r="H978" s="30">
        <v>113.9488</v>
      </c>
      <c r="I978" s="30">
        <v>442.7686</v>
      </c>
      <c r="J978" s="30">
        <v>190.2409</v>
      </c>
      <c r="K978" s="31">
        <v>1.2414</v>
      </c>
      <c r="L978" s="31">
        <v>253.6864</v>
      </c>
      <c r="M978" s="32">
        <f t="shared" si="370"/>
        <v>1170.1057</v>
      </c>
    </row>
    <row r="979" spans="2:13" ht="12" customHeight="1">
      <c r="B979" s="11"/>
      <c r="C979" s="12" t="s">
        <v>82</v>
      </c>
      <c r="D979" s="30">
        <v>0</v>
      </c>
      <c r="E979" s="30">
        <v>0</v>
      </c>
      <c r="F979" s="30">
        <v>1474.0206</v>
      </c>
      <c r="G979" s="30">
        <v>431.3428</v>
      </c>
      <c r="H979" s="30">
        <v>1066.1162</v>
      </c>
      <c r="I979" s="30">
        <v>320.1876</v>
      </c>
      <c r="J979" s="30">
        <v>55.8435</v>
      </c>
      <c r="K979" s="31">
        <v>0</v>
      </c>
      <c r="L979" s="31">
        <v>3.3336</v>
      </c>
      <c r="M979" s="32">
        <f t="shared" si="370"/>
        <v>3350.8442999999997</v>
      </c>
    </row>
    <row r="980" spans="2:13" ht="12" customHeight="1">
      <c r="B980" s="11" t="s">
        <v>15</v>
      </c>
      <c r="C980" s="12" t="s">
        <v>83</v>
      </c>
      <c r="D980" s="30">
        <v>0</v>
      </c>
      <c r="E980" s="30">
        <v>0</v>
      </c>
      <c r="F980" s="30">
        <v>11.4808</v>
      </c>
      <c r="G980" s="30">
        <v>16268.1986</v>
      </c>
      <c r="H980" s="30">
        <v>154.2381</v>
      </c>
      <c r="I980" s="30">
        <v>60.2491</v>
      </c>
      <c r="J980" s="30">
        <v>6.0654</v>
      </c>
      <c r="K980" s="31">
        <v>0.0333</v>
      </c>
      <c r="L980" s="31">
        <v>677.0508</v>
      </c>
      <c r="M980" s="32">
        <f t="shared" si="370"/>
        <v>17177.3161</v>
      </c>
    </row>
    <row r="981" spans="2:13" ht="12" customHeight="1">
      <c r="B981" s="11"/>
      <c r="C981" s="15" t="s">
        <v>84</v>
      </c>
      <c r="D981" s="30">
        <v>0.0999</v>
      </c>
      <c r="E981" s="30">
        <v>0.0624</v>
      </c>
      <c r="F981" s="30">
        <v>0</v>
      </c>
      <c r="G981" s="30">
        <v>38.8078</v>
      </c>
      <c r="H981" s="30">
        <v>219.8158</v>
      </c>
      <c r="I981" s="30">
        <v>333.3327</v>
      </c>
      <c r="J981" s="30">
        <v>42.7228</v>
      </c>
      <c r="K981" s="31">
        <v>0.0466</v>
      </c>
      <c r="L981" s="31">
        <v>399.7934</v>
      </c>
      <c r="M981" s="32">
        <f t="shared" si="370"/>
        <v>1034.6814</v>
      </c>
    </row>
    <row r="982" spans="2:13" ht="12" customHeight="1">
      <c r="B982" s="13"/>
      <c r="C982" s="14" t="s">
        <v>2</v>
      </c>
      <c r="D982" s="33">
        <f aca="true" t="shared" si="371" ref="D982:L982">SUM(D973:D981)</f>
        <v>0.0999</v>
      </c>
      <c r="E982" s="33">
        <f t="shared" si="371"/>
        <v>0.7002</v>
      </c>
      <c r="F982" s="33">
        <f t="shared" si="371"/>
        <v>1548.2901000000002</v>
      </c>
      <c r="G982" s="33">
        <f t="shared" si="371"/>
        <v>16863.591399999998</v>
      </c>
      <c r="H982" s="33">
        <f t="shared" si="371"/>
        <v>1773.5114</v>
      </c>
      <c r="I982" s="33">
        <f t="shared" si="371"/>
        <v>2328.1152</v>
      </c>
      <c r="J982" s="33">
        <f t="shared" si="371"/>
        <v>720.8834999999999</v>
      </c>
      <c r="K982" s="34">
        <f t="shared" si="371"/>
        <v>156.30030000000002</v>
      </c>
      <c r="L982" s="34">
        <f t="shared" si="371"/>
        <v>4262.9963</v>
      </c>
      <c r="M982" s="35">
        <f t="shared" si="370"/>
        <v>27654.488299999994</v>
      </c>
    </row>
    <row r="983" spans="2:13" ht="12" customHeight="1">
      <c r="B983" s="11"/>
      <c r="C983" s="12" t="s">
        <v>113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1">
        <v>0</v>
      </c>
      <c r="L983" s="31">
        <v>0</v>
      </c>
      <c r="M983" s="32">
        <f t="shared" si="370"/>
        <v>0</v>
      </c>
    </row>
    <row r="984" spans="2:13" ht="12" customHeight="1">
      <c r="B984" s="11"/>
      <c r="C984" s="12" t="s">
        <v>114</v>
      </c>
      <c r="D984" s="30">
        <v>0</v>
      </c>
      <c r="E984" s="30">
        <v>0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1">
        <v>0</v>
      </c>
      <c r="L984" s="31">
        <v>0</v>
      </c>
      <c r="M984" s="32">
        <f t="shared" si="370"/>
        <v>0</v>
      </c>
    </row>
    <row r="985" spans="2:13" ht="12" customHeight="1">
      <c r="B985" s="11"/>
      <c r="C985" s="12" t="s">
        <v>115</v>
      </c>
      <c r="D985" s="30">
        <v>0</v>
      </c>
      <c r="E985" s="30">
        <v>0</v>
      </c>
      <c r="F985" s="30">
        <v>0</v>
      </c>
      <c r="G985" s="30">
        <v>0</v>
      </c>
      <c r="H985" s="30">
        <v>49.9586</v>
      </c>
      <c r="I985" s="30">
        <v>0</v>
      </c>
      <c r="J985" s="30">
        <v>0</v>
      </c>
      <c r="K985" s="31">
        <v>0</v>
      </c>
      <c r="L985" s="31">
        <v>0</v>
      </c>
      <c r="M985" s="32">
        <f t="shared" si="370"/>
        <v>49.9586</v>
      </c>
    </row>
    <row r="986" spans="2:13" ht="12" customHeight="1">
      <c r="B986" s="11" t="s">
        <v>116</v>
      </c>
      <c r="C986" s="12" t="s">
        <v>85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1">
        <v>0</v>
      </c>
      <c r="L986" s="31">
        <v>0</v>
      </c>
      <c r="M986" s="32">
        <f t="shared" si="370"/>
        <v>0</v>
      </c>
    </row>
    <row r="987" spans="2:13" ht="12" customHeight="1">
      <c r="B987" s="11"/>
      <c r="C987" s="12" t="s">
        <v>117</v>
      </c>
      <c r="D987" s="30">
        <v>0</v>
      </c>
      <c r="E987" s="30">
        <v>0</v>
      </c>
      <c r="F987" s="30">
        <v>0</v>
      </c>
      <c r="G987" s="30">
        <v>79.4492</v>
      </c>
      <c r="H987" s="30">
        <v>0</v>
      </c>
      <c r="I987" s="30">
        <v>0</v>
      </c>
      <c r="J987" s="30">
        <v>0</v>
      </c>
      <c r="K987" s="31">
        <v>0</v>
      </c>
      <c r="L987" s="31">
        <v>0</v>
      </c>
      <c r="M987" s="32">
        <f t="shared" si="370"/>
        <v>79.4492</v>
      </c>
    </row>
    <row r="988" spans="2:13" ht="12" customHeight="1">
      <c r="B988" s="11"/>
      <c r="C988" s="12" t="s">
        <v>118</v>
      </c>
      <c r="D988" s="30">
        <v>0</v>
      </c>
      <c r="E988" s="30">
        <v>0</v>
      </c>
      <c r="F988" s="30">
        <v>0</v>
      </c>
      <c r="G988" s="30">
        <v>0</v>
      </c>
      <c r="H988" s="30">
        <v>0</v>
      </c>
      <c r="I988" s="30">
        <v>0</v>
      </c>
      <c r="J988" s="30">
        <v>0</v>
      </c>
      <c r="K988" s="31">
        <v>0</v>
      </c>
      <c r="L988" s="31">
        <v>0</v>
      </c>
      <c r="M988" s="32">
        <f t="shared" si="370"/>
        <v>0</v>
      </c>
    </row>
    <row r="989" spans="2:13" ht="12" customHeight="1">
      <c r="B989" s="11" t="s">
        <v>119</v>
      </c>
      <c r="C989" s="12" t="s">
        <v>120</v>
      </c>
      <c r="D989" s="30">
        <v>0</v>
      </c>
      <c r="E989" s="30">
        <v>62.0053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1">
        <v>0</v>
      </c>
      <c r="L989" s="31">
        <v>0</v>
      </c>
      <c r="M989" s="32">
        <f t="shared" si="370"/>
        <v>62.0053</v>
      </c>
    </row>
    <row r="990" spans="2:13" ht="12" customHeight="1">
      <c r="B990" s="11"/>
      <c r="C990" s="12" t="s">
        <v>121</v>
      </c>
      <c r="D990" s="30">
        <v>0</v>
      </c>
      <c r="E990" s="30">
        <v>0</v>
      </c>
      <c r="F990" s="30">
        <v>0</v>
      </c>
      <c r="G990" s="30">
        <v>0</v>
      </c>
      <c r="H990" s="30">
        <v>0</v>
      </c>
      <c r="I990" s="30">
        <v>0</v>
      </c>
      <c r="J990" s="30">
        <v>0</v>
      </c>
      <c r="K990" s="31">
        <v>0</v>
      </c>
      <c r="L990" s="31">
        <v>0</v>
      </c>
      <c r="M990" s="32">
        <f t="shared" si="370"/>
        <v>0</v>
      </c>
    </row>
    <row r="991" spans="2:13" ht="12" customHeight="1">
      <c r="B991" s="11"/>
      <c r="C991" s="12" t="s">
        <v>122</v>
      </c>
      <c r="D991" s="30">
        <v>0</v>
      </c>
      <c r="E991" s="30">
        <v>0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1">
        <v>0</v>
      </c>
      <c r="L991" s="31">
        <v>0</v>
      </c>
      <c r="M991" s="32">
        <f>SUM(D991:L991)</f>
        <v>0</v>
      </c>
    </row>
    <row r="992" spans="2:13" ht="12" customHeight="1">
      <c r="B992" s="11" t="s">
        <v>123</v>
      </c>
      <c r="C992" s="12" t="s">
        <v>124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1">
        <v>0</v>
      </c>
      <c r="L992" s="31">
        <v>0</v>
      </c>
      <c r="M992" s="32">
        <f>SUM(D992:L992)</f>
        <v>0</v>
      </c>
    </row>
    <row r="993" spans="2:13" ht="12" customHeight="1">
      <c r="B993" s="11"/>
      <c r="C993" s="12" t="s">
        <v>125</v>
      </c>
      <c r="D993" s="30">
        <v>0</v>
      </c>
      <c r="E993" s="30">
        <v>0</v>
      </c>
      <c r="F993" s="30">
        <v>0</v>
      </c>
      <c r="G993" s="30">
        <v>68.476</v>
      </c>
      <c r="H993" s="30">
        <v>0</v>
      </c>
      <c r="I993" s="30">
        <v>0</v>
      </c>
      <c r="J993" s="30">
        <v>0</v>
      </c>
      <c r="K993" s="31">
        <v>0</v>
      </c>
      <c r="L993" s="31">
        <v>0</v>
      </c>
      <c r="M993" s="32">
        <f aca="true" t="shared" si="372" ref="M993:M1001">SUM(D993:L993)</f>
        <v>68.476</v>
      </c>
    </row>
    <row r="994" spans="2:13" ht="12" customHeight="1">
      <c r="B994" s="11"/>
      <c r="C994" s="12" t="s">
        <v>126</v>
      </c>
      <c r="D994" s="30">
        <v>0</v>
      </c>
      <c r="E994" s="30">
        <v>0</v>
      </c>
      <c r="F994" s="30">
        <v>0</v>
      </c>
      <c r="G994" s="30">
        <v>0</v>
      </c>
      <c r="H994" s="30">
        <v>0</v>
      </c>
      <c r="I994" s="30">
        <v>0</v>
      </c>
      <c r="J994" s="30">
        <v>0</v>
      </c>
      <c r="K994" s="31">
        <v>0</v>
      </c>
      <c r="L994" s="31">
        <v>0</v>
      </c>
      <c r="M994" s="32">
        <f t="shared" si="372"/>
        <v>0</v>
      </c>
    </row>
    <row r="995" spans="2:13" ht="12" customHeight="1">
      <c r="B995" s="11"/>
      <c r="C995" s="15" t="s">
        <v>127</v>
      </c>
      <c r="D995" s="30">
        <v>0</v>
      </c>
      <c r="E995" s="30">
        <v>0</v>
      </c>
      <c r="F995" s="30">
        <v>29.2524</v>
      </c>
      <c r="G995" s="30">
        <v>0</v>
      </c>
      <c r="H995" s="30">
        <v>0</v>
      </c>
      <c r="I995" s="30">
        <v>0</v>
      </c>
      <c r="J995" s="30">
        <v>0</v>
      </c>
      <c r="K995" s="31">
        <v>0</v>
      </c>
      <c r="L995" s="31">
        <v>0</v>
      </c>
      <c r="M995" s="32">
        <f t="shared" si="372"/>
        <v>29.2524</v>
      </c>
    </row>
    <row r="996" spans="2:13" ht="12" customHeight="1">
      <c r="B996" s="13"/>
      <c r="C996" s="14" t="s">
        <v>2</v>
      </c>
      <c r="D996" s="33">
        <f aca="true" t="shared" si="373" ref="D996:L996">SUM(D983:D995)</f>
        <v>0</v>
      </c>
      <c r="E996" s="33">
        <f t="shared" si="373"/>
        <v>62.0053</v>
      </c>
      <c r="F996" s="33">
        <f t="shared" si="373"/>
        <v>29.2524</v>
      </c>
      <c r="G996" s="33">
        <f t="shared" si="373"/>
        <v>147.92520000000002</v>
      </c>
      <c r="H996" s="33">
        <f t="shared" si="373"/>
        <v>49.9586</v>
      </c>
      <c r="I996" s="33">
        <f t="shared" si="373"/>
        <v>0</v>
      </c>
      <c r="J996" s="33">
        <f t="shared" si="373"/>
        <v>0</v>
      </c>
      <c r="K996" s="34">
        <f t="shared" si="373"/>
        <v>0</v>
      </c>
      <c r="L996" s="34">
        <f t="shared" si="373"/>
        <v>0</v>
      </c>
      <c r="M996" s="35">
        <f t="shared" si="372"/>
        <v>289.1415</v>
      </c>
    </row>
    <row r="997" spans="2:13" ht="12" customHeight="1">
      <c r="B997" s="11"/>
      <c r="C997" s="12" t="s">
        <v>128</v>
      </c>
      <c r="D997" s="30">
        <v>0</v>
      </c>
      <c r="E997" s="30">
        <v>0</v>
      </c>
      <c r="F997" s="30">
        <v>0</v>
      </c>
      <c r="G997" s="30">
        <v>155.3054</v>
      </c>
      <c r="H997" s="30">
        <v>149.5111</v>
      </c>
      <c r="I997" s="30">
        <v>21.1294</v>
      </c>
      <c r="J997" s="30">
        <v>0</v>
      </c>
      <c r="K997" s="31">
        <v>0</v>
      </c>
      <c r="L997" s="31">
        <v>4704.4429</v>
      </c>
      <c r="M997" s="32">
        <f t="shared" si="372"/>
        <v>5030.3888</v>
      </c>
    </row>
    <row r="998" spans="2:13" ht="12" customHeight="1">
      <c r="B998" s="11" t="s">
        <v>86</v>
      </c>
      <c r="C998" s="12" t="s">
        <v>129</v>
      </c>
      <c r="D998" s="30">
        <v>0</v>
      </c>
      <c r="E998" s="30">
        <v>0</v>
      </c>
      <c r="F998" s="30">
        <v>0</v>
      </c>
      <c r="G998" s="30">
        <v>0</v>
      </c>
      <c r="H998" s="30">
        <v>0.2328</v>
      </c>
      <c r="I998" s="30">
        <v>11.9652</v>
      </c>
      <c r="J998" s="30">
        <v>0</v>
      </c>
      <c r="K998" s="31">
        <v>0</v>
      </c>
      <c r="L998" s="31">
        <v>0</v>
      </c>
      <c r="M998" s="32">
        <f t="shared" si="372"/>
        <v>12.197999999999999</v>
      </c>
    </row>
    <row r="999" spans="2:13" ht="12" customHeight="1">
      <c r="B999" s="11" t="s">
        <v>87</v>
      </c>
      <c r="C999" s="12" t="s">
        <v>130</v>
      </c>
      <c r="D999" s="30">
        <v>0</v>
      </c>
      <c r="E999" s="30">
        <v>50.1322</v>
      </c>
      <c r="F999" s="30">
        <v>0</v>
      </c>
      <c r="G999" s="30">
        <v>1.3598</v>
      </c>
      <c r="H999" s="30">
        <v>0</v>
      </c>
      <c r="I999" s="30">
        <v>0.2388</v>
      </c>
      <c r="J999" s="30">
        <v>0.0151</v>
      </c>
      <c r="K999" s="31">
        <v>0</v>
      </c>
      <c r="L999" s="31">
        <v>181.0944</v>
      </c>
      <c r="M999" s="32">
        <f t="shared" si="372"/>
        <v>232.8403</v>
      </c>
    </row>
    <row r="1000" spans="2:13" ht="12" customHeight="1">
      <c r="B1000" s="11" t="s">
        <v>15</v>
      </c>
      <c r="C1000" s="15" t="s">
        <v>131</v>
      </c>
      <c r="D1000" s="30">
        <v>0</v>
      </c>
      <c r="E1000" s="30">
        <v>0</v>
      </c>
      <c r="F1000" s="30">
        <v>20.4489</v>
      </c>
      <c r="G1000" s="30">
        <v>11.2152</v>
      </c>
      <c r="H1000" s="30">
        <v>37.6032</v>
      </c>
      <c r="I1000" s="30">
        <v>148.3281</v>
      </c>
      <c r="J1000" s="30">
        <v>164.0939</v>
      </c>
      <c r="K1000" s="31">
        <v>0</v>
      </c>
      <c r="L1000" s="31">
        <v>46.1559</v>
      </c>
      <c r="M1000" s="32">
        <f t="shared" si="372"/>
        <v>427.8452</v>
      </c>
    </row>
    <row r="1001" spans="2:13" ht="12" customHeight="1">
      <c r="B1001" s="13"/>
      <c r="C1001" s="14" t="s">
        <v>2</v>
      </c>
      <c r="D1001" s="27">
        <f aca="true" t="shared" si="374" ref="D1001:L1001">SUM(D997:D1000)</f>
        <v>0</v>
      </c>
      <c r="E1001" s="27">
        <f t="shared" si="374"/>
        <v>50.1322</v>
      </c>
      <c r="F1001" s="27">
        <f t="shared" si="374"/>
        <v>20.4489</v>
      </c>
      <c r="G1001" s="27">
        <f t="shared" si="374"/>
        <v>167.8804</v>
      </c>
      <c r="H1001" s="27">
        <f t="shared" si="374"/>
        <v>187.3471</v>
      </c>
      <c r="I1001" s="27">
        <f t="shared" si="374"/>
        <v>181.6615</v>
      </c>
      <c r="J1001" s="27">
        <f t="shared" si="374"/>
        <v>164.10899999999998</v>
      </c>
      <c r="K1001" s="28">
        <f t="shared" si="374"/>
        <v>0</v>
      </c>
      <c r="L1001" s="28">
        <f t="shared" si="374"/>
        <v>4931.6932</v>
      </c>
      <c r="M1001" s="29">
        <f t="shared" si="372"/>
        <v>5703.2723</v>
      </c>
    </row>
    <row r="1002" spans="2:13" ht="12" customHeight="1">
      <c r="B1002" s="43" t="s">
        <v>132</v>
      </c>
      <c r="C1002" s="44"/>
      <c r="D1002" s="36">
        <f aca="true" t="shared" si="375" ref="D1002:M1002">SUM(D1001,D996,D982,D972,D964,D944,D933,D923,D917)</f>
        <v>353.60200000000003</v>
      </c>
      <c r="E1002" s="36">
        <f t="shared" si="375"/>
        <v>1057.8611</v>
      </c>
      <c r="F1002" s="36">
        <f t="shared" si="375"/>
        <v>4268.928400000001</v>
      </c>
      <c r="G1002" s="36">
        <f t="shared" si="375"/>
        <v>37839.323399999994</v>
      </c>
      <c r="H1002" s="36">
        <f t="shared" si="375"/>
        <v>34612.670399999995</v>
      </c>
      <c r="I1002" s="36">
        <f t="shared" si="375"/>
        <v>49919.896</v>
      </c>
      <c r="J1002" s="36">
        <f t="shared" si="375"/>
        <v>6260.867</v>
      </c>
      <c r="K1002" s="37">
        <f t="shared" si="375"/>
        <v>1903.7482</v>
      </c>
      <c r="L1002" s="37">
        <f t="shared" si="375"/>
        <v>43065.0177</v>
      </c>
      <c r="M1002" s="38">
        <f t="shared" si="375"/>
        <v>179281.9142</v>
      </c>
    </row>
    <row r="1004" spans="2:57" ht="12" customHeight="1">
      <c r="B1004" s="16"/>
      <c r="C1004" s="17" t="s">
        <v>88</v>
      </c>
      <c r="D1004" s="41" t="s">
        <v>99</v>
      </c>
      <c r="E1004" s="42"/>
      <c r="BD1004" s="6"/>
      <c r="BE1004" s="3"/>
    </row>
    <row r="1005" spans="3:57" ht="12" customHeight="1">
      <c r="C1005" s="8"/>
      <c r="M1005" s="7" t="s">
        <v>3</v>
      </c>
      <c r="BE1005" s="3"/>
    </row>
    <row r="1006" spans="2:57" ht="12" customHeight="1">
      <c r="B1006" s="18"/>
      <c r="C1006" s="19" t="s">
        <v>106</v>
      </c>
      <c r="D1006" s="45" t="s">
        <v>136</v>
      </c>
      <c r="E1006" s="39" t="s">
        <v>137</v>
      </c>
      <c r="F1006" s="39" t="s">
        <v>138</v>
      </c>
      <c r="G1006" s="39" t="s">
        <v>139</v>
      </c>
      <c r="H1006" s="39" t="s">
        <v>140</v>
      </c>
      <c r="I1006" s="39" t="s">
        <v>141</v>
      </c>
      <c r="J1006" s="39" t="s">
        <v>142</v>
      </c>
      <c r="K1006" s="39" t="s">
        <v>143</v>
      </c>
      <c r="L1006" s="39" t="s">
        <v>108</v>
      </c>
      <c r="M1006" s="47" t="s">
        <v>5</v>
      </c>
      <c r="BE1006" s="3"/>
    </row>
    <row r="1007" spans="2:57" ht="12" customHeight="1">
      <c r="B1007" s="20" t="s">
        <v>107</v>
      </c>
      <c r="C1007" s="21"/>
      <c r="D1007" s="46"/>
      <c r="E1007" s="40"/>
      <c r="F1007" s="40"/>
      <c r="G1007" s="40"/>
      <c r="H1007" s="40"/>
      <c r="I1007" s="40"/>
      <c r="J1007" s="40"/>
      <c r="K1007" s="40"/>
      <c r="L1007" s="40"/>
      <c r="M1007" s="48"/>
      <c r="BE1007" s="3"/>
    </row>
    <row r="1008" spans="2:13" ht="12" customHeight="1">
      <c r="B1008" s="9"/>
      <c r="C1008" s="10" t="s">
        <v>110</v>
      </c>
      <c r="D1008" s="27">
        <f aca="true" t="shared" si="376" ref="D1008:M1008">SUM(D908,D808,D408)</f>
        <v>1151.9249</v>
      </c>
      <c r="E1008" s="27">
        <f t="shared" si="376"/>
        <v>1376.0662</v>
      </c>
      <c r="F1008" s="27">
        <f t="shared" si="376"/>
        <v>20216.039800000002</v>
      </c>
      <c r="G1008" s="27">
        <f t="shared" si="376"/>
        <v>12665.060800000001</v>
      </c>
      <c r="H1008" s="27">
        <f t="shared" si="376"/>
        <v>3245.7324</v>
      </c>
      <c r="I1008" s="27">
        <f t="shared" si="376"/>
        <v>1564.878</v>
      </c>
      <c r="J1008" s="27">
        <f t="shared" si="376"/>
        <v>88.9627</v>
      </c>
      <c r="K1008" s="28">
        <f t="shared" si="376"/>
        <v>240.4133</v>
      </c>
      <c r="L1008" s="28">
        <f t="shared" si="376"/>
        <v>9575.1184</v>
      </c>
      <c r="M1008" s="29">
        <f t="shared" si="376"/>
        <v>50124.196500000005</v>
      </c>
    </row>
    <row r="1009" spans="2:13" ht="12" customHeight="1">
      <c r="B1009" s="11" t="s">
        <v>6</v>
      </c>
      <c r="C1009" s="12" t="s">
        <v>7</v>
      </c>
      <c r="D1009" s="30">
        <f aca="true" t="shared" si="377" ref="D1009:M1009">SUM(D909,D809,D409)</f>
        <v>8.8997</v>
      </c>
      <c r="E1009" s="30">
        <f t="shared" si="377"/>
        <v>963.9284</v>
      </c>
      <c r="F1009" s="30">
        <f t="shared" si="377"/>
        <v>9774.3969</v>
      </c>
      <c r="G1009" s="30">
        <f t="shared" si="377"/>
        <v>16929.1339</v>
      </c>
      <c r="H1009" s="30">
        <f t="shared" si="377"/>
        <v>3948.3202</v>
      </c>
      <c r="I1009" s="30">
        <f t="shared" si="377"/>
        <v>3490.5292</v>
      </c>
      <c r="J1009" s="30">
        <f t="shared" si="377"/>
        <v>64.8068</v>
      </c>
      <c r="K1009" s="31">
        <f t="shared" si="377"/>
        <v>84.1723</v>
      </c>
      <c r="L1009" s="31">
        <f t="shared" si="377"/>
        <v>34123.4952</v>
      </c>
      <c r="M1009" s="32">
        <f t="shared" si="377"/>
        <v>69387.6826</v>
      </c>
    </row>
    <row r="1010" spans="2:13" ht="12" customHeight="1">
      <c r="B1010" s="11"/>
      <c r="C1010" s="12" t="s">
        <v>8</v>
      </c>
      <c r="D1010" s="30">
        <f aca="true" t="shared" si="378" ref="D1010:M1010">SUM(D910,D810,D410)</f>
        <v>2816.3241</v>
      </c>
      <c r="E1010" s="30">
        <f t="shared" si="378"/>
        <v>4370.8038</v>
      </c>
      <c r="F1010" s="30">
        <f t="shared" si="378"/>
        <v>12830.617900000001</v>
      </c>
      <c r="G1010" s="30">
        <f t="shared" si="378"/>
        <v>16719.6589</v>
      </c>
      <c r="H1010" s="30">
        <f t="shared" si="378"/>
        <v>4048.4912000000004</v>
      </c>
      <c r="I1010" s="30">
        <f t="shared" si="378"/>
        <v>5012.844599999999</v>
      </c>
      <c r="J1010" s="30">
        <f t="shared" si="378"/>
        <v>1069.9955</v>
      </c>
      <c r="K1010" s="31">
        <f t="shared" si="378"/>
        <v>0</v>
      </c>
      <c r="L1010" s="31">
        <f t="shared" si="378"/>
        <v>15348.180900000001</v>
      </c>
      <c r="M1010" s="32">
        <f t="shared" si="378"/>
        <v>62216.916900000004</v>
      </c>
    </row>
    <row r="1011" spans="2:13" ht="12" customHeight="1">
      <c r="B1011" s="11" t="s">
        <v>9</v>
      </c>
      <c r="C1011" s="12" t="s">
        <v>10</v>
      </c>
      <c r="D1011" s="30">
        <f aca="true" t="shared" si="379" ref="D1011:M1011">SUM(D911,D811,D411)</f>
        <v>5215.295</v>
      </c>
      <c r="E1011" s="30">
        <f t="shared" si="379"/>
        <v>10923.3028</v>
      </c>
      <c r="F1011" s="30">
        <f t="shared" si="379"/>
        <v>42287.9427</v>
      </c>
      <c r="G1011" s="30">
        <f t="shared" si="379"/>
        <v>22727.8165</v>
      </c>
      <c r="H1011" s="30">
        <f t="shared" si="379"/>
        <v>16210.2047</v>
      </c>
      <c r="I1011" s="30">
        <f t="shared" si="379"/>
        <v>24440.4032</v>
      </c>
      <c r="J1011" s="30">
        <f t="shared" si="379"/>
        <v>17275.4372</v>
      </c>
      <c r="K1011" s="31">
        <f t="shared" si="379"/>
        <v>10197.4388</v>
      </c>
      <c r="L1011" s="31">
        <f t="shared" si="379"/>
        <v>74854.3122</v>
      </c>
      <c r="M1011" s="32">
        <f t="shared" si="379"/>
        <v>224132.1531</v>
      </c>
    </row>
    <row r="1012" spans="2:13" ht="12" customHeight="1">
      <c r="B1012" s="11"/>
      <c r="C1012" s="12" t="s">
        <v>11</v>
      </c>
      <c r="D1012" s="30">
        <f aca="true" t="shared" si="380" ref="D1012:M1012">SUM(D912,D812,D412)</f>
        <v>0</v>
      </c>
      <c r="E1012" s="30">
        <f t="shared" si="380"/>
        <v>0</v>
      </c>
      <c r="F1012" s="30">
        <f t="shared" si="380"/>
        <v>16.068</v>
      </c>
      <c r="G1012" s="30">
        <f t="shared" si="380"/>
        <v>0</v>
      </c>
      <c r="H1012" s="30">
        <f t="shared" si="380"/>
        <v>0.6427</v>
      </c>
      <c r="I1012" s="30">
        <f t="shared" si="380"/>
        <v>25.7423</v>
      </c>
      <c r="J1012" s="30">
        <f t="shared" si="380"/>
        <v>0</v>
      </c>
      <c r="K1012" s="31">
        <f t="shared" si="380"/>
        <v>0</v>
      </c>
      <c r="L1012" s="31">
        <f t="shared" si="380"/>
        <v>0</v>
      </c>
      <c r="M1012" s="32">
        <f t="shared" si="380"/>
        <v>42.453</v>
      </c>
    </row>
    <row r="1013" spans="2:13" ht="12" customHeight="1">
      <c r="B1013" s="11" t="s">
        <v>12</v>
      </c>
      <c r="C1013" s="12" t="s">
        <v>13</v>
      </c>
      <c r="D1013" s="30">
        <f aca="true" t="shared" si="381" ref="D1013:M1013">SUM(D913,D813,D413)</f>
        <v>2369.5791</v>
      </c>
      <c r="E1013" s="30">
        <f t="shared" si="381"/>
        <v>13476.4036</v>
      </c>
      <c r="F1013" s="30">
        <f t="shared" si="381"/>
        <v>15436.0773</v>
      </c>
      <c r="G1013" s="30">
        <f t="shared" si="381"/>
        <v>32954.3917</v>
      </c>
      <c r="H1013" s="30">
        <f t="shared" si="381"/>
        <v>18755.8448</v>
      </c>
      <c r="I1013" s="30">
        <f t="shared" si="381"/>
        <v>75192.9312</v>
      </c>
      <c r="J1013" s="30">
        <f t="shared" si="381"/>
        <v>5883.169000000001</v>
      </c>
      <c r="K1013" s="31">
        <f t="shared" si="381"/>
        <v>3338.526099999999</v>
      </c>
      <c r="L1013" s="31">
        <f t="shared" si="381"/>
        <v>31210.706299999998</v>
      </c>
      <c r="M1013" s="32">
        <f t="shared" si="381"/>
        <v>198617.62910000002</v>
      </c>
    </row>
    <row r="1014" spans="2:13" ht="12" customHeight="1">
      <c r="B1014" s="11"/>
      <c r="C1014" s="12" t="s">
        <v>14</v>
      </c>
      <c r="D1014" s="30">
        <f aca="true" t="shared" si="382" ref="D1014:M1014">SUM(D914,D814,D414)</f>
        <v>12539.5304</v>
      </c>
      <c r="E1014" s="30">
        <f t="shared" si="382"/>
        <v>13600.3253</v>
      </c>
      <c r="F1014" s="30">
        <f t="shared" si="382"/>
        <v>24570.5249</v>
      </c>
      <c r="G1014" s="30">
        <f t="shared" si="382"/>
        <v>20974.831000000002</v>
      </c>
      <c r="H1014" s="30">
        <f t="shared" si="382"/>
        <v>18784.8927</v>
      </c>
      <c r="I1014" s="30">
        <f t="shared" si="382"/>
        <v>18827.3057</v>
      </c>
      <c r="J1014" s="30">
        <f t="shared" si="382"/>
        <v>3816.9064</v>
      </c>
      <c r="K1014" s="31">
        <f t="shared" si="382"/>
        <v>605.573</v>
      </c>
      <c r="L1014" s="31">
        <f t="shared" si="382"/>
        <v>72127.3578</v>
      </c>
      <c r="M1014" s="32">
        <f t="shared" si="382"/>
        <v>185847.2472</v>
      </c>
    </row>
    <row r="1015" spans="2:13" ht="12" customHeight="1">
      <c r="B1015" s="11" t="s">
        <v>15</v>
      </c>
      <c r="C1015" s="12" t="s">
        <v>16</v>
      </c>
      <c r="D1015" s="30">
        <f aca="true" t="shared" si="383" ref="D1015:M1015">SUM(D915,D815,D415)</f>
        <v>0</v>
      </c>
      <c r="E1015" s="30">
        <f t="shared" si="383"/>
        <v>0</v>
      </c>
      <c r="F1015" s="30">
        <f t="shared" si="383"/>
        <v>0</v>
      </c>
      <c r="G1015" s="30">
        <f t="shared" si="383"/>
        <v>276.6914</v>
      </c>
      <c r="H1015" s="30">
        <f t="shared" si="383"/>
        <v>60.2551</v>
      </c>
      <c r="I1015" s="30">
        <f t="shared" si="383"/>
        <v>69.5746</v>
      </c>
      <c r="J1015" s="30">
        <f t="shared" si="383"/>
        <v>7.2308</v>
      </c>
      <c r="K1015" s="31">
        <f t="shared" si="383"/>
        <v>0</v>
      </c>
      <c r="L1015" s="31">
        <f t="shared" si="383"/>
        <v>0</v>
      </c>
      <c r="M1015" s="32">
        <f t="shared" si="383"/>
        <v>413.75190000000003</v>
      </c>
    </row>
    <row r="1016" spans="2:13" ht="12" customHeight="1">
      <c r="B1016" s="11"/>
      <c r="C1016" s="12" t="s">
        <v>17</v>
      </c>
      <c r="D1016" s="30">
        <f aca="true" t="shared" si="384" ref="D1016:M1016">SUM(D916,D816,D416)</f>
        <v>35.3242</v>
      </c>
      <c r="E1016" s="30">
        <f t="shared" si="384"/>
        <v>3905.7213</v>
      </c>
      <c r="F1016" s="30">
        <f t="shared" si="384"/>
        <v>4048.4039000000002</v>
      </c>
      <c r="G1016" s="30">
        <f t="shared" si="384"/>
        <v>18218.1453</v>
      </c>
      <c r="H1016" s="30">
        <f t="shared" si="384"/>
        <v>11778.2034</v>
      </c>
      <c r="I1016" s="30">
        <f t="shared" si="384"/>
        <v>13637.8471</v>
      </c>
      <c r="J1016" s="30">
        <f t="shared" si="384"/>
        <v>2646.9203</v>
      </c>
      <c r="K1016" s="31">
        <f t="shared" si="384"/>
        <v>25.9054</v>
      </c>
      <c r="L1016" s="31">
        <f t="shared" si="384"/>
        <v>53396.6163</v>
      </c>
      <c r="M1016" s="32">
        <f t="shared" si="384"/>
        <v>107693.0872</v>
      </c>
    </row>
    <row r="1017" spans="2:13" ht="12" customHeight="1">
      <c r="B1017" s="13"/>
      <c r="C1017" s="14" t="s">
        <v>2</v>
      </c>
      <c r="D1017" s="33">
        <f aca="true" t="shared" si="385" ref="D1017:M1017">SUM(D917,D817,D417)</f>
        <v>24136.877399999998</v>
      </c>
      <c r="E1017" s="33">
        <f t="shared" si="385"/>
        <v>48616.5514</v>
      </c>
      <c r="F1017" s="33">
        <f t="shared" si="385"/>
        <v>129180.07139999999</v>
      </c>
      <c r="G1017" s="33">
        <f t="shared" si="385"/>
        <v>141465.72950000002</v>
      </c>
      <c r="H1017" s="33">
        <f t="shared" si="385"/>
        <v>76832.58720000001</v>
      </c>
      <c r="I1017" s="33">
        <f t="shared" si="385"/>
        <v>142262.0559</v>
      </c>
      <c r="J1017" s="33">
        <f t="shared" si="385"/>
        <v>30853.428699999997</v>
      </c>
      <c r="K1017" s="34">
        <f t="shared" si="385"/>
        <v>14492.028900000001</v>
      </c>
      <c r="L1017" s="34">
        <f t="shared" si="385"/>
        <v>290635.7871</v>
      </c>
      <c r="M1017" s="35">
        <f t="shared" si="385"/>
        <v>898475.1174999999</v>
      </c>
    </row>
    <row r="1018" spans="2:13" ht="12" customHeight="1">
      <c r="B1018" s="11" t="s">
        <v>18</v>
      </c>
      <c r="C1018" s="12" t="s">
        <v>19</v>
      </c>
      <c r="D1018" s="30">
        <f aca="true" t="shared" si="386" ref="D1018:M1018">SUM(D918,D818,D418)</f>
        <v>287.7963</v>
      </c>
      <c r="E1018" s="30">
        <f t="shared" si="386"/>
        <v>148.1711</v>
      </c>
      <c r="F1018" s="30">
        <f t="shared" si="386"/>
        <v>5511.6038</v>
      </c>
      <c r="G1018" s="30">
        <f t="shared" si="386"/>
        <v>7226.1272</v>
      </c>
      <c r="H1018" s="30">
        <f t="shared" si="386"/>
        <v>5284.6395</v>
      </c>
      <c r="I1018" s="30">
        <f t="shared" si="386"/>
        <v>482.9013</v>
      </c>
      <c r="J1018" s="30">
        <f t="shared" si="386"/>
        <v>0</v>
      </c>
      <c r="K1018" s="31">
        <f t="shared" si="386"/>
        <v>0</v>
      </c>
      <c r="L1018" s="31">
        <f t="shared" si="386"/>
        <v>8862.5108</v>
      </c>
      <c r="M1018" s="32">
        <f t="shared" si="386"/>
        <v>27803.75</v>
      </c>
    </row>
    <row r="1019" spans="2:13" ht="12" customHeight="1">
      <c r="B1019" s="11"/>
      <c r="C1019" s="12" t="s">
        <v>20</v>
      </c>
      <c r="D1019" s="30">
        <f aca="true" t="shared" si="387" ref="D1019:M1019">SUM(D919,D819,D419)</f>
        <v>1528.241</v>
      </c>
      <c r="E1019" s="30">
        <f t="shared" si="387"/>
        <v>4147.129199999999</v>
      </c>
      <c r="F1019" s="30">
        <f t="shared" si="387"/>
        <v>35642.6511</v>
      </c>
      <c r="G1019" s="30">
        <f t="shared" si="387"/>
        <v>53446.2711</v>
      </c>
      <c r="H1019" s="30">
        <f t="shared" si="387"/>
        <v>43879.2448</v>
      </c>
      <c r="I1019" s="30">
        <f t="shared" si="387"/>
        <v>42552.60869999999</v>
      </c>
      <c r="J1019" s="30">
        <f t="shared" si="387"/>
        <v>5657.0853</v>
      </c>
      <c r="K1019" s="31">
        <f t="shared" si="387"/>
        <v>100.1981</v>
      </c>
      <c r="L1019" s="31">
        <f t="shared" si="387"/>
        <v>70357.8817</v>
      </c>
      <c r="M1019" s="32">
        <f t="shared" si="387"/>
        <v>257311.311</v>
      </c>
    </row>
    <row r="1020" spans="2:13" ht="12" customHeight="1">
      <c r="B1020" s="11" t="s">
        <v>12</v>
      </c>
      <c r="C1020" s="12" t="s">
        <v>21</v>
      </c>
      <c r="D1020" s="30">
        <f aca="true" t="shared" si="388" ref="D1020:M1020">SUM(D920,D820,D420)</f>
        <v>0</v>
      </c>
      <c r="E1020" s="30">
        <f t="shared" si="388"/>
        <v>0</v>
      </c>
      <c r="F1020" s="30">
        <f t="shared" si="388"/>
        <v>20.0499</v>
      </c>
      <c r="G1020" s="30">
        <f t="shared" si="388"/>
        <v>47.4623</v>
      </c>
      <c r="H1020" s="30">
        <f t="shared" si="388"/>
        <v>662.0064</v>
      </c>
      <c r="I1020" s="30">
        <f t="shared" si="388"/>
        <v>35.9329</v>
      </c>
      <c r="J1020" s="30">
        <f t="shared" si="388"/>
        <v>0</v>
      </c>
      <c r="K1020" s="31">
        <f t="shared" si="388"/>
        <v>0</v>
      </c>
      <c r="L1020" s="31">
        <f t="shared" si="388"/>
        <v>71.8518</v>
      </c>
      <c r="M1020" s="32">
        <f t="shared" si="388"/>
        <v>837.3033</v>
      </c>
    </row>
    <row r="1021" spans="2:13" ht="12" customHeight="1">
      <c r="B1021" s="11"/>
      <c r="C1021" s="12" t="s">
        <v>22</v>
      </c>
      <c r="D1021" s="30">
        <f aca="true" t="shared" si="389" ref="D1021:M1021">SUM(D921,D821,D421)</f>
        <v>0</v>
      </c>
      <c r="E1021" s="30">
        <f t="shared" si="389"/>
        <v>0</v>
      </c>
      <c r="F1021" s="30">
        <f t="shared" si="389"/>
        <v>690.0191</v>
      </c>
      <c r="G1021" s="30">
        <f t="shared" si="389"/>
        <v>885.6287</v>
      </c>
      <c r="H1021" s="30">
        <f t="shared" si="389"/>
        <v>452.5666</v>
      </c>
      <c r="I1021" s="30">
        <f t="shared" si="389"/>
        <v>444.0236</v>
      </c>
      <c r="J1021" s="30">
        <f t="shared" si="389"/>
        <v>7.7329</v>
      </c>
      <c r="K1021" s="31">
        <f t="shared" si="389"/>
        <v>0</v>
      </c>
      <c r="L1021" s="31">
        <f t="shared" si="389"/>
        <v>113.1703</v>
      </c>
      <c r="M1021" s="32">
        <f t="shared" si="389"/>
        <v>2593.1412</v>
      </c>
    </row>
    <row r="1022" spans="2:13" ht="12" customHeight="1">
      <c r="B1022" s="11" t="s">
        <v>15</v>
      </c>
      <c r="C1022" s="15" t="s">
        <v>23</v>
      </c>
      <c r="D1022" s="30">
        <f aca="true" t="shared" si="390" ref="D1022:M1022">SUM(D922,D822,D422)</f>
        <v>154.345</v>
      </c>
      <c r="E1022" s="30">
        <f t="shared" si="390"/>
        <v>2164.188</v>
      </c>
      <c r="F1022" s="30">
        <f t="shared" si="390"/>
        <v>3677.036</v>
      </c>
      <c r="G1022" s="30">
        <f t="shared" si="390"/>
        <v>4935.6042</v>
      </c>
      <c r="H1022" s="30">
        <f t="shared" si="390"/>
        <v>1956.7060999999999</v>
      </c>
      <c r="I1022" s="30">
        <f t="shared" si="390"/>
        <v>8616.461200000002</v>
      </c>
      <c r="J1022" s="30">
        <f t="shared" si="390"/>
        <v>67.2531</v>
      </c>
      <c r="K1022" s="31">
        <f t="shared" si="390"/>
        <v>12.5103</v>
      </c>
      <c r="L1022" s="31">
        <f t="shared" si="390"/>
        <v>15873.1386</v>
      </c>
      <c r="M1022" s="32">
        <f t="shared" si="390"/>
        <v>37457.24249999999</v>
      </c>
    </row>
    <row r="1023" spans="2:13" ht="12" customHeight="1">
      <c r="B1023" s="13"/>
      <c r="C1023" s="14" t="s">
        <v>2</v>
      </c>
      <c r="D1023" s="33">
        <f aca="true" t="shared" si="391" ref="D1023:M1023">SUM(D923,D823,D423)</f>
        <v>1970.3823</v>
      </c>
      <c r="E1023" s="33">
        <f t="shared" si="391"/>
        <v>6459.488299999999</v>
      </c>
      <c r="F1023" s="33">
        <f t="shared" si="391"/>
        <v>45541.35990000001</v>
      </c>
      <c r="G1023" s="33">
        <f t="shared" si="391"/>
        <v>66541.09350000002</v>
      </c>
      <c r="H1023" s="33">
        <f t="shared" si="391"/>
        <v>52235.163400000005</v>
      </c>
      <c r="I1023" s="33">
        <f t="shared" si="391"/>
        <v>52131.92770000001</v>
      </c>
      <c r="J1023" s="33">
        <f t="shared" si="391"/>
        <v>5732.0713</v>
      </c>
      <c r="K1023" s="34">
        <f t="shared" si="391"/>
        <v>112.7084</v>
      </c>
      <c r="L1023" s="34">
        <f t="shared" si="391"/>
        <v>95278.5532</v>
      </c>
      <c r="M1023" s="35">
        <f t="shared" si="391"/>
        <v>326002.748</v>
      </c>
    </row>
    <row r="1024" spans="2:13" ht="12" customHeight="1">
      <c r="B1024" s="9"/>
      <c r="C1024" s="10" t="s">
        <v>24</v>
      </c>
      <c r="D1024" s="30">
        <f aca="true" t="shared" si="392" ref="D1024:M1024">SUM(D924,D824,D424)</f>
        <v>0</v>
      </c>
      <c r="E1024" s="30">
        <f t="shared" si="392"/>
        <v>0</v>
      </c>
      <c r="F1024" s="30">
        <f t="shared" si="392"/>
        <v>28320.5187</v>
      </c>
      <c r="G1024" s="30">
        <f t="shared" si="392"/>
        <v>2295.9169</v>
      </c>
      <c r="H1024" s="30">
        <f t="shared" si="392"/>
        <v>1663.5393</v>
      </c>
      <c r="I1024" s="30">
        <f t="shared" si="392"/>
        <v>283.3776</v>
      </c>
      <c r="J1024" s="30">
        <f t="shared" si="392"/>
        <v>52.7712</v>
      </c>
      <c r="K1024" s="31">
        <f t="shared" si="392"/>
        <v>0</v>
      </c>
      <c r="L1024" s="31">
        <f t="shared" si="392"/>
        <v>780.252</v>
      </c>
      <c r="M1024" s="32">
        <f t="shared" si="392"/>
        <v>33396.375700000004</v>
      </c>
    </row>
    <row r="1025" spans="2:13" ht="12" customHeight="1">
      <c r="B1025" s="11" t="s">
        <v>0</v>
      </c>
      <c r="C1025" s="12" t="s">
        <v>25</v>
      </c>
      <c r="D1025" s="30">
        <f aca="true" t="shared" si="393" ref="D1025:M1025">SUM(D925,D825,D425)</f>
        <v>0</v>
      </c>
      <c r="E1025" s="30">
        <f t="shared" si="393"/>
        <v>0</v>
      </c>
      <c r="F1025" s="30">
        <f t="shared" si="393"/>
        <v>1545.5977</v>
      </c>
      <c r="G1025" s="30">
        <f t="shared" si="393"/>
        <v>7.8935</v>
      </c>
      <c r="H1025" s="30">
        <f t="shared" si="393"/>
        <v>0</v>
      </c>
      <c r="I1025" s="30">
        <f t="shared" si="393"/>
        <v>0</v>
      </c>
      <c r="J1025" s="30">
        <f t="shared" si="393"/>
        <v>0</v>
      </c>
      <c r="K1025" s="31">
        <f t="shared" si="393"/>
        <v>0</v>
      </c>
      <c r="L1025" s="31">
        <f t="shared" si="393"/>
        <v>15.0897</v>
      </c>
      <c r="M1025" s="32">
        <f t="shared" si="393"/>
        <v>1568.5809</v>
      </c>
    </row>
    <row r="1026" spans="2:13" ht="12" customHeight="1">
      <c r="B1026" s="11"/>
      <c r="C1026" s="12" t="s">
        <v>26</v>
      </c>
      <c r="D1026" s="30">
        <f aca="true" t="shared" si="394" ref="D1026:M1026">SUM(D926,D826,D426)</f>
        <v>0</v>
      </c>
      <c r="E1026" s="30">
        <f t="shared" si="394"/>
        <v>58.7453</v>
      </c>
      <c r="F1026" s="30">
        <f t="shared" si="394"/>
        <v>504.0857</v>
      </c>
      <c r="G1026" s="30">
        <f t="shared" si="394"/>
        <v>2705.3691999999996</v>
      </c>
      <c r="H1026" s="30">
        <f t="shared" si="394"/>
        <v>4621.9303</v>
      </c>
      <c r="I1026" s="30">
        <f t="shared" si="394"/>
        <v>2052.9612</v>
      </c>
      <c r="J1026" s="30">
        <f t="shared" si="394"/>
        <v>0.2133</v>
      </c>
      <c r="K1026" s="31">
        <f t="shared" si="394"/>
        <v>89.9604</v>
      </c>
      <c r="L1026" s="31">
        <f t="shared" si="394"/>
        <v>304.6059</v>
      </c>
      <c r="M1026" s="32">
        <f t="shared" si="394"/>
        <v>10337.871299999999</v>
      </c>
    </row>
    <row r="1027" spans="2:13" ht="12" customHeight="1">
      <c r="B1027" s="11"/>
      <c r="C1027" s="12" t="s">
        <v>27</v>
      </c>
      <c r="D1027" s="30">
        <f aca="true" t="shared" si="395" ref="D1027:M1027">SUM(D927,D827,D427)</f>
        <v>15616.8461</v>
      </c>
      <c r="E1027" s="30">
        <f t="shared" si="395"/>
        <v>14436.0318</v>
      </c>
      <c r="F1027" s="30">
        <f t="shared" si="395"/>
        <v>1235486.3278</v>
      </c>
      <c r="G1027" s="30">
        <f t="shared" si="395"/>
        <v>262172.7124</v>
      </c>
      <c r="H1027" s="30">
        <f t="shared" si="395"/>
        <v>154096.53990000003</v>
      </c>
      <c r="I1027" s="30">
        <f t="shared" si="395"/>
        <v>95455.61420000001</v>
      </c>
      <c r="J1027" s="30">
        <f t="shared" si="395"/>
        <v>1432.7147</v>
      </c>
      <c r="K1027" s="31">
        <f t="shared" si="395"/>
        <v>7205.606</v>
      </c>
      <c r="L1027" s="31">
        <f t="shared" si="395"/>
        <v>1073773.3828</v>
      </c>
      <c r="M1027" s="32">
        <f t="shared" si="395"/>
        <v>2859675.7757</v>
      </c>
    </row>
    <row r="1028" spans="2:13" ht="12" customHeight="1">
      <c r="B1028" s="11" t="s">
        <v>12</v>
      </c>
      <c r="C1028" s="12" t="s">
        <v>28</v>
      </c>
      <c r="D1028" s="30">
        <f aca="true" t="shared" si="396" ref="D1028:M1028">SUM(D928,D828,D428)</f>
        <v>31043.3903</v>
      </c>
      <c r="E1028" s="30">
        <f t="shared" si="396"/>
        <v>10877.316599999998</v>
      </c>
      <c r="F1028" s="30">
        <f t="shared" si="396"/>
        <v>111779.27540000001</v>
      </c>
      <c r="G1028" s="30">
        <f t="shared" si="396"/>
        <v>57209.1008</v>
      </c>
      <c r="H1028" s="30">
        <f t="shared" si="396"/>
        <v>9810.1592</v>
      </c>
      <c r="I1028" s="30">
        <f t="shared" si="396"/>
        <v>10798.9759</v>
      </c>
      <c r="J1028" s="30">
        <f t="shared" si="396"/>
        <v>522.1352</v>
      </c>
      <c r="K1028" s="31">
        <f t="shared" si="396"/>
        <v>0</v>
      </c>
      <c r="L1028" s="31">
        <f t="shared" si="396"/>
        <v>128054.2332</v>
      </c>
      <c r="M1028" s="32">
        <f t="shared" si="396"/>
        <v>360094.5866</v>
      </c>
    </row>
    <row r="1029" spans="2:13" ht="12" customHeight="1">
      <c r="B1029" s="11"/>
      <c r="C1029" s="12" t="s">
        <v>29</v>
      </c>
      <c r="D1029" s="30">
        <f aca="true" t="shared" si="397" ref="D1029:M1029">SUM(D929,D829,D429)</f>
        <v>0</v>
      </c>
      <c r="E1029" s="30">
        <f t="shared" si="397"/>
        <v>0</v>
      </c>
      <c r="F1029" s="30">
        <f t="shared" si="397"/>
        <v>756.4203</v>
      </c>
      <c r="G1029" s="30">
        <f t="shared" si="397"/>
        <v>0</v>
      </c>
      <c r="H1029" s="30">
        <f t="shared" si="397"/>
        <v>302.4174</v>
      </c>
      <c r="I1029" s="30">
        <f t="shared" si="397"/>
        <v>2.27</v>
      </c>
      <c r="J1029" s="30">
        <f t="shared" si="397"/>
        <v>0</v>
      </c>
      <c r="K1029" s="31">
        <f t="shared" si="397"/>
        <v>0</v>
      </c>
      <c r="L1029" s="31">
        <f t="shared" si="397"/>
        <v>68.4024</v>
      </c>
      <c r="M1029" s="32">
        <f t="shared" si="397"/>
        <v>1129.5101</v>
      </c>
    </row>
    <row r="1030" spans="2:13" ht="12" customHeight="1">
      <c r="B1030" s="11"/>
      <c r="C1030" s="12" t="s">
        <v>30</v>
      </c>
      <c r="D1030" s="30">
        <f aca="true" t="shared" si="398" ref="D1030:M1030">SUM(D930,D830,D430)</f>
        <v>0</v>
      </c>
      <c r="E1030" s="30">
        <f t="shared" si="398"/>
        <v>0</v>
      </c>
      <c r="F1030" s="30">
        <f t="shared" si="398"/>
        <v>40</v>
      </c>
      <c r="G1030" s="30">
        <f t="shared" si="398"/>
        <v>256.271</v>
      </c>
      <c r="H1030" s="30">
        <f t="shared" si="398"/>
        <v>0</v>
      </c>
      <c r="I1030" s="30">
        <f t="shared" si="398"/>
        <v>104.7567</v>
      </c>
      <c r="J1030" s="30">
        <f t="shared" si="398"/>
        <v>0</v>
      </c>
      <c r="K1030" s="31">
        <f t="shared" si="398"/>
        <v>0</v>
      </c>
      <c r="L1030" s="31">
        <f t="shared" si="398"/>
        <v>0</v>
      </c>
      <c r="M1030" s="32">
        <f t="shared" si="398"/>
        <v>401.0277</v>
      </c>
    </row>
    <row r="1031" spans="2:13" ht="12" customHeight="1">
      <c r="B1031" s="11" t="s">
        <v>15</v>
      </c>
      <c r="C1031" s="12" t="s">
        <v>31</v>
      </c>
      <c r="D1031" s="30">
        <f aca="true" t="shared" si="399" ref="D1031:M1031">SUM(D931,D831,D431)</f>
        <v>0</v>
      </c>
      <c r="E1031" s="30">
        <f t="shared" si="399"/>
        <v>0</v>
      </c>
      <c r="F1031" s="30">
        <f t="shared" si="399"/>
        <v>72.4577</v>
      </c>
      <c r="G1031" s="30">
        <f t="shared" si="399"/>
        <v>70.6231</v>
      </c>
      <c r="H1031" s="30">
        <f t="shared" si="399"/>
        <v>47.8647</v>
      </c>
      <c r="I1031" s="30">
        <f t="shared" si="399"/>
        <v>0</v>
      </c>
      <c r="J1031" s="30">
        <f t="shared" si="399"/>
        <v>0</v>
      </c>
      <c r="K1031" s="31">
        <f t="shared" si="399"/>
        <v>0</v>
      </c>
      <c r="L1031" s="31">
        <f t="shared" si="399"/>
        <v>1828.5395999999998</v>
      </c>
      <c r="M1031" s="32">
        <f t="shared" si="399"/>
        <v>2019.4851</v>
      </c>
    </row>
    <row r="1032" spans="2:13" ht="12" customHeight="1">
      <c r="B1032" s="11"/>
      <c r="C1032" s="12" t="s">
        <v>32</v>
      </c>
      <c r="D1032" s="30">
        <f aca="true" t="shared" si="400" ref="D1032:M1032">SUM(D932,D832,D432)</f>
        <v>181.0523</v>
      </c>
      <c r="E1032" s="30">
        <f t="shared" si="400"/>
        <v>2430.1893</v>
      </c>
      <c r="F1032" s="30">
        <f t="shared" si="400"/>
        <v>121353.3694</v>
      </c>
      <c r="G1032" s="30">
        <f t="shared" si="400"/>
        <v>121585.747</v>
      </c>
      <c r="H1032" s="30">
        <f t="shared" si="400"/>
        <v>23306.9715</v>
      </c>
      <c r="I1032" s="30">
        <f t="shared" si="400"/>
        <v>59092.6241</v>
      </c>
      <c r="J1032" s="30">
        <f t="shared" si="400"/>
        <v>2168.581</v>
      </c>
      <c r="K1032" s="31">
        <f t="shared" si="400"/>
        <v>30</v>
      </c>
      <c r="L1032" s="31">
        <f t="shared" si="400"/>
        <v>36920.0728</v>
      </c>
      <c r="M1032" s="32">
        <f t="shared" si="400"/>
        <v>367068.6073999999</v>
      </c>
    </row>
    <row r="1033" spans="2:13" ht="12" customHeight="1">
      <c r="B1033" s="13"/>
      <c r="C1033" s="14" t="s">
        <v>2</v>
      </c>
      <c r="D1033" s="33">
        <f aca="true" t="shared" si="401" ref="D1033:M1033">SUM(D933,D833,D433)</f>
        <v>46841.28870000001</v>
      </c>
      <c r="E1033" s="33">
        <f t="shared" si="401"/>
        <v>27802.282999999996</v>
      </c>
      <c r="F1033" s="33">
        <f t="shared" si="401"/>
        <v>1499858.0527</v>
      </c>
      <c r="G1033" s="33">
        <f t="shared" si="401"/>
        <v>446303.6339</v>
      </c>
      <c r="H1033" s="33">
        <f t="shared" si="401"/>
        <v>193849.42230000003</v>
      </c>
      <c r="I1033" s="33">
        <f t="shared" si="401"/>
        <v>167790.57970000003</v>
      </c>
      <c r="J1033" s="33">
        <f t="shared" si="401"/>
        <v>4176.4154</v>
      </c>
      <c r="K1033" s="34">
        <f t="shared" si="401"/>
        <v>7325.5664</v>
      </c>
      <c r="L1033" s="34">
        <f t="shared" si="401"/>
        <v>1241744.5783999998</v>
      </c>
      <c r="M1033" s="35">
        <f t="shared" si="401"/>
        <v>3635691.8205</v>
      </c>
    </row>
    <row r="1034" spans="2:13" ht="12" customHeight="1">
      <c r="B1034" s="11"/>
      <c r="C1034" s="12" t="s">
        <v>33</v>
      </c>
      <c r="D1034" s="30">
        <f aca="true" t="shared" si="402" ref="D1034:M1034">SUM(D934,D834,D434)</f>
        <v>40717.3565</v>
      </c>
      <c r="E1034" s="30">
        <f t="shared" si="402"/>
        <v>101928.6154</v>
      </c>
      <c r="F1034" s="30">
        <f t="shared" si="402"/>
        <v>308179.66469999996</v>
      </c>
      <c r="G1034" s="30">
        <f t="shared" si="402"/>
        <v>356804.71589999995</v>
      </c>
      <c r="H1034" s="30">
        <f t="shared" si="402"/>
        <v>208040.25570000004</v>
      </c>
      <c r="I1034" s="30">
        <f t="shared" si="402"/>
        <v>196180.8203</v>
      </c>
      <c r="J1034" s="30">
        <f t="shared" si="402"/>
        <v>25129.4293</v>
      </c>
      <c r="K1034" s="31">
        <f t="shared" si="402"/>
        <v>14978.5821</v>
      </c>
      <c r="L1034" s="31">
        <f t="shared" si="402"/>
        <v>334733.10349999997</v>
      </c>
      <c r="M1034" s="32">
        <f t="shared" si="402"/>
        <v>1586692.5434</v>
      </c>
    </row>
    <row r="1035" spans="2:13" ht="12" customHeight="1">
      <c r="B1035" s="11"/>
      <c r="C1035" s="12" t="s">
        <v>34</v>
      </c>
      <c r="D1035" s="30">
        <f aca="true" t="shared" si="403" ref="D1035:M1035">SUM(D935,D835,D435)</f>
        <v>5292.7223</v>
      </c>
      <c r="E1035" s="30">
        <f t="shared" si="403"/>
        <v>7834.1401000000005</v>
      </c>
      <c r="F1035" s="30">
        <f t="shared" si="403"/>
        <v>20010.4202</v>
      </c>
      <c r="G1035" s="30">
        <f t="shared" si="403"/>
        <v>95927.4624</v>
      </c>
      <c r="H1035" s="30">
        <f t="shared" si="403"/>
        <v>37571.4875</v>
      </c>
      <c r="I1035" s="30">
        <f t="shared" si="403"/>
        <v>71247.2159</v>
      </c>
      <c r="J1035" s="30">
        <f t="shared" si="403"/>
        <v>14167.0234</v>
      </c>
      <c r="K1035" s="31">
        <f t="shared" si="403"/>
        <v>4215.5169</v>
      </c>
      <c r="L1035" s="31">
        <f t="shared" si="403"/>
        <v>49686.1615</v>
      </c>
      <c r="M1035" s="32">
        <f t="shared" si="403"/>
        <v>305952.1502</v>
      </c>
    </row>
    <row r="1036" spans="2:13" ht="12" customHeight="1">
      <c r="B1036" s="11" t="s">
        <v>35</v>
      </c>
      <c r="C1036" s="12" t="s">
        <v>36</v>
      </c>
      <c r="D1036" s="30">
        <f aca="true" t="shared" si="404" ref="D1036:M1036">SUM(D936,D836,D436)</f>
        <v>13053.301300000001</v>
      </c>
      <c r="E1036" s="30">
        <f t="shared" si="404"/>
        <v>28091.127299999996</v>
      </c>
      <c r="F1036" s="30">
        <f t="shared" si="404"/>
        <v>59892.2818</v>
      </c>
      <c r="G1036" s="30">
        <f t="shared" si="404"/>
        <v>85283.63510000001</v>
      </c>
      <c r="H1036" s="30">
        <f t="shared" si="404"/>
        <v>63836.2983</v>
      </c>
      <c r="I1036" s="30">
        <f t="shared" si="404"/>
        <v>91006.77470000001</v>
      </c>
      <c r="J1036" s="30">
        <f t="shared" si="404"/>
        <v>30475.7176</v>
      </c>
      <c r="K1036" s="31">
        <f t="shared" si="404"/>
        <v>8147.2545</v>
      </c>
      <c r="L1036" s="31">
        <f t="shared" si="404"/>
        <v>115768.9543</v>
      </c>
      <c r="M1036" s="32">
        <f t="shared" si="404"/>
        <v>495555.3449</v>
      </c>
    </row>
    <row r="1037" spans="2:13" ht="12" customHeight="1">
      <c r="B1037" s="11" t="s">
        <v>37</v>
      </c>
      <c r="C1037" s="12" t="s">
        <v>38</v>
      </c>
      <c r="D1037" s="30">
        <f aca="true" t="shared" si="405" ref="D1037:M1037">SUM(D937,D837,D437)</f>
        <v>1623.0004</v>
      </c>
      <c r="E1037" s="30">
        <f t="shared" si="405"/>
        <v>5732.8141000000005</v>
      </c>
      <c r="F1037" s="30">
        <f t="shared" si="405"/>
        <v>20376.6302</v>
      </c>
      <c r="G1037" s="30">
        <f t="shared" si="405"/>
        <v>50020.5268</v>
      </c>
      <c r="H1037" s="30">
        <f t="shared" si="405"/>
        <v>39661.0074</v>
      </c>
      <c r="I1037" s="30">
        <f t="shared" si="405"/>
        <v>52367.866700000006</v>
      </c>
      <c r="J1037" s="30">
        <f t="shared" si="405"/>
        <v>16336.6315</v>
      </c>
      <c r="K1037" s="31">
        <f t="shared" si="405"/>
        <v>2149.5325999999995</v>
      </c>
      <c r="L1037" s="31">
        <f t="shared" si="405"/>
        <v>97264.18</v>
      </c>
      <c r="M1037" s="32">
        <f t="shared" si="405"/>
        <v>285532.1897</v>
      </c>
    </row>
    <row r="1038" spans="2:13" ht="12" customHeight="1">
      <c r="B1038" s="11" t="s">
        <v>39</v>
      </c>
      <c r="C1038" s="12" t="s">
        <v>40</v>
      </c>
      <c r="D1038" s="30">
        <f aca="true" t="shared" si="406" ref="D1038:M1038">SUM(D938,D838,D438)</f>
        <v>2166.6865</v>
      </c>
      <c r="E1038" s="30">
        <f t="shared" si="406"/>
        <v>3290.288</v>
      </c>
      <c r="F1038" s="30">
        <f t="shared" si="406"/>
        <v>12868.0214</v>
      </c>
      <c r="G1038" s="30">
        <f t="shared" si="406"/>
        <v>33665.0957</v>
      </c>
      <c r="H1038" s="30">
        <f t="shared" si="406"/>
        <v>27727.6201</v>
      </c>
      <c r="I1038" s="30">
        <f t="shared" si="406"/>
        <v>56035.8511</v>
      </c>
      <c r="J1038" s="30">
        <f t="shared" si="406"/>
        <v>45365.0563</v>
      </c>
      <c r="K1038" s="31">
        <f t="shared" si="406"/>
        <v>18670.7433</v>
      </c>
      <c r="L1038" s="31">
        <f t="shared" si="406"/>
        <v>67204.74</v>
      </c>
      <c r="M1038" s="32">
        <f t="shared" si="406"/>
        <v>266994.1024</v>
      </c>
    </row>
    <row r="1039" spans="2:13" ht="12" customHeight="1">
      <c r="B1039" s="11" t="s">
        <v>41</v>
      </c>
      <c r="C1039" s="12" t="s">
        <v>42</v>
      </c>
      <c r="D1039" s="30">
        <f aca="true" t="shared" si="407" ref="D1039:M1039">SUM(D939,D839,D439)</f>
        <v>2213.1804</v>
      </c>
      <c r="E1039" s="30">
        <f t="shared" si="407"/>
        <v>6590.501</v>
      </c>
      <c r="F1039" s="30">
        <f t="shared" si="407"/>
        <v>14206.330799999998</v>
      </c>
      <c r="G1039" s="30">
        <f t="shared" si="407"/>
        <v>13955.517300000003</v>
      </c>
      <c r="H1039" s="30">
        <f t="shared" si="407"/>
        <v>8260.0749</v>
      </c>
      <c r="I1039" s="30">
        <f t="shared" si="407"/>
        <v>12098.4443</v>
      </c>
      <c r="J1039" s="30">
        <f t="shared" si="407"/>
        <v>8692.947100000001</v>
      </c>
      <c r="K1039" s="31">
        <f t="shared" si="407"/>
        <v>3468.045</v>
      </c>
      <c r="L1039" s="31">
        <f t="shared" si="407"/>
        <v>44890.58</v>
      </c>
      <c r="M1039" s="32">
        <f t="shared" si="407"/>
        <v>114375.62079999999</v>
      </c>
    </row>
    <row r="1040" spans="2:13" ht="12" customHeight="1">
      <c r="B1040" s="11" t="s">
        <v>43</v>
      </c>
      <c r="C1040" s="12" t="s">
        <v>44</v>
      </c>
      <c r="D1040" s="30">
        <f aca="true" t="shared" si="408" ref="D1040:M1040">SUM(D940,D840,D440)</f>
        <v>22173.681299999997</v>
      </c>
      <c r="E1040" s="30">
        <f t="shared" si="408"/>
        <v>46031.2948</v>
      </c>
      <c r="F1040" s="30">
        <f t="shared" si="408"/>
        <v>145894.092</v>
      </c>
      <c r="G1040" s="30">
        <f t="shared" si="408"/>
        <v>90735.60770000001</v>
      </c>
      <c r="H1040" s="30">
        <f t="shared" si="408"/>
        <v>68700.11589999999</v>
      </c>
      <c r="I1040" s="30">
        <f t="shared" si="408"/>
        <v>69787.4332</v>
      </c>
      <c r="J1040" s="30">
        <f t="shared" si="408"/>
        <v>39432.713800000005</v>
      </c>
      <c r="K1040" s="31">
        <f t="shared" si="408"/>
        <v>18414.5657</v>
      </c>
      <c r="L1040" s="31">
        <f t="shared" si="408"/>
        <v>144198.9287</v>
      </c>
      <c r="M1040" s="32">
        <f t="shared" si="408"/>
        <v>645368.4331000001</v>
      </c>
    </row>
    <row r="1041" spans="2:13" ht="12" customHeight="1">
      <c r="B1041" s="11" t="s">
        <v>1</v>
      </c>
      <c r="C1041" s="12" t="s">
        <v>45</v>
      </c>
      <c r="D1041" s="30">
        <f aca="true" t="shared" si="409" ref="D1041:M1041">SUM(D941,D841,D441)</f>
        <v>841.2476</v>
      </c>
      <c r="E1041" s="30">
        <f t="shared" si="409"/>
        <v>751.1176999999999</v>
      </c>
      <c r="F1041" s="30">
        <f t="shared" si="409"/>
        <v>7432.4262</v>
      </c>
      <c r="G1041" s="30">
        <f t="shared" si="409"/>
        <v>22936.399099999995</v>
      </c>
      <c r="H1041" s="30">
        <f t="shared" si="409"/>
        <v>11970.739899999999</v>
      </c>
      <c r="I1041" s="30">
        <f t="shared" si="409"/>
        <v>24909.476</v>
      </c>
      <c r="J1041" s="30">
        <f t="shared" si="409"/>
        <v>4274.270200000001</v>
      </c>
      <c r="K1041" s="31">
        <f t="shared" si="409"/>
        <v>2804.3026000000004</v>
      </c>
      <c r="L1041" s="31">
        <f t="shared" si="409"/>
        <v>12853.129799999999</v>
      </c>
      <c r="M1041" s="32">
        <f t="shared" si="409"/>
        <v>88773.1091</v>
      </c>
    </row>
    <row r="1042" spans="2:13" ht="12" customHeight="1">
      <c r="B1042" s="11" t="s">
        <v>15</v>
      </c>
      <c r="C1042" s="12" t="s">
        <v>46</v>
      </c>
      <c r="D1042" s="30">
        <f aca="true" t="shared" si="410" ref="D1042:M1042">SUM(D942,D842,D442)</f>
        <v>162.43619999999999</v>
      </c>
      <c r="E1042" s="30">
        <f t="shared" si="410"/>
        <v>872.3487</v>
      </c>
      <c r="F1042" s="30">
        <f t="shared" si="410"/>
        <v>2899.6921</v>
      </c>
      <c r="G1042" s="30">
        <f t="shared" si="410"/>
        <v>5265.435799999999</v>
      </c>
      <c r="H1042" s="30">
        <f t="shared" si="410"/>
        <v>4489.3856</v>
      </c>
      <c r="I1042" s="30">
        <f t="shared" si="410"/>
        <v>9111.2853</v>
      </c>
      <c r="J1042" s="30">
        <f t="shared" si="410"/>
        <v>3983.5037</v>
      </c>
      <c r="K1042" s="31">
        <f t="shared" si="410"/>
        <v>531.8654</v>
      </c>
      <c r="L1042" s="31">
        <f t="shared" si="410"/>
        <v>13449.9512</v>
      </c>
      <c r="M1042" s="32">
        <f t="shared" si="410"/>
        <v>40765.904</v>
      </c>
    </row>
    <row r="1043" spans="2:13" ht="12" customHeight="1">
      <c r="B1043" s="11"/>
      <c r="C1043" s="12" t="s">
        <v>47</v>
      </c>
      <c r="D1043" s="30">
        <f aca="true" t="shared" si="411" ref="D1043:M1043">SUM(D943,D843,D443)</f>
        <v>828.7864</v>
      </c>
      <c r="E1043" s="30">
        <f t="shared" si="411"/>
        <v>630.2404</v>
      </c>
      <c r="F1043" s="30">
        <f t="shared" si="411"/>
        <v>2236.3958000000002</v>
      </c>
      <c r="G1043" s="30">
        <f t="shared" si="411"/>
        <v>4712.0726</v>
      </c>
      <c r="H1043" s="30">
        <f t="shared" si="411"/>
        <v>5845.082399999999</v>
      </c>
      <c r="I1043" s="30">
        <f t="shared" si="411"/>
        <v>5617.6306</v>
      </c>
      <c r="J1043" s="30">
        <f t="shared" si="411"/>
        <v>2837.5641000000005</v>
      </c>
      <c r="K1043" s="31">
        <f t="shared" si="411"/>
        <v>112.7827</v>
      </c>
      <c r="L1043" s="31">
        <f t="shared" si="411"/>
        <v>23204.0691</v>
      </c>
      <c r="M1043" s="32">
        <f t="shared" si="411"/>
        <v>46024.6241</v>
      </c>
    </row>
    <row r="1044" spans="2:13" ht="12" customHeight="1">
      <c r="B1044" s="13"/>
      <c r="C1044" s="14" t="s">
        <v>2</v>
      </c>
      <c r="D1044" s="33">
        <f aca="true" t="shared" si="412" ref="D1044:M1044">SUM(D944,D844,D444)</f>
        <v>89072.3989</v>
      </c>
      <c r="E1044" s="33">
        <f t="shared" si="412"/>
        <v>201752.48749999996</v>
      </c>
      <c r="F1044" s="33">
        <f t="shared" si="412"/>
        <v>593995.9552000001</v>
      </c>
      <c r="G1044" s="33">
        <f t="shared" si="412"/>
        <v>759306.4684000001</v>
      </c>
      <c r="H1044" s="33">
        <f t="shared" si="412"/>
        <v>476102.0677</v>
      </c>
      <c r="I1044" s="33">
        <f t="shared" si="412"/>
        <v>588362.7981</v>
      </c>
      <c r="J1044" s="33">
        <f t="shared" si="412"/>
        <v>190694.857</v>
      </c>
      <c r="K1044" s="34">
        <f t="shared" si="412"/>
        <v>73493.19080000001</v>
      </c>
      <c r="L1044" s="34">
        <f t="shared" si="412"/>
        <v>903253.7981</v>
      </c>
      <c r="M1044" s="35">
        <f t="shared" si="412"/>
        <v>3876034.0217000004</v>
      </c>
    </row>
    <row r="1045" spans="2:13" ht="12" customHeight="1">
      <c r="B1045" s="9"/>
      <c r="C1045" s="10" t="s">
        <v>48</v>
      </c>
      <c r="D1045" s="30">
        <f aca="true" t="shared" si="413" ref="D1045:M1045">SUM(D945,D845,D445)</f>
        <v>10275.5682</v>
      </c>
      <c r="E1045" s="30">
        <f t="shared" si="413"/>
        <v>13062.855599999999</v>
      </c>
      <c r="F1045" s="30">
        <f t="shared" si="413"/>
        <v>62909.5598</v>
      </c>
      <c r="G1045" s="30">
        <f t="shared" si="413"/>
        <v>50113.1522</v>
      </c>
      <c r="H1045" s="30">
        <f t="shared" si="413"/>
        <v>42651.5042</v>
      </c>
      <c r="I1045" s="30">
        <f t="shared" si="413"/>
        <v>34643.1186</v>
      </c>
      <c r="J1045" s="30">
        <f t="shared" si="413"/>
        <v>4048.4825</v>
      </c>
      <c r="K1045" s="31">
        <f t="shared" si="413"/>
        <v>100.3831</v>
      </c>
      <c r="L1045" s="31">
        <f t="shared" si="413"/>
        <v>151355.71600000001</v>
      </c>
      <c r="M1045" s="32">
        <f t="shared" si="413"/>
        <v>369160.34020000004</v>
      </c>
    </row>
    <row r="1046" spans="2:13" ht="12" customHeight="1">
      <c r="B1046" s="11"/>
      <c r="C1046" s="12" t="s">
        <v>49</v>
      </c>
      <c r="D1046" s="30">
        <f aca="true" t="shared" si="414" ref="D1046:M1046">SUM(D946,D846,D446)</f>
        <v>7272.4427</v>
      </c>
      <c r="E1046" s="30">
        <f t="shared" si="414"/>
        <v>18605.7006</v>
      </c>
      <c r="F1046" s="30">
        <f t="shared" si="414"/>
        <v>1104257.669</v>
      </c>
      <c r="G1046" s="30">
        <f t="shared" si="414"/>
        <v>481306.36569999997</v>
      </c>
      <c r="H1046" s="30">
        <f t="shared" si="414"/>
        <v>299117.0219</v>
      </c>
      <c r="I1046" s="30">
        <f t="shared" si="414"/>
        <v>75631.1568</v>
      </c>
      <c r="J1046" s="30">
        <f t="shared" si="414"/>
        <v>0</v>
      </c>
      <c r="K1046" s="31">
        <f t="shared" si="414"/>
        <v>61.3225</v>
      </c>
      <c r="L1046" s="31">
        <f t="shared" si="414"/>
        <v>312941.26989999996</v>
      </c>
      <c r="M1046" s="32">
        <f t="shared" si="414"/>
        <v>2299192.9491</v>
      </c>
    </row>
    <row r="1047" spans="2:13" ht="12" customHeight="1">
      <c r="B1047" s="11"/>
      <c r="C1047" s="12" t="s">
        <v>50</v>
      </c>
      <c r="D1047" s="30">
        <f aca="true" t="shared" si="415" ref="D1047:M1047">SUM(D947,D847,D447)</f>
        <v>9041.121899999998</v>
      </c>
      <c r="E1047" s="30">
        <f t="shared" si="415"/>
        <v>41172.9545</v>
      </c>
      <c r="F1047" s="30">
        <f t="shared" si="415"/>
        <v>225273.77030000003</v>
      </c>
      <c r="G1047" s="30">
        <f t="shared" si="415"/>
        <v>155300.91</v>
      </c>
      <c r="H1047" s="30">
        <f t="shared" si="415"/>
        <v>110633.1815</v>
      </c>
      <c r="I1047" s="30">
        <f t="shared" si="415"/>
        <v>111893.61039999999</v>
      </c>
      <c r="J1047" s="30">
        <f t="shared" si="415"/>
        <v>2376.9031</v>
      </c>
      <c r="K1047" s="31">
        <f t="shared" si="415"/>
        <v>281.7899</v>
      </c>
      <c r="L1047" s="31">
        <f t="shared" si="415"/>
        <v>89184.04980000001</v>
      </c>
      <c r="M1047" s="32">
        <f t="shared" si="415"/>
        <v>745158.2914</v>
      </c>
    </row>
    <row r="1048" spans="2:13" ht="12" customHeight="1">
      <c r="B1048" s="11" t="s">
        <v>51</v>
      </c>
      <c r="C1048" s="12" t="s">
        <v>52</v>
      </c>
      <c r="D1048" s="30">
        <f aca="true" t="shared" si="416" ref="D1048:M1048">SUM(D948,D848,D448)</f>
        <v>2242.3712</v>
      </c>
      <c r="E1048" s="30">
        <f t="shared" si="416"/>
        <v>5888.9553</v>
      </c>
      <c r="F1048" s="30">
        <f t="shared" si="416"/>
        <v>8252.5764</v>
      </c>
      <c r="G1048" s="30">
        <f t="shared" si="416"/>
        <v>19195.6377</v>
      </c>
      <c r="H1048" s="30">
        <f t="shared" si="416"/>
        <v>14456.662999999999</v>
      </c>
      <c r="I1048" s="30">
        <f t="shared" si="416"/>
        <v>28605.3676</v>
      </c>
      <c r="J1048" s="30">
        <f t="shared" si="416"/>
        <v>4780.6929</v>
      </c>
      <c r="K1048" s="31">
        <f t="shared" si="416"/>
        <v>1822.4004</v>
      </c>
      <c r="L1048" s="31">
        <f t="shared" si="416"/>
        <v>37860.288</v>
      </c>
      <c r="M1048" s="32">
        <f t="shared" si="416"/>
        <v>123104.95250000001</v>
      </c>
    </row>
    <row r="1049" spans="2:13" ht="12" customHeight="1">
      <c r="B1049" s="11"/>
      <c r="C1049" s="12" t="s">
        <v>53</v>
      </c>
      <c r="D1049" s="30">
        <f aca="true" t="shared" si="417" ref="D1049:M1049">SUM(D949,D849,D449)</f>
        <v>5.7954</v>
      </c>
      <c r="E1049" s="30">
        <f t="shared" si="417"/>
        <v>2325.5729</v>
      </c>
      <c r="F1049" s="30">
        <f t="shared" si="417"/>
        <v>4049.0607</v>
      </c>
      <c r="G1049" s="30">
        <f t="shared" si="417"/>
        <v>10768.696100000001</v>
      </c>
      <c r="H1049" s="30">
        <f t="shared" si="417"/>
        <v>4174.482</v>
      </c>
      <c r="I1049" s="30">
        <f t="shared" si="417"/>
        <v>4756.2334</v>
      </c>
      <c r="J1049" s="30">
        <f t="shared" si="417"/>
        <v>2729.0008</v>
      </c>
      <c r="K1049" s="31">
        <f t="shared" si="417"/>
        <v>4.5798</v>
      </c>
      <c r="L1049" s="31">
        <f t="shared" si="417"/>
        <v>15351.6579</v>
      </c>
      <c r="M1049" s="32">
        <f t="shared" si="417"/>
        <v>44165.079</v>
      </c>
    </row>
    <row r="1050" spans="2:13" ht="12" customHeight="1">
      <c r="B1050" s="11"/>
      <c r="C1050" s="12" t="s">
        <v>54</v>
      </c>
      <c r="D1050" s="30">
        <f aca="true" t="shared" si="418" ref="D1050:M1050">SUM(D950,D850,D450)</f>
        <v>5243.0557</v>
      </c>
      <c r="E1050" s="30">
        <f t="shared" si="418"/>
        <v>6117.1953</v>
      </c>
      <c r="F1050" s="30">
        <f t="shared" si="418"/>
        <v>26518.9264</v>
      </c>
      <c r="G1050" s="30">
        <f t="shared" si="418"/>
        <v>46972.611200000014</v>
      </c>
      <c r="H1050" s="30">
        <f t="shared" si="418"/>
        <v>79888.5112</v>
      </c>
      <c r="I1050" s="30">
        <f t="shared" si="418"/>
        <v>57257.67400000001</v>
      </c>
      <c r="J1050" s="30">
        <f t="shared" si="418"/>
        <v>4903.190600000001</v>
      </c>
      <c r="K1050" s="31">
        <f t="shared" si="418"/>
        <v>898.1008</v>
      </c>
      <c r="L1050" s="31">
        <f t="shared" si="418"/>
        <v>96543.8857</v>
      </c>
      <c r="M1050" s="32">
        <f t="shared" si="418"/>
        <v>324343.1509</v>
      </c>
    </row>
    <row r="1051" spans="2:13" ht="12" customHeight="1">
      <c r="B1051" s="11" t="s">
        <v>55</v>
      </c>
      <c r="C1051" s="12" t="s">
        <v>56</v>
      </c>
      <c r="D1051" s="30">
        <f aca="true" t="shared" si="419" ref="D1051:M1051">SUM(D951,D851,D451)</f>
        <v>0</v>
      </c>
      <c r="E1051" s="30">
        <f t="shared" si="419"/>
        <v>2094.7081</v>
      </c>
      <c r="F1051" s="30">
        <f t="shared" si="419"/>
        <v>3384.7631</v>
      </c>
      <c r="G1051" s="30">
        <f t="shared" si="419"/>
        <v>6220.314200000001</v>
      </c>
      <c r="H1051" s="30">
        <f t="shared" si="419"/>
        <v>4438.933800000001</v>
      </c>
      <c r="I1051" s="30">
        <f t="shared" si="419"/>
        <v>1168.8706</v>
      </c>
      <c r="J1051" s="30">
        <f t="shared" si="419"/>
        <v>0</v>
      </c>
      <c r="K1051" s="31">
        <f t="shared" si="419"/>
        <v>0</v>
      </c>
      <c r="L1051" s="31">
        <f t="shared" si="419"/>
        <v>5342.9371</v>
      </c>
      <c r="M1051" s="32">
        <f t="shared" si="419"/>
        <v>22650.5269</v>
      </c>
    </row>
    <row r="1052" spans="2:13" ht="12" customHeight="1">
      <c r="B1052" s="11"/>
      <c r="C1052" s="12" t="s">
        <v>57</v>
      </c>
      <c r="D1052" s="30">
        <f aca="true" t="shared" si="420" ref="D1052:M1052">SUM(D952,D852,D452)</f>
        <v>780.1866</v>
      </c>
      <c r="E1052" s="30">
        <f t="shared" si="420"/>
        <v>7974.0966</v>
      </c>
      <c r="F1052" s="30">
        <f t="shared" si="420"/>
        <v>6383.6415</v>
      </c>
      <c r="G1052" s="30">
        <f t="shared" si="420"/>
        <v>12287.6771</v>
      </c>
      <c r="H1052" s="30">
        <f t="shared" si="420"/>
        <v>13087.054300000002</v>
      </c>
      <c r="I1052" s="30">
        <f t="shared" si="420"/>
        <v>5167.3236</v>
      </c>
      <c r="J1052" s="30">
        <f t="shared" si="420"/>
        <v>479.9951</v>
      </c>
      <c r="K1052" s="31">
        <f t="shared" si="420"/>
        <v>238.4165</v>
      </c>
      <c r="L1052" s="31">
        <f t="shared" si="420"/>
        <v>33823.6829</v>
      </c>
      <c r="M1052" s="32">
        <f t="shared" si="420"/>
        <v>80222.07419999999</v>
      </c>
    </row>
    <row r="1053" spans="2:13" ht="12" customHeight="1">
      <c r="B1053" s="11"/>
      <c r="C1053" s="12" t="s">
        <v>58</v>
      </c>
      <c r="D1053" s="30">
        <f aca="true" t="shared" si="421" ref="D1053:M1053">SUM(D953,D853,D453)</f>
        <v>77.8078</v>
      </c>
      <c r="E1053" s="30">
        <f t="shared" si="421"/>
        <v>4968.9523</v>
      </c>
      <c r="F1053" s="30">
        <f t="shared" si="421"/>
        <v>20108.2456</v>
      </c>
      <c r="G1053" s="30">
        <f t="shared" si="421"/>
        <v>27412.7627</v>
      </c>
      <c r="H1053" s="30">
        <f t="shared" si="421"/>
        <v>18265.8094</v>
      </c>
      <c r="I1053" s="30">
        <f t="shared" si="421"/>
        <v>8803.392899999999</v>
      </c>
      <c r="J1053" s="30">
        <f t="shared" si="421"/>
        <v>2748.4487</v>
      </c>
      <c r="K1053" s="31">
        <f t="shared" si="421"/>
        <v>472.9921</v>
      </c>
      <c r="L1053" s="31">
        <f t="shared" si="421"/>
        <v>57832.08410000001</v>
      </c>
      <c r="M1053" s="32">
        <f t="shared" si="421"/>
        <v>140690.4956</v>
      </c>
    </row>
    <row r="1054" spans="2:13" ht="12" customHeight="1">
      <c r="B1054" s="11" t="s">
        <v>43</v>
      </c>
      <c r="C1054" s="12" t="s">
        <v>59</v>
      </c>
      <c r="D1054" s="30">
        <f aca="true" t="shared" si="422" ref="D1054:M1054">SUM(D954,D854,D454)</f>
        <v>0</v>
      </c>
      <c r="E1054" s="30">
        <f t="shared" si="422"/>
        <v>1191.0861</v>
      </c>
      <c r="F1054" s="30">
        <f t="shared" si="422"/>
        <v>64899.5594</v>
      </c>
      <c r="G1054" s="30">
        <f t="shared" si="422"/>
        <v>9393.8923</v>
      </c>
      <c r="H1054" s="30">
        <f t="shared" si="422"/>
        <v>3087.0186000000003</v>
      </c>
      <c r="I1054" s="30">
        <f t="shared" si="422"/>
        <v>423.7571</v>
      </c>
      <c r="J1054" s="30">
        <f t="shared" si="422"/>
        <v>0</v>
      </c>
      <c r="K1054" s="31">
        <f t="shared" si="422"/>
        <v>19.96</v>
      </c>
      <c r="L1054" s="31">
        <f t="shared" si="422"/>
        <v>39159.5796</v>
      </c>
      <c r="M1054" s="32">
        <f t="shared" si="422"/>
        <v>118174.85310000001</v>
      </c>
    </row>
    <row r="1055" spans="2:13" ht="12" customHeight="1">
      <c r="B1055" s="11"/>
      <c r="C1055" s="12" t="s">
        <v>60</v>
      </c>
      <c r="D1055" s="30">
        <f aca="true" t="shared" si="423" ref="D1055:M1055">SUM(D955,D855,D455)</f>
        <v>2706.3972000000003</v>
      </c>
      <c r="E1055" s="30">
        <f t="shared" si="423"/>
        <v>3989.6711</v>
      </c>
      <c r="F1055" s="30">
        <f t="shared" si="423"/>
        <v>79101.9599</v>
      </c>
      <c r="G1055" s="30">
        <f t="shared" si="423"/>
        <v>74571.4559</v>
      </c>
      <c r="H1055" s="30">
        <f t="shared" si="423"/>
        <v>38798.471000000005</v>
      </c>
      <c r="I1055" s="30">
        <f t="shared" si="423"/>
        <v>10845.2271</v>
      </c>
      <c r="J1055" s="30">
        <f t="shared" si="423"/>
        <v>415.7693</v>
      </c>
      <c r="K1055" s="31">
        <f t="shared" si="423"/>
        <v>5833.1233</v>
      </c>
      <c r="L1055" s="31">
        <f t="shared" si="423"/>
        <v>76832.2025</v>
      </c>
      <c r="M1055" s="32">
        <f t="shared" si="423"/>
        <v>293094.2773000001</v>
      </c>
    </row>
    <row r="1056" spans="2:13" ht="12" customHeight="1">
      <c r="B1056" s="11"/>
      <c r="C1056" s="12" t="s">
        <v>61</v>
      </c>
      <c r="D1056" s="30">
        <f aca="true" t="shared" si="424" ref="D1056:M1056">SUM(D956,D856,D456)</f>
        <v>0</v>
      </c>
      <c r="E1056" s="30">
        <f t="shared" si="424"/>
        <v>0</v>
      </c>
      <c r="F1056" s="30">
        <f t="shared" si="424"/>
        <v>673.0935000000001</v>
      </c>
      <c r="G1056" s="30">
        <f t="shared" si="424"/>
        <v>6408.9375</v>
      </c>
      <c r="H1056" s="30">
        <f t="shared" si="424"/>
        <v>790.982</v>
      </c>
      <c r="I1056" s="30">
        <f t="shared" si="424"/>
        <v>47.7076</v>
      </c>
      <c r="J1056" s="30">
        <f t="shared" si="424"/>
        <v>0</v>
      </c>
      <c r="K1056" s="31">
        <f t="shared" si="424"/>
        <v>0</v>
      </c>
      <c r="L1056" s="31">
        <f t="shared" si="424"/>
        <v>6829.7544</v>
      </c>
      <c r="M1056" s="32">
        <f t="shared" si="424"/>
        <v>14750.475</v>
      </c>
    </row>
    <row r="1057" spans="2:13" ht="12" customHeight="1">
      <c r="B1057" s="11" t="s">
        <v>1</v>
      </c>
      <c r="C1057" s="12" t="s">
        <v>62</v>
      </c>
      <c r="D1057" s="30">
        <f aca="true" t="shared" si="425" ref="D1057:M1057">SUM(D957,D857,D457)</f>
        <v>203.41910000000001</v>
      </c>
      <c r="E1057" s="30">
        <f t="shared" si="425"/>
        <v>46.1896</v>
      </c>
      <c r="F1057" s="30">
        <f t="shared" si="425"/>
        <v>705.7206</v>
      </c>
      <c r="G1057" s="30">
        <f t="shared" si="425"/>
        <v>628.3246</v>
      </c>
      <c r="H1057" s="30">
        <f t="shared" si="425"/>
        <v>2094.6272</v>
      </c>
      <c r="I1057" s="30">
        <f t="shared" si="425"/>
        <v>567.6465999999999</v>
      </c>
      <c r="J1057" s="30">
        <f t="shared" si="425"/>
        <v>0</v>
      </c>
      <c r="K1057" s="31">
        <f t="shared" si="425"/>
        <v>122.3102</v>
      </c>
      <c r="L1057" s="31">
        <f t="shared" si="425"/>
        <v>668.1675</v>
      </c>
      <c r="M1057" s="32">
        <f t="shared" si="425"/>
        <v>5036.4054</v>
      </c>
    </row>
    <row r="1058" spans="2:13" ht="12" customHeight="1">
      <c r="B1058" s="11"/>
      <c r="C1058" s="12" t="s">
        <v>63</v>
      </c>
      <c r="D1058" s="30">
        <f aca="true" t="shared" si="426" ref="D1058:M1058">SUM(D958,D858,D458)</f>
        <v>5134.9676</v>
      </c>
      <c r="E1058" s="30">
        <f t="shared" si="426"/>
        <v>14494.4506</v>
      </c>
      <c r="F1058" s="30">
        <f t="shared" si="426"/>
        <v>37519.034100000004</v>
      </c>
      <c r="G1058" s="30">
        <f t="shared" si="426"/>
        <v>76179.0215</v>
      </c>
      <c r="H1058" s="30">
        <f t="shared" si="426"/>
        <v>40180.2631</v>
      </c>
      <c r="I1058" s="30">
        <f t="shared" si="426"/>
        <v>40710.9295</v>
      </c>
      <c r="J1058" s="30">
        <f t="shared" si="426"/>
        <v>3492.9899</v>
      </c>
      <c r="K1058" s="31">
        <f t="shared" si="426"/>
        <v>1816.7201000000002</v>
      </c>
      <c r="L1058" s="31">
        <f t="shared" si="426"/>
        <v>72298.23929999999</v>
      </c>
      <c r="M1058" s="32">
        <f t="shared" si="426"/>
        <v>291826.61569999997</v>
      </c>
    </row>
    <row r="1059" spans="2:13" ht="12" customHeight="1">
      <c r="B1059" s="11"/>
      <c r="C1059" s="12" t="s">
        <v>64</v>
      </c>
      <c r="D1059" s="30">
        <f aca="true" t="shared" si="427" ref="D1059:M1059">SUM(D959,D859,D459)</f>
        <v>468.199</v>
      </c>
      <c r="E1059" s="30">
        <f t="shared" si="427"/>
        <v>1507.961</v>
      </c>
      <c r="F1059" s="30">
        <f t="shared" si="427"/>
        <v>6617.1636</v>
      </c>
      <c r="G1059" s="30">
        <f t="shared" si="427"/>
        <v>51085.7821</v>
      </c>
      <c r="H1059" s="30">
        <f t="shared" si="427"/>
        <v>16361.1602</v>
      </c>
      <c r="I1059" s="30">
        <f t="shared" si="427"/>
        <v>12206.3448</v>
      </c>
      <c r="J1059" s="30">
        <f t="shared" si="427"/>
        <v>377.2993</v>
      </c>
      <c r="K1059" s="31">
        <f t="shared" si="427"/>
        <v>0</v>
      </c>
      <c r="L1059" s="31">
        <f t="shared" si="427"/>
        <v>28450.5836</v>
      </c>
      <c r="M1059" s="32">
        <f t="shared" si="427"/>
        <v>117074.4936</v>
      </c>
    </row>
    <row r="1060" spans="2:13" ht="12" customHeight="1">
      <c r="B1060" s="11" t="s">
        <v>15</v>
      </c>
      <c r="C1060" s="12" t="s">
        <v>65</v>
      </c>
      <c r="D1060" s="30">
        <f aca="true" t="shared" si="428" ref="D1060:M1060">SUM(D960,D860,D460)</f>
        <v>7079.508099999999</v>
      </c>
      <c r="E1060" s="30">
        <f t="shared" si="428"/>
        <v>6552.6943</v>
      </c>
      <c r="F1060" s="30">
        <f t="shared" si="428"/>
        <v>4272.3266</v>
      </c>
      <c r="G1060" s="30">
        <f t="shared" si="428"/>
        <v>8873.3108</v>
      </c>
      <c r="H1060" s="30">
        <f t="shared" si="428"/>
        <v>5398.9427000000005</v>
      </c>
      <c r="I1060" s="30">
        <f t="shared" si="428"/>
        <v>12084.3423</v>
      </c>
      <c r="J1060" s="30">
        <f t="shared" si="428"/>
        <v>5323.844599999999</v>
      </c>
      <c r="K1060" s="31">
        <f t="shared" si="428"/>
        <v>392.0707</v>
      </c>
      <c r="L1060" s="31">
        <f t="shared" si="428"/>
        <v>16999.8963</v>
      </c>
      <c r="M1060" s="32">
        <f t="shared" si="428"/>
        <v>66976.9364</v>
      </c>
    </row>
    <row r="1061" spans="2:13" ht="12" customHeight="1">
      <c r="B1061" s="11"/>
      <c r="C1061" s="12" t="s">
        <v>66</v>
      </c>
      <c r="D1061" s="30">
        <f aca="true" t="shared" si="429" ref="D1061:M1061">SUM(D961,D861,D461)</f>
        <v>5662.786099999999</v>
      </c>
      <c r="E1061" s="30">
        <f t="shared" si="429"/>
        <v>17833.8374</v>
      </c>
      <c r="F1061" s="30">
        <f t="shared" si="429"/>
        <v>36762.1079</v>
      </c>
      <c r="G1061" s="30">
        <f t="shared" si="429"/>
        <v>68329.0527</v>
      </c>
      <c r="H1061" s="30">
        <f t="shared" si="429"/>
        <v>37855.26219999999</v>
      </c>
      <c r="I1061" s="30">
        <f t="shared" si="429"/>
        <v>90234.8615</v>
      </c>
      <c r="J1061" s="30">
        <f t="shared" si="429"/>
        <v>18359.0137</v>
      </c>
      <c r="K1061" s="31">
        <f t="shared" si="429"/>
        <v>5254.2964</v>
      </c>
      <c r="L1061" s="31">
        <f t="shared" si="429"/>
        <v>105685.1572</v>
      </c>
      <c r="M1061" s="32">
        <f t="shared" si="429"/>
        <v>385976.3751</v>
      </c>
    </row>
    <row r="1062" spans="2:13" ht="12" customHeight="1">
      <c r="B1062" s="11"/>
      <c r="C1062" s="12" t="s">
        <v>67</v>
      </c>
      <c r="D1062" s="30">
        <f aca="true" t="shared" si="430" ref="D1062:M1062">SUM(D962,D862,D462)</f>
        <v>329.4558</v>
      </c>
      <c r="E1062" s="30">
        <f t="shared" si="430"/>
        <v>1268.3669</v>
      </c>
      <c r="F1062" s="30">
        <f t="shared" si="430"/>
        <v>6004.3645</v>
      </c>
      <c r="G1062" s="30">
        <f t="shared" si="430"/>
        <v>11750.603899999998</v>
      </c>
      <c r="H1062" s="30">
        <f t="shared" si="430"/>
        <v>11050.665599999998</v>
      </c>
      <c r="I1062" s="30">
        <f t="shared" si="430"/>
        <v>12194.675299999999</v>
      </c>
      <c r="J1062" s="30">
        <f t="shared" si="430"/>
        <v>1921.9531</v>
      </c>
      <c r="K1062" s="31">
        <f t="shared" si="430"/>
        <v>266.2784</v>
      </c>
      <c r="L1062" s="31">
        <f t="shared" si="430"/>
        <v>19092.839500000002</v>
      </c>
      <c r="M1062" s="32">
        <f t="shared" si="430"/>
        <v>63879.203</v>
      </c>
    </row>
    <row r="1063" spans="2:13" ht="12" customHeight="1">
      <c r="B1063" s="11"/>
      <c r="C1063" s="15" t="s">
        <v>68</v>
      </c>
      <c r="D1063" s="30">
        <f aca="true" t="shared" si="431" ref="D1063:M1063">SUM(D963,D863,D463)</f>
        <v>2592.5225</v>
      </c>
      <c r="E1063" s="30">
        <f t="shared" si="431"/>
        <v>7431.984200000001</v>
      </c>
      <c r="F1063" s="30">
        <f t="shared" si="431"/>
        <v>26986.263599999995</v>
      </c>
      <c r="G1063" s="30">
        <f t="shared" si="431"/>
        <v>114741.75929999999</v>
      </c>
      <c r="H1063" s="30">
        <f t="shared" si="431"/>
        <v>88311.511</v>
      </c>
      <c r="I1063" s="30">
        <f t="shared" si="431"/>
        <v>134811.784</v>
      </c>
      <c r="J1063" s="30">
        <f t="shared" si="431"/>
        <v>30417.8123</v>
      </c>
      <c r="K1063" s="31">
        <f t="shared" si="431"/>
        <v>9042.635900000001</v>
      </c>
      <c r="L1063" s="31">
        <f t="shared" si="431"/>
        <v>101716.7069</v>
      </c>
      <c r="M1063" s="32">
        <f t="shared" si="431"/>
        <v>516052.97969999997</v>
      </c>
    </row>
    <row r="1064" spans="2:13" ht="12" customHeight="1">
      <c r="B1064" s="13"/>
      <c r="C1064" s="14" t="s">
        <v>2</v>
      </c>
      <c r="D1064" s="33">
        <f aca="true" t="shared" si="432" ref="D1064:M1064">SUM(D964,D864,D464)</f>
        <v>59115.60489999999</v>
      </c>
      <c r="E1064" s="33">
        <f t="shared" si="432"/>
        <v>156527.23240000004</v>
      </c>
      <c r="F1064" s="33">
        <f t="shared" si="432"/>
        <v>1724679.8065</v>
      </c>
      <c r="G1064" s="33">
        <f t="shared" si="432"/>
        <v>1231540.2675</v>
      </c>
      <c r="H1064" s="33">
        <f t="shared" si="432"/>
        <v>830642.0648999999</v>
      </c>
      <c r="I1064" s="33">
        <f t="shared" si="432"/>
        <v>642054.0237000001</v>
      </c>
      <c r="J1064" s="33">
        <f t="shared" si="432"/>
        <v>82375.3959</v>
      </c>
      <c r="K1064" s="34">
        <f t="shared" si="432"/>
        <v>26627.380100000002</v>
      </c>
      <c r="L1064" s="34">
        <f t="shared" si="432"/>
        <v>1267968.6981999998</v>
      </c>
      <c r="M1064" s="35">
        <f t="shared" si="432"/>
        <v>6021530.4741</v>
      </c>
    </row>
    <row r="1065" spans="2:13" ht="12" customHeight="1">
      <c r="B1065" s="11"/>
      <c r="C1065" s="12" t="s">
        <v>69</v>
      </c>
      <c r="D1065" s="30">
        <f aca="true" t="shared" si="433" ref="D1065:M1065">SUM(D965,D865,D465)</f>
        <v>0</v>
      </c>
      <c r="E1065" s="30">
        <f t="shared" si="433"/>
        <v>1993.9448</v>
      </c>
      <c r="F1065" s="30">
        <f t="shared" si="433"/>
        <v>3455.0485</v>
      </c>
      <c r="G1065" s="30">
        <f t="shared" si="433"/>
        <v>6054.1663</v>
      </c>
      <c r="H1065" s="30">
        <f t="shared" si="433"/>
        <v>5215.2577</v>
      </c>
      <c r="I1065" s="30">
        <f t="shared" si="433"/>
        <v>3180.0881</v>
      </c>
      <c r="J1065" s="30">
        <f t="shared" si="433"/>
        <v>1441.3396</v>
      </c>
      <c r="K1065" s="31">
        <f t="shared" si="433"/>
        <v>0</v>
      </c>
      <c r="L1065" s="31">
        <f t="shared" si="433"/>
        <v>8452.9277</v>
      </c>
      <c r="M1065" s="32">
        <f t="shared" si="433"/>
        <v>29792.772699999998</v>
      </c>
    </row>
    <row r="1066" spans="2:13" ht="12" customHeight="1">
      <c r="B1066" s="11" t="s">
        <v>70</v>
      </c>
      <c r="C1066" s="12" t="s">
        <v>133</v>
      </c>
      <c r="D1066" s="30">
        <f aca="true" t="shared" si="434" ref="D1066:M1066">SUM(D966,D866,D466)</f>
        <v>22109.938</v>
      </c>
      <c r="E1066" s="30">
        <f t="shared" si="434"/>
        <v>25537.612</v>
      </c>
      <c r="F1066" s="30">
        <f t="shared" si="434"/>
        <v>115454.10429999999</v>
      </c>
      <c r="G1066" s="30">
        <f t="shared" si="434"/>
        <v>71131.10429999999</v>
      </c>
      <c r="H1066" s="30">
        <f t="shared" si="434"/>
        <v>65587.87340000001</v>
      </c>
      <c r="I1066" s="30">
        <f t="shared" si="434"/>
        <v>84510.2539</v>
      </c>
      <c r="J1066" s="30">
        <f t="shared" si="434"/>
        <v>19641.9398</v>
      </c>
      <c r="K1066" s="31">
        <f t="shared" si="434"/>
        <v>6603.311500000001</v>
      </c>
      <c r="L1066" s="31">
        <f t="shared" si="434"/>
        <v>127733.88000000002</v>
      </c>
      <c r="M1066" s="32">
        <f t="shared" si="434"/>
        <v>538310.0172</v>
      </c>
    </row>
    <row r="1067" spans="2:13" ht="12" customHeight="1">
      <c r="B1067" s="11" t="s">
        <v>43</v>
      </c>
      <c r="C1067" s="12" t="s">
        <v>112</v>
      </c>
      <c r="D1067" s="30">
        <f aca="true" t="shared" si="435" ref="D1067:M1067">SUM(D967,D867,D467)</f>
        <v>35.2449</v>
      </c>
      <c r="E1067" s="30">
        <f t="shared" si="435"/>
        <v>139.4329</v>
      </c>
      <c r="F1067" s="30">
        <f t="shared" si="435"/>
        <v>1074.2192</v>
      </c>
      <c r="G1067" s="30">
        <f t="shared" si="435"/>
        <v>6647.745899999999</v>
      </c>
      <c r="H1067" s="30">
        <f t="shared" si="435"/>
        <v>4552.3829000000005</v>
      </c>
      <c r="I1067" s="30">
        <f t="shared" si="435"/>
        <v>5827.9614</v>
      </c>
      <c r="J1067" s="30">
        <f t="shared" si="435"/>
        <v>893.087</v>
      </c>
      <c r="K1067" s="31">
        <f t="shared" si="435"/>
        <v>316.8109</v>
      </c>
      <c r="L1067" s="31">
        <f t="shared" si="435"/>
        <v>4821.7774</v>
      </c>
      <c r="M1067" s="32">
        <f t="shared" si="435"/>
        <v>24308.662500000002</v>
      </c>
    </row>
    <row r="1068" spans="2:13" ht="12" customHeight="1">
      <c r="B1068" s="11" t="s">
        <v>1</v>
      </c>
      <c r="C1068" s="12" t="s">
        <v>71</v>
      </c>
      <c r="D1068" s="30">
        <f aca="true" t="shared" si="436" ref="D1068:M1068">SUM(D968,D868,D468)</f>
        <v>67.2165</v>
      </c>
      <c r="E1068" s="30">
        <f t="shared" si="436"/>
        <v>7152.4324</v>
      </c>
      <c r="F1068" s="30">
        <f t="shared" si="436"/>
        <v>2450.7547999999997</v>
      </c>
      <c r="G1068" s="30">
        <f t="shared" si="436"/>
        <v>5815.2985</v>
      </c>
      <c r="H1068" s="30">
        <f t="shared" si="436"/>
        <v>4245.709699999999</v>
      </c>
      <c r="I1068" s="30">
        <f t="shared" si="436"/>
        <v>5715.7555</v>
      </c>
      <c r="J1068" s="30">
        <f t="shared" si="436"/>
        <v>4740.3873</v>
      </c>
      <c r="K1068" s="31">
        <f t="shared" si="436"/>
        <v>342.5836</v>
      </c>
      <c r="L1068" s="31">
        <f t="shared" si="436"/>
        <v>5298.0151</v>
      </c>
      <c r="M1068" s="32">
        <f t="shared" si="436"/>
        <v>35828.153399999996</v>
      </c>
    </row>
    <row r="1069" spans="2:13" ht="12" customHeight="1">
      <c r="B1069" s="11" t="s">
        <v>15</v>
      </c>
      <c r="C1069" s="12" t="s">
        <v>72</v>
      </c>
      <c r="D1069" s="30">
        <f aca="true" t="shared" si="437" ref="D1069:M1069">SUM(D969,D869,D469)</f>
        <v>527.907</v>
      </c>
      <c r="E1069" s="30">
        <f t="shared" si="437"/>
        <v>2407.1623</v>
      </c>
      <c r="F1069" s="30">
        <f t="shared" si="437"/>
        <v>4553.206699999999</v>
      </c>
      <c r="G1069" s="30">
        <f t="shared" si="437"/>
        <v>16224.758600000001</v>
      </c>
      <c r="H1069" s="30">
        <f t="shared" si="437"/>
        <v>9681.04</v>
      </c>
      <c r="I1069" s="30">
        <f t="shared" si="437"/>
        <v>6603.1667</v>
      </c>
      <c r="J1069" s="30">
        <f t="shared" si="437"/>
        <v>121.20849999999999</v>
      </c>
      <c r="K1069" s="31">
        <f t="shared" si="437"/>
        <v>1048.4432</v>
      </c>
      <c r="L1069" s="31">
        <f t="shared" si="437"/>
        <v>33485.8504</v>
      </c>
      <c r="M1069" s="32">
        <f t="shared" si="437"/>
        <v>74652.74339999999</v>
      </c>
    </row>
    <row r="1070" spans="2:13" ht="12" customHeight="1">
      <c r="B1070" s="11"/>
      <c r="C1070" s="12" t="s">
        <v>73</v>
      </c>
      <c r="D1070" s="30">
        <f aca="true" t="shared" si="438" ref="D1070:M1070">SUM(D970,D870,D470)</f>
        <v>35404.968400000005</v>
      </c>
      <c r="E1070" s="30">
        <f t="shared" si="438"/>
        <v>51920.2556</v>
      </c>
      <c r="F1070" s="30">
        <f t="shared" si="438"/>
        <v>123001.8589</v>
      </c>
      <c r="G1070" s="30">
        <f t="shared" si="438"/>
        <v>128938.79789999999</v>
      </c>
      <c r="H1070" s="30">
        <f t="shared" si="438"/>
        <v>95327.3116</v>
      </c>
      <c r="I1070" s="30">
        <f t="shared" si="438"/>
        <v>157011.0477</v>
      </c>
      <c r="J1070" s="30">
        <f t="shared" si="438"/>
        <v>59520.145</v>
      </c>
      <c r="K1070" s="31">
        <f t="shared" si="438"/>
        <v>24489.98</v>
      </c>
      <c r="L1070" s="31">
        <f t="shared" si="438"/>
        <v>372297.37930000003</v>
      </c>
      <c r="M1070" s="32">
        <f t="shared" si="438"/>
        <v>1047911.7444000001</v>
      </c>
    </row>
    <row r="1071" spans="2:13" ht="12" customHeight="1">
      <c r="B1071" s="11"/>
      <c r="C1071" s="12" t="s">
        <v>74</v>
      </c>
      <c r="D1071" s="30">
        <f aca="true" t="shared" si="439" ref="D1071:M1071">SUM(D971,D871,D471)</f>
        <v>4198.4807</v>
      </c>
      <c r="E1071" s="30">
        <f t="shared" si="439"/>
        <v>15639.9059</v>
      </c>
      <c r="F1071" s="30">
        <f t="shared" si="439"/>
        <v>103069.5251</v>
      </c>
      <c r="G1071" s="30">
        <f t="shared" si="439"/>
        <v>108769.51359999999</v>
      </c>
      <c r="H1071" s="30">
        <f t="shared" si="439"/>
        <v>47600.5752</v>
      </c>
      <c r="I1071" s="30">
        <f t="shared" si="439"/>
        <v>45197.59019999999</v>
      </c>
      <c r="J1071" s="30">
        <f t="shared" si="439"/>
        <v>9201.062399999999</v>
      </c>
      <c r="K1071" s="31">
        <f t="shared" si="439"/>
        <v>4587.1573</v>
      </c>
      <c r="L1071" s="31">
        <f t="shared" si="439"/>
        <v>203990.0713</v>
      </c>
      <c r="M1071" s="32">
        <f t="shared" si="439"/>
        <v>542253.8817</v>
      </c>
    </row>
    <row r="1072" spans="2:13" ht="12" customHeight="1">
      <c r="B1072" s="13"/>
      <c r="C1072" s="14" t="s">
        <v>2</v>
      </c>
      <c r="D1072" s="33">
        <f aca="true" t="shared" si="440" ref="D1072:M1072">SUM(D972,D872,D472)</f>
        <v>62343.755500000014</v>
      </c>
      <c r="E1072" s="33">
        <f t="shared" si="440"/>
        <v>104790.74590000001</v>
      </c>
      <c r="F1072" s="33">
        <f t="shared" si="440"/>
        <v>353058.7175</v>
      </c>
      <c r="G1072" s="33">
        <f t="shared" si="440"/>
        <v>343581.3851</v>
      </c>
      <c r="H1072" s="33">
        <f t="shared" si="440"/>
        <v>232210.1505</v>
      </c>
      <c r="I1072" s="33">
        <f t="shared" si="440"/>
        <v>308045.86350000004</v>
      </c>
      <c r="J1072" s="33">
        <f t="shared" si="440"/>
        <v>95559.16960000001</v>
      </c>
      <c r="K1072" s="34">
        <f t="shared" si="440"/>
        <v>37388.28650000001</v>
      </c>
      <c r="L1072" s="34">
        <f t="shared" si="440"/>
        <v>756079.9012</v>
      </c>
      <c r="M1072" s="35">
        <f t="shared" si="440"/>
        <v>2293057.9752999996</v>
      </c>
    </row>
    <row r="1073" spans="2:13" ht="12" customHeight="1">
      <c r="B1073" s="9"/>
      <c r="C1073" s="10" t="s">
        <v>75</v>
      </c>
      <c r="D1073" s="30">
        <f aca="true" t="shared" si="441" ref="D1073:M1073">SUM(D973,D873,D473)</f>
        <v>18980.802600000003</v>
      </c>
      <c r="E1073" s="30">
        <f t="shared" si="441"/>
        <v>6950.4769</v>
      </c>
      <c r="F1073" s="30">
        <f t="shared" si="441"/>
        <v>13512.485700000001</v>
      </c>
      <c r="G1073" s="30">
        <f t="shared" si="441"/>
        <v>15841.2418</v>
      </c>
      <c r="H1073" s="30">
        <f t="shared" si="441"/>
        <v>15855.432700000001</v>
      </c>
      <c r="I1073" s="30">
        <f t="shared" si="441"/>
        <v>17808.2128</v>
      </c>
      <c r="J1073" s="30">
        <f t="shared" si="441"/>
        <v>6468.8003</v>
      </c>
      <c r="K1073" s="31">
        <f t="shared" si="441"/>
        <v>2387.8815</v>
      </c>
      <c r="L1073" s="31">
        <f t="shared" si="441"/>
        <v>79267.3921</v>
      </c>
      <c r="M1073" s="32">
        <f t="shared" si="441"/>
        <v>177072.72639999999</v>
      </c>
    </row>
    <row r="1074" spans="2:13" ht="12" customHeight="1">
      <c r="B1074" s="11" t="s">
        <v>76</v>
      </c>
      <c r="C1074" s="12" t="s">
        <v>77</v>
      </c>
      <c r="D1074" s="30">
        <f aca="true" t="shared" si="442" ref="D1074:M1074">SUM(D974,D874,D474)</f>
        <v>0</v>
      </c>
      <c r="E1074" s="30">
        <f t="shared" si="442"/>
        <v>0</v>
      </c>
      <c r="F1074" s="30">
        <f t="shared" si="442"/>
        <v>993.6487</v>
      </c>
      <c r="G1074" s="30">
        <f t="shared" si="442"/>
        <v>587.1406</v>
      </c>
      <c r="H1074" s="30">
        <f t="shared" si="442"/>
        <v>457.59159999999997</v>
      </c>
      <c r="I1074" s="30">
        <f t="shared" si="442"/>
        <v>793.5832</v>
      </c>
      <c r="J1074" s="30">
        <f t="shared" si="442"/>
        <v>845.0422000000001</v>
      </c>
      <c r="K1074" s="31">
        <f t="shared" si="442"/>
        <v>0.1902</v>
      </c>
      <c r="L1074" s="31">
        <f t="shared" si="442"/>
        <v>2198.6077</v>
      </c>
      <c r="M1074" s="32">
        <f t="shared" si="442"/>
        <v>5875.8042</v>
      </c>
    </row>
    <row r="1075" spans="2:13" ht="12" customHeight="1">
      <c r="B1075" s="11"/>
      <c r="C1075" s="12" t="s">
        <v>78</v>
      </c>
      <c r="D1075" s="30">
        <f aca="true" t="shared" si="443" ref="D1075:M1075">SUM(D975,D875,D475)</f>
        <v>21.7352</v>
      </c>
      <c r="E1075" s="30">
        <f t="shared" si="443"/>
        <v>237.64149999999998</v>
      </c>
      <c r="F1075" s="30">
        <f t="shared" si="443"/>
        <v>1488.6603</v>
      </c>
      <c r="G1075" s="30">
        <f t="shared" si="443"/>
        <v>2977.3731</v>
      </c>
      <c r="H1075" s="30">
        <f t="shared" si="443"/>
        <v>2786.5692</v>
      </c>
      <c r="I1075" s="30">
        <f t="shared" si="443"/>
        <v>11855.777100000001</v>
      </c>
      <c r="J1075" s="30">
        <f t="shared" si="443"/>
        <v>18207.1982</v>
      </c>
      <c r="K1075" s="31">
        <f t="shared" si="443"/>
        <v>979.7645</v>
      </c>
      <c r="L1075" s="31">
        <f t="shared" si="443"/>
        <v>12402.1601</v>
      </c>
      <c r="M1075" s="32">
        <f t="shared" si="443"/>
        <v>50956.879199999996</v>
      </c>
    </row>
    <row r="1076" spans="2:13" ht="12" customHeight="1">
      <c r="B1076" s="11" t="s">
        <v>43</v>
      </c>
      <c r="C1076" s="12" t="s">
        <v>79</v>
      </c>
      <c r="D1076" s="30">
        <f aca="true" t="shared" si="444" ref="D1076:M1076">SUM(D976,D876,D476)</f>
        <v>77.9025</v>
      </c>
      <c r="E1076" s="30">
        <f t="shared" si="444"/>
        <v>1124.598</v>
      </c>
      <c r="F1076" s="30">
        <f t="shared" si="444"/>
        <v>1396.9352</v>
      </c>
      <c r="G1076" s="30">
        <f t="shared" si="444"/>
        <v>4669.6522</v>
      </c>
      <c r="H1076" s="30">
        <f t="shared" si="444"/>
        <v>2472.7286999999997</v>
      </c>
      <c r="I1076" s="30">
        <f t="shared" si="444"/>
        <v>5082.4763</v>
      </c>
      <c r="J1076" s="30">
        <f t="shared" si="444"/>
        <v>2310.9509000000003</v>
      </c>
      <c r="K1076" s="31">
        <f t="shared" si="444"/>
        <v>8.7229</v>
      </c>
      <c r="L1076" s="31">
        <f t="shared" si="444"/>
        <v>7998.668100000001</v>
      </c>
      <c r="M1076" s="32">
        <f t="shared" si="444"/>
        <v>25142.634799999996</v>
      </c>
    </row>
    <row r="1077" spans="2:13" ht="12" customHeight="1">
      <c r="B1077" s="11"/>
      <c r="C1077" s="12" t="s">
        <v>80</v>
      </c>
      <c r="D1077" s="30">
        <f aca="true" t="shared" si="445" ref="D1077:M1077">SUM(D977,D877,D477)</f>
        <v>213.30120000000002</v>
      </c>
      <c r="E1077" s="30">
        <f t="shared" si="445"/>
        <v>746.016</v>
      </c>
      <c r="F1077" s="30">
        <f t="shared" si="445"/>
        <v>2517.3388</v>
      </c>
      <c r="G1077" s="30">
        <f t="shared" si="445"/>
        <v>6791.217000000001</v>
      </c>
      <c r="H1077" s="30">
        <f t="shared" si="445"/>
        <v>7466.6348</v>
      </c>
      <c r="I1077" s="30">
        <f t="shared" si="445"/>
        <v>22734.949600000004</v>
      </c>
      <c r="J1077" s="30">
        <f t="shared" si="445"/>
        <v>4038.0343</v>
      </c>
      <c r="K1077" s="31">
        <f t="shared" si="445"/>
        <v>264.7563</v>
      </c>
      <c r="L1077" s="31">
        <f t="shared" si="445"/>
        <v>72883.33849999998</v>
      </c>
      <c r="M1077" s="32">
        <f t="shared" si="445"/>
        <v>117655.5865</v>
      </c>
    </row>
    <row r="1078" spans="2:13" ht="12" customHeight="1">
      <c r="B1078" s="11" t="s">
        <v>1</v>
      </c>
      <c r="C1078" s="12" t="s">
        <v>81</v>
      </c>
      <c r="D1078" s="30">
        <f aca="true" t="shared" si="446" ref="D1078:M1078">SUM(D978,D878,D478)</f>
        <v>1534.5812999999998</v>
      </c>
      <c r="E1078" s="30">
        <f t="shared" si="446"/>
        <v>6375.4835</v>
      </c>
      <c r="F1078" s="30">
        <f t="shared" si="446"/>
        <v>9923.820899999999</v>
      </c>
      <c r="G1078" s="30">
        <f t="shared" si="446"/>
        <v>9684.8914</v>
      </c>
      <c r="H1078" s="30">
        <f t="shared" si="446"/>
        <v>14996.5519</v>
      </c>
      <c r="I1078" s="30">
        <f t="shared" si="446"/>
        <v>18956.8615</v>
      </c>
      <c r="J1078" s="30">
        <f t="shared" si="446"/>
        <v>10129.586400000002</v>
      </c>
      <c r="K1078" s="31">
        <f t="shared" si="446"/>
        <v>2150.0684</v>
      </c>
      <c r="L1078" s="31">
        <f t="shared" si="446"/>
        <v>24176.6777</v>
      </c>
      <c r="M1078" s="32">
        <f t="shared" si="446"/>
        <v>97928.52299999999</v>
      </c>
    </row>
    <row r="1079" spans="2:13" ht="12" customHeight="1">
      <c r="B1079" s="11"/>
      <c r="C1079" s="12" t="s">
        <v>82</v>
      </c>
      <c r="D1079" s="30">
        <f aca="true" t="shared" si="447" ref="D1079:M1079">SUM(D979,D879,D479)</f>
        <v>1126.1734999999999</v>
      </c>
      <c r="E1079" s="30">
        <f t="shared" si="447"/>
        <v>5538.2921</v>
      </c>
      <c r="F1079" s="30">
        <f t="shared" si="447"/>
        <v>39194.206</v>
      </c>
      <c r="G1079" s="30">
        <f t="shared" si="447"/>
        <v>48977.083999999995</v>
      </c>
      <c r="H1079" s="30">
        <f t="shared" si="447"/>
        <v>41879.5959</v>
      </c>
      <c r="I1079" s="30">
        <f t="shared" si="447"/>
        <v>37363.1205</v>
      </c>
      <c r="J1079" s="30">
        <f t="shared" si="447"/>
        <v>10459.130900000002</v>
      </c>
      <c r="K1079" s="31">
        <f t="shared" si="447"/>
        <v>4666.029799999999</v>
      </c>
      <c r="L1079" s="31">
        <f t="shared" si="447"/>
        <v>59804.6929</v>
      </c>
      <c r="M1079" s="32">
        <f t="shared" si="447"/>
        <v>249008.32559999998</v>
      </c>
    </row>
    <row r="1080" spans="2:13" ht="12" customHeight="1">
      <c r="B1080" s="11" t="s">
        <v>15</v>
      </c>
      <c r="C1080" s="12" t="s">
        <v>83</v>
      </c>
      <c r="D1080" s="30">
        <f aca="true" t="shared" si="448" ref="D1080:M1080">SUM(D980,D880,D480)</f>
        <v>364.51230000000004</v>
      </c>
      <c r="E1080" s="30">
        <f t="shared" si="448"/>
        <v>2307.577</v>
      </c>
      <c r="F1080" s="30">
        <f t="shared" si="448"/>
        <v>9669.778</v>
      </c>
      <c r="G1080" s="30">
        <f t="shared" si="448"/>
        <v>172536.65550000002</v>
      </c>
      <c r="H1080" s="30">
        <f t="shared" si="448"/>
        <v>65132.429000000004</v>
      </c>
      <c r="I1080" s="30">
        <f t="shared" si="448"/>
        <v>178860.985</v>
      </c>
      <c r="J1080" s="30">
        <f t="shared" si="448"/>
        <v>4023.6770999999994</v>
      </c>
      <c r="K1080" s="31">
        <f t="shared" si="448"/>
        <v>1341.4358</v>
      </c>
      <c r="L1080" s="31">
        <f t="shared" si="448"/>
        <v>18300.8234</v>
      </c>
      <c r="M1080" s="32">
        <f t="shared" si="448"/>
        <v>452537.8731</v>
      </c>
    </row>
    <row r="1081" spans="2:13" ht="12" customHeight="1">
      <c r="B1081" s="11"/>
      <c r="C1081" s="15" t="s">
        <v>84</v>
      </c>
      <c r="D1081" s="30">
        <f aca="true" t="shared" si="449" ref="D1081:M1081">SUM(D981,D881,D481)</f>
        <v>1689.5241999999998</v>
      </c>
      <c r="E1081" s="30">
        <f t="shared" si="449"/>
        <v>8240.2265</v>
      </c>
      <c r="F1081" s="30">
        <f t="shared" si="449"/>
        <v>19181.2152</v>
      </c>
      <c r="G1081" s="30">
        <f t="shared" si="449"/>
        <v>24736.573300000004</v>
      </c>
      <c r="H1081" s="30">
        <f t="shared" si="449"/>
        <v>13301.885999999999</v>
      </c>
      <c r="I1081" s="30">
        <f t="shared" si="449"/>
        <v>33636.3553</v>
      </c>
      <c r="J1081" s="30">
        <f t="shared" si="449"/>
        <v>9073.630000000001</v>
      </c>
      <c r="K1081" s="31">
        <f t="shared" si="449"/>
        <v>491.0415</v>
      </c>
      <c r="L1081" s="31">
        <f t="shared" si="449"/>
        <v>57774.8138</v>
      </c>
      <c r="M1081" s="32">
        <f t="shared" si="449"/>
        <v>168125.2658</v>
      </c>
    </row>
    <row r="1082" spans="2:13" ht="12" customHeight="1">
      <c r="B1082" s="13"/>
      <c r="C1082" s="14" t="s">
        <v>2</v>
      </c>
      <c r="D1082" s="33">
        <f aca="true" t="shared" si="450" ref="D1082:M1082">SUM(D982,D882,D482)</f>
        <v>24008.5328</v>
      </c>
      <c r="E1082" s="33">
        <f t="shared" si="450"/>
        <v>31520.311500000003</v>
      </c>
      <c r="F1082" s="33">
        <f t="shared" si="450"/>
        <v>97878.0888</v>
      </c>
      <c r="G1082" s="33">
        <f t="shared" si="450"/>
        <v>286801.8289</v>
      </c>
      <c r="H1082" s="33">
        <f t="shared" si="450"/>
        <v>164349.41979999997</v>
      </c>
      <c r="I1082" s="33">
        <f t="shared" si="450"/>
        <v>327092.32129999995</v>
      </c>
      <c r="J1082" s="33">
        <f t="shared" si="450"/>
        <v>65556.0503</v>
      </c>
      <c r="K1082" s="34">
        <f t="shared" si="450"/>
        <v>12289.890899999999</v>
      </c>
      <c r="L1082" s="34">
        <f t="shared" si="450"/>
        <v>334807.1743</v>
      </c>
      <c r="M1082" s="35">
        <f t="shared" si="450"/>
        <v>1344303.6186</v>
      </c>
    </row>
    <row r="1083" spans="2:13" ht="12" customHeight="1">
      <c r="B1083" s="11"/>
      <c r="C1083" s="12" t="s">
        <v>113</v>
      </c>
      <c r="D1083" s="30">
        <f aca="true" t="shared" si="451" ref="D1083:M1083">SUM(D983,D883,D483)</f>
        <v>0</v>
      </c>
      <c r="E1083" s="30">
        <f t="shared" si="451"/>
        <v>4047.4593</v>
      </c>
      <c r="F1083" s="30">
        <f t="shared" si="451"/>
        <v>5075.7545</v>
      </c>
      <c r="G1083" s="30">
        <f t="shared" si="451"/>
        <v>181.8767</v>
      </c>
      <c r="H1083" s="30">
        <f t="shared" si="451"/>
        <v>738.5009</v>
      </c>
      <c r="I1083" s="30">
        <f t="shared" si="451"/>
        <v>77.2746</v>
      </c>
      <c r="J1083" s="30">
        <f t="shared" si="451"/>
        <v>0</v>
      </c>
      <c r="K1083" s="31">
        <f t="shared" si="451"/>
        <v>0</v>
      </c>
      <c r="L1083" s="31">
        <f t="shared" si="451"/>
        <v>0</v>
      </c>
      <c r="M1083" s="32">
        <f t="shared" si="451"/>
        <v>10120.866</v>
      </c>
    </row>
    <row r="1084" spans="2:13" ht="12" customHeight="1">
      <c r="B1084" s="11"/>
      <c r="C1084" s="12" t="s">
        <v>114</v>
      </c>
      <c r="D1084" s="30">
        <f aca="true" t="shared" si="452" ref="D1084:M1084">SUM(D984,D884,D484)</f>
        <v>0</v>
      </c>
      <c r="E1084" s="30">
        <f t="shared" si="452"/>
        <v>0</v>
      </c>
      <c r="F1084" s="30">
        <f t="shared" si="452"/>
        <v>332.40070000000003</v>
      </c>
      <c r="G1084" s="30">
        <f t="shared" si="452"/>
        <v>998.6803</v>
      </c>
      <c r="H1084" s="30">
        <f t="shared" si="452"/>
        <v>475.1425</v>
      </c>
      <c r="I1084" s="30">
        <f t="shared" si="452"/>
        <v>300.3352</v>
      </c>
      <c r="J1084" s="30">
        <f t="shared" si="452"/>
        <v>0</v>
      </c>
      <c r="K1084" s="31">
        <f t="shared" si="452"/>
        <v>0</v>
      </c>
      <c r="L1084" s="31">
        <f t="shared" si="452"/>
        <v>0.0269</v>
      </c>
      <c r="M1084" s="32">
        <f t="shared" si="452"/>
        <v>2106.5856</v>
      </c>
    </row>
    <row r="1085" spans="2:13" ht="12" customHeight="1">
      <c r="B1085" s="11"/>
      <c r="C1085" s="12" t="s">
        <v>115</v>
      </c>
      <c r="D1085" s="30">
        <f aca="true" t="shared" si="453" ref="D1085:M1085">SUM(D985,D885,D485)</f>
        <v>1729.9755</v>
      </c>
      <c r="E1085" s="30">
        <f t="shared" si="453"/>
        <v>4602.977</v>
      </c>
      <c r="F1085" s="30">
        <f t="shared" si="453"/>
        <v>97262.05919999999</v>
      </c>
      <c r="G1085" s="30">
        <f t="shared" si="453"/>
        <v>126593.54950000002</v>
      </c>
      <c r="H1085" s="30">
        <f t="shared" si="453"/>
        <v>75464.3842</v>
      </c>
      <c r="I1085" s="30">
        <f t="shared" si="453"/>
        <v>21127.5641</v>
      </c>
      <c r="J1085" s="30">
        <f t="shared" si="453"/>
        <v>656.3299999999999</v>
      </c>
      <c r="K1085" s="31">
        <f t="shared" si="453"/>
        <v>56.66030000000001</v>
      </c>
      <c r="L1085" s="31">
        <f t="shared" si="453"/>
        <v>58263.095400000006</v>
      </c>
      <c r="M1085" s="32">
        <f t="shared" si="453"/>
        <v>385756.5952</v>
      </c>
    </row>
    <row r="1086" spans="2:13" ht="12" customHeight="1">
      <c r="B1086" s="11" t="s">
        <v>116</v>
      </c>
      <c r="C1086" s="12" t="s">
        <v>85</v>
      </c>
      <c r="D1086" s="30">
        <f aca="true" t="shared" si="454" ref="D1086:M1086">SUM(D986,D886,D486)</f>
        <v>1.0749</v>
      </c>
      <c r="E1086" s="30">
        <f t="shared" si="454"/>
        <v>58.6668</v>
      </c>
      <c r="F1086" s="30">
        <f t="shared" si="454"/>
        <v>143.4602</v>
      </c>
      <c r="G1086" s="30">
        <f t="shared" si="454"/>
        <v>160.3795</v>
      </c>
      <c r="H1086" s="30">
        <f t="shared" si="454"/>
        <v>266.7952</v>
      </c>
      <c r="I1086" s="30">
        <f t="shared" si="454"/>
        <v>36.2539</v>
      </c>
      <c r="J1086" s="30">
        <f t="shared" si="454"/>
        <v>0</v>
      </c>
      <c r="K1086" s="31">
        <f t="shared" si="454"/>
        <v>0</v>
      </c>
      <c r="L1086" s="31">
        <f t="shared" si="454"/>
        <v>0.3682</v>
      </c>
      <c r="M1086" s="32">
        <f t="shared" si="454"/>
        <v>666.9987</v>
      </c>
    </row>
    <row r="1087" spans="2:13" ht="12" customHeight="1">
      <c r="B1087" s="11"/>
      <c r="C1087" s="12" t="s">
        <v>117</v>
      </c>
      <c r="D1087" s="30">
        <f aca="true" t="shared" si="455" ref="D1087:M1087">SUM(D987,D887,D487)</f>
        <v>0</v>
      </c>
      <c r="E1087" s="30">
        <f t="shared" si="455"/>
        <v>0</v>
      </c>
      <c r="F1087" s="30">
        <f t="shared" si="455"/>
        <v>1077.1498</v>
      </c>
      <c r="G1087" s="30">
        <f t="shared" si="455"/>
        <v>3660.9035</v>
      </c>
      <c r="H1087" s="30">
        <f t="shared" si="455"/>
        <v>3724.5241</v>
      </c>
      <c r="I1087" s="30">
        <f t="shared" si="455"/>
        <v>1492.9094</v>
      </c>
      <c r="J1087" s="30">
        <f t="shared" si="455"/>
        <v>315.7132</v>
      </c>
      <c r="K1087" s="31">
        <f t="shared" si="455"/>
        <v>0</v>
      </c>
      <c r="L1087" s="31">
        <f t="shared" si="455"/>
        <v>4673.879800000001</v>
      </c>
      <c r="M1087" s="32">
        <f t="shared" si="455"/>
        <v>14945.0798</v>
      </c>
    </row>
    <row r="1088" spans="2:13" ht="12" customHeight="1">
      <c r="B1088" s="11"/>
      <c r="C1088" s="12" t="s">
        <v>118</v>
      </c>
      <c r="D1088" s="30">
        <f aca="true" t="shared" si="456" ref="D1088:M1088">SUM(D988,D888,D488)</f>
        <v>16.1228</v>
      </c>
      <c r="E1088" s="30">
        <f t="shared" si="456"/>
        <v>96.1361</v>
      </c>
      <c r="F1088" s="30">
        <f t="shared" si="456"/>
        <v>2162.2217</v>
      </c>
      <c r="G1088" s="30">
        <f t="shared" si="456"/>
        <v>8753.0218</v>
      </c>
      <c r="H1088" s="30">
        <f t="shared" si="456"/>
        <v>1619.9754</v>
      </c>
      <c r="I1088" s="30">
        <f t="shared" si="456"/>
        <v>18.323999999999998</v>
      </c>
      <c r="J1088" s="30">
        <f t="shared" si="456"/>
        <v>18.0681</v>
      </c>
      <c r="K1088" s="31">
        <f t="shared" si="456"/>
        <v>0</v>
      </c>
      <c r="L1088" s="31">
        <f t="shared" si="456"/>
        <v>1777.4342</v>
      </c>
      <c r="M1088" s="32">
        <f t="shared" si="456"/>
        <v>14461.3041</v>
      </c>
    </row>
    <row r="1089" spans="2:13" ht="12" customHeight="1">
      <c r="B1089" s="11" t="s">
        <v>119</v>
      </c>
      <c r="C1089" s="12" t="s">
        <v>120</v>
      </c>
      <c r="D1089" s="30">
        <f aca="true" t="shared" si="457" ref="D1089:M1089">SUM(D989,D889,D489)</f>
        <v>0</v>
      </c>
      <c r="E1089" s="30">
        <f t="shared" si="457"/>
        <v>1346.3092000000001</v>
      </c>
      <c r="F1089" s="30">
        <f t="shared" si="457"/>
        <v>25619.810100000002</v>
      </c>
      <c r="G1089" s="30">
        <f t="shared" si="457"/>
        <v>40715.3672</v>
      </c>
      <c r="H1089" s="30">
        <f t="shared" si="457"/>
        <v>28349.1069</v>
      </c>
      <c r="I1089" s="30">
        <f t="shared" si="457"/>
        <v>1139.8313</v>
      </c>
      <c r="J1089" s="30">
        <f t="shared" si="457"/>
        <v>442.344</v>
      </c>
      <c r="K1089" s="31">
        <f t="shared" si="457"/>
        <v>0</v>
      </c>
      <c r="L1089" s="31">
        <f t="shared" si="457"/>
        <v>42778.4084</v>
      </c>
      <c r="M1089" s="32">
        <f t="shared" si="457"/>
        <v>140391.17709999997</v>
      </c>
    </row>
    <row r="1090" spans="2:13" ht="12" customHeight="1">
      <c r="B1090" s="11"/>
      <c r="C1090" s="12" t="s">
        <v>121</v>
      </c>
      <c r="D1090" s="30">
        <f aca="true" t="shared" si="458" ref="D1090:M1090">SUM(D990,D890,D490)</f>
        <v>0</v>
      </c>
      <c r="E1090" s="30">
        <f t="shared" si="458"/>
        <v>75.1307</v>
      </c>
      <c r="F1090" s="30">
        <f t="shared" si="458"/>
        <v>14525.4194</v>
      </c>
      <c r="G1090" s="30">
        <f t="shared" si="458"/>
        <v>9863.838999999998</v>
      </c>
      <c r="H1090" s="30">
        <f t="shared" si="458"/>
        <v>699.3099</v>
      </c>
      <c r="I1090" s="30">
        <f t="shared" si="458"/>
        <v>1725.7652</v>
      </c>
      <c r="J1090" s="30">
        <f t="shared" si="458"/>
        <v>658.7617</v>
      </c>
      <c r="K1090" s="31">
        <f t="shared" si="458"/>
        <v>0</v>
      </c>
      <c r="L1090" s="31">
        <f t="shared" si="458"/>
        <v>7110.510899999999</v>
      </c>
      <c r="M1090" s="32">
        <f t="shared" si="458"/>
        <v>34658.7368</v>
      </c>
    </row>
    <row r="1091" spans="2:13" ht="12" customHeight="1">
      <c r="B1091" s="11"/>
      <c r="C1091" s="12" t="s">
        <v>122</v>
      </c>
      <c r="D1091" s="30">
        <f aca="true" t="shared" si="459" ref="D1091:M1091">SUM(D991,D891,D491)</f>
        <v>0</v>
      </c>
      <c r="E1091" s="30">
        <f t="shared" si="459"/>
        <v>0</v>
      </c>
      <c r="F1091" s="30">
        <f t="shared" si="459"/>
        <v>68.11580000000001</v>
      </c>
      <c r="G1091" s="30">
        <f t="shared" si="459"/>
        <v>1573.682</v>
      </c>
      <c r="H1091" s="30">
        <f t="shared" si="459"/>
        <v>446.8496</v>
      </c>
      <c r="I1091" s="30">
        <f t="shared" si="459"/>
        <v>15311.5321</v>
      </c>
      <c r="J1091" s="30">
        <f t="shared" si="459"/>
        <v>73.9812</v>
      </c>
      <c r="K1091" s="31">
        <f t="shared" si="459"/>
        <v>0</v>
      </c>
      <c r="L1091" s="31">
        <f t="shared" si="459"/>
        <v>62.6307</v>
      </c>
      <c r="M1091" s="32">
        <f t="shared" si="459"/>
        <v>17536.791400000002</v>
      </c>
    </row>
    <row r="1092" spans="2:13" ht="12" customHeight="1">
      <c r="B1092" s="11" t="s">
        <v>123</v>
      </c>
      <c r="C1092" s="12" t="s">
        <v>124</v>
      </c>
      <c r="D1092" s="30">
        <f aca="true" t="shared" si="460" ref="D1092:M1092">SUM(D992,D892,D492)</f>
        <v>0</v>
      </c>
      <c r="E1092" s="30">
        <f t="shared" si="460"/>
        <v>428.6123</v>
      </c>
      <c r="F1092" s="30">
        <f t="shared" si="460"/>
        <v>8806.3216</v>
      </c>
      <c r="G1092" s="30">
        <f t="shared" si="460"/>
        <v>1925.8649</v>
      </c>
      <c r="H1092" s="30">
        <f t="shared" si="460"/>
        <v>2005.1976999999997</v>
      </c>
      <c r="I1092" s="30">
        <f t="shared" si="460"/>
        <v>568.1</v>
      </c>
      <c r="J1092" s="30">
        <f t="shared" si="460"/>
        <v>12.3644</v>
      </c>
      <c r="K1092" s="31">
        <f t="shared" si="460"/>
        <v>0</v>
      </c>
      <c r="L1092" s="31">
        <f t="shared" si="460"/>
        <v>435.4642</v>
      </c>
      <c r="M1092" s="32">
        <f t="shared" si="460"/>
        <v>14181.925099999997</v>
      </c>
    </row>
    <row r="1093" spans="2:13" ht="12" customHeight="1">
      <c r="B1093" s="11"/>
      <c r="C1093" s="12" t="s">
        <v>125</v>
      </c>
      <c r="D1093" s="30">
        <f aca="true" t="shared" si="461" ref="D1093:M1093">SUM(D993,D893,D493)</f>
        <v>13.4917</v>
      </c>
      <c r="E1093" s="30">
        <f t="shared" si="461"/>
        <v>70.3753</v>
      </c>
      <c r="F1093" s="30">
        <f t="shared" si="461"/>
        <v>88503.4155</v>
      </c>
      <c r="G1093" s="30">
        <f t="shared" si="461"/>
        <v>9995.914100000002</v>
      </c>
      <c r="H1093" s="30">
        <f t="shared" si="461"/>
        <v>9545.5513</v>
      </c>
      <c r="I1093" s="30">
        <f t="shared" si="461"/>
        <v>757.7088</v>
      </c>
      <c r="J1093" s="30">
        <f t="shared" si="461"/>
        <v>17.4388</v>
      </c>
      <c r="K1093" s="31">
        <f t="shared" si="461"/>
        <v>14.3517</v>
      </c>
      <c r="L1093" s="31">
        <f t="shared" si="461"/>
        <v>1239.1601</v>
      </c>
      <c r="M1093" s="32">
        <f t="shared" si="461"/>
        <v>110157.40729999999</v>
      </c>
    </row>
    <row r="1094" spans="2:13" ht="12" customHeight="1">
      <c r="B1094" s="11"/>
      <c r="C1094" s="12" t="s">
        <v>126</v>
      </c>
      <c r="D1094" s="30">
        <f aca="true" t="shared" si="462" ref="D1094:M1094">SUM(D994,D894,D494)</f>
        <v>0</v>
      </c>
      <c r="E1094" s="30">
        <f t="shared" si="462"/>
        <v>62.8</v>
      </c>
      <c r="F1094" s="30">
        <f t="shared" si="462"/>
        <v>1062.5389</v>
      </c>
      <c r="G1094" s="30">
        <f t="shared" si="462"/>
        <v>4284.302699999999</v>
      </c>
      <c r="H1094" s="30">
        <f t="shared" si="462"/>
        <v>2005.199</v>
      </c>
      <c r="I1094" s="30">
        <f t="shared" si="462"/>
        <v>241.47899999999998</v>
      </c>
      <c r="J1094" s="30">
        <f t="shared" si="462"/>
        <v>0</v>
      </c>
      <c r="K1094" s="31">
        <f t="shared" si="462"/>
        <v>0</v>
      </c>
      <c r="L1094" s="31">
        <f t="shared" si="462"/>
        <v>329.9971</v>
      </c>
      <c r="M1094" s="32">
        <f t="shared" si="462"/>
        <v>7986.316699999999</v>
      </c>
    </row>
    <row r="1095" spans="2:13" ht="12" customHeight="1">
      <c r="B1095" s="11"/>
      <c r="C1095" s="15" t="s">
        <v>127</v>
      </c>
      <c r="D1095" s="30">
        <f aca="true" t="shared" si="463" ref="D1095:M1095">SUM(D995,D895,D495)</f>
        <v>0</v>
      </c>
      <c r="E1095" s="30">
        <f t="shared" si="463"/>
        <v>146.8669</v>
      </c>
      <c r="F1095" s="30">
        <f t="shared" si="463"/>
        <v>153516.8025</v>
      </c>
      <c r="G1095" s="30">
        <f t="shared" si="463"/>
        <v>27177.1881</v>
      </c>
      <c r="H1095" s="30">
        <f t="shared" si="463"/>
        <v>13124.4767</v>
      </c>
      <c r="I1095" s="30">
        <f t="shared" si="463"/>
        <v>4056.1566999999995</v>
      </c>
      <c r="J1095" s="30">
        <f t="shared" si="463"/>
        <v>143.4602</v>
      </c>
      <c r="K1095" s="31">
        <f t="shared" si="463"/>
        <v>0</v>
      </c>
      <c r="L1095" s="31">
        <f t="shared" si="463"/>
        <v>4359.6627</v>
      </c>
      <c r="M1095" s="32">
        <f t="shared" si="463"/>
        <v>202524.6138</v>
      </c>
    </row>
    <row r="1096" spans="2:13" ht="12" customHeight="1">
      <c r="B1096" s="13"/>
      <c r="C1096" s="14" t="s">
        <v>2</v>
      </c>
      <c r="D1096" s="33">
        <f aca="true" t="shared" si="464" ref="D1096:M1096">SUM(D996,D896,D496)</f>
        <v>1760.6649</v>
      </c>
      <c r="E1096" s="33">
        <f t="shared" si="464"/>
        <v>10935.333600000002</v>
      </c>
      <c r="F1096" s="33">
        <f t="shared" si="464"/>
        <v>398155.4698999999</v>
      </c>
      <c r="G1096" s="33">
        <f t="shared" si="464"/>
        <v>235884.56930000003</v>
      </c>
      <c r="H1096" s="33">
        <f t="shared" si="464"/>
        <v>138465.0134</v>
      </c>
      <c r="I1096" s="33">
        <f t="shared" si="464"/>
        <v>46853.2343</v>
      </c>
      <c r="J1096" s="33">
        <f t="shared" si="464"/>
        <v>2338.4616</v>
      </c>
      <c r="K1096" s="34">
        <f t="shared" si="464"/>
        <v>71.012</v>
      </c>
      <c r="L1096" s="34">
        <f t="shared" si="464"/>
        <v>121030.6386</v>
      </c>
      <c r="M1096" s="35">
        <f t="shared" si="464"/>
        <v>955494.3976</v>
      </c>
    </row>
    <row r="1097" spans="2:13" ht="12" customHeight="1">
      <c r="B1097" s="11"/>
      <c r="C1097" s="12" t="s">
        <v>128</v>
      </c>
      <c r="D1097" s="30">
        <f aca="true" t="shared" si="465" ref="D1097:M1097">SUM(D997,D897,D497)</f>
        <v>3578.8701</v>
      </c>
      <c r="E1097" s="30">
        <f t="shared" si="465"/>
        <v>16845.9985</v>
      </c>
      <c r="F1097" s="30">
        <f t="shared" si="465"/>
        <v>49010.6231</v>
      </c>
      <c r="G1097" s="30">
        <f t="shared" si="465"/>
        <v>66466.8762</v>
      </c>
      <c r="H1097" s="30">
        <f t="shared" si="465"/>
        <v>21787.633</v>
      </c>
      <c r="I1097" s="30">
        <f t="shared" si="465"/>
        <v>18593.3982</v>
      </c>
      <c r="J1097" s="30">
        <f t="shared" si="465"/>
        <v>2307.6106</v>
      </c>
      <c r="K1097" s="31">
        <f t="shared" si="465"/>
        <v>1434.442</v>
      </c>
      <c r="L1097" s="31">
        <f t="shared" si="465"/>
        <v>140490.0503</v>
      </c>
      <c r="M1097" s="32">
        <f t="shared" si="465"/>
        <v>320515.50200000004</v>
      </c>
    </row>
    <row r="1098" spans="2:13" ht="12" customHeight="1">
      <c r="B1098" s="11" t="s">
        <v>86</v>
      </c>
      <c r="C1098" s="12" t="s">
        <v>129</v>
      </c>
      <c r="D1098" s="30">
        <f aca="true" t="shared" si="466" ref="D1098:M1098">SUM(D998,D898,D498)</f>
        <v>939.9508</v>
      </c>
      <c r="E1098" s="30">
        <f t="shared" si="466"/>
        <v>3517.3059</v>
      </c>
      <c r="F1098" s="30">
        <f t="shared" si="466"/>
        <v>3237.0561</v>
      </c>
      <c r="G1098" s="30">
        <f t="shared" si="466"/>
        <v>1919.1169</v>
      </c>
      <c r="H1098" s="30">
        <f t="shared" si="466"/>
        <v>946.6981999999999</v>
      </c>
      <c r="I1098" s="30">
        <f t="shared" si="466"/>
        <v>904.0812</v>
      </c>
      <c r="J1098" s="30">
        <f t="shared" si="466"/>
        <v>803.8956000000001</v>
      </c>
      <c r="K1098" s="31">
        <f t="shared" si="466"/>
        <v>0</v>
      </c>
      <c r="L1098" s="31">
        <f t="shared" si="466"/>
        <v>2237.2185</v>
      </c>
      <c r="M1098" s="32">
        <f t="shared" si="466"/>
        <v>14505.3232</v>
      </c>
    </row>
    <row r="1099" spans="2:13" ht="12" customHeight="1">
      <c r="B1099" s="11" t="s">
        <v>87</v>
      </c>
      <c r="C1099" s="12" t="s">
        <v>130</v>
      </c>
      <c r="D1099" s="30">
        <f aca="true" t="shared" si="467" ref="D1099:M1099">SUM(D999,D899,D499)</f>
        <v>4209.6593</v>
      </c>
      <c r="E1099" s="30">
        <f t="shared" si="467"/>
        <v>16683.5036</v>
      </c>
      <c r="F1099" s="30">
        <f t="shared" si="467"/>
        <v>29406.4264</v>
      </c>
      <c r="G1099" s="30">
        <f t="shared" si="467"/>
        <v>20093.1826</v>
      </c>
      <c r="H1099" s="30">
        <f t="shared" si="467"/>
        <v>14089.1889</v>
      </c>
      <c r="I1099" s="30">
        <f t="shared" si="467"/>
        <v>8396.2261</v>
      </c>
      <c r="J1099" s="30">
        <f t="shared" si="467"/>
        <v>2250.6942999999997</v>
      </c>
      <c r="K1099" s="31">
        <f t="shared" si="467"/>
        <v>855.4863</v>
      </c>
      <c r="L1099" s="31">
        <f t="shared" si="467"/>
        <v>18658.841</v>
      </c>
      <c r="M1099" s="32">
        <f t="shared" si="467"/>
        <v>114643.2085</v>
      </c>
    </row>
    <row r="1100" spans="2:13" ht="12" customHeight="1">
      <c r="B1100" s="11" t="s">
        <v>15</v>
      </c>
      <c r="C1100" s="15" t="s">
        <v>131</v>
      </c>
      <c r="D1100" s="30">
        <f aca="true" t="shared" si="468" ref="D1100:M1100">SUM(D1000,D900,D500)</f>
        <v>3736.5778</v>
      </c>
      <c r="E1100" s="30">
        <f t="shared" si="468"/>
        <v>10756.1771</v>
      </c>
      <c r="F1100" s="30">
        <f t="shared" si="468"/>
        <v>16943.6246</v>
      </c>
      <c r="G1100" s="30">
        <f t="shared" si="468"/>
        <v>12760.209200000001</v>
      </c>
      <c r="H1100" s="30">
        <f t="shared" si="468"/>
        <v>28747.9922</v>
      </c>
      <c r="I1100" s="30">
        <f t="shared" si="468"/>
        <v>8209.0109</v>
      </c>
      <c r="J1100" s="30">
        <f t="shared" si="468"/>
        <v>9061.9928</v>
      </c>
      <c r="K1100" s="31">
        <f t="shared" si="468"/>
        <v>2628.6312</v>
      </c>
      <c r="L1100" s="31">
        <f t="shared" si="468"/>
        <v>4721.376400000001</v>
      </c>
      <c r="M1100" s="32">
        <f t="shared" si="468"/>
        <v>97565.59220000001</v>
      </c>
    </row>
    <row r="1101" spans="2:13" ht="12" customHeight="1">
      <c r="B1101" s="13"/>
      <c r="C1101" s="14" t="s">
        <v>2</v>
      </c>
      <c r="D1101" s="27">
        <f aca="true" t="shared" si="469" ref="D1101:M1101">SUM(D1001,D901,D501)</f>
        <v>12465.058</v>
      </c>
      <c r="E1101" s="27">
        <f t="shared" si="469"/>
        <v>47802.985100000005</v>
      </c>
      <c r="F1101" s="27">
        <f t="shared" si="469"/>
        <v>98597.7302</v>
      </c>
      <c r="G1101" s="27">
        <f t="shared" si="469"/>
        <v>101239.3849</v>
      </c>
      <c r="H1101" s="27">
        <f t="shared" si="469"/>
        <v>65571.5123</v>
      </c>
      <c r="I1101" s="27">
        <f t="shared" si="469"/>
        <v>36102.716400000005</v>
      </c>
      <c r="J1101" s="27">
        <f t="shared" si="469"/>
        <v>14424.1933</v>
      </c>
      <c r="K1101" s="28">
        <f t="shared" si="469"/>
        <v>4918.559499999999</v>
      </c>
      <c r="L1101" s="28">
        <f t="shared" si="469"/>
        <v>166107.48619999998</v>
      </c>
      <c r="M1101" s="29">
        <f t="shared" si="469"/>
        <v>547229.6259</v>
      </c>
    </row>
    <row r="1102" spans="2:13" ht="12" customHeight="1">
      <c r="B1102" s="43" t="s">
        <v>4</v>
      </c>
      <c r="C1102" s="44"/>
      <c r="D1102" s="36">
        <f aca="true" t="shared" si="470" ref="D1102:M1102">SUM(D1002,D902,D502)</f>
        <v>321714.5634</v>
      </c>
      <c r="E1102" s="36">
        <f t="shared" si="470"/>
        <v>636207.4187</v>
      </c>
      <c r="F1102" s="36">
        <f t="shared" si="470"/>
        <v>4940945.2521</v>
      </c>
      <c r="G1102" s="36">
        <f t="shared" si="470"/>
        <v>3612664.361</v>
      </c>
      <c r="H1102" s="36">
        <f t="shared" si="470"/>
        <v>2230257.4014999997</v>
      </c>
      <c r="I1102" s="36">
        <f t="shared" si="470"/>
        <v>2310695.5206</v>
      </c>
      <c r="J1102" s="36">
        <f t="shared" si="470"/>
        <v>491710.04309999995</v>
      </c>
      <c r="K1102" s="37">
        <f t="shared" si="470"/>
        <v>176718.6235</v>
      </c>
      <c r="L1102" s="37">
        <f t="shared" si="470"/>
        <v>5176906.6153</v>
      </c>
      <c r="M1102" s="38">
        <f t="shared" si="470"/>
        <v>19897819.7992</v>
      </c>
    </row>
    <row r="1104" spans="2:57" ht="12" customHeight="1">
      <c r="B1104" s="16"/>
      <c r="C1104" s="17" t="s">
        <v>88</v>
      </c>
      <c r="D1104" s="41" t="s">
        <v>100</v>
      </c>
      <c r="E1104" s="42"/>
      <c r="BD1104" s="6"/>
      <c r="BE1104" s="3"/>
    </row>
    <row r="1105" spans="3:57" ht="12" customHeight="1">
      <c r="C1105" s="8"/>
      <c r="M1105" s="7" t="s">
        <v>3</v>
      </c>
      <c r="BE1105" s="3"/>
    </row>
    <row r="1106" spans="2:57" ht="12" customHeight="1">
      <c r="B1106" s="18"/>
      <c r="C1106" s="19" t="s">
        <v>106</v>
      </c>
      <c r="D1106" s="45" t="s">
        <v>136</v>
      </c>
      <c r="E1106" s="39" t="s">
        <v>137</v>
      </c>
      <c r="F1106" s="39" t="s">
        <v>138</v>
      </c>
      <c r="G1106" s="39" t="s">
        <v>139</v>
      </c>
      <c r="H1106" s="39" t="s">
        <v>140</v>
      </c>
      <c r="I1106" s="39" t="s">
        <v>141</v>
      </c>
      <c r="J1106" s="39" t="s">
        <v>142</v>
      </c>
      <c r="K1106" s="39" t="s">
        <v>143</v>
      </c>
      <c r="L1106" s="39" t="s">
        <v>108</v>
      </c>
      <c r="M1106" s="47" t="s">
        <v>5</v>
      </c>
      <c r="BE1106" s="3"/>
    </row>
    <row r="1107" spans="2:57" ht="12" customHeight="1">
      <c r="B1107" s="20" t="s">
        <v>107</v>
      </c>
      <c r="C1107" s="21"/>
      <c r="D1107" s="46"/>
      <c r="E1107" s="40"/>
      <c r="F1107" s="40"/>
      <c r="G1107" s="40"/>
      <c r="H1107" s="40"/>
      <c r="I1107" s="40"/>
      <c r="J1107" s="40"/>
      <c r="K1107" s="40"/>
      <c r="L1107" s="40"/>
      <c r="M1107" s="48"/>
      <c r="BE1107" s="3"/>
    </row>
    <row r="1108" spans="2:13" ht="12" customHeight="1">
      <c r="B1108" s="9"/>
      <c r="C1108" s="10" t="s">
        <v>110</v>
      </c>
      <c r="D1108" s="27">
        <v>0</v>
      </c>
      <c r="E1108" s="27">
        <v>0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8">
        <v>0</v>
      </c>
      <c r="L1108" s="28">
        <v>0</v>
      </c>
      <c r="M1108" s="29">
        <f>SUM(D1108:L1108)</f>
        <v>0</v>
      </c>
    </row>
    <row r="1109" spans="2:13" ht="12" customHeight="1">
      <c r="B1109" s="11" t="s">
        <v>6</v>
      </c>
      <c r="C1109" s="12" t="s">
        <v>7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1">
        <v>0</v>
      </c>
      <c r="L1109" s="31">
        <v>0</v>
      </c>
      <c r="M1109" s="32">
        <f aca="true" t="shared" si="471" ref="M1109:M1172">SUM(D1109:L1109)</f>
        <v>0</v>
      </c>
    </row>
    <row r="1110" spans="2:13" ht="12" customHeight="1">
      <c r="B1110" s="11"/>
      <c r="C1110" s="12" t="s">
        <v>8</v>
      </c>
      <c r="D1110" s="30">
        <v>0</v>
      </c>
      <c r="E1110" s="30">
        <v>0</v>
      </c>
      <c r="F1110" s="30">
        <v>0</v>
      </c>
      <c r="G1110" s="30">
        <v>0</v>
      </c>
      <c r="H1110" s="30">
        <v>0</v>
      </c>
      <c r="I1110" s="30">
        <v>0</v>
      </c>
      <c r="J1110" s="30">
        <v>0</v>
      </c>
      <c r="K1110" s="31">
        <v>0</v>
      </c>
      <c r="L1110" s="31">
        <v>0</v>
      </c>
      <c r="M1110" s="32">
        <f t="shared" si="471"/>
        <v>0</v>
      </c>
    </row>
    <row r="1111" spans="2:13" ht="12" customHeight="1">
      <c r="B1111" s="11" t="s">
        <v>9</v>
      </c>
      <c r="C1111" s="12" t="s">
        <v>10</v>
      </c>
      <c r="D1111" s="30">
        <v>0</v>
      </c>
      <c r="E1111" s="30">
        <v>0</v>
      </c>
      <c r="F1111" s="30">
        <v>0</v>
      </c>
      <c r="G1111" s="30">
        <v>297.6324</v>
      </c>
      <c r="H1111" s="30">
        <v>72.6352</v>
      </c>
      <c r="I1111" s="30">
        <v>336.0549</v>
      </c>
      <c r="J1111" s="30">
        <v>0</v>
      </c>
      <c r="K1111" s="31">
        <v>0</v>
      </c>
      <c r="L1111" s="31">
        <v>0</v>
      </c>
      <c r="M1111" s="32">
        <f t="shared" si="471"/>
        <v>706.3225</v>
      </c>
    </row>
    <row r="1112" spans="2:13" ht="12" customHeight="1">
      <c r="B1112" s="11"/>
      <c r="C1112" s="12" t="s">
        <v>11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1">
        <v>0</v>
      </c>
      <c r="L1112" s="31">
        <v>0</v>
      </c>
      <c r="M1112" s="32">
        <f t="shared" si="471"/>
        <v>0</v>
      </c>
    </row>
    <row r="1113" spans="2:13" ht="12" customHeight="1">
      <c r="B1113" s="11" t="s">
        <v>12</v>
      </c>
      <c r="C1113" s="12" t="s">
        <v>13</v>
      </c>
      <c r="D1113" s="30">
        <v>0</v>
      </c>
      <c r="E1113" s="30">
        <v>0</v>
      </c>
      <c r="F1113" s="30">
        <v>0</v>
      </c>
      <c r="G1113" s="30">
        <v>0</v>
      </c>
      <c r="H1113" s="30">
        <v>0</v>
      </c>
      <c r="I1113" s="30">
        <v>42.3784</v>
      </c>
      <c r="J1113" s="30">
        <v>0</v>
      </c>
      <c r="K1113" s="31">
        <v>0</v>
      </c>
      <c r="L1113" s="31">
        <v>0</v>
      </c>
      <c r="M1113" s="32">
        <f t="shared" si="471"/>
        <v>42.3784</v>
      </c>
    </row>
    <row r="1114" spans="2:13" ht="12" customHeight="1">
      <c r="B1114" s="11"/>
      <c r="C1114" s="12" t="s">
        <v>14</v>
      </c>
      <c r="D1114" s="30">
        <v>0</v>
      </c>
      <c r="E1114" s="30">
        <v>0</v>
      </c>
      <c r="F1114" s="30">
        <v>0</v>
      </c>
      <c r="G1114" s="30">
        <v>0</v>
      </c>
      <c r="H1114" s="30">
        <v>1.4338</v>
      </c>
      <c r="I1114" s="30">
        <v>9.1405</v>
      </c>
      <c r="J1114" s="30">
        <v>0.7197</v>
      </c>
      <c r="K1114" s="31">
        <v>0</v>
      </c>
      <c r="L1114" s="31">
        <v>0</v>
      </c>
      <c r="M1114" s="32">
        <f t="shared" si="471"/>
        <v>11.293999999999999</v>
      </c>
    </row>
    <row r="1115" spans="2:13" ht="12" customHeight="1">
      <c r="B1115" s="11" t="s">
        <v>15</v>
      </c>
      <c r="C1115" s="12" t="s">
        <v>16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1">
        <v>0</v>
      </c>
      <c r="L1115" s="31">
        <v>0</v>
      </c>
      <c r="M1115" s="32">
        <f t="shared" si="471"/>
        <v>0</v>
      </c>
    </row>
    <row r="1116" spans="2:13" ht="12" customHeight="1">
      <c r="B1116" s="11"/>
      <c r="C1116" s="12" t="s">
        <v>17</v>
      </c>
      <c r="D1116" s="30">
        <v>0</v>
      </c>
      <c r="E1116" s="30">
        <v>0</v>
      </c>
      <c r="F1116" s="30">
        <v>0</v>
      </c>
      <c r="G1116" s="30">
        <v>309.94</v>
      </c>
      <c r="H1116" s="30">
        <v>0</v>
      </c>
      <c r="I1116" s="30">
        <v>0</v>
      </c>
      <c r="J1116" s="30">
        <v>0</v>
      </c>
      <c r="K1116" s="31">
        <v>0</v>
      </c>
      <c r="L1116" s="31">
        <v>0</v>
      </c>
      <c r="M1116" s="32">
        <f t="shared" si="471"/>
        <v>309.94</v>
      </c>
    </row>
    <row r="1117" spans="2:13" ht="12" customHeight="1">
      <c r="B1117" s="13"/>
      <c r="C1117" s="14" t="s">
        <v>2</v>
      </c>
      <c r="D1117" s="33">
        <f aca="true" t="shared" si="472" ref="D1117:L1117">SUM(D1108:D1116)</f>
        <v>0</v>
      </c>
      <c r="E1117" s="33">
        <f t="shared" si="472"/>
        <v>0</v>
      </c>
      <c r="F1117" s="33">
        <f t="shared" si="472"/>
        <v>0</v>
      </c>
      <c r="G1117" s="33">
        <f t="shared" si="472"/>
        <v>607.5724</v>
      </c>
      <c r="H1117" s="33">
        <f t="shared" si="472"/>
        <v>74.069</v>
      </c>
      <c r="I1117" s="33">
        <f t="shared" si="472"/>
        <v>387.57379999999995</v>
      </c>
      <c r="J1117" s="33">
        <f t="shared" si="472"/>
        <v>0.7197</v>
      </c>
      <c r="K1117" s="34">
        <f t="shared" si="472"/>
        <v>0</v>
      </c>
      <c r="L1117" s="34">
        <f t="shared" si="472"/>
        <v>0</v>
      </c>
      <c r="M1117" s="35">
        <f t="shared" si="471"/>
        <v>1069.9349</v>
      </c>
    </row>
    <row r="1118" spans="2:13" ht="12" customHeight="1">
      <c r="B1118" s="11" t="s">
        <v>18</v>
      </c>
      <c r="C1118" s="12" t="s">
        <v>19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1">
        <v>0</v>
      </c>
      <c r="L1118" s="31">
        <v>0</v>
      </c>
      <c r="M1118" s="32">
        <f t="shared" si="471"/>
        <v>0</v>
      </c>
    </row>
    <row r="1119" spans="2:13" ht="12" customHeight="1">
      <c r="B1119" s="11"/>
      <c r="C1119" s="12" t="s">
        <v>20</v>
      </c>
      <c r="D1119" s="30">
        <v>0</v>
      </c>
      <c r="E1119" s="30">
        <v>0</v>
      </c>
      <c r="F1119" s="30">
        <v>0</v>
      </c>
      <c r="G1119" s="30">
        <v>0</v>
      </c>
      <c r="H1119" s="30">
        <v>0</v>
      </c>
      <c r="I1119" s="30">
        <v>0</v>
      </c>
      <c r="J1119" s="30">
        <v>0</v>
      </c>
      <c r="K1119" s="31">
        <v>0</v>
      </c>
      <c r="L1119" s="31">
        <v>0</v>
      </c>
      <c r="M1119" s="32">
        <f t="shared" si="471"/>
        <v>0</v>
      </c>
    </row>
    <row r="1120" spans="2:13" ht="12" customHeight="1">
      <c r="B1120" s="11" t="s">
        <v>12</v>
      </c>
      <c r="C1120" s="12" t="s">
        <v>21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1">
        <v>0</v>
      </c>
      <c r="L1120" s="31">
        <v>0</v>
      </c>
      <c r="M1120" s="32">
        <f t="shared" si="471"/>
        <v>0</v>
      </c>
    </row>
    <row r="1121" spans="2:13" ht="12" customHeight="1">
      <c r="B1121" s="11"/>
      <c r="C1121" s="12" t="s">
        <v>22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1">
        <v>0</v>
      </c>
      <c r="L1121" s="31">
        <v>0</v>
      </c>
      <c r="M1121" s="32">
        <f t="shared" si="471"/>
        <v>0</v>
      </c>
    </row>
    <row r="1122" spans="2:13" ht="12" customHeight="1">
      <c r="B1122" s="11" t="s">
        <v>15</v>
      </c>
      <c r="C1122" s="15" t="s">
        <v>23</v>
      </c>
      <c r="D1122" s="30">
        <v>0</v>
      </c>
      <c r="E1122" s="30">
        <v>0</v>
      </c>
      <c r="F1122" s="30">
        <v>0</v>
      </c>
      <c r="G1122" s="30">
        <v>0</v>
      </c>
      <c r="H1122" s="30">
        <v>0</v>
      </c>
      <c r="I1122" s="30">
        <v>0</v>
      </c>
      <c r="J1122" s="30">
        <v>0</v>
      </c>
      <c r="K1122" s="31">
        <v>0</v>
      </c>
      <c r="L1122" s="31">
        <v>0</v>
      </c>
      <c r="M1122" s="32">
        <f t="shared" si="471"/>
        <v>0</v>
      </c>
    </row>
    <row r="1123" spans="2:13" ht="12" customHeight="1">
      <c r="B1123" s="13"/>
      <c r="C1123" s="14" t="s">
        <v>2</v>
      </c>
      <c r="D1123" s="33">
        <f aca="true" t="shared" si="473" ref="D1123:L1123">SUM(D1118:D1122)</f>
        <v>0</v>
      </c>
      <c r="E1123" s="33">
        <f t="shared" si="473"/>
        <v>0</v>
      </c>
      <c r="F1123" s="33">
        <f t="shared" si="473"/>
        <v>0</v>
      </c>
      <c r="G1123" s="33">
        <f t="shared" si="473"/>
        <v>0</v>
      </c>
      <c r="H1123" s="33">
        <f t="shared" si="473"/>
        <v>0</v>
      </c>
      <c r="I1123" s="33">
        <f t="shared" si="473"/>
        <v>0</v>
      </c>
      <c r="J1123" s="33">
        <f t="shared" si="473"/>
        <v>0</v>
      </c>
      <c r="K1123" s="34">
        <f t="shared" si="473"/>
        <v>0</v>
      </c>
      <c r="L1123" s="34">
        <f t="shared" si="473"/>
        <v>0</v>
      </c>
      <c r="M1123" s="35">
        <f t="shared" si="471"/>
        <v>0</v>
      </c>
    </row>
    <row r="1124" spans="2:13" ht="12" customHeight="1">
      <c r="B1124" s="9"/>
      <c r="C1124" s="10" t="s">
        <v>24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1">
        <v>0</v>
      </c>
      <c r="L1124" s="31">
        <v>0</v>
      </c>
      <c r="M1124" s="32">
        <f t="shared" si="471"/>
        <v>0</v>
      </c>
    </row>
    <row r="1125" spans="2:13" ht="12" customHeight="1">
      <c r="B1125" s="11" t="s">
        <v>0</v>
      </c>
      <c r="C1125" s="12" t="s">
        <v>25</v>
      </c>
      <c r="D1125" s="30">
        <v>0</v>
      </c>
      <c r="E1125" s="30">
        <v>0</v>
      </c>
      <c r="F1125" s="30">
        <v>0</v>
      </c>
      <c r="G1125" s="30">
        <v>0</v>
      </c>
      <c r="H1125" s="30">
        <v>0</v>
      </c>
      <c r="I1125" s="30">
        <v>0</v>
      </c>
      <c r="J1125" s="30">
        <v>0</v>
      </c>
      <c r="K1125" s="31">
        <v>0</v>
      </c>
      <c r="L1125" s="31">
        <v>0</v>
      </c>
      <c r="M1125" s="32">
        <f t="shared" si="471"/>
        <v>0</v>
      </c>
    </row>
    <row r="1126" spans="2:13" ht="12" customHeight="1">
      <c r="B1126" s="11"/>
      <c r="C1126" s="12" t="s">
        <v>26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1">
        <v>0</v>
      </c>
      <c r="L1126" s="31">
        <v>0</v>
      </c>
      <c r="M1126" s="32">
        <f t="shared" si="471"/>
        <v>0</v>
      </c>
    </row>
    <row r="1127" spans="2:13" ht="12" customHeight="1">
      <c r="B1127" s="11"/>
      <c r="C1127" s="12" t="s">
        <v>27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1">
        <v>0</v>
      </c>
      <c r="L1127" s="31">
        <v>0</v>
      </c>
      <c r="M1127" s="32">
        <f t="shared" si="471"/>
        <v>0</v>
      </c>
    </row>
    <row r="1128" spans="2:13" ht="12" customHeight="1">
      <c r="B1128" s="11" t="s">
        <v>12</v>
      </c>
      <c r="C1128" s="12" t="s">
        <v>28</v>
      </c>
      <c r="D1128" s="30">
        <v>0</v>
      </c>
      <c r="E1128" s="30">
        <v>0</v>
      </c>
      <c r="F1128" s="30">
        <v>0</v>
      </c>
      <c r="G1128" s="30">
        <v>0</v>
      </c>
      <c r="H1128" s="30">
        <v>0</v>
      </c>
      <c r="I1128" s="30">
        <v>0</v>
      </c>
      <c r="J1128" s="30">
        <v>0</v>
      </c>
      <c r="K1128" s="31">
        <v>0</v>
      </c>
      <c r="L1128" s="31">
        <v>0</v>
      </c>
      <c r="M1128" s="32">
        <f t="shared" si="471"/>
        <v>0</v>
      </c>
    </row>
    <row r="1129" spans="2:13" ht="12" customHeight="1">
      <c r="B1129" s="11"/>
      <c r="C1129" s="12" t="s">
        <v>29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1">
        <v>0</v>
      </c>
      <c r="L1129" s="31">
        <v>0</v>
      </c>
      <c r="M1129" s="32">
        <f t="shared" si="471"/>
        <v>0</v>
      </c>
    </row>
    <row r="1130" spans="2:13" ht="12" customHeight="1">
      <c r="B1130" s="11"/>
      <c r="C1130" s="12" t="s">
        <v>30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1">
        <v>0</v>
      </c>
      <c r="L1130" s="31">
        <v>0</v>
      </c>
      <c r="M1130" s="32">
        <f t="shared" si="471"/>
        <v>0</v>
      </c>
    </row>
    <row r="1131" spans="2:13" ht="12" customHeight="1">
      <c r="B1131" s="11" t="s">
        <v>15</v>
      </c>
      <c r="C1131" s="12" t="s">
        <v>31</v>
      </c>
      <c r="D1131" s="30">
        <v>0</v>
      </c>
      <c r="E1131" s="30">
        <v>0</v>
      </c>
      <c r="F1131" s="30">
        <v>0</v>
      </c>
      <c r="G1131" s="30">
        <v>0</v>
      </c>
      <c r="H1131" s="30">
        <v>0</v>
      </c>
      <c r="I1131" s="30">
        <v>0</v>
      </c>
      <c r="J1131" s="30">
        <v>0</v>
      </c>
      <c r="K1131" s="31">
        <v>0</v>
      </c>
      <c r="L1131" s="31">
        <v>0</v>
      </c>
      <c r="M1131" s="32">
        <f t="shared" si="471"/>
        <v>0</v>
      </c>
    </row>
    <row r="1132" spans="2:13" ht="12" customHeight="1">
      <c r="B1132" s="11"/>
      <c r="C1132" s="12" t="s">
        <v>32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1">
        <v>0</v>
      </c>
      <c r="L1132" s="31">
        <v>0</v>
      </c>
      <c r="M1132" s="32">
        <f t="shared" si="471"/>
        <v>0</v>
      </c>
    </row>
    <row r="1133" spans="2:13" ht="12" customHeight="1">
      <c r="B1133" s="13"/>
      <c r="C1133" s="14" t="s">
        <v>2</v>
      </c>
      <c r="D1133" s="33">
        <f aca="true" t="shared" si="474" ref="D1133:L1133">SUM(D1124:D1132)</f>
        <v>0</v>
      </c>
      <c r="E1133" s="33">
        <f t="shared" si="474"/>
        <v>0</v>
      </c>
      <c r="F1133" s="33">
        <f t="shared" si="474"/>
        <v>0</v>
      </c>
      <c r="G1133" s="33">
        <f t="shared" si="474"/>
        <v>0</v>
      </c>
      <c r="H1133" s="33">
        <f t="shared" si="474"/>
        <v>0</v>
      </c>
      <c r="I1133" s="33">
        <f t="shared" si="474"/>
        <v>0</v>
      </c>
      <c r="J1133" s="33">
        <f t="shared" si="474"/>
        <v>0</v>
      </c>
      <c r="K1133" s="34">
        <f t="shared" si="474"/>
        <v>0</v>
      </c>
      <c r="L1133" s="34">
        <f t="shared" si="474"/>
        <v>0</v>
      </c>
      <c r="M1133" s="35">
        <f t="shared" si="471"/>
        <v>0</v>
      </c>
    </row>
    <row r="1134" spans="2:13" ht="12" customHeight="1">
      <c r="B1134" s="11"/>
      <c r="C1134" s="12" t="s">
        <v>33</v>
      </c>
      <c r="D1134" s="30">
        <v>0</v>
      </c>
      <c r="E1134" s="30">
        <v>0</v>
      </c>
      <c r="F1134" s="30">
        <v>0</v>
      </c>
      <c r="G1134" s="30">
        <v>0</v>
      </c>
      <c r="H1134" s="30">
        <v>818.8355</v>
      </c>
      <c r="I1134" s="30">
        <v>3.1042</v>
      </c>
      <c r="J1134" s="30">
        <v>0</v>
      </c>
      <c r="K1134" s="31">
        <v>0</v>
      </c>
      <c r="L1134" s="31">
        <v>0</v>
      </c>
      <c r="M1134" s="32">
        <f t="shared" si="471"/>
        <v>821.9397</v>
      </c>
    </row>
    <row r="1135" spans="2:13" ht="12" customHeight="1">
      <c r="B1135" s="11"/>
      <c r="C1135" s="12" t="s">
        <v>34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1">
        <v>0</v>
      </c>
      <c r="L1135" s="31">
        <v>0</v>
      </c>
      <c r="M1135" s="32">
        <f t="shared" si="471"/>
        <v>0</v>
      </c>
    </row>
    <row r="1136" spans="2:13" ht="12" customHeight="1">
      <c r="B1136" s="11" t="s">
        <v>35</v>
      </c>
      <c r="C1136" s="12" t="s">
        <v>36</v>
      </c>
      <c r="D1136" s="30">
        <v>0</v>
      </c>
      <c r="E1136" s="30">
        <v>8.4526</v>
      </c>
      <c r="F1136" s="30">
        <v>0</v>
      </c>
      <c r="G1136" s="30">
        <v>55.368</v>
      </c>
      <c r="H1136" s="30">
        <v>162.6572</v>
      </c>
      <c r="I1136" s="30">
        <v>392.5508</v>
      </c>
      <c r="J1136" s="30">
        <v>0</v>
      </c>
      <c r="K1136" s="31">
        <v>0</v>
      </c>
      <c r="L1136" s="31">
        <v>0</v>
      </c>
      <c r="M1136" s="32">
        <f t="shared" si="471"/>
        <v>619.0286</v>
      </c>
    </row>
    <row r="1137" spans="2:13" ht="12" customHeight="1">
      <c r="B1137" s="11" t="s">
        <v>37</v>
      </c>
      <c r="C1137" s="12" t="s">
        <v>38</v>
      </c>
      <c r="D1137" s="30">
        <v>0</v>
      </c>
      <c r="E1137" s="30">
        <v>0</v>
      </c>
      <c r="F1137" s="30">
        <v>0</v>
      </c>
      <c r="G1137" s="30">
        <v>35.7172</v>
      </c>
      <c r="H1137" s="30">
        <v>0</v>
      </c>
      <c r="I1137" s="30">
        <v>471.6448</v>
      </c>
      <c r="J1137" s="30">
        <v>0</v>
      </c>
      <c r="K1137" s="31">
        <v>0</v>
      </c>
      <c r="L1137" s="31">
        <v>230.362</v>
      </c>
      <c r="M1137" s="32">
        <f t="shared" si="471"/>
        <v>737.7239999999999</v>
      </c>
    </row>
    <row r="1138" spans="2:13" ht="12" customHeight="1">
      <c r="B1138" s="11" t="s">
        <v>39</v>
      </c>
      <c r="C1138" s="12" t="s">
        <v>40</v>
      </c>
      <c r="D1138" s="30">
        <v>0</v>
      </c>
      <c r="E1138" s="30">
        <v>0</v>
      </c>
      <c r="F1138" s="30">
        <v>0</v>
      </c>
      <c r="G1138" s="30">
        <v>73.9752</v>
      </c>
      <c r="H1138" s="30">
        <v>0</v>
      </c>
      <c r="I1138" s="30">
        <v>134.9406</v>
      </c>
      <c r="J1138" s="30">
        <v>17.9766</v>
      </c>
      <c r="K1138" s="31">
        <v>0</v>
      </c>
      <c r="L1138" s="31">
        <v>0</v>
      </c>
      <c r="M1138" s="32">
        <f t="shared" si="471"/>
        <v>226.89239999999998</v>
      </c>
    </row>
    <row r="1139" spans="2:13" ht="12" customHeight="1">
      <c r="B1139" s="11" t="s">
        <v>41</v>
      </c>
      <c r="C1139" s="12" t="s">
        <v>42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1">
        <v>0</v>
      </c>
      <c r="L1139" s="31">
        <v>0</v>
      </c>
      <c r="M1139" s="32">
        <f t="shared" si="471"/>
        <v>0</v>
      </c>
    </row>
    <row r="1140" spans="2:13" ht="12" customHeight="1">
      <c r="B1140" s="11" t="s">
        <v>43</v>
      </c>
      <c r="C1140" s="12" t="s">
        <v>44</v>
      </c>
      <c r="D1140" s="30">
        <v>0</v>
      </c>
      <c r="E1140" s="30">
        <v>0</v>
      </c>
      <c r="F1140" s="30">
        <v>127.7104</v>
      </c>
      <c r="G1140" s="30">
        <v>490.8354</v>
      </c>
      <c r="H1140" s="30">
        <v>308.1849</v>
      </c>
      <c r="I1140" s="30">
        <v>202.1691</v>
      </c>
      <c r="J1140" s="30">
        <v>0</v>
      </c>
      <c r="K1140" s="31">
        <v>0</v>
      </c>
      <c r="L1140" s="31">
        <v>0</v>
      </c>
      <c r="M1140" s="32">
        <f t="shared" si="471"/>
        <v>1128.8998000000001</v>
      </c>
    </row>
    <row r="1141" spans="2:13" ht="12" customHeight="1">
      <c r="B1141" s="11" t="s">
        <v>1</v>
      </c>
      <c r="C1141" s="12" t="s">
        <v>45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1">
        <v>0</v>
      </c>
      <c r="L1141" s="31">
        <v>0</v>
      </c>
      <c r="M1141" s="32">
        <f t="shared" si="471"/>
        <v>0</v>
      </c>
    </row>
    <row r="1142" spans="2:13" ht="12" customHeight="1">
      <c r="B1142" s="11" t="s">
        <v>15</v>
      </c>
      <c r="C1142" s="12" t="s">
        <v>46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1">
        <v>0</v>
      </c>
      <c r="L1142" s="31">
        <v>0</v>
      </c>
      <c r="M1142" s="32">
        <f t="shared" si="471"/>
        <v>0</v>
      </c>
    </row>
    <row r="1143" spans="2:13" ht="12" customHeight="1">
      <c r="B1143" s="11"/>
      <c r="C1143" s="12" t="s">
        <v>47</v>
      </c>
      <c r="D1143" s="30">
        <v>0</v>
      </c>
      <c r="E1143" s="30">
        <v>0</v>
      </c>
      <c r="F1143" s="30">
        <v>76.0714</v>
      </c>
      <c r="G1143" s="30">
        <v>63.5228</v>
      </c>
      <c r="H1143" s="30">
        <v>9.0838</v>
      </c>
      <c r="I1143" s="30">
        <v>0</v>
      </c>
      <c r="J1143" s="30">
        <v>0</v>
      </c>
      <c r="K1143" s="31">
        <v>0</v>
      </c>
      <c r="L1143" s="31">
        <v>7.5166</v>
      </c>
      <c r="M1143" s="32">
        <f t="shared" si="471"/>
        <v>156.1946</v>
      </c>
    </row>
    <row r="1144" spans="2:13" ht="12" customHeight="1">
      <c r="B1144" s="13"/>
      <c r="C1144" s="14" t="s">
        <v>2</v>
      </c>
      <c r="D1144" s="33">
        <f aca="true" t="shared" si="475" ref="D1144:L1144">SUM(D1134:D1143)</f>
        <v>0</v>
      </c>
      <c r="E1144" s="33">
        <f t="shared" si="475"/>
        <v>8.4526</v>
      </c>
      <c r="F1144" s="33">
        <f t="shared" si="475"/>
        <v>203.7818</v>
      </c>
      <c r="G1144" s="33">
        <f t="shared" si="475"/>
        <v>719.4186</v>
      </c>
      <c r="H1144" s="33">
        <f t="shared" si="475"/>
        <v>1298.7614</v>
      </c>
      <c r="I1144" s="33">
        <f t="shared" si="475"/>
        <v>1204.4095</v>
      </c>
      <c r="J1144" s="33">
        <f t="shared" si="475"/>
        <v>17.9766</v>
      </c>
      <c r="K1144" s="34">
        <f t="shared" si="475"/>
        <v>0</v>
      </c>
      <c r="L1144" s="34">
        <f t="shared" si="475"/>
        <v>237.8786</v>
      </c>
      <c r="M1144" s="35">
        <f t="shared" si="471"/>
        <v>3690.6791000000003</v>
      </c>
    </row>
    <row r="1145" spans="2:13" ht="12" customHeight="1">
      <c r="B1145" s="9"/>
      <c r="C1145" s="10" t="s">
        <v>48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1">
        <v>0</v>
      </c>
      <c r="L1145" s="31">
        <v>0</v>
      </c>
      <c r="M1145" s="32">
        <f t="shared" si="471"/>
        <v>0</v>
      </c>
    </row>
    <row r="1146" spans="2:13" ht="12" customHeight="1">
      <c r="B1146" s="11"/>
      <c r="C1146" s="12" t="s">
        <v>49</v>
      </c>
      <c r="D1146" s="30">
        <v>0</v>
      </c>
      <c r="E1146" s="30">
        <v>0</v>
      </c>
      <c r="F1146" s="30">
        <v>0</v>
      </c>
      <c r="G1146" s="30">
        <v>0</v>
      </c>
      <c r="H1146" s="30">
        <v>0</v>
      </c>
      <c r="I1146" s="30">
        <v>0</v>
      </c>
      <c r="J1146" s="30">
        <v>0</v>
      </c>
      <c r="K1146" s="31">
        <v>0</v>
      </c>
      <c r="L1146" s="31">
        <v>0</v>
      </c>
      <c r="M1146" s="32">
        <f t="shared" si="471"/>
        <v>0</v>
      </c>
    </row>
    <row r="1147" spans="2:13" ht="12" customHeight="1">
      <c r="B1147" s="11"/>
      <c r="C1147" s="12" t="s">
        <v>50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1">
        <v>0</v>
      </c>
      <c r="L1147" s="31">
        <v>0</v>
      </c>
      <c r="M1147" s="32">
        <f t="shared" si="471"/>
        <v>0</v>
      </c>
    </row>
    <row r="1148" spans="2:13" ht="12" customHeight="1">
      <c r="B1148" s="11" t="s">
        <v>51</v>
      </c>
      <c r="C1148" s="12" t="s">
        <v>52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1">
        <v>0</v>
      </c>
      <c r="L1148" s="31">
        <v>0</v>
      </c>
      <c r="M1148" s="32">
        <f t="shared" si="471"/>
        <v>0</v>
      </c>
    </row>
    <row r="1149" spans="2:13" ht="12" customHeight="1">
      <c r="B1149" s="11"/>
      <c r="C1149" s="12" t="s">
        <v>53</v>
      </c>
      <c r="D1149" s="30">
        <v>0</v>
      </c>
      <c r="E1149" s="30">
        <v>0</v>
      </c>
      <c r="F1149" s="30">
        <v>0</v>
      </c>
      <c r="G1149" s="30">
        <v>0</v>
      </c>
      <c r="H1149" s="30">
        <v>0</v>
      </c>
      <c r="I1149" s="30">
        <v>0</v>
      </c>
      <c r="J1149" s="30">
        <v>0</v>
      </c>
      <c r="K1149" s="31">
        <v>0</v>
      </c>
      <c r="L1149" s="31">
        <v>0</v>
      </c>
      <c r="M1149" s="32">
        <f t="shared" si="471"/>
        <v>0</v>
      </c>
    </row>
    <row r="1150" spans="2:13" ht="12" customHeight="1">
      <c r="B1150" s="11"/>
      <c r="C1150" s="12" t="s">
        <v>54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1">
        <v>0</v>
      </c>
      <c r="L1150" s="31">
        <v>0</v>
      </c>
      <c r="M1150" s="32">
        <f t="shared" si="471"/>
        <v>0</v>
      </c>
    </row>
    <row r="1151" spans="2:13" ht="12" customHeight="1">
      <c r="B1151" s="11" t="s">
        <v>55</v>
      </c>
      <c r="C1151" s="12" t="s">
        <v>56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1">
        <v>0</v>
      </c>
      <c r="L1151" s="31">
        <v>0</v>
      </c>
      <c r="M1151" s="32">
        <f t="shared" si="471"/>
        <v>0</v>
      </c>
    </row>
    <row r="1152" spans="2:13" ht="12" customHeight="1">
      <c r="B1152" s="11"/>
      <c r="C1152" s="12" t="s">
        <v>57</v>
      </c>
      <c r="D1152" s="30">
        <v>0</v>
      </c>
      <c r="E1152" s="30">
        <v>0</v>
      </c>
      <c r="F1152" s="30">
        <v>0</v>
      </c>
      <c r="G1152" s="30">
        <v>0</v>
      </c>
      <c r="H1152" s="30">
        <v>0</v>
      </c>
      <c r="I1152" s="30">
        <v>0</v>
      </c>
      <c r="J1152" s="30">
        <v>0</v>
      </c>
      <c r="K1152" s="31">
        <v>0</v>
      </c>
      <c r="L1152" s="31">
        <v>0</v>
      </c>
      <c r="M1152" s="32">
        <f t="shared" si="471"/>
        <v>0</v>
      </c>
    </row>
    <row r="1153" spans="2:13" ht="12" customHeight="1">
      <c r="B1153" s="11"/>
      <c r="C1153" s="12" t="s">
        <v>58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1">
        <v>0</v>
      </c>
      <c r="L1153" s="31">
        <v>0</v>
      </c>
      <c r="M1153" s="32">
        <f t="shared" si="471"/>
        <v>0</v>
      </c>
    </row>
    <row r="1154" spans="2:13" ht="12" customHeight="1">
      <c r="B1154" s="11" t="s">
        <v>43</v>
      </c>
      <c r="C1154" s="12" t="s">
        <v>59</v>
      </c>
      <c r="D1154" s="30">
        <v>0</v>
      </c>
      <c r="E1154" s="30">
        <v>0</v>
      </c>
      <c r="F1154" s="30">
        <v>0</v>
      </c>
      <c r="G1154" s="30">
        <v>0</v>
      </c>
      <c r="H1154" s="30">
        <v>0</v>
      </c>
      <c r="I1154" s="30">
        <v>0</v>
      </c>
      <c r="J1154" s="30">
        <v>0</v>
      </c>
      <c r="K1154" s="31">
        <v>0</v>
      </c>
      <c r="L1154" s="31">
        <v>0</v>
      </c>
      <c r="M1154" s="32">
        <f t="shared" si="471"/>
        <v>0</v>
      </c>
    </row>
    <row r="1155" spans="2:13" ht="12" customHeight="1">
      <c r="B1155" s="11"/>
      <c r="C1155" s="12" t="s">
        <v>60</v>
      </c>
      <c r="D1155" s="30">
        <v>0</v>
      </c>
      <c r="E1155" s="30">
        <v>0</v>
      </c>
      <c r="F1155" s="30">
        <v>0</v>
      </c>
      <c r="G1155" s="30">
        <v>0</v>
      </c>
      <c r="H1155" s="30">
        <v>131.1562</v>
      </c>
      <c r="I1155" s="30">
        <v>0</v>
      </c>
      <c r="J1155" s="30">
        <v>0</v>
      </c>
      <c r="K1155" s="31">
        <v>0</v>
      </c>
      <c r="L1155" s="31">
        <v>0</v>
      </c>
      <c r="M1155" s="32">
        <f t="shared" si="471"/>
        <v>131.1562</v>
      </c>
    </row>
    <row r="1156" spans="2:13" ht="12" customHeight="1">
      <c r="B1156" s="11"/>
      <c r="C1156" s="12" t="s">
        <v>61</v>
      </c>
      <c r="D1156" s="30">
        <v>0</v>
      </c>
      <c r="E1156" s="30">
        <v>0</v>
      </c>
      <c r="F1156" s="30">
        <v>0</v>
      </c>
      <c r="G1156" s="30">
        <v>0</v>
      </c>
      <c r="H1156" s="30">
        <v>0</v>
      </c>
      <c r="I1156" s="30">
        <v>0</v>
      </c>
      <c r="J1156" s="30">
        <v>0</v>
      </c>
      <c r="K1156" s="31">
        <v>0</v>
      </c>
      <c r="L1156" s="31">
        <v>0</v>
      </c>
      <c r="M1156" s="32">
        <f t="shared" si="471"/>
        <v>0</v>
      </c>
    </row>
    <row r="1157" spans="2:13" ht="12" customHeight="1">
      <c r="B1157" s="11" t="s">
        <v>1</v>
      </c>
      <c r="C1157" s="12" t="s">
        <v>62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1">
        <v>0</v>
      </c>
      <c r="L1157" s="31">
        <v>0</v>
      </c>
      <c r="M1157" s="32">
        <f t="shared" si="471"/>
        <v>0</v>
      </c>
    </row>
    <row r="1158" spans="2:13" ht="12" customHeight="1">
      <c r="B1158" s="11"/>
      <c r="C1158" s="12" t="s">
        <v>63</v>
      </c>
      <c r="D1158" s="30">
        <v>0</v>
      </c>
      <c r="E1158" s="30">
        <v>0</v>
      </c>
      <c r="F1158" s="30">
        <v>0</v>
      </c>
      <c r="G1158" s="30">
        <v>0</v>
      </c>
      <c r="H1158" s="30">
        <v>0</v>
      </c>
      <c r="I1158" s="30">
        <v>224.56</v>
      </c>
      <c r="J1158" s="30">
        <v>0</v>
      </c>
      <c r="K1158" s="31">
        <v>0</v>
      </c>
      <c r="L1158" s="31">
        <v>0</v>
      </c>
      <c r="M1158" s="32">
        <f t="shared" si="471"/>
        <v>224.56</v>
      </c>
    </row>
    <row r="1159" spans="2:13" ht="12" customHeight="1">
      <c r="B1159" s="11"/>
      <c r="C1159" s="12" t="s">
        <v>64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1">
        <v>0</v>
      </c>
      <c r="L1159" s="31">
        <v>0</v>
      </c>
      <c r="M1159" s="32">
        <f t="shared" si="471"/>
        <v>0</v>
      </c>
    </row>
    <row r="1160" spans="2:13" ht="12" customHeight="1">
      <c r="B1160" s="11" t="s">
        <v>15</v>
      </c>
      <c r="C1160" s="12" t="s">
        <v>65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1.9435</v>
      </c>
      <c r="J1160" s="30">
        <v>51.8844</v>
      </c>
      <c r="K1160" s="31">
        <v>0</v>
      </c>
      <c r="L1160" s="31">
        <v>0</v>
      </c>
      <c r="M1160" s="32">
        <f t="shared" si="471"/>
        <v>53.8279</v>
      </c>
    </row>
    <row r="1161" spans="2:13" ht="12" customHeight="1">
      <c r="B1161" s="11"/>
      <c r="C1161" s="12" t="s">
        <v>66</v>
      </c>
      <c r="D1161" s="30">
        <v>0</v>
      </c>
      <c r="E1161" s="30">
        <v>0</v>
      </c>
      <c r="F1161" s="30">
        <v>0</v>
      </c>
      <c r="G1161" s="30">
        <v>1128.1321</v>
      </c>
      <c r="H1161" s="30">
        <v>79.7495</v>
      </c>
      <c r="I1161" s="30">
        <v>311.075</v>
      </c>
      <c r="J1161" s="30">
        <v>0</v>
      </c>
      <c r="K1161" s="31">
        <v>0</v>
      </c>
      <c r="L1161" s="31">
        <v>0</v>
      </c>
      <c r="M1161" s="32">
        <f t="shared" si="471"/>
        <v>1518.9566</v>
      </c>
    </row>
    <row r="1162" spans="2:13" ht="12" customHeight="1">
      <c r="B1162" s="11"/>
      <c r="C1162" s="12" t="s">
        <v>67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10.2436</v>
      </c>
      <c r="J1162" s="30">
        <v>0</v>
      </c>
      <c r="K1162" s="31">
        <v>0</v>
      </c>
      <c r="L1162" s="31">
        <v>0</v>
      </c>
      <c r="M1162" s="32">
        <f t="shared" si="471"/>
        <v>10.2436</v>
      </c>
    </row>
    <row r="1163" spans="2:13" ht="12" customHeight="1">
      <c r="B1163" s="11"/>
      <c r="C1163" s="15" t="s">
        <v>68</v>
      </c>
      <c r="D1163" s="30">
        <v>0</v>
      </c>
      <c r="E1163" s="30">
        <v>0</v>
      </c>
      <c r="F1163" s="30">
        <v>0</v>
      </c>
      <c r="G1163" s="30">
        <v>13.6241</v>
      </c>
      <c r="H1163" s="30">
        <v>45.2989</v>
      </c>
      <c r="I1163" s="30">
        <v>153.0243</v>
      </c>
      <c r="J1163" s="30">
        <v>13.5674</v>
      </c>
      <c r="K1163" s="31">
        <v>0.7314</v>
      </c>
      <c r="L1163" s="31">
        <v>2.734</v>
      </c>
      <c r="M1163" s="32">
        <f t="shared" si="471"/>
        <v>228.98010000000002</v>
      </c>
    </row>
    <row r="1164" spans="2:13" ht="12" customHeight="1">
      <c r="B1164" s="13"/>
      <c r="C1164" s="14" t="s">
        <v>2</v>
      </c>
      <c r="D1164" s="33">
        <f aca="true" t="shared" si="476" ref="D1164:L1164">SUM(D1145:D1163)</f>
        <v>0</v>
      </c>
      <c r="E1164" s="33">
        <f t="shared" si="476"/>
        <v>0</v>
      </c>
      <c r="F1164" s="33">
        <f t="shared" si="476"/>
        <v>0</v>
      </c>
      <c r="G1164" s="33">
        <f t="shared" si="476"/>
        <v>1141.7562</v>
      </c>
      <c r="H1164" s="33">
        <f t="shared" si="476"/>
        <v>256.2046</v>
      </c>
      <c r="I1164" s="33">
        <f t="shared" si="476"/>
        <v>700.8464</v>
      </c>
      <c r="J1164" s="33">
        <f t="shared" si="476"/>
        <v>65.45179999999999</v>
      </c>
      <c r="K1164" s="34">
        <f t="shared" si="476"/>
        <v>0.7314</v>
      </c>
      <c r="L1164" s="34">
        <f t="shared" si="476"/>
        <v>2.734</v>
      </c>
      <c r="M1164" s="35">
        <f t="shared" si="471"/>
        <v>2167.7244</v>
      </c>
    </row>
    <row r="1165" spans="2:13" ht="12" customHeight="1">
      <c r="B1165" s="11"/>
      <c r="C1165" s="12" t="s">
        <v>69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1">
        <v>0</v>
      </c>
      <c r="L1165" s="31">
        <v>0</v>
      </c>
      <c r="M1165" s="32">
        <f t="shared" si="471"/>
        <v>0</v>
      </c>
    </row>
    <row r="1166" spans="2:13" ht="12" customHeight="1">
      <c r="B1166" s="11" t="s">
        <v>70</v>
      </c>
      <c r="C1166" s="12" t="s">
        <v>133</v>
      </c>
      <c r="D1166" s="30">
        <v>0</v>
      </c>
      <c r="E1166" s="30">
        <v>0</v>
      </c>
      <c r="F1166" s="30">
        <v>0</v>
      </c>
      <c r="G1166" s="30">
        <v>23.4408</v>
      </c>
      <c r="H1166" s="30">
        <v>5.9161</v>
      </c>
      <c r="I1166" s="30">
        <v>9.8627</v>
      </c>
      <c r="J1166" s="30">
        <v>0</v>
      </c>
      <c r="K1166" s="31">
        <v>0</v>
      </c>
      <c r="L1166" s="31">
        <v>339.2254</v>
      </c>
      <c r="M1166" s="32">
        <f t="shared" si="471"/>
        <v>378.445</v>
      </c>
    </row>
    <row r="1167" spans="2:13" ht="12" customHeight="1">
      <c r="B1167" s="11" t="s">
        <v>43</v>
      </c>
      <c r="C1167" s="12" t="s">
        <v>112</v>
      </c>
      <c r="D1167" s="30">
        <v>0</v>
      </c>
      <c r="E1167" s="30">
        <v>0</v>
      </c>
      <c r="F1167" s="30">
        <v>0</v>
      </c>
      <c r="G1167" s="30">
        <v>0</v>
      </c>
      <c r="H1167" s="30">
        <v>0</v>
      </c>
      <c r="I1167" s="30">
        <v>0</v>
      </c>
      <c r="J1167" s="30">
        <v>0</v>
      </c>
      <c r="K1167" s="31">
        <v>0</v>
      </c>
      <c r="L1167" s="31">
        <v>0</v>
      </c>
      <c r="M1167" s="32">
        <f t="shared" si="471"/>
        <v>0</v>
      </c>
    </row>
    <row r="1168" spans="2:13" ht="12" customHeight="1">
      <c r="B1168" s="11" t="s">
        <v>1</v>
      </c>
      <c r="C1168" s="12" t="s">
        <v>71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10.28</v>
      </c>
      <c r="J1168" s="30">
        <v>0</v>
      </c>
      <c r="K1168" s="31">
        <v>0</v>
      </c>
      <c r="L1168" s="31">
        <v>0</v>
      </c>
      <c r="M1168" s="32">
        <f t="shared" si="471"/>
        <v>10.28</v>
      </c>
    </row>
    <row r="1169" spans="2:13" ht="12" customHeight="1">
      <c r="B1169" s="11" t="s">
        <v>15</v>
      </c>
      <c r="C1169" s="12" t="s">
        <v>72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1">
        <v>0</v>
      </c>
      <c r="L1169" s="31">
        <v>0</v>
      </c>
      <c r="M1169" s="32">
        <f t="shared" si="471"/>
        <v>0</v>
      </c>
    </row>
    <row r="1170" spans="2:13" ht="12" customHeight="1">
      <c r="B1170" s="11"/>
      <c r="C1170" s="12" t="s">
        <v>73</v>
      </c>
      <c r="D1170" s="30">
        <v>0</v>
      </c>
      <c r="E1170" s="30">
        <v>0</v>
      </c>
      <c r="F1170" s="30">
        <v>0</v>
      </c>
      <c r="G1170" s="30">
        <v>66.4542</v>
      </c>
      <c r="H1170" s="30">
        <v>211.3063</v>
      </c>
      <c r="I1170" s="30">
        <v>1038.6442</v>
      </c>
      <c r="J1170" s="30">
        <v>8.8</v>
      </c>
      <c r="K1170" s="31">
        <v>0</v>
      </c>
      <c r="L1170" s="31">
        <v>10.1894</v>
      </c>
      <c r="M1170" s="32">
        <f t="shared" si="471"/>
        <v>1335.3941</v>
      </c>
    </row>
    <row r="1171" spans="2:13" ht="12" customHeight="1">
      <c r="B1171" s="11"/>
      <c r="C1171" s="12" t="s">
        <v>74</v>
      </c>
      <c r="D1171" s="30">
        <v>0</v>
      </c>
      <c r="E1171" s="30">
        <v>0</v>
      </c>
      <c r="F1171" s="30">
        <v>470.2276</v>
      </c>
      <c r="G1171" s="30">
        <v>2.1444</v>
      </c>
      <c r="H1171" s="30">
        <v>221.3033</v>
      </c>
      <c r="I1171" s="30">
        <v>3.7598</v>
      </c>
      <c r="J1171" s="30">
        <v>0</v>
      </c>
      <c r="K1171" s="31">
        <v>0</v>
      </c>
      <c r="L1171" s="31">
        <v>0</v>
      </c>
      <c r="M1171" s="32">
        <f t="shared" si="471"/>
        <v>697.4351</v>
      </c>
    </row>
    <row r="1172" spans="2:13" ht="12" customHeight="1">
      <c r="B1172" s="13"/>
      <c r="C1172" s="14" t="s">
        <v>2</v>
      </c>
      <c r="D1172" s="33">
        <f aca="true" t="shared" si="477" ref="D1172:L1172">SUM(D1165:D1171)</f>
        <v>0</v>
      </c>
      <c r="E1172" s="33">
        <f t="shared" si="477"/>
        <v>0</v>
      </c>
      <c r="F1172" s="33">
        <f t="shared" si="477"/>
        <v>470.2276</v>
      </c>
      <c r="G1172" s="33">
        <f t="shared" si="477"/>
        <v>92.0394</v>
      </c>
      <c r="H1172" s="33">
        <f t="shared" si="477"/>
        <v>438.52570000000003</v>
      </c>
      <c r="I1172" s="33">
        <f t="shared" si="477"/>
        <v>1062.5467</v>
      </c>
      <c r="J1172" s="33">
        <f t="shared" si="477"/>
        <v>8.8</v>
      </c>
      <c r="K1172" s="34">
        <f t="shared" si="477"/>
        <v>0</v>
      </c>
      <c r="L1172" s="34">
        <f t="shared" si="477"/>
        <v>349.41479999999996</v>
      </c>
      <c r="M1172" s="35">
        <f t="shared" si="471"/>
        <v>2421.5542000000005</v>
      </c>
    </row>
    <row r="1173" spans="2:13" ht="12" customHeight="1">
      <c r="B1173" s="9"/>
      <c r="C1173" s="10" t="s">
        <v>75</v>
      </c>
      <c r="D1173" s="30">
        <v>0</v>
      </c>
      <c r="E1173" s="30">
        <v>0</v>
      </c>
      <c r="F1173" s="30">
        <v>0</v>
      </c>
      <c r="G1173" s="30">
        <v>0</v>
      </c>
      <c r="H1173" s="30">
        <v>0</v>
      </c>
      <c r="I1173" s="30">
        <v>29.8215</v>
      </c>
      <c r="J1173" s="30">
        <v>0</v>
      </c>
      <c r="K1173" s="31">
        <v>0</v>
      </c>
      <c r="L1173" s="31">
        <v>0</v>
      </c>
      <c r="M1173" s="32">
        <f aca="true" t="shared" si="478" ref="M1173:M1190">SUM(D1173:L1173)</f>
        <v>29.8215</v>
      </c>
    </row>
    <row r="1174" spans="2:13" ht="12" customHeight="1">
      <c r="B1174" s="11" t="s">
        <v>76</v>
      </c>
      <c r="C1174" s="12" t="s">
        <v>77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1">
        <v>0</v>
      </c>
      <c r="L1174" s="31">
        <v>0</v>
      </c>
      <c r="M1174" s="32">
        <f t="shared" si="478"/>
        <v>0</v>
      </c>
    </row>
    <row r="1175" spans="2:13" ht="12" customHeight="1">
      <c r="B1175" s="11"/>
      <c r="C1175" s="12" t="s">
        <v>78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1.4394</v>
      </c>
      <c r="K1175" s="31">
        <v>0</v>
      </c>
      <c r="L1175" s="31">
        <v>0</v>
      </c>
      <c r="M1175" s="32">
        <f t="shared" si="478"/>
        <v>1.4394</v>
      </c>
    </row>
    <row r="1176" spans="2:13" ht="12" customHeight="1">
      <c r="B1176" s="11" t="s">
        <v>43</v>
      </c>
      <c r="C1176" s="12" t="s">
        <v>79</v>
      </c>
      <c r="D1176" s="30">
        <v>0</v>
      </c>
      <c r="E1176" s="30">
        <v>0</v>
      </c>
      <c r="F1176" s="30">
        <v>0</v>
      </c>
      <c r="G1176" s="30">
        <v>0</v>
      </c>
      <c r="H1176" s="30">
        <v>0</v>
      </c>
      <c r="I1176" s="30">
        <v>0</v>
      </c>
      <c r="J1176" s="30">
        <v>0</v>
      </c>
      <c r="K1176" s="31">
        <v>0</v>
      </c>
      <c r="L1176" s="31">
        <v>0</v>
      </c>
      <c r="M1176" s="32">
        <f t="shared" si="478"/>
        <v>0</v>
      </c>
    </row>
    <row r="1177" spans="2:13" ht="12" customHeight="1">
      <c r="B1177" s="11"/>
      <c r="C1177" s="12" t="s">
        <v>80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1">
        <v>0</v>
      </c>
      <c r="L1177" s="31">
        <v>1039.3345</v>
      </c>
      <c r="M1177" s="32">
        <f t="shared" si="478"/>
        <v>1039.3345</v>
      </c>
    </row>
    <row r="1178" spans="2:13" ht="12" customHeight="1">
      <c r="B1178" s="11" t="s">
        <v>1</v>
      </c>
      <c r="C1178" s="12" t="s">
        <v>81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0.108</v>
      </c>
      <c r="K1178" s="31">
        <v>0</v>
      </c>
      <c r="L1178" s="31">
        <v>0</v>
      </c>
      <c r="M1178" s="32">
        <f t="shared" si="478"/>
        <v>0.108</v>
      </c>
    </row>
    <row r="1179" spans="2:13" ht="12" customHeight="1">
      <c r="B1179" s="11"/>
      <c r="C1179" s="12" t="s">
        <v>82</v>
      </c>
      <c r="D1179" s="30">
        <v>0</v>
      </c>
      <c r="E1179" s="30">
        <v>0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  <c r="K1179" s="31">
        <v>0</v>
      </c>
      <c r="L1179" s="31">
        <v>23.695</v>
      </c>
      <c r="M1179" s="32">
        <f t="shared" si="478"/>
        <v>23.695</v>
      </c>
    </row>
    <row r="1180" spans="2:13" ht="12" customHeight="1">
      <c r="B1180" s="11" t="s">
        <v>15</v>
      </c>
      <c r="C1180" s="12" t="s">
        <v>83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0.0675</v>
      </c>
      <c r="K1180" s="31">
        <v>0</v>
      </c>
      <c r="L1180" s="31">
        <v>0</v>
      </c>
      <c r="M1180" s="32">
        <f t="shared" si="478"/>
        <v>0.0675</v>
      </c>
    </row>
    <row r="1181" spans="2:13" ht="12" customHeight="1">
      <c r="B1181" s="11"/>
      <c r="C1181" s="15" t="s">
        <v>84</v>
      </c>
      <c r="D1181" s="30">
        <v>0</v>
      </c>
      <c r="E1181" s="30">
        <v>0</v>
      </c>
      <c r="F1181" s="30">
        <v>0</v>
      </c>
      <c r="G1181" s="30">
        <v>1.0647</v>
      </c>
      <c r="H1181" s="30">
        <v>29.6902</v>
      </c>
      <c r="I1181" s="30">
        <v>0.4577</v>
      </c>
      <c r="J1181" s="30">
        <v>0</v>
      </c>
      <c r="K1181" s="31">
        <v>0</v>
      </c>
      <c r="L1181" s="31">
        <v>0</v>
      </c>
      <c r="M1181" s="32">
        <f t="shared" si="478"/>
        <v>31.2126</v>
      </c>
    </row>
    <row r="1182" spans="2:13" ht="12" customHeight="1">
      <c r="B1182" s="13"/>
      <c r="C1182" s="14" t="s">
        <v>2</v>
      </c>
      <c r="D1182" s="33">
        <f aca="true" t="shared" si="479" ref="D1182:L1182">SUM(D1173:D1181)</f>
        <v>0</v>
      </c>
      <c r="E1182" s="33">
        <f t="shared" si="479"/>
        <v>0</v>
      </c>
      <c r="F1182" s="33">
        <f t="shared" si="479"/>
        <v>0</v>
      </c>
      <c r="G1182" s="33">
        <f t="shared" si="479"/>
        <v>1.0647</v>
      </c>
      <c r="H1182" s="33">
        <f t="shared" si="479"/>
        <v>29.6902</v>
      </c>
      <c r="I1182" s="33">
        <f t="shared" si="479"/>
        <v>30.2792</v>
      </c>
      <c r="J1182" s="33">
        <f t="shared" si="479"/>
        <v>1.6149</v>
      </c>
      <c r="K1182" s="34">
        <f t="shared" si="479"/>
        <v>0</v>
      </c>
      <c r="L1182" s="34">
        <f t="shared" si="479"/>
        <v>1063.0294999999999</v>
      </c>
      <c r="M1182" s="35">
        <f t="shared" si="478"/>
        <v>1125.6784999999998</v>
      </c>
    </row>
    <row r="1183" spans="2:13" ht="12" customHeight="1">
      <c r="B1183" s="11"/>
      <c r="C1183" s="12" t="s">
        <v>113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1">
        <v>0</v>
      </c>
      <c r="L1183" s="31">
        <v>0</v>
      </c>
      <c r="M1183" s="32">
        <f t="shared" si="478"/>
        <v>0</v>
      </c>
    </row>
    <row r="1184" spans="2:13" ht="12" customHeight="1">
      <c r="B1184" s="11"/>
      <c r="C1184" s="12" t="s">
        <v>114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1">
        <v>0</v>
      </c>
      <c r="L1184" s="31">
        <v>0</v>
      </c>
      <c r="M1184" s="32">
        <f t="shared" si="478"/>
        <v>0</v>
      </c>
    </row>
    <row r="1185" spans="2:13" ht="12" customHeight="1">
      <c r="B1185" s="11"/>
      <c r="C1185" s="12" t="s">
        <v>115</v>
      </c>
      <c r="D1185" s="30">
        <v>0</v>
      </c>
      <c r="E1185" s="30">
        <v>0</v>
      </c>
      <c r="F1185" s="30">
        <v>0</v>
      </c>
      <c r="G1185" s="30">
        <v>0</v>
      </c>
      <c r="H1185" s="30">
        <v>0</v>
      </c>
      <c r="I1185" s="30">
        <v>0</v>
      </c>
      <c r="J1185" s="30">
        <v>0</v>
      </c>
      <c r="K1185" s="31">
        <v>0</v>
      </c>
      <c r="L1185" s="31">
        <v>0</v>
      </c>
      <c r="M1185" s="32">
        <f t="shared" si="478"/>
        <v>0</v>
      </c>
    </row>
    <row r="1186" spans="2:13" ht="12" customHeight="1">
      <c r="B1186" s="11" t="s">
        <v>116</v>
      </c>
      <c r="C1186" s="12" t="s">
        <v>85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1">
        <v>0</v>
      </c>
      <c r="L1186" s="31">
        <v>0</v>
      </c>
      <c r="M1186" s="32">
        <f t="shared" si="478"/>
        <v>0</v>
      </c>
    </row>
    <row r="1187" spans="2:13" ht="12" customHeight="1">
      <c r="B1187" s="11"/>
      <c r="C1187" s="12" t="s">
        <v>117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1">
        <v>0</v>
      </c>
      <c r="L1187" s="31">
        <v>0</v>
      </c>
      <c r="M1187" s="32">
        <f t="shared" si="478"/>
        <v>0</v>
      </c>
    </row>
    <row r="1188" spans="2:13" ht="12" customHeight="1">
      <c r="B1188" s="11"/>
      <c r="C1188" s="12" t="s">
        <v>118</v>
      </c>
      <c r="D1188" s="30">
        <v>0</v>
      </c>
      <c r="E1188" s="30">
        <v>0</v>
      </c>
      <c r="F1188" s="30">
        <v>0</v>
      </c>
      <c r="G1188" s="30">
        <v>0</v>
      </c>
      <c r="H1188" s="30">
        <v>0</v>
      </c>
      <c r="I1188" s="30">
        <v>0</v>
      </c>
      <c r="J1188" s="30">
        <v>0</v>
      </c>
      <c r="K1188" s="31">
        <v>0</v>
      </c>
      <c r="L1188" s="31">
        <v>0</v>
      </c>
      <c r="M1188" s="32">
        <f t="shared" si="478"/>
        <v>0</v>
      </c>
    </row>
    <row r="1189" spans="2:13" ht="12" customHeight="1">
      <c r="B1189" s="11" t="s">
        <v>119</v>
      </c>
      <c r="C1189" s="12" t="s">
        <v>120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1">
        <v>0</v>
      </c>
      <c r="L1189" s="31">
        <v>0</v>
      </c>
      <c r="M1189" s="32">
        <f t="shared" si="478"/>
        <v>0</v>
      </c>
    </row>
    <row r="1190" spans="2:13" ht="12" customHeight="1">
      <c r="B1190" s="11"/>
      <c r="C1190" s="12" t="s">
        <v>121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1">
        <v>0</v>
      </c>
      <c r="L1190" s="31">
        <v>0</v>
      </c>
      <c r="M1190" s="32">
        <f t="shared" si="478"/>
        <v>0</v>
      </c>
    </row>
    <row r="1191" spans="2:13" ht="12" customHeight="1">
      <c r="B1191" s="11"/>
      <c r="C1191" s="12" t="s">
        <v>122</v>
      </c>
      <c r="D1191" s="30">
        <v>0</v>
      </c>
      <c r="E1191" s="30">
        <v>0</v>
      </c>
      <c r="F1191" s="30">
        <v>0</v>
      </c>
      <c r="G1191" s="30">
        <v>0</v>
      </c>
      <c r="H1191" s="30">
        <v>0</v>
      </c>
      <c r="I1191" s="30">
        <v>0</v>
      </c>
      <c r="J1191" s="30">
        <v>0</v>
      </c>
      <c r="K1191" s="31">
        <v>0</v>
      </c>
      <c r="L1191" s="31">
        <v>0</v>
      </c>
      <c r="M1191" s="32">
        <f>SUM(D1191:L1191)</f>
        <v>0</v>
      </c>
    </row>
    <row r="1192" spans="2:13" ht="12" customHeight="1">
      <c r="B1192" s="11" t="s">
        <v>123</v>
      </c>
      <c r="C1192" s="12" t="s">
        <v>124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1">
        <v>0</v>
      </c>
      <c r="L1192" s="31">
        <v>0</v>
      </c>
      <c r="M1192" s="32">
        <f>SUM(D1192:L1192)</f>
        <v>0</v>
      </c>
    </row>
    <row r="1193" spans="2:13" ht="12" customHeight="1">
      <c r="B1193" s="11"/>
      <c r="C1193" s="12" t="s">
        <v>125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1">
        <v>0</v>
      </c>
      <c r="L1193" s="31">
        <v>0</v>
      </c>
      <c r="M1193" s="32">
        <f aca="true" t="shared" si="480" ref="M1193:M1201">SUM(D1193:L1193)</f>
        <v>0</v>
      </c>
    </row>
    <row r="1194" spans="2:13" ht="12" customHeight="1">
      <c r="B1194" s="11"/>
      <c r="C1194" s="12" t="s">
        <v>126</v>
      </c>
      <c r="D1194" s="30">
        <v>0</v>
      </c>
      <c r="E1194" s="30">
        <v>0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1">
        <v>0</v>
      </c>
      <c r="L1194" s="31">
        <v>0</v>
      </c>
      <c r="M1194" s="32">
        <f t="shared" si="480"/>
        <v>0</v>
      </c>
    </row>
    <row r="1195" spans="2:13" ht="12" customHeight="1">
      <c r="B1195" s="11"/>
      <c r="C1195" s="15" t="s">
        <v>127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1">
        <v>0</v>
      </c>
      <c r="L1195" s="31">
        <v>0</v>
      </c>
      <c r="M1195" s="32">
        <f t="shared" si="480"/>
        <v>0</v>
      </c>
    </row>
    <row r="1196" spans="2:13" ht="12" customHeight="1">
      <c r="B1196" s="13"/>
      <c r="C1196" s="14" t="s">
        <v>2</v>
      </c>
      <c r="D1196" s="33">
        <f aca="true" t="shared" si="481" ref="D1196:L1196">SUM(D1183:D1195)</f>
        <v>0</v>
      </c>
      <c r="E1196" s="33">
        <f t="shared" si="481"/>
        <v>0</v>
      </c>
      <c r="F1196" s="33">
        <f t="shared" si="481"/>
        <v>0</v>
      </c>
      <c r="G1196" s="33">
        <f t="shared" si="481"/>
        <v>0</v>
      </c>
      <c r="H1196" s="33">
        <f t="shared" si="481"/>
        <v>0</v>
      </c>
      <c r="I1196" s="33">
        <f t="shared" si="481"/>
        <v>0</v>
      </c>
      <c r="J1196" s="33">
        <f t="shared" si="481"/>
        <v>0</v>
      </c>
      <c r="K1196" s="34">
        <f t="shared" si="481"/>
        <v>0</v>
      </c>
      <c r="L1196" s="34">
        <f t="shared" si="481"/>
        <v>0</v>
      </c>
      <c r="M1196" s="35">
        <f t="shared" si="480"/>
        <v>0</v>
      </c>
    </row>
    <row r="1197" spans="2:13" ht="12" customHeight="1">
      <c r="B1197" s="11"/>
      <c r="C1197" s="12" t="s">
        <v>128</v>
      </c>
      <c r="D1197" s="30">
        <v>0</v>
      </c>
      <c r="E1197" s="30">
        <v>0</v>
      </c>
      <c r="F1197" s="30">
        <v>0</v>
      </c>
      <c r="G1197" s="30">
        <v>0</v>
      </c>
      <c r="H1197" s="30">
        <v>0</v>
      </c>
      <c r="I1197" s="30">
        <v>0</v>
      </c>
      <c r="J1197" s="30">
        <v>0</v>
      </c>
      <c r="K1197" s="31">
        <v>0</v>
      </c>
      <c r="L1197" s="31">
        <v>0</v>
      </c>
      <c r="M1197" s="32">
        <f t="shared" si="480"/>
        <v>0</v>
      </c>
    </row>
    <row r="1198" spans="2:13" ht="12" customHeight="1">
      <c r="B1198" s="11" t="s">
        <v>86</v>
      </c>
      <c r="C1198" s="12" t="s">
        <v>129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1">
        <v>0</v>
      </c>
      <c r="L1198" s="31">
        <v>0</v>
      </c>
      <c r="M1198" s="32">
        <f t="shared" si="480"/>
        <v>0</v>
      </c>
    </row>
    <row r="1199" spans="2:13" ht="12" customHeight="1">
      <c r="B1199" s="11" t="s">
        <v>87</v>
      </c>
      <c r="C1199" s="12" t="s">
        <v>130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1">
        <v>0</v>
      </c>
      <c r="L1199" s="31">
        <v>0</v>
      </c>
      <c r="M1199" s="32">
        <f t="shared" si="480"/>
        <v>0</v>
      </c>
    </row>
    <row r="1200" spans="2:13" ht="12" customHeight="1">
      <c r="B1200" s="11" t="s">
        <v>15</v>
      </c>
      <c r="C1200" s="15" t="s">
        <v>131</v>
      </c>
      <c r="D1200" s="30">
        <v>0</v>
      </c>
      <c r="E1200" s="30">
        <v>0</v>
      </c>
      <c r="F1200" s="30">
        <v>0</v>
      </c>
      <c r="G1200" s="30">
        <v>0</v>
      </c>
      <c r="H1200" s="30">
        <v>0</v>
      </c>
      <c r="I1200" s="30">
        <v>0</v>
      </c>
      <c r="J1200" s="30">
        <v>0</v>
      </c>
      <c r="K1200" s="31">
        <v>0</v>
      </c>
      <c r="L1200" s="31">
        <v>0</v>
      </c>
      <c r="M1200" s="32">
        <f t="shared" si="480"/>
        <v>0</v>
      </c>
    </row>
    <row r="1201" spans="2:13" ht="12" customHeight="1">
      <c r="B1201" s="13"/>
      <c r="C1201" s="14" t="s">
        <v>2</v>
      </c>
      <c r="D1201" s="27">
        <f aca="true" t="shared" si="482" ref="D1201:L1201">SUM(D1197:D1200)</f>
        <v>0</v>
      </c>
      <c r="E1201" s="27">
        <f t="shared" si="482"/>
        <v>0</v>
      </c>
      <c r="F1201" s="27">
        <f t="shared" si="482"/>
        <v>0</v>
      </c>
      <c r="G1201" s="27">
        <f t="shared" si="482"/>
        <v>0</v>
      </c>
      <c r="H1201" s="27">
        <f t="shared" si="482"/>
        <v>0</v>
      </c>
      <c r="I1201" s="27">
        <f t="shared" si="482"/>
        <v>0</v>
      </c>
      <c r="J1201" s="27">
        <f t="shared" si="482"/>
        <v>0</v>
      </c>
      <c r="K1201" s="28">
        <f t="shared" si="482"/>
        <v>0</v>
      </c>
      <c r="L1201" s="28">
        <f t="shared" si="482"/>
        <v>0</v>
      </c>
      <c r="M1201" s="29">
        <f t="shared" si="480"/>
        <v>0</v>
      </c>
    </row>
    <row r="1202" spans="2:13" ht="12" customHeight="1">
      <c r="B1202" s="43" t="s">
        <v>132</v>
      </c>
      <c r="C1202" s="44"/>
      <c r="D1202" s="36">
        <f aca="true" t="shared" si="483" ref="D1202:M1202">SUM(D1201,D1196,D1182,D1172,D1164,D1144,D1133,D1123,D1117)</f>
        <v>0</v>
      </c>
      <c r="E1202" s="36">
        <f t="shared" si="483"/>
        <v>8.4526</v>
      </c>
      <c r="F1202" s="36">
        <f t="shared" si="483"/>
        <v>674.0094</v>
      </c>
      <c r="G1202" s="36">
        <f t="shared" si="483"/>
        <v>2561.8513000000003</v>
      </c>
      <c r="H1202" s="36">
        <f t="shared" si="483"/>
        <v>2097.2509</v>
      </c>
      <c r="I1202" s="36">
        <f t="shared" si="483"/>
        <v>3385.6556</v>
      </c>
      <c r="J1202" s="36">
        <f t="shared" si="483"/>
        <v>94.563</v>
      </c>
      <c r="K1202" s="37">
        <f t="shared" si="483"/>
        <v>0.7314</v>
      </c>
      <c r="L1202" s="37">
        <f t="shared" si="483"/>
        <v>1653.0568999999998</v>
      </c>
      <c r="M1202" s="38">
        <f t="shared" si="483"/>
        <v>10475.571100000001</v>
      </c>
    </row>
    <row r="1204" spans="2:57" ht="12" customHeight="1">
      <c r="B1204" s="16"/>
      <c r="C1204" s="17" t="s">
        <v>88</v>
      </c>
      <c r="D1204" s="41" t="s">
        <v>101</v>
      </c>
      <c r="E1204" s="42"/>
      <c r="BD1204" s="6"/>
      <c r="BE1204" s="3"/>
    </row>
    <row r="1205" spans="3:57" ht="12" customHeight="1">
      <c r="C1205" s="8"/>
      <c r="M1205" s="7" t="s">
        <v>3</v>
      </c>
      <c r="BE1205" s="3"/>
    </row>
    <row r="1206" spans="2:57" ht="12" customHeight="1">
      <c r="B1206" s="18"/>
      <c r="C1206" s="19" t="s">
        <v>106</v>
      </c>
      <c r="D1206" s="45" t="s">
        <v>136</v>
      </c>
      <c r="E1206" s="39" t="s">
        <v>137</v>
      </c>
      <c r="F1206" s="39" t="s">
        <v>138</v>
      </c>
      <c r="G1206" s="39" t="s">
        <v>139</v>
      </c>
      <c r="H1206" s="39" t="s">
        <v>140</v>
      </c>
      <c r="I1206" s="39" t="s">
        <v>141</v>
      </c>
      <c r="J1206" s="39" t="s">
        <v>142</v>
      </c>
      <c r="K1206" s="39" t="s">
        <v>143</v>
      </c>
      <c r="L1206" s="39" t="s">
        <v>108</v>
      </c>
      <c r="M1206" s="47" t="s">
        <v>5</v>
      </c>
      <c r="BE1206" s="3"/>
    </row>
    <row r="1207" spans="2:57" ht="12" customHeight="1">
      <c r="B1207" s="20" t="s">
        <v>107</v>
      </c>
      <c r="C1207" s="21"/>
      <c r="D1207" s="46"/>
      <c r="E1207" s="40"/>
      <c r="F1207" s="40"/>
      <c r="G1207" s="40"/>
      <c r="H1207" s="40"/>
      <c r="I1207" s="40"/>
      <c r="J1207" s="40"/>
      <c r="K1207" s="40"/>
      <c r="L1207" s="40"/>
      <c r="M1207" s="48"/>
      <c r="BE1207" s="3"/>
    </row>
    <row r="1208" spans="2:13" ht="12" customHeight="1">
      <c r="B1208" s="9"/>
      <c r="C1208" s="10" t="s">
        <v>135</v>
      </c>
      <c r="D1208" s="27">
        <v>0</v>
      </c>
      <c r="E1208" s="27">
        <v>0</v>
      </c>
      <c r="F1208" s="27">
        <v>8.9442</v>
      </c>
      <c r="G1208" s="27">
        <v>0</v>
      </c>
      <c r="H1208" s="27">
        <v>0</v>
      </c>
      <c r="I1208" s="27">
        <v>0</v>
      </c>
      <c r="J1208" s="27">
        <v>0</v>
      </c>
      <c r="K1208" s="28">
        <v>0</v>
      </c>
      <c r="L1208" s="28">
        <v>0</v>
      </c>
      <c r="M1208" s="29">
        <f>SUM(D1208:L1208)</f>
        <v>8.9442</v>
      </c>
    </row>
    <row r="1209" spans="2:13" ht="12" customHeight="1">
      <c r="B1209" s="11" t="s">
        <v>6</v>
      </c>
      <c r="C1209" s="12" t="s">
        <v>7</v>
      </c>
      <c r="D1209" s="30">
        <v>0</v>
      </c>
      <c r="E1209" s="30">
        <v>0</v>
      </c>
      <c r="F1209" s="30">
        <v>0</v>
      </c>
      <c r="G1209" s="30">
        <v>0</v>
      </c>
      <c r="H1209" s="30">
        <v>0</v>
      </c>
      <c r="I1209" s="30">
        <v>0</v>
      </c>
      <c r="J1209" s="30">
        <v>0</v>
      </c>
      <c r="K1209" s="31">
        <v>0</v>
      </c>
      <c r="L1209" s="31">
        <v>0</v>
      </c>
      <c r="M1209" s="32">
        <f aca="true" t="shared" si="484" ref="M1209:M1272">SUM(D1209:L1209)</f>
        <v>0</v>
      </c>
    </row>
    <row r="1210" spans="2:13" ht="12" customHeight="1">
      <c r="B1210" s="11"/>
      <c r="C1210" s="12" t="s">
        <v>8</v>
      </c>
      <c r="D1210" s="30">
        <v>0</v>
      </c>
      <c r="E1210" s="30">
        <v>0</v>
      </c>
      <c r="F1210" s="30">
        <v>0</v>
      </c>
      <c r="G1210" s="30">
        <v>13.4941</v>
      </c>
      <c r="H1210" s="30">
        <v>0</v>
      </c>
      <c r="I1210" s="30">
        <v>0</v>
      </c>
      <c r="J1210" s="30">
        <v>0</v>
      </c>
      <c r="K1210" s="31">
        <v>0</v>
      </c>
      <c r="L1210" s="31">
        <v>0</v>
      </c>
      <c r="M1210" s="32">
        <f t="shared" si="484"/>
        <v>13.4941</v>
      </c>
    </row>
    <row r="1211" spans="2:13" ht="12" customHeight="1">
      <c r="B1211" s="11" t="s">
        <v>9</v>
      </c>
      <c r="C1211" s="12" t="s">
        <v>10</v>
      </c>
      <c r="D1211" s="30">
        <v>0</v>
      </c>
      <c r="E1211" s="30">
        <v>0</v>
      </c>
      <c r="F1211" s="30">
        <v>240.135</v>
      </c>
      <c r="G1211" s="30">
        <v>1788.0912</v>
      </c>
      <c r="H1211" s="30">
        <v>361.1334</v>
      </c>
      <c r="I1211" s="30">
        <v>12.126</v>
      </c>
      <c r="J1211" s="30">
        <v>0</v>
      </c>
      <c r="K1211" s="31">
        <v>0</v>
      </c>
      <c r="L1211" s="31">
        <v>0</v>
      </c>
      <c r="M1211" s="32">
        <f t="shared" si="484"/>
        <v>2401.4856000000004</v>
      </c>
    </row>
    <row r="1212" spans="2:13" ht="12" customHeight="1">
      <c r="B1212" s="11"/>
      <c r="C1212" s="12" t="s">
        <v>11</v>
      </c>
      <c r="D1212" s="30">
        <v>0</v>
      </c>
      <c r="E1212" s="30">
        <v>0</v>
      </c>
      <c r="F1212" s="30">
        <v>0</v>
      </c>
      <c r="G1212" s="30">
        <v>0</v>
      </c>
      <c r="H1212" s="30">
        <v>0</v>
      </c>
      <c r="I1212" s="30">
        <v>0</v>
      </c>
      <c r="J1212" s="30">
        <v>0</v>
      </c>
      <c r="K1212" s="31">
        <v>0</v>
      </c>
      <c r="L1212" s="31">
        <v>0</v>
      </c>
      <c r="M1212" s="32">
        <f t="shared" si="484"/>
        <v>0</v>
      </c>
    </row>
    <row r="1213" spans="2:13" ht="12" customHeight="1">
      <c r="B1213" s="11" t="s">
        <v>12</v>
      </c>
      <c r="C1213" s="12" t="s">
        <v>13</v>
      </c>
      <c r="D1213" s="30">
        <v>0</v>
      </c>
      <c r="E1213" s="30">
        <v>0</v>
      </c>
      <c r="F1213" s="30">
        <v>0</v>
      </c>
      <c r="G1213" s="30">
        <v>0</v>
      </c>
      <c r="H1213" s="30">
        <v>41.7074</v>
      </c>
      <c r="I1213" s="30">
        <v>1.3508</v>
      </c>
      <c r="J1213" s="30">
        <v>1644.4584</v>
      </c>
      <c r="K1213" s="31">
        <v>0</v>
      </c>
      <c r="L1213" s="31">
        <v>0</v>
      </c>
      <c r="M1213" s="32">
        <f t="shared" si="484"/>
        <v>1687.5166</v>
      </c>
    </row>
    <row r="1214" spans="2:13" ht="12" customHeight="1">
      <c r="B1214" s="11"/>
      <c r="C1214" s="12" t="s">
        <v>14</v>
      </c>
      <c r="D1214" s="30">
        <v>0</v>
      </c>
      <c r="E1214" s="30">
        <v>0</v>
      </c>
      <c r="F1214" s="30">
        <v>0</v>
      </c>
      <c r="G1214" s="30">
        <v>70.4693</v>
      </c>
      <c r="H1214" s="30">
        <v>191.1355</v>
      </c>
      <c r="I1214" s="30">
        <v>1.9587</v>
      </c>
      <c r="J1214" s="30">
        <v>0</v>
      </c>
      <c r="K1214" s="31">
        <v>0</v>
      </c>
      <c r="L1214" s="31">
        <v>104.7485</v>
      </c>
      <c r="M1214" s="32">
        <f t="shared" si="484"/>
        <v>368.312</v>
      </c>
    </row>
    <row r="1215" spans="2:13" ht="12" customHeight="1">
      <c r="B1215" s="11" t="s">
        <v>15</v>
      </c>
      <c r="C1215" s="12" t="s">
        <v>16</v>
      </c>
      <c r="D1215" s="30">
        <v>0</v>
      </c>
      <c r="E1215" s="30">
        <v>0</v>
      </c>
      <c r="F1215" s="30">
        <v>0</v>
      </c>
      <c r="G1215" s="30">
        <v>0</v>
      </c>
      <c r="H1215" s="30">
        <v>0</v>
      </c>
      <c r="I1215" s="30">
        <v>0</v>
      </c>
      <c r="J1215" s="30">
        <v>0</v>
      </c>
      <c r="K1215" s="31">
        <v>0</v>
      </c>
      <c r="L1215" s="31">
        <v>0</v>
      </c>
      <c r="M1215" s="32">
        <f t="shared" si="484"/>
        <v>0</v>
      </c>
    </row>
    <row r="1216" spans="2:13" ht="12" customHeight="1">
      <c r="B1216" s="11"/>
      <c r="C1216" s="12" t="s">
        <v>17</v>
      </c>
      <c r="D1216" s="30">
        <v>0</v>
      </c>
      <c r="E1216" s="30">
        <v>0</v>
      </c>
      <c r="F1216" s="30">
        <v>0</v>
      </c>
      <c r="G1216" s="30">
        <v>16.1282</v>
      </c>
      <c r="H1216" s="30">
        <v>0</v>
      </c>
      <c r="I1216" s="30">
        <v>14.7292</v>
      </c>
      <c r="J1216" s="30">
        <v>0</v>
      </c>
      <c r="K1216" s="31">
        <v>0</v>
      </c>
      <c r="L1216" s="31">
        <v>0</v>
      </c>
      <c r="M1216" s="32">
        <f t="shared" si="484"/>
        <v>30.8574</v>
      </c>
    </row>
    <row r="1217" spans="2:13" ht="12" customHeight="1">
      <c r="B1217" s="13"/>
      <c r="C1217" s="14" t="s">
        <v>2</v>
      </c>
      <c r="D1217" s="33">
        <f aca="true" t="shared" si="485" ref="D1217:L1217">SUM(D1208:D1216)</f>
        <v>0</v>
      </c>
      <c r="E1217" s="33">
        <f t="shared" si="485"/>
        <v>0</v>
      </c>
      <c r="F1217" s="33">
        <f t="shared" si="485"/>
        <v>249.0792</v>
      </c>
      <c r="G1217" s="33">
        <f t="shared" si="485"/>
        <v>1888.1828</v>
      </c>
      <c r="H1217" s="33">
        <f t="shared" si="485"/>
        <v>593.9763</v>
      </c>
      <c r="I1217" s="33">
        <f t="shared" si="485"/>
        <v>30.1647</v>
      </c>
      <c r="J1217" s="33">
        <f t="shared" si="485"/>
        <v>1644.4584</v>
      </c>
      <c r="K1217" s="34">
        <f t="shared" si="485"/>
        <v>0</v>
      </c>
      <c r="L1217" s="34">
        <f t="shared" si="485"/>
        <v>104.7485</v>
      </c>
      <c r="M1217" s="35">
        <f t="shared" si="484"/>
        <v>4510.6098999999995</v>
      </c>
    </row>
    <row r="1218" spans="2:13" ht="12" customHeight="1">
      <c r="B1218" s="11" t="s">
        <v>18</v>
      </c>
      <c r="C1218" s="12" t="s">
        <v>19</v>
      </c>
      <c r="D1218" s="30">
        <v>0</v>
      </c>
      <c r="E1218" s="30">
        <v>0</v>
      </c>
      <c r="F1218" s="30">
        <v>0</v>
      </c>
      <c r="G1218" s="30">
        <v>0</v>
      </c>
      <c r="H1218" s="30">
        <v>0</v>
      </c>
      <c r="I1218" s="30">
        <v>0</v>
      </c>
      <c r="J1218" s="30">
        <v>0</v>
      </c>
      <c r="K1218" s="31">
        <v>0</v>
      </c>
      <c r="L1218" s="31">
        <v>0</v>
      </c>
      <c r="M1218" s="32">
        <f t="shared" si="484"/>
        <v>0</v>
      </c>
    </row>
    <row r="1219" spans="2:13" ht="12" customHeight="1">
      <c r="B1219" s="11"/>
      <c r="C1219" s="12" t="s">
        <v>20</v>
      </c>
      <c r="D1219" s="30">
        <v>0</v>
      </c>
      <c r="E1219" s="30">
        <v>0</v>
      </c>
      <c r="F1219" s="30">
        <v>0</v>
      </c>
      <c r="G1219" s="30">
        <v>990.4596</v>
      </c>
      <c r="H1219" s="30">
        <v>172.8037</v>
      </c>
      <c r="I1219" s="30">
        <v>0</v>
      </c>
      <c r="J1219" s="30">
        <v>0</v>
      </c>
      <c r="K1219" s="31">
        <v>0</v>
      </c>
      <c r="L1219" s="31">
        <v>4.498</v>
      </c>
      <c r="M1219" s="32">
        <f t="shared" si="484"/>
        <v>1167.7613000000001</v>
      </c>
    </row>
    <row r="1220" spans="2:13" ht="12" customHeight="1">
      <c r="B1220" s="11" t="s">
        <v>12</v>
      </c>
      <c r="C1220" s="12" t="s">
        <v>21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1">
        <v>0</v>
      </c>
      <c r="L1220" s="31">
        <v>0</v>
      </c>
      <c r="M1220" s="32">
        <f t="shared" si="484"/>
        <v>0</v>
      </c>
    </row>
    <row r="1221" spans="2:13" ht="12" customHeight="1">
      <c r="B1221" s="11"/>
      <c r="C1221" s="12" t="s">
        <v>22</v>
      </c>
      <c r="D1221" s="30">
        <v>0</v>
      </c>
      <c r="E1221" s="30">
        <v>0</v>
      </c>
      <c r="F1221" s="30">
        <v>0</v>
      </c>
      <c r="G1221" s="30">
        <v>0</v>
      </c>
      <c r="H1221" s="30">
        <v>0</v>
      </c>
      <c r="I1221" s="30">
        <v>0</v>
      </c>
      <c r="J1221" s="30">
        <v>0</v>
      </c>
      <c r="K1221" s="31">
        <v>0</v>
      </c>
      <c r="L1221" s="31">
        <v>0</v>
      </c>
      <c r="M1221" s="32">
        <f t="shared" si="484"/>
        <v>0</v>
      </c>
    </row>
    <row r="1222" spans="2:13" ht="12" customHeight="1">
      <c r="B1222" s="11" t="s">
        <v>15</v>
      </c>
      <c r="C1222" s="15" t="s">
        <v>23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1">
        <v>0</v>
      </c>
      <c r="L1222" s="31">
        <v>0</v>
      </c>
      <c r="M1222" s="32">
        <f t="shared" si="484"/>
        <v>0</v>
      </c>
    </row>
    <row r="1223" spans="2:13" ht="12" customHeight="1">
      <c r="B1223" s="13"/>
      <c r="C1223" s="14" t="s">
        <v>2</v>
      </c>
      <c r="D1223" s="33">
        <f aca="true" t="shared" si="486" ref="D1223:L1223">SUM(D1218:D1222)</f>
        <v>0</v>
      </c>
      <c r="E1223" s="33">
        <f t="shared" si="486"/>
        <v>0</v>
      </c>
      <c r="F1223" s="33">
        <f t="shared" si="486"/>
        <v>0</v>
      </c>
      <c r="G1223" s="33">
        <f t="shared" si="486"/>
        <v>990.4596</v>
      </c>
      <c r="H1223" s="33">
        <f t="shared" si="486"/>
        <v>172.8037</v>
      </c>
      <c r="I1223" s="33">
        <f t="shared" si="486"/>
        <v>0</v>
      </c>
      <c r="J1223" s="33">
        <f t="shared" si="486"/>
        <v>0</v>
      </c>
      <c r="K1223" s="34">
        <f t="shared" si="486"/>
        <v>0</v>
      </c>
      <c r="L1223" s="34">
        <f t="shared" si="486"/>
        <v>4.498</v>
      </c>
      <c r="M1223" s="35">
        <f t="shared" si="484"/>
        <v>1167.7613000000001</v>
      </c>
    </row>
    <row r="1224" spans="2:13" ht="12" customHeight="1">
      <c r="B1224" s="9"/>
      <c r="C1224" s="10" t="s">
        <v>24</v>
      </c>
      <c r="D1224" s="30">
        <v>0</v>
      </c>
      <c r="E1224" s="30">
        <v>0</v>
      </c>
      <c r="F1224" s="30">
        <v>0</v>
      </c>
      <c r="G1224" s="30">
        <v>0</v>
      </c>
      <c r="H1224" s="30">
        <v>0</v>
      </c>
      <c r="I1224" s="30">
        <v>0</v>
      </c>
      <c r="J1224" s="30">
        <v>0</v>
      </c>
      <c r="K1224" s="31">
        <v>0</v>
      </c>
      <c r="L1224" s="31">
        <v>0</v>
      </c>
      <c r="M1224" s="32">
        <f t="shared" si="484"/>
        <v>0</v>
      </c>
    </row>
    <row r="1225" spans="2:13" ht="12" customHeight="1">
      <c r="B1225" s="11" t="s">
        <v>0</v>
      </c>
      <c r="C1225" s="12" t="s">
        <v>25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1">
        <v>0</v>
      </c>
      <c r="L1225" s="31">
        <v>0</v>
      </c>
      <c r="M1225" s="32">
        <f t="shared" si="484"/>
        <v>0</v>
      </c>
    </row>
    <row r="1226" spans="2:13" ht="12" customHeight="1">
      <c r="B1226" s="11"/>
      <c r="C1226" s="12" t="s">
        <v>26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1">
        <v>0</v>
      </c>
      <c r="L1226" s="31">
        <v>0</v>
      </c>
      <c r="M1226" s="32">
        <f t="shared" si="484"/>
        <v>0</v>
      </c>
    </row>
    <row r="1227" spans="2:13" ht="12" customHeight="1">
      <c r="B1227" s="11"/>
      <c r="C1227" s="12" t="s">
        <v>27</v>
      </c>
      <c r="D1227" s="30">
        <v>0</v>
      </c>
      <c r="E1227" s="30">
        <v>0</v>
      </c>
      <c r="F1227" s="30">
        <v>0</v>
      </c>
      <c r="G1227" s="30">
        <v>0</v>
      </c>
      <c r="H1227" s="30">
        <v>0</v>
      </c>
      <c r="I1227" s="30">
        <v>0</v>
      </c>
      <c r="J1227" s="30">
        <v>0</v>
      </c>
      <c r="K1227" s="31">
        <v>0</v>
      </c>
      <c r="L1227" s="31">
        <v>0</v>
      </c>
      <c r="M1227" s="32">
        <f t="shared" si="484"/>
        <v>0</v>
      </c>
    </row>
    <row r="1228" spans="2:13" ht="12" customHeight="1">
      <c r="B1228" s="11" t="s">
        <v>12</v>
      </c>
      <c r="C1228" s="12" t="s">
        <v>28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1">
        <v>0</v>
      </c>
      <c r="L1228" s="31">
        <v>0</v>
      </c>
      <c r="M1228" s="32">
        <f t="shared" si="484"/>
        <v>0</v>
      </c>
    </row>
    <row r="1229" spans="2:13" ht="12" customHeight="1">
      <c r="B1229" s="11"/>
      <c r="C1229" s="12" t="s">
        <v>29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1">
        <v>0</v>
      </c>
      <c r="L1229" s="31">
        <v>0</v>
      </c>
      <c r="M1229" s="32">
        <f t="shared" si="484"/>
        <v>0</v>
      </c>
    </row>
    <row r="1230" spans="2:13" ht="12" customHeight="1">
      <c r="B1230" s="11"/>
      <c r="C1230" s="12" t="s">
        <v>30</v>
      </c>
      <c r="D1230" s="30">
        <v>0</v>
      </c>
      <c r="E1230" s="30">
        <v>0</v>
      </c>
      <c r="F1230" s="30">
        <v>0</v>
      </c>
      <c r="G1230" s="30">
        <v>0</v>
      </c>
      <c r="H1230" s="30">
        <v>0</v>
      </c>
      <c r="I1230" s="30">
        <v>0</v>
      </c>
      <c r="J1230" s="30">
        <v>0</v>
      </c>
      <c r="K1230" s="31">
        <v>0</v>
      </c>
      <c r="L1230" s="31">
        <v>0</v>
      </c>
      <c r="M1230" s="32">
        <f t="shared" si="484"/>
        <v>0</v>
      </c>
    </row>
    <row r="1231" spans="2:13" ht="12" customHeight="1">
      <c r="B1231" s="11" t="s">
        <v>15</v>
      </c>
      <c r="C1231" s="12" t="s">
        <v>31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1">
        <v>0</v>
      </c>
      <c r="L1231" s="31">
        <v>0</v>
      </c>
      <c r="M1231" s="32">
        <f t="shared" si="484"/>
        <v>0</v>
      </c>
    </row>
    <row r="1232" spans="2:13" ht="12" customHeight="1">
      <c r="B1232" s="11"/>
      <c r="C1232" s="12" t="s">
        <v>32</v>
      </c>
      <c r="D1232" s="30">
        <v>0</v>
      </c>
      <c r="E1232" s="30">
        <v>0</v>
      </c>
      <c r="F1232" s="30">
        <v>0</v>
      </c>
      <c r="G1232" s="30">
        <v>168.4925</v>
      </c>
      <c r="H1232" s="30">
        <v>0</v>
      </c>
      <c r="I1232" s="30">
        <v>0</v>
      </c>
      <c r="J1232" s="30">
        <v>0</v>
      </c>
      <c r="K1232" s="31">
        <v>0</v>
      </c>
      <c r="L1232" s="31">
        <v>0</v>
      </c>
      <c r="M1232" s="32">
        <f t="shared" si="484"/>
        <v>168.4925</v>
      </c>
    </row>
    <row r="1233" spans="2:13" ht="12" customHeight="1">
      <c r="B1233" s="13"/>
      <c r="C1233" s="14" t="s">
        <v>2</v>
      </c>
      <c r="D1233" s="33">
        <f aca="true" t="shared" si="487" ref="D1233:L1233">SUM(D1224:D1232)</f>
        <v>0</v>
      </c>
      <c r="E1233" s="33">
        <f t="shared" si="487"/>
        <v>0</v>
      </c>
      <c r="F1233" s="33">
        <f t="shared" si="487"/>
        <v>0</v>
      </c>
      <c r="G1233" s="33">
        <f t="shared" si="487"/>
        <v>168.4925</v>
      </c>
      <c r="H1233" s="33">
        <f t="shared" si="487"/>
        <v>0</v>
      </c>
      <c r="I1233" s="33">
        <f t="shared" si="487"/>
        <v>0</v>
      </c>
      <c r="J1233" s="33">
        <f t="shared" si="487"/>
        <v>0</v>
      </c>
      <c r="K1233" s="34">
        <f t="shared" si="487"/>
        <v>0</v>
      </c>
      <c r="L1233" s="34">
        <f t="shared" si="487"/>
        <v>0</v>
      </c>
      <c r="M1233" s="35">
        <f t="shared" si="484"/>
        <v>168.4925</v>
      </c>
    </row>
    <row r="1234" spans="2:13" ht="12" customHeight="1">
      <c r="B1234" s="11"/>
      <c r="C1234" s="12" t="s">
        <v>33</v>
      </c>
      <c r="D1234" s="30">
        <v>0</v>
      </c>
      <c r="E1234" s="30">
        <v>39.6144</v>
      </c>
      <c r="F1234" s="30">
        <v>0</v>
      </c>
      <c r="G1234" s="30">
        <v>730.5369</v>
      </c>
      <c r="H1234" s="30">
        <v>2775.4605</v>
      </c>
      <c r="I1234" s="30">
        <v>884.0991</v>
      </c>
      <c r="J1234" s="30">
        <v>0</v>
      </c>
      <c r="K1234" s="31">
        <v>0</v>
      </c>
      <c r="L1234" s="31">
        <v>5340.2464</v>
      </c>
      <c r="M1234" s="32">
        <f t="shared" si="484"/>
        <v>9769.9573</v>
      </c>
    </row>
    <row r="1235" spans="2:13" ht="12" customHeight="1">
      <c r="B1235" s="11"/>
      <c r="C1235" s="12" t="s">
        <v>34</v>
      </c>
      <c r="D1235" s="30">
        <v>0</v>
      </c>
      <c r="E1235" s="30">
        <v>0</v>
      </c>
      <c r="F1235" s="30">
        <v>33.2708</v>
      </c>
      <c r="G1235" s="30">
        <v>442.4893</v>
      </c>
      <c r="H1235" s="30">
        <v>48.1315</v>
      </c>
      <c r="I1235" s="30">
        <v>328.9281</v>
      </c>
      <c r="J1235" s="30">
        <v>0</v>
      </c>
      <c r="K1235" s="31">
        <v>0</v>
      </c>
      <c r="L1235" s="31">
        <v>64.2904</v>
      </c>
      <c r="M1235" s="32">
        <f t="shared" si="484"/>
        <v>917.1101</v>
      </c>
    </row>
    <row r="1236" spans="2:13" ht="12" customHeight="1">
      <c r="B1236" s="11" t="s">
        <v>35</v>
      </c>
      <c r="C1236" s="12" t="s">
        <v>36</v>
      </c>
      <c r="D1236" s="30">
        <v>0</v>
      </c>
      <c r="E1236" s="30">
        <v>0</v>
      </c>
      <c r="F1236" s="30">
        <v>35.7533</v>
      </c>
      <c r="G1236" s="30">
        <v>356.5278</v>
      </c>
      <c r="H1236" s="30">
        <v>319.1745</v>
      </c>
      <c r="I1236" s="30">
        <v>21.5394</v>
      </c>
      <c r="J1236" s="30">
        <v>37.5014</v>
      </c>
      <c r="K1236" s="31">
        <v>0</v>
      </c>
      <c r="L1236" s="31">
        <v>4.4426</v>
      </c>
      <c r="M1236" s="32">
        <f t="shared" si="484"/>
        <v>774.939</v>
      </c>
    </row>
    <row r="1237" spans="2:13" ht="12" customHeight="1">
      <c r="B1237" s="11" t="s">
        <v>37</v>
      </c>
      <c r="C1237" s="12" t="s">
        <v>38</v>
      </c>
      <c r="D1237" s="30">
        <v>0</v>
      </c>
      <c r="E1237" s="30">
        <v>0</v>
      </c>
      <c r="F1237" s="30">
        <v>32.251</v>
      </c>
      <c r="G1237" s="30">
        <v>120.7528</v>
      </c>
      <c r="H1237" s="30">
        <v>27.44</v>
      </c>
      <c r="I1237" s="30">
        <v>597.652</v>
      </c>
      <c r="J1237" s="30">
        <v>58.1017</v>
      </c>
      <c r="K1237" s="31">
        <v>0</v>
      </c>
      <c r="L1237" s="31">
        <v>357.1686</v>
      </c>
      <c r="M1237" s="32">
        <f t="shared" si="484"/>
        <v>1193.3661000000002</v>
      </c>
    </row>
    <row r="1238" spans="2:13" ht="12" customHeight="1">
      <c r="B1238" s="11" t="s">
        <v>39</v>
      </c>
      <c r="C1238" s="12" t="s">
        <v>40</v>
      </c>
      <c r="D1238" s="30">
        <v>0</v>
      </c>
      <c r="E1238" s="30">
        <v>0</v>
      </c>
      <c r="F1238" s="30">
        <v>1.2024</v>
      </c>
      <c r="G1238" s="30">
        <v>301.2557</v>
      </c>
      <c r="H1238" s="30">
        <v>0</v>
      </c>
      <c r="I1238" s="30">
        <v>460.7734</v>
      </c>
      <c r="J1238" s="30">
        <v>373.6712</v>
      </c>
      <c r="K1238" s="31">
        <v>0</v>
      </c>
      <c r="L1238" s="31">
        <v>6.9743</v>
      </c>
      <c r="M1238" s="32">
        <f t="shared" si="484"/>
        <v>1143.8770000000002</v>
      </c>
    </row>
    <row r="1239" spans="2:13" ht="12" customHeight="1">
      <c r="B1239" s="11" t="s">
        <v>41</v>
      </c>
      <c r="C1239" s="12" t="s">
        <v>42</v>
      </c>
      <c r="D1239" s="30">
        <v>36.2823</v>
      </c>
      <c r="E1239" s="30">
        <v>98.7685</v>
      </c>
      <c r="F1239" s="30">
        <v>306.15</v>
      </c>
      <c r="G1239" s="30">
        <v>1388.369</v>
      </c>
      <c r="H1239" s="30">
        <v>214.6588</v>
      </c>
      <c r="I1239" s="30">
        <v>875.4742</v>
      </c>
      <c r="J1239" s="30">
        <v>60.4707</v>
      </c>
      <c r="K1239" s="31">
        <v>36.2823</v>
      </c>
      <c r="L1239" s="31">
        <v>1958.9855</v>
      </c>
      <c r="M1239" s="32">
        <f t="shared" si="484"/>
        <v>4975.4412999999995</v>
      </c>
    </row>
    <row r="1240" spans="2:13" ht="12" customHeight="1">
      <c r="B1240" s="11" t="s">
        <v>43</v>
      </c>
      <c r="C1240" s="12" t="s">
        <v>44</v>
      </c>
      <c r="D1240" s="30">
        <v>137.0927</v>
      </c>
      <c r="E1240" s="30">
        <v>209.9019</v>
      </c>
      <c r="F1240" s="30">
        <v>727.8429</v>
      </c>
      <c r="G1240" s="30">
        <v>1869.6823</v>
      </c>
      <c r="H1240" s="30">
        <v>466.6048</v>
      </c>
      <c r="I1240" s="30">
        <v>477.9247</v>
      </c>
      <c r="J1240" s="30">
        <v>552.1945</v>
      </c>
      <c r="K1240" s="31">
        <v>264.2199</v>
      </c>
      <c r="L1240" s="31">
        <v>3781.4418</v>
      </c>
      <c r="M1240" s="32">
        <f t="shared" si="484"/>
        <v>8486.9055</v>
      </c>
    </row>
    <row r="1241" spans="2:13" ht="12" customHeight="1">
      <c r="B1241" s="11" t="s">
        <v>1</v>
      </c>
      <c r="C1241" s="12" t="s">
        <v>45</v>
      </c>
      <c r="D1241" s="30">
        <v>0</v>
      </c>
      <c r="E1241" s="30">
        <v>0</v>
      </c>
      <c r="F1241" s="30">
        <v>0</v>
      </c>
      <c r="G1241" s="30">
        <v>124.0821</v>
      </c>
      <c r="H1241" s="30">
        <v>0</v>
      </c>
      <c r="I1241" s="30">
        <v>593.4519</v>
      </c>
      <c r="J1241" s="30">
        <v>208.2105</v>
      </c>
      <c r="K1241" s="31">
        <v>0</v>
      </c>
      <c r="L1241" s="31">
        <v>0</v>
      </c>
      <c r="M1241" s="32">
        <f t="shared" si="484"/>
        <v>925.7445</v>
      </c>
    </row>
    <row r="1242" spans="2:13" ht="12" customHeight="1">
      <c r="B1242" s="11" t="s">
        <v>15</v>
      </c>
      <c r="C1242" s="12" t="s">
        <v>46</v>
      </c>
      <c r="D1242" s="30">
        <v>0</v>
      </c>
      <c r="E1242" s="30">
        <v>0</v>
      </c>
      <c r="F1242" s="30">
        <v>0</v>
      </c>
      <c r="G1242" s="30">
        <v>0</v>
      </c>
      <c r="H1242" s="30">
        <v>0</v>
      </c>
      <c r="I1242" s="30">
        <v>0</v>
      </c>
      <c r="J1242" s="30">
        <v>44.0511</v>
      </c>
      <c r="K1242" s="31">
        <v>0</v>
      </c>
      <c r="L1242" s="31">
        <v>0</v>
      </c>
      <c r="M1242" s="32">
        <f t="shared" si="484"/>
        <v>44.0511</v>
      </c>
    </row>
    <row r="1243" spans="2:13" ht="12" customHeight="1">
      <c r="B1243" s="11"/>
      <c r="C1243" s="12" t="s">
        <v>47</v>
      </c>
      <c r="D1243" s="30">
        <v>0</v>
      </c>
      <c r="E1243" s="30">
        <v>0</v>
      </c>
      <c r="F1243" s="30">
        <v>0</v>
      </c>
      <c r="G1243" s="30">
        <v>1.3739</v>
      </c>
      <c r="H1243" s="30">
        <v>0</v>
      </c>
      <c r="I1243" s="30">
        <v>185.742</v>
      </c>
      <c r="J1243" s="30">
        <v>0</v>
      </c>
      <c r="K1243" s="31">
        <v>0</v>
      </c>
      <c r="L1243" s="31">
        <v>0</v>
      </c>
      <c r="M1243" s="32">
        <f t="shared" si="484"/>
        <v>187.11589999999998</v>
      </c>
    </row>
    <row r="1244" spans="2:13" ht="12" customHeight="1">
      <c r="B1244" s="13"/>
      <c r="C1244" s="14" t="s">
        <v>2</v>
      </c>
      <c r="D1244" s="33">
        <f aca="true" t="shared" si="488" ref="D1244:L1244">SUM(D1234:D1243)</f>
        <v>173.375</v>
      </c>
      <c r="E1244" s="33">
        <f t="shared" si="488"/>
        <v>348.2848</v>
      </c>
      <c r="F1244" s="33">
        <f t="shared" si="488"/>
        <v>1136.4704</v>
      </c>
      <c r="G1244" s="33">
        <f t="shared" si="488"/>
        <v>5335.069799999998</v>
      </c>
      <c r="H1244" s="33">
        <f t="shared" si="488"/>
        <v>3851.4701000000005</v>
      </c>
      <c r="I1244" s="33">
        <f t="shared" si="488"/>
        <v>4425.5848000000005</v>
      </c>
      <c r="J1244" s="33">
        <f t="shared" si="488"/>
        <v>1334.2010999999998</v>
      </c>
      <c r="K1244" s="34">
        <f t="shared" si="488"/>
        <v>300.5022</v>
      </c>
      <c r="L1244" s="34">
        <f t="shared" si="488"/>
        <v>11513.5496</v>
      </c>
      <c r="M1244" s="35">
        <f t="shared" si="484"/>
        <v>28418.5078</v>
      </c>
    </row>
    <row r="1245" spans="2:13" ht="12" customHeight="1">
      <c r="B1245" s="9"/>
      <c r="C1245" s="10" t="s">
        <v>48</v>
      </c>
      <c r="D1245" s="30">
        <v>0</v>
      </c>
      <c r="E1245" s="30">
        <v>0</v>
      </c>
      <c r="F1245" s="30">
        <v>0</v>
      </c>
      <c r="G1245" s="30">
        <v>0</v>
      </c>
      <c r="H1245" s="30">
        <v>0</v>
      </c>
      <c r="I1245" s="30">
        <v>0</v>
      </c>
      <c r="J1245" s="30">
        <v>0</v>
      </c>
      <c r="K1245" s="31">
        <v>0</v>
      </c>
      <c r="L1245" s="31">
        <v>0</v>
      </c>
      <c r="M1245" s="32">
        <f t="shared" si="484"/>
        <v>0</v>
      </c>
    </row>
    <row r="1246" spans="2:13" ht="12" customHeight="1">
      <c r="B1246" s="11"/>
      <c r="C1246" s="12" t="s">
        <v>49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1">
        <v>0</v>
      </c>
      <c r="L1246" s="31">
        <v>0</v>
      </c>
      <c r="M1246" s="32">
        <f t="shared" si="484"/>
        <v>0</v>
      </c>
    </row>
    <row r="1247" spans="2:13" ht="12" customHeight="1">
      <c r="B1247" s="11"/>
      <c r="C1247" s="12" t="s">
        <v>50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1">
        <v>0</v>
      </c>
      <c r="L1247" s="31">
        <v>0</v>
      </c>
      <c r="M1247" s="32">
        <f t="shared" si="484"/>
        <v>0</v>
      </c>
    </row>
    <row r="1248" spans="2:13" ht="12" customHeight="1">
      <c r="B1248" s="11" t="s">
        <v>51</v>
      </c>
      <c r="C1248" s="12" t="s">
        <v>52</v>
      </c>
      <c r="D1248" s="30">
        <v>0</v>
      </c>
      <c r="E1248" s="30">
        <v>0</v>
      </c>
      <c r="F1248" s="30">
        <v>29.5542</v>
      </c>
      <c r="G1248" s="30">
        <v>0</v>
      </c>
      <c r="H1248" s="30">
        <v>231.0119</v>
      </c>
      <c r="I1248" s="30">
        <v>130.4739</v>
      </c>
      <c r="J1248" s="30">
        <v>0</v>
      </c>
      <c r="K1248" s="31">
        <v>0</v>
      </c>
      <c r="L1248" s="31">
        <v>776.167</v>
      </c>
      <c r="M1248" s="32">
        <f t="shared" si="484"/>
        <v>1167.2069999999999</v>
      </c>
    </row>
    <row r="1249" spans="2:13" ht="12" customHeight="1">
      <c r="B1249" s="11"/>
      <c r="C1249" s="12" t="s">
        <v>53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1">
        <v>0</v>
      </c>
      <c r="L1249" s="31">
        <v>0</v>
      </c>
      <c r="M1249" s="32">
        <f t="shared" si="484"/>
        <v>0</v>
      </c>
    </row>
    <row r="1250" spans="2:13" ht="12" customHeight="1">
      <c r="B1250" s="11"/>
      <c r="C1250" s="12" t="s">
        <v>54</v>
      </c>
      <c r="D1250" s="30">
        <v>0</v>
      </c>
      <c r="E1250" s="30">
        <v>0</v>
      </c>
      <c r="F1250" s="30">
        <v>0</v>
      </c>
      <c r="G1250" s="30">
        <v>0</v>
      </c>
      <c r="H1250" s="30">
        <v>34.5154</v>
      </c>
      <c r="I1250" s="30">
        <v>0</v>
      </c>
      <c r="J1250" s="30">
        <v>0</v>
      </c>
      <c r="K1250" s="31">
        <v>0</v>
      </c>
      <c r="L1250" s="31">
        <v>0</v>
      </c>
      <c r="M1250" s="32">
        <f t="shared" si="484"/>
        <v>34.5154</v>
      </c>
    </row>
    <row r="1251" spans="2:13" ht="12" customHeight="1">
      <c r="B1251" s="11" t="s">
        <v>55</v>
      </c>
      <c r="C1251" s="12" t="s">
        <v>56</v>
      </c>
      <c r="D1251" s="30">
        <v>0</v>
      </c>
      <c r="E1251" s="30">
        <v>0</v>
      </c>
      <c r="F1251" s="30">
        <v>0</v>
      </c>
      <c r="G1251" s="30">
        <v>0</v>
      </c>
      <c r="H1251" s="30">
        <v>0</v>
      </c>
      <c r="I1251" s="30">
        <v>0</v>
      </c>
      <c r="J1251" s="30">
        <v>0</v>
      </c>
      <c r="K1251" s="31">
        <v>0</v>
      </c>
      <c r="L1251" s="31">
        <v>0</v>
      </c>
      <c r="M1251" s="32">
        <f t="shared" si="484"/>
        <v>0</v>
      </c>
    </row>
    <row r="1252" spans="2:13" ht="12" customHeight="1">
      <c r="B1252" s="11"/>
      <c r="C1252" s="12" t="s">
        <v>57</v>
      </c>
      <c r="D1252" s="30">
        <v>0</v>
      </c>
      <c r="E1252" s="30">
        <v>0</v>
      </c>
      <c r="F1252" s="30">
        <v>0</v>
      </c>
      <c r="G1252" s="30">
        <v>0</v>
      </c>
      <c r="H1252" s="30">
        <v>0</v>
      </c>
      <c r="I1252" s="30">
        <v>0</v>
      </c>
      <c r="J1252" s="30">
        <v>0</v>
      </c>
      <c r="K1252" s="31">
        <v>0</v>
      </c>
      <c r="L1252" s="31">
        <v>0</v>
      </c>
      <c r="M1252" s="32">
        <f t="shared" si="484"/>
        <v>0</v>
      </c>
    </row>
    <row r="1253" spans="2:13" ht="12" customHeight="1">
      <c r="B1253" s="11"/>
      <c r="C1253" s="12" t="s">
        <v>58</v>
      </c>
      <c r="D1253" s="30">
        <v>0</v>
      </c>
      <c r="E1253" s="30">
        <v>0</v>
      </c>
      <c r="F1253" s="30">
        <v>0</v>
      </c>
      <c r="G1253" s="30">
        <v>0</v>
      </c>
      <c r="H1253" s="30">
        <v>0</v>
      </c>
      <c r="I1253" s="30">
        <v>0</v>
      </c>
      <c r="J1253" s="30">
        <v>0</v>
      </c>
      <c r="K1253" s="31">
        <v>0</v>
      </c>
      <c r="L1253" s="31">
        <v>0</v>
      </c>
      <c r="M1253" s="32">
        <f t="shared" si="484"/>
        <v>0</v>
      </c>
    </row>
    <row r="1254" spans="2:13" ht="12" customHeight="1">
      <c r="B1254" s="11" t="s">
        <v>43</v>
      </c>
      <c r="C1254" s="12" t="s">
        <v>59</v>
      </c>
      <c r="D1254" s="30">
        <v>0</v>
      </c>
      <c r="E1254" s="30">
        <v>0</v>
      </c>
      <c r="F1254" s="30">
        <v>0</v>
      </c>
      <c r="G1254" s="30">
        <v>0</v>
      </c>
      <c r="H1254" s="30">
        <v>0</v>
      </c>
      <c r="I1254" s="30">
        <v>0</v>
      </c>
      <c r="J1254" s="30">
        <v>0</v>
      </c>
      <c r="K1254" s="31">
        <v>0</v>
      </c>
      <c r="L1254" s="31">
        <v>0</v>
      </c>
      <c r="M1254" s="32">
        <f t="shared" si="484"/>
        <v>0</v>
      </c>
    </row>
    <row r="1255" spans="2:13" ht="12" customHeight="1">
      <c r="B1255" s="11"/>
      <c r="C1255" s="12" t="s">
        <v>60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1">
        <v>0</v>
      </c>
      <c r="L1255" s="31">
        <v>0</v>
      </c>
      <c r="M1255" s="32">
        <f t="shared" si="484"/>
        <v>0</v>
      </c>
    </row>
    <row r="1256" spans="2:13" ht="12" customHeight="1">
      <c r="B1256" s="11"/>
      <c r="C1256" s="12" t="s">
        <v>61</v>
      </c>
      <c r="D1256" s="30">
        <v>0</v>
      </c>
      <c r="E1256" s="30">
        <v>0</v>
      </c>
      <c r="F1256" s="30">
        <v>0</v>
      </c>
      <c r="G1256" s="30">
        <v>64.0984</v>
      </c>
      <c r="H1256" s="30">
        <v>0</v>
      </c>
      <c r="I1256" s="30">
        <v>0</v>
      </c>
      <c r="J1256" s="30">
        <v>0</v>
      </c>
      <c r="K1256" s="31">
        <v>0</v>
      </c>
      <c r="L1256" s="31">
        <v>0</v>
      </c>
      <c r="M1256" s="32">
        <f t="shared" si="484"/>
        <v>64.0984</v>
      </c>
    </row>
    <row r="1257" spans="2:13" ht="12" customHeight="1">
      <c r="B1257" s="11" t="s">
        <v>1</v>
      </c>
      <c r="C1257" s="12" t="s">
        <v>62</v>
      </c>
      <c r="D1257" s="30">
        <v>0</v>
      </c>
      <c r="E1257" s="30">
        <v>0</v>
      </c>
      <c r="F1257" s="30">
        <v>0</v>
      </c>
      <c r="G1257" s="30">
        <v>0</v>
      </c>
      <c r="H1257" s="30">
        <v>0</v>
      </c>
      <c r="I1257" s="30">
        <v>0</v>
      </c>
      <c r="J1257" s="30">
        <v>0</v>
      </c>
      <c r="K1257" s="31">
        <v>0</v>
      </c>
      <c r="L1257" s="31">
        <v>0</v>
      </c>
      <c r="M1257" s="32">
        <f t="shared" si="484"/>
        <v>0</v>
      </c>
    </row>
    <row r="1258" spans="2:13" ht="12" customHeight="1">
      <c r="B1258" s="11"/>
      <c r="C1258" s="12" t="s">
        <v>63</v>
      </c>
      <c r="D1258" s="30">
        <v>0</v>
      </c>
      <c r="E1258" s="30">
        <v>0</v>
      </c>
      <c r="F1258" s="30">
        <v>0</v>
      </c>
      <c r="G1258" s="30">
        <v>410.8258</v>
      </c>
      <c r="H1258" s="30">
        <v>392.0163</v>
      </c>
      <c r="I1258" s="30">
        <v>0</v>
      </c>
      <c r="J1258" s="30">
        <v>0</v>
      </c>
      <c r="K1258" s="31">
        <v>0</v>
      </c>
      <c r="L1258" s="31">
        <v>2157.6275</v>
      </c>
      <c r="M1258" s="32">
        <f t="shared" si="484"/>
        <v>2960.4696000000004</v>
      </c>
    </row>
    <row r="1259" spans="2:13" ht="12" customHeight="1">
      <c r="B1259" s="11"/>
      <c r="C1259" s="12" t="s">
        <v>64</v>
      </c>
      <c r="D1259" s="30">
        <v>0</v>
      </c>
      <c r="E1259" s="30">
        <v>0</v>
      </c>
      <c r="F1259" s="30">
        <v>0</v>
      </c>
      <c r="G1259" s="30">
        <v>44.7092</v>
      </c>
      <c r="H1259" s="30">
        <v>0</v>
      </c>
      <c r="I1259" s="30">
        <v>0.1692</v>
      </c>
      <c r="J1259" s="30">
        <v>0</v>
      </c>
      <c r="K1259" s="31">
        <v>0</v>
      </c>
      <c r="L1259" s="31">
        <v>85.1623</v>
      </c>
      <c r="M1259" s="32">
        <f t="shared" si="484"/>
        <v>130.04070000000002</v>
      </c>
    </row>
    <row r="1260" spans="2:13" ht="12" customHeight="1">
      <c r="B1260" s="11" t="s">
        <v>15</v>
      </c>
      <c r="C1260" s="12" t="s">
        <v>65</v>
      </c>
      <c r="D1260" s="30">
        <v>0</v>
      </c>
      <c r="E1260" s="30">
        <v>0</v>
      </c>
      <c r="F1260" s="30">
        <v>0</v>
      </c>
      <c r="G1260" s="30">
        <v>0</v>
      </c>
      <c r="H1260" s="30">
        <v>0</v>
      </c>
      <c r="I1260" s="30">
        <v>133.3537</v>
      </c>
      <c r="J1260" s="30">
        <v>0</v>
      </c>
      <c r="K1260" s="31">
        <v>1.5548</v>
      </c>
      <c r="L1260" s="31">
        <v>0</v>
      </c>
      <c r="M1260" s="32">
        <f t="shared" si="484"/>
        <v>134.9085</v>
      </c>
    </row>
    <row r="1261" spans="2:13" ht="12" customHeight="1">
      <c r="B1261" s="11"/>
      <c r="C1261" s="12" t="s">
        <v>66</v>
      </c>
      <c r="D1261" s="30">
        <v>0</v>
      </c>
      <c r="E1261" s="30">
        <v>0</v>
      </c>
      <c r="F1261" s="30">
        <v>43.6492</v>
      </c>
      <c r="G1261" s="30">
        <v>306.0077</v>
      </c>
      <c r="H1261" s="30">
        <v>577.6123</v>
      </c>
      <c r="I1261" s="30">
        <v>404.6232</v>
      </c>
      <c r="J1261" s="30">
        <v>0</v>
      </c>
      <c r="K1261" s="31">
        <v>0</v>
      </c>
      <c r="L1261" s="31">
        <v>208.874</v>
      </c>
      <c r="M1261" s="32">
        <f t="shared" si="484"/>
        <v>1540.7664</v>
      </c>
    </row>
    <row r="1262" spans="2:13" ht="12" customHeight="1">
      <c r="B1262" s="11"/>
      <c r="C1262" s="12" t="s">
        <v>67</v>
      </c>
      <c r="D1262" s="30">
        <v>0</v>
      </c>
      <c r="E1262" s="30">
        <v>0</v>
      </c>
      <c r="F1262" s="30">
        <v>80.2915</v>
      </c>
      <c r="G1262" s="30">
        <v>295.6302</v>
      </c>
      <c r="H1262" s="30">
        <v>231.2662</v>
      </c>
      <c r="I1262" s="30">
        <v>0.7079</v>
      </c>
      <c r="J1262" s="30">
        <v>0</v>
      </c>
      <c r="K1262" s="31">
        <v>0</v>
      </c>
      <c r="L1262" s="31">
        <v>0.0156</v>
      </c>
      <c r="M1262" s="32">
        <f t="shared" si="484"/>
        <v>607.9114</v>
      </c>
    </row>
    <row r="1263" spans="2:13" ht="12" customHeight="1">
      <c r="B1263" s="11"/>
      <c r="C1263" s="15" t="s">
        <v>68</v>
      </c>
      <c r="D1263" s="30">
        <v>0</v>
      </c>
      <c r="E1263" s="30">
        <v>0</v>
      </c>
      <c r="F1263" s="30">
        <v>68.916</v>
      </c>
      <c r="G1263" s="30">
        <v>707.6461</v>
      </c>
      <c r="H1263" s="30">
        <v>1090.9484</v>
      </c>
      <c r="I1263" s="30">
        <v>683.8422</v>
      </c>
      <c r="J1263" s="30">
        <v>0.8096</v>
      </c>
      <c r="K1263" s="31">
        <v>0</v>
      </c>
      <c r="L1263" s="31">
        <v>406.4088</v>
      </c>
      <c r="M1263" s="32">
        <f t="shared" si="484"/>
        <v>2958.5711000000006</v>
      </c>
    </row>
    <row r="1264" spans="2:13" ht="12" customHeight="1">
      <c r="B1264" s="13"/>
      <c r="C1264" s="14" t="s">
        <v>2</v>
      </c>
      <c r="D1264" s="33">
        <f aca="true" t="shared" si="489" ref="D1264:L1264">SUM(D1245:D1263)</f>
        <v>0</v>
      </c>
      <c r="E1264" s="33">
        <f t="shared" si="489"/>
        <v>0</v>
      </c>
      <c r="F1264" s="33">
        <f t="shared" si="489"/>
        <v>222.4109</v>
      </c>
      <c r="G1264" s="33">
        <f t="shared" si="489"/>
        <v>1828.9174000000003</v>
      </c>
      <c r="H1264" s="33">
        <f t="shared" si="489"/>
        <v>2557.3705</v>
      </c>
      <c r="I1264" s="33">
        <f t="shared" si="489"/>
        <v>1353.1701</v>
      </c>
      <c r="J1264" s="33">
        <f t="shared" si="489"/>
        <v>0.8096</v>
      </c>
      <c r="K1264" s="34">
        <f t="shared" si="489"/>
        <v>1.5548</v>
      </c>
      <c r="L1264" s="34">
        <f t="shared" si="489"/>
        <v>3634.2552</v>
      </c>
      <c r="M1264" s="35">
        <f t="shared" si="484"/>
        <v>9598.4885</v>
      </c>
    </row>
    <row r="1265" spans="2:13" ht="12" customHeight="1">
      <c r="B1265" s="11"/>
      <c r="C1265" s="12" t="s">
        <v>69</v>
      </c>
      <c r="D1265" s="30">
        <v>0</v>
      </c>
      <c r="E1265" s="30">
        <v>0</v>
      </c>
      <c r="F1265" s="30">
        <v>0</v>
      </c>
      <c r="G1265" s="30">
        <v>0</v>
      </c>
      <c r="H1265" s="30">
        <v>0</v>
      </c>
      <c r="I1265" s="30">
        <v>0</v>
      </c>
      <c r="J1265" s="30">
        <v>0</v>
      </c>
      <c r="K1265" s="31">
        <v>0</v>
      </c>
      <c r="L1265" s="31">
        <v>0</v>
      </c>
      <c r="M1265" s="32">
        <f t="shared" si="484"/>
        <v>0</v>
      </c>
    </row>
    <row r="1266" spans="2:13" ht="12" customHeight="1">
      <c r="B1266" s="11" t="s">
        <v>70</v>
      </c>
      <c r="C1266" s="12" t="s">
        <v>133</v>
      </c>
      <c r="D1266" s="30">
        <v>0</v>
      </c>
      <c r="E1266" s="30">
        <v>14.0554</v>
      </c>
      <c r="F1266" s="30">
        <v>108.9644</v>
      </c>
      <c r="G1266" s="30">
        <v>843.4524</v>
      </c>
      <c r="H1266" s="30">
        <v>6193.5035</v>
      </c>
      <c r="I1266" s="30">
        <v>1172.3234</v>
      </c>
      <c r="J1266" s="30">
        <v>2550.7602</v>
      </c>
      <c r="K1266" s="31">
        <v>550.4976</v>
      </c>
      <c r="L1266" s="31">
        <v>8311.9496</v>
      </c>
      <c r="M1266" s="32">
        <f t="shared" si="484"/>
        <v>19745.506500000003</v>
      </c>
    </row>
    <row r="1267" spans="2:13" ht="12" customHeight="1">
      <c r="B1267" s="11" t="s">
        <v>43</v>
      </c>
      <c r="C1267" s="12" t="s">
        <v>112</v>
      </c>
      <c r="D1267" s="30">
        <v>0</v>
      </c>
      <c r="E1267" s="30">
        <v>0</v>
      </c>
      <c r="F1267" s="30">
        <v>0</v>
      </c>
      <c r="G1267" s="30">
        <v>118.3814</v>
      </c>
      <c r="H1267" s="30">
        <v>157.3486</v>
      </c>
      <c r="I1267" s="30">
        <v>0</v>
      </c>
      <c r="J1267" s="30">
        <v>0</v>
      </c>
      <c r="K1267" s="31">
        <v>0</v>
      </c>
      <c r="L1267" s="31">
        <v>0</v>
      </c>
      <c r="M1267" s="32">
        <f t="shared" si="484"/>
        <v>275.73</v>
      </c>
    </row>
    <row r="1268" spans="2:13" ht="12" customHeight="1">
      <c r="B1268" s="11" t="s">
        <v>1</v>
      </c>
      <c r="C1268" s="12" t="s">
        <v>71</v>
      </c>
      <c r="D1268" s="30">
        <v>0</v>
      </c>
      <c r="E1268" s="30">
        <v>0</v>
      </c>
      <c r="F1268" s="30">
        <v>0</v>
      </c>
      <c r="G1268" s="30">
        <v>0</v>
      </c>
      <c r="H1268" s="30">
        <v>0</v>
      </c>
      <c r="I1268" s="30">
        <v>0</v>
      </c>
      <c r="J1268" s="30">
        <v>0</v>
      </c>
      <c r="K1268" s="31">
        <v>0</v>
      </c>
      <c r="L1268" s="31">
        <v>0</v>
      </c>
      <c r="M1268" s="32">
        <f t="shared" si="484"/>
        <v>0</v>
      </c>
    </row>
    <row r="1269" spans="2:13" ht="12" customHeight="1">
      <c r="B1269" s="11" t="s">
        <v>15</v>
      </c>
      <c r="C1269" s="12" t="s">
        <v>72</v>
      </c>
      <c r="D1269" s="30">
        <v>0</v>
      </c>
      <c r="E1269" s="30">
        <v>0</v>
      </c>
      <c r="F1269" s="30">
        <v>3829.7836</v>
      </c>
      <c r="G1269" s="30">
        <v>883.5027</v>
      </c>
      <c r="H1269" s="30">
        <v>0</v>
      </c>
      <c r="I1269" s="30">
        <v>0</v>
      </c>
      <c r="J1269" s="30">
        <v>0</v>
      </c>
      <c r="K1269" s="31">
        <v>0</v>
      </c>
      <c r="L1269" s="31">
        <v>0</v>
      </c>
      <c r="M1269" s="32">
        <f t="shared" si="484"/>
        <v>4713.2863</v>
      </c>
    </row>
    <row r="1270" spans="2:13" ht="12" customHeight="1">
      <c r="B1270" s="11"/>
      <c r="C1270" s="12" t="s">
        <v>73</v>
      </c>
      <c r="D1270" s="30">
        <v>0</v>
      </c>
      <c r="E1270" s="30">
        <v>0</v>
      </c>
      <c r="F1270" s="30">
        <v>224.2753</v>
      </c>
      <c r="G1270" s="30">
        <v>1296.6094</v>
      </c>
      <c r="H1270" s="30">
        <v>578.555</v>
      </c>
      <c r="I1270" s="30">
        <v>723.0939</v>
      </c>
      <c r="J1270" s="30">
        <v>251.2378</v>
      </c>
      <c r="K1270" s="31">
        <v>0</v>
      </c>
      <c r="L1270" s="31">
        <v>341.8351</v>
      </c>
      <c r="M1270" s="32">
        <f t="shared" si="484"/>
        <v>3415.6065</v>
      </c>
    </row>
    <row r="1271" spans="2:13" ht="12" customHeight="1">
      <c r="B1271" s="11"/>
      <c r="C1271" s="12" t="s">
        <v>74</v>
      </c>
      <c r="D1271" s="30">
        <v>0</v>
      </c>
      <c r="E1271" s="30">
        <v>0</v>
      </c>
      <c r="F1271" s="30">
        <v>137.877</v>
      </c>
      <c r="G1271" s="30">
        <v>234.1655</v>
      </c>
      <c r="H1271" s="30">
        <v>713.7901</v>
      </c>
      <c r="I1271" s="30">
        <v>70.8464</v>
      </c>
      <c r="J1271" s="30">
        <v>0</v>
      </c>
      <c r="K1271" s="31">
        <v>0</v>
      </c>
      <c r="L1271" s="31">
        <v>347.4008</v>
      </c>
      <c r="M1271" s="32">
        <f t="shared" si="484"/>
        <v>1504.0798</v>
      </c>
    </row>
    <row r="1272" spans="2:13" ht="12" customHeight="1">
      <c r="B1272" s="13"/>
      <c r="C1272" s="14" t="s">
        <v>2</v>
      </c>
      <c r="D1272" s="33">
        <f aca="true" t="shared" si="490" ref="D1272:L1272">SUM(D1265:D1271)</f>
        <v>0</v>
      </c>
      <c r="E1272" s="33">
        <f t="shared" si="490"/>
        <v>14.0554</v>
      </c>
      <c r="F1272" s="33">
        <f t="shared" si="490"/>
        <v>4300.9003</v>
      </c>
      <c r="G1272" s="33">
        <f t="shared" si="490"/>
        <v>3376.1114</v>
      </c>
      <c r="H1272" s="33">
        <f t="shared" si="490"/>
        <v>7643.1972000000005</v>
      </c>
      <c r="I1272" s="33">
        <f t="shared" si="490"/>
        <v>1966.2637</v>
      </c>
      <c r="J1272" s="33">
        <f t="shared" si="490"/>
        <v>2801.998</v>
      </c>
      <c r="K1272" s="34">
        <f t="shared" si="490"/>
        <v>550.4976</v>
      </c>
      <c r="L1272" s="34">
        <f t="shared" si="490"/>
        <v>9001.1855</v>
      </c>
      <c r="M1272" s="35">
        <f t="shared" si="484"/>
        <v>29654.2091</v>
      </c>
    </row>
    <row r="1273" spans="2:13" ht="12" customHeight="1">
      <c r="B1273" s="9"/>
      <c r="C1273" s="10" t="s">
        <v>75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1">
        <v>0</v>
      </c>
      <c r="L1273" s="31">
        <v>5.7086</v>
      </c>
      <c r="M1273" s="32">
        <f aca="true" t="shared" si="491" ref="M1273:M1290">SUM(D1273:L1273)</f>
        <v>5.7086</v>
      </c>
    </row>
    <row r="1274" spans="2:13" ht="12" customHeight="1">
      <c r="B1274" s="11" t="s">
        <v>76</v>
      </c>
      <c r="C1274" s="12" t="s">
        <v>77</v>
      </c>
      <c r="D1274" s="30">
        <v>0</v>
      </c>
      <c r="E1274" s="30">
        <v>0</v>
      </c>
      <c r="F1274" s="30">
        <v>0</v>
      </c>
      <c r="G1274" s="30">
        <v>0</v>
      </c>
      <c r="H1274" s="30">
        <v>0</v>
      </c>
      <c r="I1274" s="30">
        <v>0</v>
      </c>
      <c r="J1274" s="30">
        <v>0</v>
      </c>
      <c r="K1274" s="31">
        <v>0</v>
      </c>
      <c r="L1274" s="31">
        <v>0</v>
      </c>
      <c r="M1274" s="32">
        <f t="shared" si="491"/>
        <v>0</v>
      </c>
    </row>
    <row r="1275" spans="2:13" ht="12" customHeight="1">
      <c r="B1275" s="11"/>
      <c r="C1275" s="12" t="s">
        <v>78</v>
      </c>
      <c r="D1275" s="30">
        <v>0</v>
      </c>
      <c r="E1275" s="30">
        <v>0</v>
      </c>
      <c r="F1275" s="30">
        <v>0</v>
      </c>
      <c r="G1275" s="30">
        <v>0</v>
      </c>
      <c r="H1275" s="30">
        <v>0</v>
      </c>
      <c r="I1275" s="30">
        <v>0</v>
      </c>
      <c r="J1275" s="30">
        <v>0.7338</v>
      </c>
      <c r="K1275" s="31">
        <v>0</v>
      </c>
      <c r="L1275" s="31">
        <v>0.2244</v>
      </c>
      <c r="M1275" s="32">
        <f t="shared" si="491"/>
        <v>0.9581999999999999</v>
      </c>
    </row>
    <row r="1276" spans="2:13" ht="12" customHeight="1">
      <c r="B1276" s="11" t="s">
        <v>43</v>
      </c>
      <c r="C1276" s="12" t="s">
        <v>79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1">
        <v>0</v>
      </c>
      <c r="L1276" s="31">
        <v>0</v>
      </c>
      <c r="M1276" s="32">
        <f t="shared" si="491"/>
        <v>0</v>
      </c>
    </row>
    <row r="1277" spans="2:13" ht="12" customHeight="1">
      <c r="B1277" s="11"/>
      <c r="C1277" s="12" t="s">
        <v>80</v>
      </c>
      <c r="D1277" s="30">
        <v>0</v>
      </c>
      <c r="E1277" s="30">
        <v>0</v>
      </c>
      <c r="F1277" s="30">
        <v>0</v>
      </c>
      <c r="G1277" s="30">
        <v>0</v>
      </c>
      <c r="H1277" s="30">
        <v>25.3495</v>
      </c>
      <c r="I1277" s="30">
        <v>0</v>
      </c>
      <c r="J1277" s="30">
        <v>0</v>
      </c>
      <c r="K1277" s="31">
        <v>0</v>
      </c>
      <c r="L1277" s="31">
        <v>94.1535</v>
      </c>
      <c r="M1277" s="32">
        <f t="shared" si="491"/>
        <v>119.50299999999999</v>
      </c>
    </row>
    <row r="1278" spans="2:13" ht="12" customHeight="1">
      <c r="B1278" s="11" t="s">
        <v>1</v>
      </c>
      <c r="C1278" s="12" t="s">
        <v>81</v>
      </c>
      <c r="D1278" s="30">
        <v>0</v>
      </c>
      <c r="E1278" s="30">
        <v>0</v>
      </c>
      <c r="F1278" s="30">
        <v>0</v>
      </c>
      <c r="G1278" s="30">
        <v>0</v>
      </c>
      <c r="H1278" s="30">
        <v>16.5133</v>
      </c>
      <c r="I1278" s="30">
        <v>0.0177</v>
      </c>
      <c r="J1278" s="30">
        <v>0</v>
      </c>
      <c r="K1278" s="31">
        <v>0</v>
      </c>
      <c r="L1278" s="31">
        <v>0</v>
      </c>
      <c r="M1278" s="32">
        <f t="shared" si="491"/>
        <v>16.531000000000002</v>
      </c>
    </row>
    <row r="1279" spans="2:13" ht="12" customHeight="1">
      <c r="B1279" s="11"/>
      <c r="C1279" s="12" t="s">
        <v>82</v>
      </c>
      <c r="D1279" s="30">
        <v>0</v>
      </c>
      <c r="E1279" s="30">
        <v>0</v>
      </c>
      <c r="F1279" s="30">
        <v>453.5448</v>
      </c>
      <c r="G1279" s="30">
        <v>0</v>
      </c>
      <c r="H1279" s="30">
        <v>0</v>
      </c>
      <c r="I1279" s="30">
        <v>112.9651</v>
      </c>
      <c r="J1279" s="30">
        <v>0.8899</v>
      </c>
      <c r="K1279" s="31">
        <v>0</v>
      </c>
      <c r="L1279" s="31">
        <v>0</v>
      </c>
      <c r="M1279" s="32">
        <f t="shared" si="491"/>
        <v>567.3998</v>
      </c>
    </row>
    <row r="1280" spans="2:13" ht="12" customHeight="1">
      <c r="B1280" s="11" t="s">
        <v>15</v>
      </c>
      <c r="C1280" s="12" t="s">
        <v>83</v>
      </c>
      <c r="D1280" s="30">
        <v>0</v>
      </c>
      <c r="E1280" s="30">
        <v>0</v>
      </c>
      <c r="F1280" s="30">
        <v>0</v>
      </c>
      <c r="G1280" s="30">
        <v>107.9687</v>
      </c>
      <c r="H1280" s="30">
        <v>56.9944</v>
      </c>
      <c r="I1280" s="30">
        <v>18.4929</v>
      </c>
      <c r="J1280" s="30">
        <v>0</v>
      </c>
      <c r="K1280" s="31">
        <v>0</v>
      </c>
      <c r="L1280" s="31">
        <v>246.5596</v>
      </c>
      <c r="M1280" s="32">
        <f t="shared" si="491"/>
        <v>430.01559999999995</v>
      </c>
    </row>
    <row r="1281" spans="2:13" ht="12" customHeight="1">
      <c r="B1281" s="11"/>
      <c r="C1281" s="15" t="s">
        <v>84</v>
      </c>
      <c r="D1281" s="30">
        <v>0</v>
      </c>
      <c r="E1281" s="30">
        <v>0</v>
      </c>
      <c r="F1281" s="30">
        <v>15.7632</v>
      </c>
      <c r="G1281" s="30">
        <v>15.7632</v>
      </c>
      <c r="H1281" s="30">
        <v>15.7632</v>
      </c>
      <c r="I1281" s="30">
        <v>132.8285</v>
      </c>
      <c r="J1281" s="30">
        <v>0</v>
      </c>
      <c r="K1281" s="31">
        <v>0</v>
      </c>
      <c r="L1281" s="31">
        <v>0</v>
      </c>
      <c r="M1281" s="32">
        <f t="shared" si="491"/>
        <v>180.1181</v>
      </c>
    </row>
    <row r="1282" spans="2:13" ht="12" customHeight="1">
      <c r="B1282" s="13"/>
      <c r="C1282" s="14" t="s">
        <v>2</v>
      </c>
      <c r="D1282" s="33">
        <f aca="true" t="shared" si="492" ref="D1282:L1282">SUM(D1273:D1281)</f>
        <v>0</v>
      </c>
      <c r="E1282" s="33">
        <f t="shared" si="492"/>
        <v>0</v>
      </c>
      <c r="F1282" s="33">
        <f t="shared" si="492"/>
        <v>469.308</v>
      </c>
      <c r="G1282" s="33">
        <f t="shared" si="492"/>
        <v>123.7319</v>
      </c>
      <c r="H1282" s="33">
        <f t="shared" si="492"/>
        <v>114.6204</v>
      </c>
      <c r="I1282" s="33">
        <f t="shared" si="492"/>
        <v>264.30420000000004</v>
      </c>
      <c r="J1282" s="33">
        <f t="shared" si="492"/>
        <v>1.6237</v>
      </c>
      <c r="K1282" s="34">
        <f t="shared" si="492"/>
        <v>0</v>
      </c>
      <c r="L1282" s="34">
        <f t="shared" si="492"/>
        <v>346.6461</v>
      </c>
      <c r="M1282" s="35">
        <f t="shared" si="491"/>
        <v>1320.2343</v>
      </c>
    </row>
    <row r="1283" spans="2:13" ht="12" customHeight="1">
      <c r="B1283" s="11"/>
      <c r="C1283" s="12" t="s">
        <v>113</v>
      </c>
      <c r="D1283" s="30">
        <v>0</v>
      </c>
      <c r="E1283" s="30">
        <v>0</v>
      </c>
      <c r="F1283" s="30">
        <v>0</v>
      </c>
      <c r="G1283" s="30">
        <v>0</v>
      </c>
      <c r="H1283" s="30">
        <v>0</v>
      </c>
      <c r="I1283" s="30">
        <v>0</v>
      </c>
      <c r="J1283" s="30">
        <v>0</v>
      </c>
      <c r="K1283" s="31">
        <v>0</v>
      </c>
      <c r="L1283" s="31">
        <v>0</v>
      </c>
      <c r="M1283" s="32">
        <f t="shared" si="491"/>
        <v>0</v>
      </c>
    </row>
    <row r="1284" spans="2:13" ht="12" customHeight="1">
      <c r="B1284" s="11"/>
      <c r="C1284" s="12" t="s">
        <v>114</v>
      </c>
      <c r="D1284" s="30">
        <v>0</v>
      </c>
      <c r="E1284" s="30">
        <v>0</v>
      </c>
      <c r="F1284" s="30">
        <v>0</v>
      </c>
      <c r="G1284" s="30">
        <v>0</v>
      </c>
      <c r="H1284" s="30">
        <v>0</v>
      </c>
      <c r="I1284" s="30">
        <v>0</v>
      </c>
      <c r="J1284" s="30">
        <v>0</v>
      </c>
      <c r="K1284" s="31">
        <v>0</v>
      </c>
      <c r="L1284" s="31">
        <v>0</v>
      </c>
      <c r="M1284" s="32">
        <f t="shared" si="491"/>
        <v>0</v>
      </c>
    </row>
    <row r="1285" spans="2:13" ht="12" customHeight="1">
      <c r="B1285" s="11"/>
      <c r="C1285" s="12" t="s">
        <v>115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1">
        <v>0</v>
      </c>
      <c r="L1285" s="31">
        <v>0</v>
      </c>
      <c r="M1285" s="32">
        <f t="shared" si="491"/>
        <v>0</v>
      </c>
    </row>
    <row r="1286" spans="2:13" ht="12" customHeight="1">
      <c r="B1286" s="11" t="s">
        <v>116</v>
      </c>
      <c r="C1286" s="12" t="s">
        <v>85</v>
      </c>
      <c r="D1286" s="30">
        <v>0</v>
      </c>
      <c r="E1286" s="30">
        <v>0</v>
      </c>
      <c r="F1286" s="30">
        <v>0</v>
      </c>
      <c r="G1286" s="30">
        <v>0</v>
      </c>
      <c r="H1286" s="30">
        <v>0</v>
      </c>
      <c r="I1286" s="30">
        <v>0</v>
      </c>
      <c r="J1286" s="30">
        <v>0</v>
      </c>
      <c r="K1286" s="31">
        <v>0</v>
      </c>
      <c r="L1286" s="31">
        <v>0</v>
      </c>
      <c r="M1286" s="32">
        <f t="shared" si="491"/>
        <v>0</v>
      </c>
    </row>
    <row r="1287" spans="2:13" ht="12" customHeight="1">
      <c r="B1287" s="11"/>
      <c r="C1287" s="12" t="s">
        <v>117</v>
      </c>
      <c r="D1287" s="30">
        <v>0</v>
      </c>
      <c r="E1287" s="30">
        <v>0</v>
      </c>
      <c r="F1287" s="30">
        <v>0</v>
      </c>
      <c r="G1287" s="30">
        <v>0</v>
      </c>
      <c r="H1287" s="30">
        <v>0</v>
      </c>
      <c r="I1287" s="30">
        <v>0</v>
      </c>
      <c r="J1287" s="30">
        <v>0</v>
      </c>
      <c r="K1287" s="31">
        <v>0</v>
      </c>
      <c r="L1287" s="31">
        <v>0</v>
      </c>
      <c r="M1287" s="32">
        <f t="shared" si="491"/>
        <v>0</v>
      </c>
    </row>
    <row r="1288" spans="2:13" ht="12" customHeight="1">
      <c r="B1288" s="11"/>
      <c r="C1288" s="12" t="s">
        <v>118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1">
        <v>0</v>
      </c>
      <c r="L1288" s="31">
        <v>0</v>
      </c>
      <c r="M1288" s="32">
        <f t="shared" si="491"/>
        <v>0</v>
      </c>
    </row>
    <row r="1289" spans="2:13" ht="12" customHeight="1">
      <c r="B1289" s="11" t="s">
        <v>119</v>
      </c>
      <c r="C1289" s="12" t="s">
        <v>120</v>
      </c>
      <c r="D1289" s="30">
        <v>0</v>
      </c>
      <c r="E1289" s="30">
        <v>0</v>
      </c>
      <c r="F1289" s="30">
        <v>0</v>
      </c>
      <c r="G1289" s="30">
        <v>0</v>
      </c>
      <c r="H1289" s="30">
        <v>3669.3151</v>
      </c>
      <c r="I1289" s="30">
        <v>0</v>
      </c>
      <c r="J1289" s="30">
        <v>0</v>
      </c>
      <c r="K1289" s="31">
        <v>0</v>
      </c>
      <c r="L1289" s="31">
        <v>0</v>
      </c>
      <c r="M1289" s="32">
        <f t="shared" si="491"/>
        <v>3669.3151</v>
      </c>
    </row>
    <row r="1290" spans="2:13" ht="12" customHeight="1">
      <c r="B1290" s="11"/>
      <c r="C1290" s="12" t="s">
        <v>121</v>
      </c>
      <c r="D1290" s="30">
        <v>0</v>
      </c>
      <c r="E1290" s="30">
        <v>0</v>
      </c>
      <c r="F1290" s="30">
        <v>0</v>
      </c>
      <c r="G1290" s="30">
        <v>0</v>
      </c>
      <c r="H1290" s="30">
        <v>0</v>
      </c>
      <c r="I1290" s="30">
        <v>0</v>
      </c>
      <c r="J1290" s="30">
        <v>0</v>
      </c>
      <c r="K1290" s="31">
        <v>0</v>
      </c>
      <c r="L1290" s="31">
        <v>0</v>
      </c>
      <c r="M1290" s="32">
        <f t="shared" si="491"/>
        <v>0</v>
      </c>
    </row>
    <row r="1291" spans="2:13" ht="12" customHeight="1">
      <c r="B1291" s="11"/>
      <c r="C1291" s="12" t="s">
        <v>122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1">
        <v>0</v>
      </c>
      <c r="L1291" s="31">
        <v>0</v>
      </c>
      <c r="M1291" s="32">
        <f>SUM(D1291:L1291)</f>
        <v>0</v>
      </c>
    </row>
    <row r="1292" spans="2:13" ht="12" customHeight="1">
      <c r="B1292" s="11" t="s">
        <v>123</v>
      </c>
      <c r="C1292" s="12" t="s">
        <v>124</v>
      </c>
      <c r="D1292" s="30">
        <v>0</v>
      </c>
      <c r="E1292" s="30">
        <v>0</v>
      </c>
      <c r="F1292" s="30">
        <v>0</v>
      </c>
      <c r="G1292" s="30">
        <v>0</v>
      </c>
      <c r="H1292" s="30">
        <v>0</v>
      </c>
      <c r="I1292" s="30">
        <v>0</v>
      </c>
      <c r="J1292" s="30">
        <v>0</v>
      </c>
      <c r="K1292" s="31">
        <v>0</v>
      </c>
      <c r="L1292" s="31">
        <v>0</v>
      </c>
      <c r="M1292" s="32">
        <f>SUM(D1292:L1292)</f>
        <v>0</v>
      </c>
    </row>
    <row r="1293" spans="2:13" ht="12" customHeight="1">
      <c r="B1293" s="11"/>
      <c r="C1293" s="12" t="s">
        <v>125</v>
      </c>
      <c r="D1293" s="30">
        <v>0</v>
      </c>
      <c r="E1293" s="30">
        <v>0</v>
      </c>
      <c r="F1293" s="30">
        <v>0</v>
      </c>
      <c r="G1293" s="30">
        <v>0</v>
      </c>
      <c r="H1293" s="30">
        <v>0</v>
      </c>
      <c r="I1293" s="30">
        <v>0</v>
      </c>
      <c r="J1293" s="30">
        <v>0</v>
      </c>
      <c r="K1293" s="31">
        <v>0</v>
      </c>
      <c r="L1293" s="31">
        <v>0</v>
      </c>
      <c r="M1293" s="32">
        <f aca="true" t="shared" si="493" ref="M1293:M1301">SUM(D1293:L1293)</f>
        <v>0</v>
      </c>
    </row>
    <row r="1294" spans="2:13" ht="12" customHeight="1">
      <c r="B1294" s="11"/>
      <c r="C1294" s="12" t="s">
        <v>126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1">
        <v>0</v>
      </c>
      <c r="L1294" s="31">
        <v>0</v>
      </c>
      <c r="M1294" s="32">
        <f t="shared" si="493"/>
        <v>0</v>
      </c>
    </row>
    <row r="1295" spans="2:13" ht="12" customHeight="1">
      <c r="B1295" s="11"/>
      <c r="C1295" s="15" t="s">
        <v>127</v>
      </c>
      <c r="D1295" s="30">
        <v>0</v>
      </c>
      <c r="E1295" s="30">
        <v>0</v>
      </c>
      <c r="F1295" s="30">
        <v>0</v>
      </c>
      <c r="G1295" s="30">
        <v>0</v>
      </c>
      <c r="H1295" s="30">
        <v>0</v>
      </c>
      <c r="I1295" s="30">
        <v>0</v>
      </c>
      <c r="J1295" s="30">
        <v>0</v>
      </c>
      <c r="K1295" s="31">
        <v>0</v>
      </c>
      <c r="L1295" s="31">
        <v>0</v>
      </c>
      <c r="M1295" s="32">
        <f t="shared" si="493"/>
        <v>0</v>
      </c>
    </row>
    <row r="1296" spans="2:13" ht="12" customHeight="1">
      <c r="B1296" s="13"/>
      <c r="C1296" s="14" t="s">
        <v>2</v>
      </c>
      <c r="D1296" s="33">
        <f aca="true" t="shared" si="494" ref="D1296:L1296">SUM(D1283:D1295)</f>
        <v>0</v>
      </c>
      <c r="E1296" s="33">
        <f t="shared" si="494"/>
        <v>0</v>
      </c>
      <c r="F1296" s="33">
        <f t="shared" si="494"/>
        <v>0</v>
      </c>
      <c r="G1296" s="33">
        <f t="shared" si="494"/>
        <v>0</v>
      </c>
      <c r="H1296" s="33">
        <f t="shared" si="494"/>
        <v>3669.3151</v>
      </c>
      <c r="I1296" s="33">
        <f t="shared" si="494"/>
        <v>0</v>
      </c>
      <c r="J1296" s="33">
        <f t="shared" si="494"/>
        <v>0</v>
      </c>
      <c r="K1296" s="34">
        <f t="shared" si="494"/>
        <v>0</v>
      </c>
      <c r="L1296" s="34">
        <f t="shared" si="494"/>
        <v>0</v>
      </c>
      <c r="M1296" s="35">
        <f t="shared" si="493"/>
        <v>3669.3151</v>
      </c>
    </row>
    <row r="1297" spans="2:13" ht="12" customHeight="1">
      <c r="B1297" s="11"/>
      <c r="C1297" s="12" t="s">
        <v>128</v>
      </c>
      <c r="D1297" s="30">
        <v>0</v>
      </c>
      <c r="E1297" s="30">
        <v>0</v>
      </c>
      <c r="F1297" s="30">
        <v>0</v>
      </c>
      <c r="G1297" s="30">
        <v>60.7602</v>
      </c>
      <c r="H1297" s="30">
        <v>443.1673</v>
      </c>
      <c r="I1297" s="30">
        <v>78.4003</v>
      </c>
      <c r="J1297" s="30">
        <v>211.7099</v>
      </c>
      <c r="K1297" s="31">
        <v>0</v>
      </c>
      <c r="L1297" s="31">
        <v>0</v>
      </c>
      <c r="M1297" s="32">
        <f t="shared" si="493"/>
        <v>794.0377000000001</v>
      </c>
    </row>
    <row r="1298" spans="2:13" ht="12" customHeight="1">
      <c r="B1298" s="11" t="s">
        <v>86</v>
      </c>
      <c r="C1298" s="12" t="s">
        <v>129</v>
      </c>
      <c r="D1298" s="30">
        <v>0</v>
      </c>
      <c r="E1298" s="30">
        <v>0</v>
      </c>
      <c r="F1298" s="30">
        <v>0</v>
      </c>
      <c r="G1298" s="30">
        <v>0</v>
      </c>
      <c r="H1298" s="30">
        <v>0</v>
      </c>
      <c r="I1298" s="30">
        <v>0</v>
      </c>
      <c r="J1298" s="30">
        <v>0</v>
      </c>
      <c r="K1298" s="31">
        <v>0</v>
      </c>
      <c r="L1298" s="31">
        <v>0</v>
      </c>
      <c r="M1298" s="32">
        <f t="shared" si="493"/>
        <v>0</v>
      </c>
    </row>
    <row r="1299" spans="2:13" ht="12" customHeight="1">
      <c r="B1299" s="11" t="s">
        <v>87</v>
      </c>
      <c r="C1299" s="12" t="s">
        <v>130</v>
      </c>
      <c r="D1299" s="30">
        <v>0</v>
      </c>
      <c r="E1299" s="30">
        <v>0</v>
      </c>
      <c r="F1299" s="30">
        <v>0</v>
      </c>
      <c r="G1299" s="30">
        <v>0</v>
      </c>
      <c r="H1299" s="30">
        <v>0</v>
      </c>
      <c r="I1299" s="30">
        <v>0</v>
      </c>
      <c r="J1299" s="30">
        <v>0</v>
      </c>
      <c r="K1299" s="31">
        <v>0</v>
      </c>
      <c r="L1299" s="31">
        <v>0</v>
      </c>
      <c r="M1299" s="32">
        <f t="shared" si="493"/>
        <v>0</v>
      </c>
    </row>
    <row r="1300" spans="2:13" ht="12" customHeight="1">
      <c r="B1300" s="11" t="s">
        <v>15</v>
      </c>
      <c r="C1300" s="15" t="s">
        <v>131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2.7163</v>
      </c>
      <c r="J1300" s="30">
        <v>0</v>
      </c>
      <c r="K1300" s="31">
        <v>0</v>
      </c>
      <c r="L1300" s="31">
        <v>0</v>
      </c>
      <c r="M1300" s="32">
        <f t="shared" si="493"/>
        <v>2.7163</v>
      </c>
    </row>
    <row r="1301" spans="2:13" ht="12" customHeight="1">
      <c r="B1301" s="13"/>
      <c r="C1301" s="14" t="s">
        <v>2</v>
      </c>
      <c r="D1301" s="27">
        <f aca="true" t="shared" si="495" ref="D1301:L1301">SUM(D1297:D1300)</f>
        <v>0</v>
      </c>
      <c r="E1301" s="27">
        <f t="shared" si="495"/>
        <v>0</v>
      </c>
      <c r="F1301" s="27">
        <f t="shared" si="495"/>
        <v>0</v>
      </c>
      <c r="G1301" s="27">
        <f t="shared" si="495"/>
        <v>60.7602</v>
      </c>
      <c r="H1301" s="27">
        <f t="shared" si="495"/>
        <v>443.1673</v>
      </c>
      <c r="I1301" s="27">
        <f t="shared" si="495"/>
        <v>81.1166</v>
      </c>
      <c r="J1301" s="27">
        <f t="shared" si="495"/>
        <v>211.7099</v>
      </c>
      <c r="K1301" s="28">
        <f t="shared" si="495"/>
        <v>0</v>
      </c>
      <c r="L1301" s="28">
        <f t="shared" si="495"/>
        <v>0</v>
      </c>
      <c r="M1301" s="29">
        <f t="shared" si="493"/>
        <v>796.7540000000001</v>
      </c>
    </row>
    <row r="1302" spans="2:13" ht="12" customHeight="1">
      <c r="B1302" s="43" t="s">
        <v>132</v>
      </c>
      <c r="C1302" s="44"/>
      <c r="D1302" s="36">
        <f aca="true" t="shared" si="496" ref="D1302:M1302">SUM(D1301,D1296,D1282,D1272,D1264,D1244,D1233,D1223,D1217)</f>
        <v>173.375</v>
      </c>
      <c r="E1302" s="36">
        <f t="shared" si="496"/>
        <v>362.34020000000004</v>
      </c>
      <c r="F1302" s="36">
        <f t="shared" si="496"/>
        <v>6378.1688</v>
      </c>
      <c r="G1302" s="36">
        <f t="shared" si="496"/>
        <v>13771.725599999998</v>
      </c>
      <c r="H1302" s="36">
        <f t="shared" si="496"/>
        <v>19045.920599999998</v>
      </c>
      <c r="I1302" s="36">
        <f t="shared" si="496"/>
        <v>8120.6041000000005</v>
      </c>
      <c r="J1302" s="36">
        <f t="shared" si="496"/>
        <v>5994.8007</v>
      </c>
      <c r="K1302" s="37">
        <f t="shared" si="496"/>
        <v>852.5546</v>
      </c>
      <c r="L1302" s="37">
        <f t="shared" si="496"/>
        <v>24604.8829</v>
      </c>
      <c r="M1302" s="38">
        <f t="shared" si="496"/>
        <v>79304.37249999998</v>
      </c>
    </row>
    <row r="1304" spans="2:57" ht="12" customHeight="1">
      <c r="B1304" s="16"/>
      <c r="C1304" s="17" t="s">
        <v>88</v>
      </c>
      <c r="D1304" s="41" t="s">
        <v>102</v>
      </c>
      <c r="E1304" s="42"/>
      <c r="BD1304" s="6"/>
      <c r="BE1304" s="3"/>
    </row>
    <row r="1305" spans="3:57" ht="12" customHeight="1">
      <c r="C1305" s="8"/>
      <c r="M1305" s="7" t="s">
        <v>3</v>
      </c>
      <c r="BE1305" s="3"/>
    </row>
    <row r="1306" spans="2:57" ht="12" customHeight="1">
      <c r="B1306" s="18"/>
      <c r="C1306" s="19" t="s">
        <v>106</v>
      </c>
      <c r="D1306" s="45" t="s">
        <v>136</v>
      </c>
      <c r="E1306" s="39" t="s">
        <v>137</v>
      </c>
      <c r="F1306" s="39" t="s">
        <v>138</v>
      </c>
      <c r="G1306" s="39" t="s">
        <v>139</v>
      </c>
      <c r="H1306" s="39" t="s">
        <v>140</v>
      </c>
      <c r="I1306" s="39" t="s">
        <v>141</v>
      </c>
      <c r="J1306" s="39" t="s">
        <v>142</v>
      </c>
      <c r="K1306" s="39" t="s">
        <v>143</v>
      </c>
      <c r="L1306" s="39" t="s">
        <v>108</v>
      </c>
      <c r="M1306" s="47" t="s">
        <v>5</v>
      </c>
      <c r="BE1306" s="3"/>
    </row>
    <row r="1307" spans="2:57" ht="12" customHeight="1">
      <c r="B1307" s="20" t="s">
        <v>107</v>
      </c>
      <c r="C1307" s="21"/>
      <c r="D1307" s="46"/>
      <c r="E1307" s="40"/>
      <c r="F1307" s="40"/>
      <c r="G1307" s="40"/>
      <c r="H1307" s="40"/>
      <c r="I1307" s="40"/>
      <c r="J1307" s="40"/>
      <c r="K1307" s="40"/>
      <c r="L1307" s="40"/>
      <c r="M1307" s="48"/>
      <c r="BE1307" s="3"/>
    </row>
    <row r="1308" spans="2:13" ht="12" customHeight="1">
      <c r="B1308" s="9"/>
      <c r="C1308" s="10" t="s">
        <v>110</v>
      </c>
      <c r="D1308" s="27">
        <v>0</v>
      </c>
      <c r="E1308" s="27">
        <v>0</v>
      </c>
      <c r="F1308" s="27">
        <v>0</v>
      </c>
      <c r="G1308" s="27">
        <v>0</v>
      </c>
      <c r="H1308" s="27">
        <v>0</v>
      </c>
      <c r="I1308" s="27">
        <v>0</v>
      </c>
      <c r="J1308" s="27">
        <v>0</v>
      </c>
      <c r="K1308" s="28">
        <v>0</v>
      </c>
      <c r="L1308" s="28">
        <v>0</v>
      </c>
      <c r="M1308" s="29">
        <f>SUM(D1308:L1308)</f>
        <v>0</v>
      </c>
    </row>
    <row r="1309" spans="2:13" ht="12" customHeight="1">
      <c r="B1309" s="11" t="s">
        <v>6</v>
      </c>
      <c r="C1309" s="12" t="s">
        <v>7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1">
        <v>0</v>
      </c>
      <c r="L1309" s="31">
        <v>0</v>
      </c>
      <c r="M1309" s="32">
        <f aca="true" t="shared" si="497" ref="M1309:M1372">SUM(D1309:L1309)</f>
        <v>0</v>
      </c>
    </row>
    <row r="1310" spans="2:13" ht="12" customHeight="1">
      <c r="B1310" s="11"/>
      <c r="C1310" s="12" t="s">
        <v>8</v>
      </c>
      <c r="D1310" s="30">
        <v>0</v>
      </c>
      <c r="E1310" s="30">
        <v>0</v>
      </c>
      <c r="F1310" s="30">
        <v>13541.2015</v>
      </c>
      <c r="G1310" s="30">
        <v>6102.6788</v>
      </c>
      <c r="H1310" s="30">
        <v>2805.5276</v>
      </c>
      <c r="I1310" s="30">
        <v>668.0635</v>
      </c>
      <c r="J1310" s="30">
        <v>2929.5122</v>
      </c>
      <c r="K1310" s="31">
        <v>0</v>
      </c>
      <c r="L1310" s="31">
        <v>4952.4384</v>
      </c>
      <c r="M1310" s="32">
        <f t="shared" si="497"/>
        <v>30999.422</v>
      </c>
    </row>
    <row r="1311" spans="2:13" ht="12" customHeight="1">
      <c r="B1311" s="11" t="s">
        <v>9</v>
      </c>
      <c r="C1311" s="12" t="s">
        <v>10</v>
      </c>
      <c r="D1311" s="30">
        <v>0</v>
      </c>
      <c r="E1311" s="30">
        <v>0</v>
      </c>
      <c r="F1311" s="30">
        <v>0</v>
      </c>
      <c r="G1311" s="30">
        <v>2005.6014</v>
      </c>
      <c r="H1311" s="30">
        <v>0</v>
      </c>
      <c r="I1311" s="30">
        <v>0</v>
      </c>
      <c r="J1311" s="30">
        <v>0</v>
      </c>
      <c r="K1311" s="31">
        <v>0</v>
      </c>
      <c r="L1311" s="31">
        <v>0</v>
      </c>
      <c r="M1311" s="32">
        <f t="shared" si="497"/>
        <v>2005.6014</v>
      </c>
    </row>
    <row r="1312" spans="2:13" ht="12" customHeight="1">
      <c r="B1312" s="11"/>
      <c r="C1312" s="12" t="s">
        <v>11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1">
        <v>0</v>
      </c>
      <c r="L1312" s="31">
        <v>0</v>
      </c>
      <c r="M1312" s="32">
        <f t="shared" si="497"/>
        <v>0</v>
      </c>
    </row>
    <row r="1313" spans="2:13" ht="12" customHeight="1">
      <c r="B1313" s="11" t="s">
        <v>12</v>
      </c>
      <c r="C1313" s="12" t="s">
        <v>13</v>
      </c>
      <c r="D1313" s="30">
        <v>0</v>
      </c>
      <c r="E1313" s="30">
        <v>0</v>
      </c>
      <c r="F1313" s="30">
        <v>0</v>
      </c>
      <c r="G1313" s="30">
        <v>0</v>
      </c>
      <c r="H1313" s="30">
        <v>0</v>
      </c>
      <c r="I1313" s="30">
        <v>0</v>
      </c>
      <c r="J1313" s="30">
        <v>0</v>
      </c>
      <c r="K1313" s="31">
        <v>0</v>
      </c>
      <c r="L1313" s="31">
        <v>0</v>
      </c>
      <c r="M1313" s="32">
        <f t="shared" si="497"/>
        <v>0</v>
      </c>
    </row>
    <row r="1314" spans="2:13" ht="12" customHeight="1">
      <c r="B1314" s="11"/>
      <c r="C1314" s="12" t="s">
        <v>14</v>
      </c>
      <c r="D1314" s="30">
        <v>2.756</v>
      </c>
      <c r="E1314" s="30">
        <v>0</v>
      </c>
      <c r="F1314" s="30">
        <v>0</v>
      </c>
      <c r="G1314" s="30">
        <v>0</v>
      </c>
      <c r="H1314" s="30">
        <v>0</v>
      </c>
      <c r="I1314" s="30">
        <v>0</v>
      </c>
      <c r="J1314" s="30">
        <v>0</v>
      </c>
      <c r="K1314" s="31">
        <v>0</v>
      </c>
      <c r="L1314" s="31">
        <v>0</v>
      </c>
      <c r="M1314" s="32">
        <f t="shared" si="497"/>
        <v>2.756</v>
      </c>
    </row>
    <row r="1315" spans="2:13" ht="12" customHeight="1">
      <c r="B1315" s="11" t="s">
        <v>15</v>
      </c>
      <c r="C1315" s="12" t="s">
        <v>16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1">
        <v>0</v>
      </c>
      <c r="L1315" s="31">
        <v>0</v>
      </c>
      <c r="M1315" s="32">
        <f t="shared" si="497"/>
        <v>0</v>
      </c>
    </row>
    <row r="1316" spans="2:13" ht="12" customHeight="1">
      <c r="B1316" s="11"/>
      <c r="C1316" s="12" t="s">
        <v>17</v>
      </c>
      <c r="D1316" s="30">
        <v>0</v>
      </c>
      <c r="E1316" s="30">
        <v>0</v>
      </c>
      <c r="F1316" s="30">
        <v>0</v>
      </c>
      <c r="G1316" s="30">
        <v>1.4617</v>
      </c>
      <c r="H1316" s="30">
        <v>0</v>
      </c>
      <c r="I1316" s="30">
        <v>0</v>
      </c>
      <c r="J1316" s="30">
        <v>0</v>
      </c>
      <c r="K1316" s="31">
        <v>0</v>
      </c>
      <c r="L1316" s="31">
        <v>10758.5436</v>
      </c>
      <c r="M1316" s="32">
        <f t="shared" si="497"/>
        <v>10760.0053</v>
      </c>
    </row>
    <row r="1317" spans="2:13" ht="12" customHeight="1">
      <c r="B1317" s="13"/>
      <c r="C1317" s="14" t="s">
        <v>2</v>
      </c>
      <c r="D1317" s="33">
        <f aca="true" t="shared" si="498" ref="D1317:L1317">SUM(D1308:D1316)</f>
        <v>2.756</v>
      </c>
      <c r="E1317" s="33">
        <f t="shared" si="498"/>
        <v>0</v>
      </c>
      <c r="F1317" s="33">
        <f t="shared" si="498"/>
        <v>13541.2015</v>
      </c>
      <c r="G1317" s="33">
        <f t="shared" si="498"/>
        <v>8109.741899999999</v>
      </c>
      <c r="H1317" s="33">
        <f t="shared" si="498"/>
        <v>2805.5276</v>
      </c>
      <c r="I1317" s="33">
        <f t="shared" si="498"/>
        <v>668.0635</v>
      </c>
      <c r="J1317" s="33">
        <f t="shared" si="498"/>
        <v>2929.5122</v>
      </c>
      <c r="K1317" s="34">
        <f t="shared" si="498"/>
        <v>0</v>
      </c>
      <c r="L1317" s="34">
        <f t="shared" si="498"/>
        <v>15710.982</v>
      </c>
      <c r="M1317" s="35">
        <f t="shared" si="497"/>
        <v>43767.784700000004</v>
      </c>
    </row>
    <row r="1318" spans="2:13" ht="12" customHeight="1">
      <c r="B1318" s="11" t="s">
        <v>18</v>
      </c>
      <c r="C1318" s="12" t="s">
        <v>19</v>
      </c>
      <c r="D1318" s="30">
        <v>0</v>
      </c>
      <c r="E1318" s="30">
        <v>0</v>
      </c>
      <c r="F1318" s="30">
        <v>0</v>
      </c>
      <c r="G1318" s="30">
        <v>557.918</v>
      </c>
      <c r="H1318" s="30">
        <v>44.96</v>
      </c>
      <c r="I1318" s="30">
        <v>0</v>
      </c>
      <c r="J1318" s="30">
        <v>0</v>
      </c>
      <c r="K1318" s="31">
        <v>0</v>
      </c>
      <c r="L1318" s="31">
        <v>0</v>
      </c>
      <c r="M1318" s="32">
        <f t="shared" si="497"/>
        <v>602.878</v>
      </c>
    </row>
    <row r="1319" spans="2:13" ht="12" customHeight="1">
      <c r="B1319" s="11"/>
      <c r="C1319" s="12" t="s">
        <v>20</v>
      </c>
      <c r="D1319" s="30">
        <v>0</v>
      </c>
      <c r="E1319" s="30">
        <v>0</v>
      </c>
      <c r="F1319" s="30">
        <v>0</v>
      </c>
      <c r="G1319" s="30">
        <v>0</v>
      </c>
      <c r="H1319" s="30">
        <v>0</v>
      </c>
      <c r="I1319" s="30">
        <v>0</v>
      </c>
      <c r="J1319" s="30">
        <v>0</v>
      </c>
      <c r="K1319" s="31">
        <v>0</v>
      </c>
      <c r="L1319" s="31">
        <v>0</v>
      </c>
      <c r="M1319" s="32">
        <f t="shared" si="497"/>
        <v>0</v>
      </c>
    </row>
    <row r="1320" spans="2:13" ht="12" customHeight="1">
      <c r="B1320" s="11" t="s">
        <v>12</v>
      </c>
      <c r="C1320" s="12" t="s">
        <v>21</v>
      </c>
      <c r="D1320" s="30">
        <v>0</v>
      </c>
      <c r="E1320" s="30">
        <v>0</v>
      </c>
      <c r="F1320" s="30">
        <v>0</v>
      </c>
      <c r="G1320" s="30">
        <v>0</v>
      </c>
      <c r="H1320" s="30">
        <v>0</v>
      </c>
      <c r="I1320" s="30">
        <v>0</v>
      </c>
      <c r="J1320" s="30">
        <v>0</v>
      </c>
      <c r="K1320" s="31">
        <v>0</v>
      </c>
      <c r="L1320" s="31">
        <v>0</v>
      </c>
      <c r="M1320" s="32">
        <f t="shared" si="497"/>
        <v>0</v>
      </c>
    </row>
    <row r="1321" spans="2:13" ht="12" customHeight="1">
      <c r="B1321" s="11"/>
      <c r="C1321" s="12" t="s">
        <v>22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1">
        <v>0</v>
      </c>
      <c r="L1321" s="31">
        <v>0</v>
      </c>
      <c r="M1321" s="32">
        <f t="shared" si="497"/>
        <v>0</v>
      </c>
    </row>
    <row r="1322" spans="2:13" ht="12" customHeight="1">
      <c r="B1322" s="11" t="s">
        <v>15</v>
      </c>
      <c r="C1322" s="15" t="s">
        <v>23</v>
      </c>
      <c r="D1322" s="30">
        <v>0</v>
      </c>
      <c r="E1322" s="30">
        <v>0</v>
      </c>
      <c r="F1322" s="30">
        <v>0</v>
      </c>
      <c r="G1322" s="30">
        <v>0</v>
      </c>
      <c r="H1322" s="30">
        <v>0</v>
      </c>
      <c r="I1322" s="30">
        <v>0</v>
      </c>
      <c r="J1322" s="30">
        <v>0</v>
      </c>
      <c r="K1322" s="31">
        <v>0</v>
      </c>
      <c r="L1322" s="31">
        <v>0</v>
      </c>
      <c r="M1322" s="32">
        <f t="shared" si="497"/>
        <v>0</v>
      </c>
    </row>
    <row r="1323" spans="2:13" ht="12" customHeight="1">
      <c r="B1323" s="13"/>
      <c r="C1323" s="14" t="s">
        <v>2</v>
      </c>
      <c r="D1323" s="33">
        <f aca="true" t="shared" si="499" ref="D1323:L1323">SUM(D1318:D1322)</f>
        <v>0</v>
      </c>
      <c r="E1323" s="33">
        <f t="shared" si="499"/>
        <v>0</v>
      </c>
      <c r="F1323" s="33">
        <f t="shared" si="499"/>
        <v>0</v>
      </c>
      <c r="G1323" s="33">
        <f t="shared" si="499"/>
        <v>557.918</v>
      </c>
      <c r="H1323" s="33">
        <f t="shared" si="499"/>
        <v>44.96</v>
      </c>
      <c r="I1323" s="33">
        <f t="shared" si="499"/>
        <v>0</v>
      </c>
      <c r="J1323" s="33">
        <f t="shared" si="499"/>
        <v>0</v>
      </c>
      <c r="K1323" s="34">
        <f t="shared" si="499"/>
        <v>0</v>
      </c>
      <c r="L1323" s="34">
        <f t="shared" si="499"/>
        <v>0</v>
      </c>
      <c r="M1323" s="35">
        <f t="shared" si="497"/>
        <v>602.878</v>
      </c>
    </row>
    <row r="1324" spans="2:13" ht="12" customHeight="1">
      <c r="B1324" s="9"/>
      <c r="C1324" s="10" t="s">
        <v>24</v>
      </c>
      <c r="D1324" s="30">
        <v>7702.7566</v>
      </c>
      <c r="E1324" s="30">
        <v>15456.5373</v>
      </c>
      <c r="F1324" s="30">
        <v>12492.7685</v>
      </c>
      <c r="G1324" s="30">
        <v>7119.2396</v>
      </c>
      <c r="H1324" s="30">
        <v>7468.6209</v>
      </c>
      <c r="I1324" s="30">
        <v>4517.6854</v>
      </c>
      <c r="J1324" s="30">
        <v>14081.7858</v>
      </c>
      <c r="K1324" s="31">
        <v>10820.505</v>
      </c>
      <c r="L1324" s="31">
        <v>3403.7356</v>
      </c>
      <c r="M1324" s="32">
        <f t="shared" si="497"/>
        <v>83063.63470000001</v>
      </c>
    </row>
    <row r="1325" spans="2:13" ht="12" customHeight="1">
      <c r="B1325" s="11" t="s">
        <v>0</v>
      </c>
      <c r="C1325" s="12" t="s">
        <v>25</v>
      </c>
      <c r="D1325" s="30">
        <v>0</v>
      </c>
      <c r="E1325" s="30">
        <v>0</v>
      </c>
      <c r="F1325" s="30">
        <v>0</v>
      </c>
      <c r="G1325" s="30">
        <v>0</v>
      </c>
      <c r="H1325" s="30">
        <v>0</v>
      </c>
      <c r="I1325" s="30">
        <v>0</v>
      </c>
      <c r="J1325" s="30">
        <v>0</v>
      </c>
      <c r="K1325" s="31">
        <v>0</v>
      </c>
      <c r="L1325" s="31">
        <v>0</v>
      </c>
      <c r="M1325" s="32">
        <f t="shared" si="497"/>
        <v>0</v>
      </c>
    </row>
    <row r="1326" spans="2:13" ht="12" customHeight="1">
      <c r="B1326" s="11"/>
      <c r="C1326" s="12" t="s">
        <v>26</v>
      </c>
      <c r="D1326" s="30">
        <v>0</v>
      </c>
      <c r="E1326" s="30">
        <v>0</v>
      </c>
      <c r="F1326" s="30">
        <v>0</v>
      </c>
      <c r="G1326" s="30">
        <v>0</v>
      </c>
      <c r="H1326" s="30">
        <v>0</v>
      </c>
      <c r="I1326" s="30">
        <v>0</v>
      </c>
      <c r="J1326" s="30">
        <v>0</v>
      </c>
      <c r="K1326" s="31">
        <v>0</v>
      </c>
      <c r="L1326" s="31">
        <v>0</v>
      </c>
      <c r="M1326" s="32">
        <f t="shared" si="497"/>
        <v>0</v>
      </c>
    </row>
    <row r="1327" spans="2:13" ht="12" customHeight="1">
      <c r="B1327" s="11"/>
      <c r="C1327" s="12" t="s">
        <v>27</v>
      </c>
      <c r="D1327" s="30">
        <v>6850</v>
      </c>
      <c r="E1327" s="30">
        <v>3702</v>
      </c>
      <c r="F1327" s="30">
        <v>10598.6363</v>
      </c>
      <c r="G1327" s="30">
        <v>60323.2565</v>
      </c>
      <c r="H1327" s="30">
        <v>13970.638</v>
      </c>
      <c r="I1327" s="30">
        <v>19536.1421</v>
      </c>
      <c r="J1327" s="30">
        <v>15175</v>
      </c>
      <c r="K1327" s="31">
        <v>7020</v>
      </c>
      <c r="L1327" s="31">
        <v>7487.3902</v>
      </c>
      <c r="M1327" s="32">
        <f t="shared" si="497"/>
        <v>144663.0631</v>
      </c>
    </row>
    <row r="1328" spans="2:13" ht="12" customHeight="1">
      <c r="B1328" s="11" t="s">
        <v>12</v>
      </c>
      <c r="C1328" s="12" t="s">
        <v>28</v>
      </c>
      <c r="D1328" s="30">
        <v>10000</v>
      </c>
      <c r="E1328" s="30">
        <v>15760</v>
      </c>
      <c r="F1328" s="30">
        <v>1880</v>
      </c>
      <c r="G1328" s="30">
        <v>7424.3708</v>
      </c>
      <c r="H1328" s="30">
        <v>0</v>
      </c>
      <c r="I1328" s="30">
        <v>9961.6932</v>
      </c>
      <c r="J1328" s="30">
        <v>4545</v>
      </c>
      <c r="K1328" s="31">
        <v>9997</v>
      </c>
      <c r="L1328" s="31">
        <v>61031</v>
      </c>
      <c r="M1328" s="32">
        <f t="shared" si="497"/>
        <v>120599.064</v>
      </c>
    </row>
    <row r="1329" spans="2:13" ht="12" customHeight="1">
      <c r="B1329" s="11"/>
      <c r="C1329" s="12" t="s">
        <v>29</v>
      </c>
      <c r="D1329" s="30">
        <v>0</v>
      </c>
      <c r="E1329" s="30">
        <v>0</v>
      </c>
      <c r="F1329" s="30">
        <v>0</v>
      </c>
      <c r="G1329" s="30">
        <v>0</v>
      </c>
      <c r="H1329" s="30">
        <v>2488.0872</v>
      </c>
      <c r="I1329" s="30">
        <v>0</v>
      </c>
      <c r="J1329" s="30">
        <v>0</v>
      </c>
      <c r="K1329" s="31">
        <v>0</v>
      </c>
      <c r="L1329" s="31">
        <v>0</v>
      </c>
      <c r="M1329" s="32">
        <f t="shared" si="497"/>
        <v>2488.0872</v>
      </c>
    </row>
    <row r="1330" spans="2:13" ht="12" customHeight="1">
      <c r="B1330" s="11"/>
      <c r="C1330" s="12" t="s">
        <v>30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1">
        <v>0</v>
      </c>
      <c r="L1330" s="31">
        <v>0</v>
      </c>
      <c r="M1330" s="32">
        <f t="shared" si="497"/>
        <v>0</v>
      </c>
    </row>
    <row r="1331" spans="2:13" ht="12" customHeight="1">
      <c r="B1331" s="11" t="s">
        <v>15</v>
      </c>
      <c r="C1331" s="12" t="s">
        <v>31</v>
      </c>
      <c r="D1331" s="30">
        <v>0</v>
      </c>
      <c r="E1331" s="30">
        <v>0</v>
      </c>
      <c r="F1331" s="30">
        <v>0</v>
      </c>
      <c r="G1331" s="30">
        <v>782.481</v>
      </c>
      <c r="H1331" s="30">
        <v>3129.924</v>
      </c>
      <c r="I1331" s="30">
        <v>0</v>
      </c>
      <c r="J1331" s="30">
        <v>0</v>
      </c>
      <c r="K1331" s="31">
        <v>0</v>
      </c>
      <c r="L1331" s="31">
        <v>1956.2025</v>
      </c>
      <c r="M1331" s="32">
        <f t="shared" si="497"/>
        <v>5868.6075</v>
      </c>
    </row>
    <row r="1332" spans="2:13" ht="12" customHeight="1">
      <c r="B1332" s="11"/>
      <c r="C1332" s="12" t="s">
        <v>32</v>
      </c>
      <c r="D1332" s="30">
        <v>67</v>
      </c>
      <c r="E1332" s="30">
        <v>40</v>
      </c>
      <c r="F1332" s="30">
        <v>890.0584</v>
      </c>
      <c r="G1332" s="30">
        <v>11365.8177</v>
      </c>
      <c r="H1332" s="30">
        <v>5722.9729</v>
      </c>
      <c r="I1332" s="30">
        <v>31805.1342</v>
      </c>
      <c r="J1332" s="30">
        <v>0</v>
      </c>
      <c r="K1332" s="31">
        <v>0</v>
      </c>
      <c r="L1332" s="31">
        <v>0</v>
      </c>
      <c r="M1332" s="32">
        <f t="shared" si="497"/>
        <v>49890.9832</v>
      </c>
    </row>
    <row r="1333" spans="2:13" ht="12" customHeight="1">
      <c r="B1333" s="13"/>
      <c r="C1333" s="14" t="s">
        <v>2</v>
      </c>
      <c r="D1333" s="33">
        <f aca="true" t="shared" si="500" ref="D1333:L1333">SUM(D1324:D1332)</f>
        <v>24619.7566</v>
      </c>
      <c r="E1333" s="33">
        <f t="shared" si="500"/>
        <v>34958.537299999996</v>
      </c>
      <c r="F1333" s="33">
        <f t="shared" si="500"/>
        <v>25861.463200000002</v>
      </c>
      <c r="G1333" s="33">
        <f t="shared" si="500"/>
        <v>87015.16560000001</v>
      </c>
      <c r="H1333" s="33">
        <f t="shared" si="500"/>
        <v>32780.243</v>
      </c>
      <c r="I1333" s="33">
        <f t="shared" si="500"/>
        <v>65820.6549</v>
      </c>
      <c r="J1333" s="33">
        <f t="shared" si="500"/>
        <v>33801.7858</v>
      </c>
      <c r="K1333" s="34">
        <f t="shared" si="500"/>
        <v>27837.504999999997</v>
      </c>
      <c r="L1333" s="34">
        <f t="shared" si="500"/>
        <v>73878.3283</v>
      </c>
      <c r="M1333" s="35">
        <f t="shared" si="497"/>
        <v>406573.4397</v>
      </c>
    </row>
    <row r="1334" spans="2:13" ht="12" customHeight="1">
      <c r="B1334" s="11"/>
      <c r="C1334" s="12" t="s">
        <v>33</v>
      </c>
      <c r="D1334" s="30">
        <v>51870.0857</v>
      </c>
      <c r="E1334" s="30">
        <v>26099.0937</v>
      </c>
      <c r="F1334" s="30">
        <v>37498.8531</v>
      </c>
      <c r="G1334" s="30">
        <v>48601.6271</v>
      </c>
      <c r="H1334" s="30">
        <v>24045.2698</v>
      </c>
      <c r="I1334" s="30">
        <v>45220.1364</v>
      </c>
      <c r="J1334" s="30">
        <v>42107.8133</v>
      </c>
      <c r="K1334" s="31">
        <v>27429.7384</v>
      </c>
      <c r="L1334" s="31">
        <v>137819.4477</v>
      </c>
      <c r="M1334" s="32">
        <f t="shared" si="497"/>
        <v>440692.06519999995</v>
      </c>
    </row>
    <row r="1335" spans="2:13" ht="12" customHeight="1">
      <c r="B1335" s="11"/>
      <c r="C1335" s="12" t="s">
        <v>34</v>
      </c>
      <c r="D1335" s="30">
        <v>0</v>
      </c>
      <c r="E1335" s="30">
        <v>0</v>
      </c>
      <c r="F1335" s="30">
        <v>0</v>
      </c>
      <c r="G1335" s="30">
        <v>454.975</v>
      </c>
      <c r="H1335" s="30">
        <v>2764.5616</v>
      </c>
      <c r="I1335" s="30">
        <v>14365.8282</v>
      </c>
      <c r="J1335" s="30">
        <v>0</v>
      </c>
      <c r="K1335" s="31">
        <v>0</v>
      </c>
      <c r="L1335" s="31">
        <v>8244.7191</v>
      </c>
      <c r="M1335" s="32">
        <f t="shared" si="497"/>
        <v>25830.083899999998</v>
      </c>
    </row>
    <row r="1336" spans="2:13" ht="12" customHeight="1">
      <c r="B1336" s="11" t="s">
        <v>35</v>
      </c>
      <c r="C1336" s="12" t="s">
        <v>36</v>
      </c>
      <c r="D1336" s="30">
        <v>0</v>
      </c>
      <c r="E1336" s="30">
        <v>0</v>
      </c>
      <c r="F1336" s="30">
        <v>0</v>
      </c>
      <c r="G1336" s="30">
        <v>50.3315</v>
      </c>
      <c r="H1336" s="30">
        <v>188.2094</v>
      </c>
      <c r="I1336" s="30">
        <v>0</v>
      </c>
      <c r="J1336" s="30">
        <v>0</v>
      </c>
      <c r="K1336" s="31">
        <v>0</v>
      </c>
      <c r="L1336" s="31">
        <v>2014.9392</v>
      </c>
      <c r="M1336" s="32">
        <f t="shared" si="497"/>
        <v>2253.4801</v>
      </c>
    </row>
    <row r="1337" spans="2:13" ht="12" customHeight="1">
      <c r="B1337" s="11" t="s">
        <v>37</v>
      </c>
      <c r="C1337" s="12" t="s">
        <v>38</v>
      </c>
      <c r="D1337" s="30">
        <v>0</v>
      </c>
      <c r="E1337" s="30">
        <v>0</v>
      </c>
      <c r="F1337" s="30">
        <v>0</v>
      </c>
      <c r="G1337" s="30">
        <v>419.2283</v>
      </c>
      <c r="H1337" s="30">
        <v>1301.286</v>
      </c>
      <c r="I1337" s="30">
        <v>665.5642</v>
      </c>
      <c r="J1337" s="30">
        <v>0</v>
      </c>
      <c r="K1337" s="31">
        <v>0</v>
      </c>
      <c r="L1337" s="31">
        <v>1717.2819</v>
      </c>
      <c r="M1337" s="32">
        <f t="shared" si="497"/>
        <v>4103.3604</v>
      </c>
    </row>
    <row r="1338" spans="2:13" ht="12" customHeight="1">
      <c r="B1338" s="11" t="s">
        <v>39</v>
      </c>
      <c r="C1338" s="12" t="s">
        <v>40</v>
      </c>
      <c r="D1338" s="30">
        <v>0</v>
      </c>
      <c r="E1338" s="30">
        <v>0</v>
      </c>
      <c r="F1338" s="30">
        <v>0</v>
      </c>
      <c r="G1338" s="30">
        <v>0</v>
      </c>
      <c r="H1338" s="30">
        <v>0</v>
      </c>
      <c r="I1338" s="30">
        <v>0</v>
      </c>
      <c r="J1338" s="30">
        <v>0.0957</v>
      </c>
      <c r="K1338" s="31">
        <v>124.7002</v>
      </c>
      <c r="L1338" s="31">
        <v>0</v>
      </c>
      <c r="M1338" s="32">
        <f t="shared" si="497"/>
        <v>124.79589999999999</v>
      </c>
    </row>
    <row r="1339" spans="2:13" ht="12" customHeight="1">
      <c r="B1339" s="11" t="s">
        <v>41</v>
      </c>
      <c r="C1339" s="12" t="s">
        <v>42</v>
      </c>
      <c r="D1339" s="30">
        <v>0</v>
      </c>
      <c r="E1339" s="30">
        <v>652.9624</v>
      </c>
      <c r="F1339" s="30">
        <v>38.8748</v>
      </c>
      <c r="G1339" s="30">
        <v>886.1728</v>
      </c>
      <c r="H1339" s="30">
        <v>36.4022</v>
      </c>
      <c r="I1339" s="30">
        <v>1048.1977</v>
      </c>
      <c r="J1339" s="30">
        <v>0</v>
      </c>
      <c r="K1339" s="31">
        <v>0</v>
      </c>
      <c r="L1339" s="31">
        <v>7249.8222</v>
      </c>
      <c r="M1339" s="32">
        <f t="shared" si="497"/>
        <v>9912.4321</v>
      </c>
    </row>
    <row r="1340" spans="2:13" ht="12" customHeight="1">
      <c r="B1340" s="11" t="s">
        <v>43</v>
      </c>
      <c r="C1340" s="12" t="s">
        <v>44</v>
      </c>
      <c r="D1340" s="30">
        <v>0</v>
      </c>
      <c r="E1340" s="30">
        <v>0</v>
      </c>
      <c r="F1340" s="30">
        <v>0</v>
      </c>
      <c r="G1340" s="30">
        <v>0</v>
      </c>
      <c r="H1340" s="30">
        <v>0</v>
      </c>
      <c r="I1340" s="30">
        <v>104.7734</v>
      </c>
      <c r="J1340" s="30">
        <v>0</v>
      </c>
      <c r="K1340" s="31">
        <v>0</v>
      </c>
      <c r="L1340" s="31">
        <v>0</v>
      </c>
      <c r="M1340" s="32">
        <f t="shared" si="497"/>
        <v>104.7734</v>
      </c>
    </row>
    <row r="1341" spans="2:13" ht="12" customHeight="1">
      <c r="B1341" s="11" t="s">
        <v>1</v>
      </c>
      <c r="C1341" s="12" t="s">
        <v>45</v>
      </c>
      <c r="D1341" s="30">
        <v>0</v>
      </c>
      <c r="E1341" s="30">
        <v>0</v>
      </c>
      <c r="F1341" s="30">
        <v>0</v>
      </c>
      <c r="G1341" s="30">
        <v>1208.9069</v>
      </c>
      <c r="H1341" s="30">
        <v>211.9757</v>
      </c>
      <c r="I1341" s="30">
        <v>552.9624</v>
      </c>
      <c r="J1341" s="30">
        <v>0</v>
      </c>
      <c r="K1341" s="31">
        <v>0</v>
      </c>
      <c r="L1341" s="31">
        <v>6459.1505</v>
      </c>
      <c r="M1341" s="32">
        <f t="shared" si="497"/>
        <v>8432.995499999999</v>
      </c>
    </row>
    <row r="1342" spans="2:13" ht="12" customHeight="1">
      <c r="B1342" s="11" t="s">
        <v>15</v>
      </c>
      <c r="C1342" s="12" t="s">
        <v>46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1.275</v>
      </c>
      <c r="J1342" s="30">
        <v>0.0013</v>
      </c>
      <c r="K1342" s="31">
        <v>0</v>
      </c>
      <c r="L1342" s="31">
        <v>0</v>
      </c>
      <c r="M1342" s="32">
        <f t="shared" si="497"/>
        <v>1.2763</v>
      </c>
    </row>
    <row r="1343" spans="2:13" ht="12" customHeight="1">
      <c r="B1343" s="11"/>
      <c r="C1343" s="12" t="s">
        <v>47</v>
      </c>
      <c r="D1343" s="30">
        <v>0</v>
      </c>
      <c r="E1343" s="30">
        <v>0</v>
      </c>
      <c r="F1343" s="30">
        <v>0</v>
      </c>
      <c r="G1343" s="30">
        <v>0</v>
      </c>
      <c r="H1343" s="30">
        <v>103.0457</v>
      </c>
      <c r="I1343" s="30">
        <v>1600.0194</v>
      </c>
      <c r="J1343" s="30">
        <v>0</v>
      </c>
      <c r="K1343" s="31">
        <v>0</v>
      </c>
      <c r="L1343" s="31">
        <v>0</v>
      </c>
      <c r="M1343" s="32">
        <f t="shared" si="497"/>
        <v>1703.0650999999998</v>
      </c>
    </row>
    <row r="1344" spans="2:13" ht="12" customHeight="1">
      <c r="B1344" s="13"/>
      <c r="C1344" s="14" t="s">
        <v>2</v>
      </c>
      <c r="D1344" s="33">
        <f aca="true" t="shared" si="501" ref="D1344:L1344">SUM(D1334:D1343)</f>
        <v>51870.0857</v>
      </c>
      <c r="E1344" s="33">
        <f t="shared" si="501"/>
        <v>26752.0561</v>
      </c>
      <c r="F1344" s="33">
        <f t="shared" si="501"/>
        <v>37537.7279</v>
      </c>
      <c r="G1344" s="33">
        <f t="shared" si="501"/>
        <v>51621.2416</v>
      </c>
      <c r="H1344" s="33">
        <f t="shared" si="501"/>
        <v>28650.750399999997</v>
      </c>
      <c r="I1344" s="33">
        <f t="shared" si="501"/>
        <v>63558.7567</v>
      </c>
      <c r="J1344" s="33">
        <f t="shared" si="501"/>
        <v>42107.9103</v>
      </c>
      <c r="K1344" s="34">
        <f t="shared" si="501"/>
        <v>27554.438599999998</v>
      </c>
      <c r="L1344" s="34">
        <f t="shared" si="501"/>
        <v>163505.36059999996</v>
      </c>
      <c r="M1344" s="35">
        <f t="shared" si="497"/>
        <v>493158.3279</v>
      </c>
    </row>
    <row r="1345" spans="2:13" ht="12" customHeight="1">
      <c r="B1345" s="9"/>
      <c r="C1345" s="10" t="s">
        <v>48</v>
      </c>
      <c r="D1345" s="30">
        <v>3716</v>
      </c>
      <c r="E1345" s="30">
        <v>705</v>
      </c>
      <c r="F1345" s="30">
        <v>9307.5</v>
      </c>
      <c r="G1345" s="30">
        <v>34507.0112</v>
      </c>
      <c r="H1345" s="30">
        <v>33164.0218</v>
      </c>
      <c r="I1345" s="30">
        <v>13927.5</v>
      </c>
      <c r="J1345" s="30">
        <v>17042.4098</v>
      </c>
      <c r="K1345" s="31">
        <v>1780.5</v>
      </c>
      <c r="L1345" s="31">
        <v>45566.3089</v>
      </c>
      <c r="M1345" s="32">
        <f t="shared" si="497"/>
        <v>159716.2517</v>
      </c>
    </row>
    <row r="1346" spans="2:13" ht="12" customHeight="1">
      <c r="B1346" s="11"/>
      <c r="C1346" s="12" t="s">
        <v>49</v>
      </c>
      <c r="D1346" s="30">
        <v>0</v>
      </c>
      <c r="E1346" s="30">
        <v>0</v>
      </c>
      <c r="F1346" s="30">
        <v>0</v>
      </c>
      <c r="G1346" s="30">
        <v>0</v>
      </c>
      <c r="H1346" s="30">
        <v>0</v>
      </c>
      <c r="I1346" s="30">
        <v>0</v>
      </c>
      <c r="J1346" s="30">
        <v>0</v>
      </c>
      <c r="K1346" s="31">
        <v>0</v>
      </c>
      <c r="L1346" s="31">
        <v>0</v>
      </c>
      <c r="M1346" s="32">
        <f t="shared" si="497"/>
        <v>0</v>
      </c>
    </row>
    <row r="1347" spans="2:13" ht="12" customHeight="1">
      <c r="B1347" s="11"/>
      <c r="C1347" s="12" t="s">
        <v>50</v>
      </c>
      <c r="D1347" s="30">
        <v>0</v>
      </c>
      <c r="E1347" s="30">
        <v>0</v>
      </c>
      <c r="F1347" s="30">
        <v>0</v>
      </c>
      <c r="G1347" s="30">
        <v>0</v>
      </c>
      <c r="H1347" s="30">
        <v>0</v>
      </c>
      <c r="I1347" s="30">
        <v>0</v>
      </c>
      <c r="J1347" s="30">
        <v>0</v>
      </c>
      <c r="K1347" s="31">
        <v>0</v>
      </c>
      <c r="L1347" s="31">
        <v>0</v>
      </c>
      <c r="M1347" s="32">
        <f t="shared" si="497"/>
        <v>0</v>
      </c>
    </row>
    <row r="1348" spans="2:13" ht="12" customHeight="1">
      <c r="B1348" s="11" t="s">
        <v>51</v>
      </c>
      <c r="C1348" s="12" t="s">
        <v>52</v>
      </c>
      <c r="D1348" s="30">
        <v>0</v>
      </c>
      <c r="E1348" s="30">
        <v>0</v>
      </c>
      <c r="F1348" s="30">
        <v>0</v>
      </c>
      <c r="G1348" s="30">
        <v>0</v>
      </c>
      <c r="H1348" s="30">
        <v>0</v>
      </c>
      <c r="I1348" s="30">
        <v>0</v>
      </c>
      <c r="J1348" s="30">
        <v>0</v>
      </c>
      <c r="K1348" s="31">
        <v>0</v>
      </c>
      <c r="L1348" s="31">
        <v>0</v>
      </c>
      <c r="M1348" s="32">
        <f t="shared" si="497"/>
        <v>0</v>
      </c>
    </row>
    <row r="1349" spans="2:13" ht="12" customHeight="1">
      <c r="B1349" s="11"/>
      <c r="C1349" s="12" t="s">
        <v>53</v>
      </c>
      <c r="D1349" s="30">
        <v>0</v>
      </c>
      <c r="E1349" s="30">
        <v>0</v>
      </c>
      <c r="F1349" s="30">
        <v>0</v>
      </c>
      <c r="G1349" s="30">
        <v>0</v>
      </c>
      <c r="H1349" s="30">
        <v>0</v>
      </c>
      <c r="I1349" s="30">
        <v>0</v>
      </c>
      <c r="J1349" s="30">
        <v>0</v>
      </c>
      <c r="K1349" s="31">
        <v>0</v>
      </c>
      <c r="L1349" s="31">
        <v>0</v>
      </c>
      <c r="M1349" s="32">
        <f t="shared" si="497"/>
        <v>0</v>
      </c>
    </row>
    <row r="1350" spans="2:13" ht="12" customHeight="1">
      <c r="B1350" s="11"/>
      <c r="C1350" s="12" t="s">
        <v>54</v>
      </c>
      <c r="D1350" s="30">
        <v>0</v>
      </c>
      <c r="E1350" s="30">
        <v>0</v>
      </c>
      <c r="F1350" s="30">
        <v>2433.87</v>
      </c>
      <c r="G1350" s="30">
        <v>0</v>
      </c>
      <c r="H1350" s="30">
        <v>6306.616</v>
      </c>
      <c r="I1350" s="30">
        <v>0</v>
      </c>
      <c r="J1350" s="30">
        <v>0</v>
      </c>
      <c r="K1350" s="31">
        <v>0</v>
      </c>
      <c r="L1350" s="31">
        <v>0</v>
      </c>
      <c r="M1350" s="32">
        <f t="shared" si="497"/>
        <v>8740.486</v>
      </c>
    </row>
    <row r="1351" spans="2:13" ht="12" customHeight="1">
      <c r="B1351" s="11" t="s">
        <v>55</v>
      </c>
      <c r="C1351" s="12" t="s">
        <v>56</v>
      </c>
      <c r="D1351" s="30">
        <v>0</v>
      </c>
      <c r="E1351" s="30">
        <v>0</v>
      </c>
      <c r="F1351" s="30">
        <v>4520.0677</v>
      </c>
      <c r="G1351" s="30">
        <v>37139.8281</v>
      </c>
      <c r="H1351" s="30">
        <v>16930.3781</v>
      </c>
      <c r="I1351" s="30">
        <v>46430.7982</v>
      </c>
      <c r="J1351" s="30">
        <v>6438.7645</v>
      </c>
      <c r="K1351" s="31">
        <v>0</v>
      </c>
      <c r="L1351" s="31">
        <v>43956.6533</v>
      </c>
      <c r="M1351" s="32">
        <f t="shared" si="497"/>
        <v>155416.4899</v>
      </c>
    </row>
    <row r="1352" spans="2:13" ht="12" customHeight="1">
      <c r="B1352" s="11"/>
      <c r="C1352" s="12" t="s">
        <v>57</v>
      </c>
      <c r="D1352" s="30">
        <v>0</v>
      </c>
      <c r="E1352" s="30">
        <v>0</v>
      </c>
      <c r="F1352" s="30">
        <v>0</v>
      </c>
      <c r="G1352" s="30">
        <v>22648.2881</v>
      </c>
      <c r="H1352" s="30">
        <v>16343.5927</v>
      </c>
      <c r="I1352" s="30">
        <v>15511.4897</v>
      </c>
      <c r="J1352" s="30">
        <v>15400.1</v>
      </c>
      <c r="K1352" s="31">
        <v>4000.2</v>
      </c>
      <c r="L1352" s="31">
        <v>83354.5143</v>
      </c>
      <c r="M1352" s="32">
        <f t="shared" si="497"/>
        <v>157258.1848</v>
      </c>
    </row>
    <row r="1353" spans="2:13" ht="12" customHeight="1">
      <c r="B1353" s="11"/>
      <c r="C1353" s="12" t="s">
        <v>58</v>
      </c>
      <c r="D1353" s="30">
        <v>0</v>
      </c>
      <c r="E1353" s="30">
        <v>0</v>
      </c>
      <c r="F1353" s="30">
        <v>1459.9092</v>
      </c>
      <c r="G1353" s="30">
        <v>78056.6992</v>
      </c>
      <c r="H1353" s="30">
        <v>44769.5179</v>
      </c>
      <c r="I1353" s="30">
        <v>23910.3235</v>
      </c>
      <c r="J1353" s="30">
        <v>5630.0527</v>
      </c>
      <c r="K1353" s="31">
        <v>4000.8</v>
      </c>
      <c r="L1353" s="31">
        <v>112502.2854</v>
      </c>
      <c r="M1353" s="32">
        <f t="shared" si="497"/>
        <v>270329.5879</v>
      </c>
    </row>
    <row r="1354" spans="2:13" ht="12" customHeight="1">
      <c r="B1354" s="11" t="s">
        <v>43</v>
      </c>
      <c r="C1354" s="12" t="s">
        <v>59</v>
      </c>
      <c r="D1354" s="30">
        <v>0</v>
      </c>
      <c r="E1354" s="30">
        <v>0</v>
      </c>
      <c r="F1354" s="30">
        <v>0</v>
      </c>
      <c r="G1354" s="30">
        <v>500.3</v>
      </c>
      <c r="H1354" s="30">
        <v>3053</v>
      </c>
      <c r="I1354" s="30">
        <v>5320.4263</v>
      </c>
      <c r="J1354" s="30">
        <v>0</v>
      </c>
      <c r="K1354" s="31">
        <v>0</v>
      </c>
      <c r="L1354" s="31">
        <v>18404.2872</v>
      </c>
      <c r="M1354" s="32">
        <f t="shared" si="497"/>
        <v>27278.0135</v>
      </c>
    </row>
    <row r="1355" spans="2:13" ht="12" customHeight="1">
      <c r="B1355" s="11"/>
      <c r="C1355" s="12" t="s">
        <v>60</v>
      </c>
      <c r="D1355" s="30">
        <v>0</v>
      </c>
      <c r="E1355" s="30">
        <v>0</v>
      </c>
      <c r="F1355" s="30">
        <v>0</v>
      </c>
      <c r="G1355" s="30">
        <v>0</v>
      </c>
      <c r="H1355" s="30">
        <v>10858.803</v>
      </c>
      <c r="I1355" s="30">
        <v>0</v>
      </c>
      <c r="J1355" s="30">
        <v>4604.8</v>
      </c>
      <c r="K1355" s="31">
        <v>0</v>
      </c>
      <c r="L1355" s="31">
        <v>15279.3672</v>
      </c>
      <c r="M1355" s="32">
        <f t="shared" si="497"/>
        <v>30742.9702</v>
      </c>
    </row>
    <row r="1356" spans="2:13" ht="12" customHeight="1">
      <c r="B1356" s="11"/>
      <c r="C1356" s="12" t="s">
        <v>61</v>
      </c>
      <c r="D1356" s="30">
        <v>2246</v>
      </c>
      <c r="E1356" s="30">
        <v>0</v>
      </c>
      <c r="F1356" s="30">
        <v>807</v>
      </c>
      <c r="G1356" s="30">
        <v>6981</v>
      </c>
      <c r="H1356" s="30">
        <v>1199</v>
      </c>
      <c r="I1356" s="30">
        <v>3612</v>
      </c>
      <c r="J1356" s="30">
        <v>6454.9816</v>
      </c>
      <c r="K1356" s="31">
        <v>2960</v>
      </c>
      <c r="L1356" s="31">
        <v>0</v>
      </c>
      <c r="M1356" s="32">
        <f t="shared" si="497"/>
        <v>24259.9816</v>
      </c>
    </row>
    <row r="1357" spans="2:13" ht="12" customHeight="1">
      <c r="B1357" s="11" t="s">
        <v>1</v>
      </c>
      <c r="C1357" s="12" t="s">
        <v>62</v>
      </c>
      <c r="D1357" s="30">
        <v>0</v>
      </c>
      <c r="E1357" s="30">
        <v>0</v>
      </c>
      <c r="F1357" s="30">
        <v>0</v>
      </c>
      <c r="G1357" s="30">
        <v>3575.5282</v>
      </c>
      <c r="H1357" s="30">
        <v>5032.0316</v>
      </c>
      <c r="I1357" s="30">
        <v>3167.795</v>
      </c>
      <c r="J1357" s="30">
        <v>0</v>
      </c>
      <c r="K1357" s="31">
        <v>0</v>
      </c>
      <c r="L1357" s="31">
        <v>0</v>
      </c>
      <c r="M1357" s="32">
        <f t="shared" si="497"/>
        <v>11775.354800000001</v>
      </c>
    </row>
    <row r="1358" spans="2:13" ht="12" customHeight="1">
      <c r="B1358" s="11"/>
      <c r="C1358" s="12" t="s">
        <v>63</v>
      </c>
      <c r="D1358" s="30">
        <v>0</v>
      </c>
      <c r="E1358" s="30">
        <v>1135.5958</v>
      </c>
      <c r="F1358" s="30">
        <v>0</v>
      </c>
      <c r="G1358" s="30">
        <v>22192.0197</v>
      </c>
      <c r="H1358" s="30">
        <v>25241.8725</v>
      </c>
      <c r="I1358" s="30">
        <v>14456.2256</v>
      </c>
      <c r="J1358" s="30">
        <v>2613.1824</v>
      </c>
      <c r="K1358" s="31">
        <v>150.4</v>
      </c>
      <c r="L1358" s="31">
        <v>17812.1561</v>
      </c>
      <c r="M1358" s="32">
        <f t="shared" si="497"/>
        <v>83601.4521</v>
      </c>
    </row>
    <row r="1359" spans="2:13" ht="12" customHeight="1">
      <c r="B1359" s="11"/>
      <c r="C1359" s="12" t="s">
        <v>64</v>
      </c>
      <c r="D1359" s="30">
        <v>0</v>
      </c>
      <c r="E1359" s="30">
        <v>0</v>
      </c>
      <c r="F1359" s="30">
        <v>0</v>
      </c>
      <c r="G1359" s="30">
        <v>0</v>
      </c>
      <c r="H1359" s="30">
        <v>2152.5759</v>
      </c>
      <c r="I1359" s="30">
        <v>0</v>
      </c>
      <c r="J1359" s="30">
        <v>0</v>
      </c>
      <c r="K1359" s="31">
        <v>0</v>
      </c>
      <c r="L1359" s="31">
        <v>2155.4134</v>
      </c>
      <c r="M1359" s="32">
        <f t="shared" si="497"/>
        <v>4307.989299999999</v>
      </c>
    </row>
    <row r="1360" spans="2:13" ht="12" customHeight="1">
      <c r="B1360" s="11" t="s">
        <v>15</v>
      </c>
      <c r="C1360" s="12" t="s">
        <v>65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1">
        <v>0</v>
      </c>
      <c r="L1360" s="31">
        <v>0</v>
      </c>
      <c r="M1360" s="32">
        <f t="shared" si="497"/>
        <v>0</v>
      </c>
    </row>
    <row r="1361" spans="2:13" ht="12" customHeight="1">
      <c r="B1361" s="11"/>
      <c r="C1361" s="12" t="s">
        <v>66</v>
      </c>
      <c r="D1361" s="30">
        <v>0</v>
      </c>
      <c r="E1361" s="30">
        <v>0</v>
      </c>
      <c r="F1361" s="30">
        <v>0</v>
      </c>
      <c r="G1361" s="30">
        <v>3500.67</v>
      </c>
      <c r="H1361" s="30">
        <v>1043.2841</v>
      </c>
      <c r="I1361" s="30">
        <v>722.5708</v>
      </c>
      <c r="J1361" s="30">
        <v>0</v>
      </c>
      <c r="K1361" s="31">
        <v>0</v>
      </c>
      <c r="L1361" s="31">
        <v>1037.5067</v>
      </c>
      <c r="M1361" s="32">
        <f t="shared" si="497"/>
        <v>6304.0316</v>
      </c>
    </row>
    <row r="1362" spans="2:13" ht="12" customHeight="1">
      <c r="B1362" s="11"/>
      <c r="C1362" s="12" t="s">
        <v>67</v>
      </c>
      <c r="D1362" s="30">
        <v>0</v>
      </c>
      <c r="E1362" s="30">
        <v>0</v>
      </c>
      <c r="F1362" s="30">
        <v>0</v>
      </c>
      <c r="G1362" s="30">
        <v>0</v>
      </c>
      <c r="H1362" s="30">
        <v>576.0746</v>
      </c>
      <c r="I1362" s="30">
        <v>411.0749</v>
      </c>
      <c r="J1362" s="30">
        <v>593.2391</v>
      </c>
      <c r="K1362" s="31">
        <v>0</v>
      </c>
      <c r="L1362" s="31">
        <v>252.7807</v>
      </c>
      <c r="M1362" s="32">
        <f t="shared" si="497"/>
        <v>1833.1693</v>
      </c>
    </row>
    <row r="1363" spans="2:13" ht="12" customHeight="1">
      <c r="B1363" s="11"/>
      <c r="C1363" s="15" t="s">
        <v>68</v>
      </c>
      <c r="D1363" s="30">
        <v>0</v>
      </c>
      <c r="E1363" s="30">
        <v>0</v>
      </c>
      <c r="F1363" s="30">
        <v>19759.5552</v>
      </c>
      <c r="G1363" s="30">
        <v>0</v>
      </c>
      <c r="H1363" s="30">
        <v>11886.9774</v>
      </c>
      <c r="I1363" s="30">
        <v>5547.6489</v>
      </c>
      <c r="J1363" s="30">
        <v>0</v>
      </c>
      <c r="K1363" s="31">
        <v>0</v>
      </c>
      <c r="L1363" s="31">
        <v>1609.0181</v>
      </c>
      <c r="M1363" s="32">
        <f t="shared" si="497"/>
        <v>38803.1996</v>
      </c>
    </row>
    <row r="1364" spans="2:13" ht="12" customHeight="1">
      <c r="B1364" s="13"/>
      <c r="C1364" s="14" t="s">
        <v>2</v>
      </c>
      <c r="D1364" s="33">
        <f aca="true" t="shared" si="502" ref="D1364:L1364">SUM(D1345:D1363)</f>
        <v>5962</v>
      </c>
      <c r="E1364" s="33">
        <f t="shared" si="502"/>
        <v>1840.5958</v>
      </c>
      <c r="F1364" s="33">
        <f t="shared" si="502"/>
        <v>38287.90209999999</v>
      </c>
      <c r="G1364" s="33">
        <f t="shared" si="502"/>
        <v>209101.3445</v>
      </c>
      <c r="H1364" s="33">
        <f t="shared" si="502"/>
        <v>178557.7456</v>
      </c>
      <c r="I1364" s="33">
        <f t="shared" si="502"/>
        <v>133017.8529</v>
      </c>
      <c r="J1364" s="33">
        <f t="shared" si="502"/>
        <v>58777.5301</v>
      </c>
      <c r="K1364" s="34">
        <f t="shared" si="502"/>
        <v>12891.9</v>
      </c>
      <c r="L1364" s="34">
        <f t="shared" si="502"/>
        <v>341930.29130000004</v>
      </c>
      <c r="M1364" s="35">
        <f t="shared" si="497"/>
        <v>980367.1623000001</v>
      </c>
    </row>
    <row r="1365" spans="2:13" ht="12" customHeight="1">
      <c r="B1365" s="11"/>
      <c r="C1365" s="12" t="s">
        <v>69</v>
      </c>
      <c r="D1365" s="30">
        <v>0</v>
      </c>
      <c r="E1365" s="30">
        <v>0</v>
      </c>
      <c r="F1365" s="30">
        <v>0</v>
      </c>
      <c r="G1365" s="30">
        <v>699.8748</v>
      </c>
      <c r="H1365" s="30">
        <v>0</v>
      </c>
      <c r="I1365" s="30">
        <v>972.102</v>
      </c>
      <c r="J1365" s="30">
        <v>0</v>
      </c>
      <c r="K1365" s="31">
        <v>0</v>
      </c>
      <c r="L1365" s="31">
        <v>1440.6056</v>
      </c>
      <c r="M1365" s="32">
        <f t="shared" si="497"/>
        <v>3112.5824000000002</v>
      </c>
    </row>
    <row r="1366" spans="2:13" ht="12" customHeight="1">
      <c r="B1366" s="11" t="s">
        <v>70</v>
      </c>
      <c r="C1366" s="12" t="s">
        <v>133</v>
      </c>
      <c r="D1366" s="30">
        <v>0</v>
      </c>
      <c r="E1366" s="30">
        <v>0</v>
      </c>
      <c r="F1366" s="30">
        <v>0</v>
      </c>
      <c r="G1366" s="30">
        <v>660.9083</v>
      </c>
      <c r="H1366" s="30">
        <v>0</v>
      </c>
      <c r="I1366" s="30">
        <v>7916.7234</v>
      </c>
      <c r="J1366" s="30">
        <v>0</v>
      </c>
      <c r="K1366" s="31">
        <v>0</v>
      </c>
      <c r="L1366" s="31">
        <v>6144.3351</v>
      </c>
      <c r="M1366" s="32">
        <f t="shared" si="497"/>
        <v>14721.9668</v>
      </c>
    </row>
    <row r="1367" spans="2:13" ht="12" customHeight="1">
      <c r="B1367" s="11" t="s">
        <v>43</v>
      </c>
      <c r="C1367" s="12" t="s">
        <v>112</v>
      </c>
      <c r="D1367" s="30">
        <v>0</v>
      </c>
      <c r="E1367" s="30">
        <v>0</v>
      </c>
      <c r="F1367" s="30">
        <v>0</v>
      </c>
      <c r="G1367" s="30">
        <v>0</v>
      </c>
      <c r="H1367" s="30">
        <v>0</v>
      </c>
      <c r="I1367" s="30">
        <v>0</v>
      </c>
      <c r="J1367" s="30">
        <v>0</v>
      </c>
      <c r="K1367" s="31">
        <v>0</v>
      </c>
      <c r="L1367" s="31">
        <v>0</v>
      </c>
      <c r="M1367" s="32">
        <f t="shared" si="497"/>
        <v>0</v>
      </c>
    </row>
    <row r="1368" spans="2:13" ht="12" customHeight="1">
      <c r="B1368" s="11" t="s">
        <v>1</v>
      </c>
      <c r="C1368" s="12" t="s">
        <v>71</v>
      </c>
      <c r="D1368" s="30">
        <v>0</v>
      </c>
      <c r="E1368" s="30">
        <v>0</v>
      </c>
      <c r="F1368" s="30">
        <v>0</v>
      </c>
      <c r="G1368" s="30">
        <v>0</v>
      </c>
      <c r="H1368" s="30">
        <v>0.158</v>
      </c>
      <c r="I1368" s="30">
        <v>0</v>
      </c>
      <c r="J1368" s="30">
        <v>0</v>
      </c>
      <c r="K1368" s="31">
        <v>0</v>
      </c>
      <c r="L1368" s="31">
        <v>0</v>
      </c>
      <c r="M1368" s="32">
        <f t="shared" si="497"/>
        <v>0.158</v>
      </c>
    </row>
    <row r="1369" spans="2:13" ht="12" customHeight="1">
      <c r="B1369" s="11" t="s">
        <v>15</v>
      </c>
      <c r="C1369" s="12" t="s">
        <v>72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1">
        <v>0</v>
      </c>
      <c r="L1369" s="31">
        <v>0</v>
      </c>
      <c r="M1369" s="32">
        <f t="shared" si="497"/>
        <v>0</v>
      </c>
    </row>
    <row r="1370" spans="2:13" ht="12" customHeight="1">
      <c r="B1370" s="11"/>
      <c r="C1370" s="12" t="s">
        <v>73</v>
      </c>
      <c r="D1370" s="30">
        <v>0</v>
      </c>
      <c r="E1370" s="30">
        <v>0</v>
      </c>
      <c r="F1370" s="30">
        <v>2414.3472</v>
      </c>
      <c r="G1370" s="30">
        <v>0</v>
      </c>
      <c r="H1370" s="30">
        <v>0</v>
      </c>
      <c r="I1370" s="30">
        <v>0</v>
      </c>
      <c r="J1370" s="30">
        <v>9996.138</v>
      </c>
      <c r="K1370" s="31">
        <v>0</v>
      </c>
      <c r="L1370" s="31">
        <v>5439.9391</v>
      </c>
      <c r="M1370" s="32">
        <f t="shared" si="497"/>
        <v>17850.4243</v>
      </c>
    </row>
    <row r="1371" spans="2:13" ht="12" customHeight="1">
      <c r="B1371" s="11"/>
      <c r="C1371" s="12" t="s">
        <v>74</v>
      </c>
      <c r="D1371" s="30">
        <v>0</v>
      </c>
      <c r="E1371" s="30">
        <v>0</v>
      </c>
      <c r="F1371" s="30">
        <v>0</v>
      </c>
      <c r="G1371" s="30">
        <v>0</v>
      </c>
      <c r="H1371" s="30">
        <v>0</v>
      </c>
      <c r="I1371" s="30">
        <v>0</v>
      </c>
      <c r="J1371" s="30">
        <v>0</v>
      </c>
      <c r="K1371" s="31">
        <v>0</v>
      </c>
      <c r="L1371" s="31">
        <v>0</v>
      </c>
      <c r="M1371" s="32">
        <f t="shared" si="497"/>
        <v>0</v>
      </c>
    </row>
    <row r="1372" spans="2:13" ht="12" customHeight="1">
      <c r="B1372" s="13"/>
      <c r="C1372" s="14" t="s">
        <v>2</v>
      </c>
      <c r="D1372" s="33">
        <f aca="true" t="shared" si="503" ref="D1372:L1372">SUM(D1365:D1371)</f>
        <v>0</v>
      </c>
      <c r="E1372" s="33">
        <f t="shared" si="503"/>
        <v>0</v>
      </c>
      <c r="F1372" s="33">
        <f t="shared" si="503"/>
        <v>2414.3472</v>
      </c>
      <c r="G1372" s="33">
        <f t="shared" si="503"/>
        <v>1360.7831</v>
      </c>
      <c r="H1372" s="33">
        <f t="shared" si="503"/>
        <v>0.158</v>
      </c>
      <c r="I1372" s="33">
        <f t="shared" si="503"/>
        <v>8888.8254</v>
      </c>
      <c r="J1372" s="33">
        <f t="shared" si="503"/>
        <v>9996.138</v>
      </c>
      <c r="K1372" s="34">
        <f t="shared" si="503"/>
        <v>0</v>
      </c>
      <c r="L1372" s="34">
        <f t="shared" si="503"/>
        <v>13024.879799999999</v>
      </c>
      <c r="M1372" s="35">
        <f t="shared" si="497"/>
        <v>35685.1315</v>
      </c>
    </row>
    <row r="1373" spans="2:13" ht="12" customHeight="1">
      <c r="B1373" s="9"/>
      <c r="C1373" s="10" t="s">
        <v>75</v>
      </c>
      <c r="D1373" s="30">
        <v>0</v>
      </c>
      <c r="E1373" s="30">
        <v>0</v>
      </c>
      <c r="F1373" s="30">
        <v>0</v>
      </c>
      <c r="G1373" s="30">
        <v>0</v>
      </c>
      <c r="H1373" s="30">
        <v>0</v>
      </c>
      <c r="I1373" s="30">
        <v>0</v>
      </c>
      <c r="J1373" s="30">
        <v>0</v>
      </c>
      <c r="K1373" s="31">
        <v>0</v>
      </c>
      <c r="L1373" s="31">
        <v>0</v>
      </c>
      <c r="M1373" s="32">
        <f aca="true" t="shared" si="504" ref="M1373:M1390">SUM(D1373:L1373)</f>
        <v>0</v>
      </c>
    </row>
    <row r="1374" spans="2:13" ht="12" customHeight="1">
      <c r="B1374" s="11" t="s">
        <v>76</v>
      </c>
      <c r="C1374" s="12" t="s">
        <v>77</v>
      </c>
      <c r="D1374" s="30">
        <v>0</v>
      </c>
      <c r="E1374" s="30">
        <v>0</v>
      </c>
      <c r="F1374" s="30">
        <v>0</v>
      </c>
      <c r="G1374" s="30">
        <v>0</v>
      </c>
      <c r="H1374" s="30">
        <v>0</v>
      </c>
      <c r="I1374" s="30">
        <v>0</v>
      </c>
      <c r="J1374" s="30">
        <v>0</v>
      </c>
      <c r="K1374" s="31">
        <v>0</v>
      </c>
      <c r="L1374" s="31">
        <v>0</v>
      </c>
      <c r="M1374" s="32">
        <f t="shared" si="504"/>
        <v>0</v>
      </c>
    </row>
    <row r="1375" spans="2:13" ht="12" customHeight="1">
      <c r="B1375" s="11"/>
      <c r="C1375" s="12" t="s">
        <v>78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0.0699</v>
      </c>
      <c r="J1375" s="30">
        <v>0.0425</v>
      </c>
      <c r="K1375" s="31">
        <v>0</v>
      </c>
      <c r="L1375" s="31">
        <v>0.1822</v>
      </c>
      <c r="M1375" s="32">
        <f t="shared" si="504"/>
        <v>0.2946</v>
      </c>
    </row>
    <row r="1376" spans="2:13" ht="12" customHeight="1">
      <c r="B1376" s="11" t="s">
        <v>43</v>
      </c>
      <c r="C1376" s="12" t="s">
        <v>79</v>
      </c>
      <c r="D1376" s="30">
        <v>0</v>
      </c>
      <c r="E1376" s="30">
        <v>0</v>
      </c>
      <c r="F1376" s="30">
        <v>0</v>
      </c>
      <c r="G1376" s="30">
        <v>0</v>
      </c>
      <c r="H1376" s="30">
        <v>0</v>
      </c>
      <c r="I1376" s="30">
        <v>0</v>
      </c>
      <c r="J1376" s="30">
        <v>0</v>
      </c>
      <c r="K1376" s="31">
        <v>0</v>
      </c>
      <c r="L1376" s="31">
        <v>0</v>
      </c>
      <c r="M1376" s="32">
        <f t="shared" si="504"/>
        <v>0</v>
      </c>
    </row>
    <row r="1377" spans="2:13" ht="12" customHeight="1">
      <c r="B1377" s="11"/>
      <c r="C1377" s="12" t="s">
        <v>80</v>
      </c>
      <c r="D1377" s="30">
        <v>0</v>
      </c>
      <c r="E1377" s="30">
        <v>0</v>
      </c>
      <c r="F1377" s="30">
        <v>0</v>
      </c>
      <c r="G1377" s="30">
        <v>0</v>
      </c>
      <c r="H1377" s="30">
        <v>0</v>
      </c>
      <c r="I1377" s="30">
        <v>0</v>
      </c>
      <c r="J1377" s="30">
        <v>0</v>
      </c>
      <c r="K1377" s="31">
        <v>0</v>
      </c>
      <c r="L1377" s="31">
        <v>0</v>
      </c>
      <c r="M1377" s="32">
        <f t="shared" si="504"/>
        <v>0</v>
      </c>
    </row>
    <row r="1378" spans="2:13" ht="12" customHeight="1">
      <c r="B1378" s="11" t="s">
        <v>1</v>
      </c>
      <c r="C1378" s="12" t="s">
        <v>81</v>
      </c>
      <c r="D1378" s="30">
        <v>145.1711</v>
      </c>
      <c r="E1378" s="30">
        <v>0</v>
      </c>
      <c r="F1378" s="30">
        <v>0</v>
      </c>
      <c r="G1378" s="30">
        <v>0</v>
      </c>
      <c r="H1378" s="30">
        <v>0</v>
      </c>
      <c r="I1378" s="30">
        <v>2.4709</v>
      </c>
      <c r="J1378" s="30">
        <v>0</v>
      </c>
      <c r="K1378" s="31">
        <v>0</v>
      </c>
      <c r="L1378" s="31">
        <v>0</v>
      </c>
      <c r="M1378" s="32">
        <f t="shared" si="504"/>
        <v>147.642</v>
      </c>
    </row>
    <row r="1379" spans="2:13" ht="12" customHeight="1">
      <c r="B1379" s="11"/>
      <c r="C1379" s="12" t="s">
        <v>82</v>
      </c>
      <c r="D1379" s="30">
        <v>0</v>
      </c>
      <c r="E1379" s="30">
        <v>0</v>
      </c>
      <c r="F1379" s="30">
        <v>3584.963</v>
      </c>
      <c r="G1379" s="30">
        <v>0</v>
      </c>
      <c r="H1379" s="30">
        <v>0</v>
      </c>
      <c r="I1379" s="30">
        <v>0</v>
      </c>
      <c r="J1379" s="30">
        <v>0</v>
      </c>
      <c r="K1379" s="31">
        <v>0</v>
      </c>
      <c r="L1379" s="31">
        <v>0</v>
      </c>
      <c r="M1379" s="32">
        <f t="shared" si="504"/>
        <v>3584.963</v>
      </c>
    </row>
    <row r="1380" spans="2:13" ht="12" customHeight="1">
      <c r="B1380" s="11" t="s">
        <v>15</v>
      </c>
      <c r="C1380" s="12" t="s">
        <v>83</v>
      </c>
      <c r="D1380" s="30">
        <v>0</v>
      </c>
      <c r="E1380" s="30">
        <v>0</v>
      </c>
      <c r="F1380" s="30">
        <v>0</v>
      </c>
      <c r="G1380" s="30">
        <v>0</v>
      </c>
      <c r="H1380" s="30">
        <v>0</v>
      </c>
      <c r="I1380" s="30">
        <v>0</v>
      </c>
      <c r="J1380" s="30">
        <v>0</v>
      </c>
      <c r="K1380" s="31">
        <v>0</v>
      </c>
      <c r="L1380" s="31">
        <v>0</v>
      </c>
      <c r="M1380" s="32">
        <f t="shared" si="504"/>
        <v>0</v>
      </c>
    </row>
    <row r="1381" spans="2:13" ht="12" customHeight="1">
      <c r="B1381" s="11"/>
      <c r="C1381" s="15" t="s">
        <v>84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1">
        <v>0</v>
      </c>
      <c r="L1381" s="31">
        <v>0.1418</v>
      </c>
      <c r="M1381" s="32">
        <f t="shared" si="504"/>
        <v>0.1418</v>
      </c>
    </row>
    <row r="1382" spans="2:13" ht="12" customHeight="1">
      <c r="B1382" s="13"/>
      <c r="C1382" s="14" t="s">
        <v>2</v>
      </c>
      <c r="D1382" s="33">
        <f aca="true" t="shared" si="505" ref="D1382:L1382">SUM(D1373:D1381)</f>
        <v>145.1711</v>
      </c>
      <c r="E1382" s="33">
        <f t="shared" si="505"/>
        <v>0</v>
      </c>
      <c r="F1382" s="33">
        <f t="shared" si="505"/>
        <v>3584.963</v>
      </c>
      <c r="G1382" s="33">
        <f t="shared" si="505"/>
        <v>0</v>
      </c>
      <c r="H1382" s="33">
        <f t="shared" si="505"/>
        <v>0</v>
      </c>
      <c r="I1382" s="33">
        <f t="shared" si="505"/>
        <v>2.5408</v>
      </c>
      <c r="J1382" s="33">
        <f t="shared" si="505"/>
        <v>0.0425</v>
      </c>
      <c r="K1382" s="34">
        <f t="shared" si="505"/>
        <v>0</v>
      </c>
      <c r="L1382" s="34">
        <f t="shared" si="505"/>
        <v>0.324</v>
      </c>
      <c r="M1382" s="35">
        <f t="shared" si="504"/>
        <v>3733.0414000000005</v>
      </c>
    </row>
    <row r="1383" spans="2:13" ht="12" customHeight="1">
      <c r="B1383" s="11"/>
      <c r="C1383" s="12" t="s">
        <v>113</v>
      </c>
      <c r="D1383" s="30">
        <v>0</v>
      </c>
      <c r="E1383" s="30">
        <v>0</v>
      </c>
      <c r="F1383" s="30">
        <v>0</v>
      </c>
      <c r="G1383" s="30">
        <v>0</v>
      </c>
      <c r="H1383" s="30">
        <v>0</v>
      </c>
      <c r="I1383" s="30">
        <v>0</v>
      </c>
      <c r="J1383" s="30">
        <v>0</v>
      </c>
      <c r="K1383" s="31">
        <v>0</v>
      </c>
      <c r="L1383" s="31">
        <v>0</v>
      </c>
      <c r="M1383" s="32">
        <f t="shared" si="504"/>
        <v>0</v>
      </c>
    </row>
    <row r="1384" spans="2:13" ht="12" customHeight="1">
      <c r="B1384" s="11"/>
      <c r="C1384" s="12" t="s">
        <v>114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1">
        <v>0</v>
      </c>
      <c r="L1384" s="31">
        <v>0</v>
      </c>
      <c r="M1384" s="32">
        <f t="shared" si="504"/>
        <v>0</v>
      </c>
    </row>
    <row r="1385" spans="2:13" ht="12" customHeight="1">
      <c r="B1385" s="11"/>
      <c r="C1385" s="12" t="s">
        <v>115</v>
      </c>
      <c r="D1385" s="30">
        <v>0</v>
      </c>
      <c r="E1385" s="30">
        <v>0</v>
      </c>
      <c r="F1385" s="30">
        <v>0</v>
      </c>
      <c r="G1385" s="30">
        <v>1585.697</v>
      </c>
      <c r="H1385" s="30">
        <v>600</v>
      </c>
      <c r="I1385" s="30">
        <v>207.9146</v>
      </c>
      <c r="J1385" s="30">
        <v>0</v>
      </c>
      <c r="K1385" s="31">
        <v>0</v>
      </c>
      <c r="L1385" s="31">
        <v>6096.0386</v>
      </c>
      <c r="M1385" s="32">
        <f t="shared" si="504"/>
        <v>8489.6502</v>
      </c>
    </row>
    <row r="1386" spans="2:13" ht="12" customHeight="1">
      <c r="B1386" s="11" t="s">
        <v>116</v>
      </c>
      <c r="C1386" s="12" t="s">
        <v>85</v>
      </c>
      <c r="D1386" s="30">
        <v>0</v>
      </c>
      <c r="E1386" s="30">
        <v>0</v>
      </c>
      <c r="F1386" s="30">
        <v>0</v>
      </c>
      <c r="G1386" s="30">
        <v>0</v>
      </c>
      <c r="H1386" s="30">
        <v>0</v>
      </c>
      <c r="I1386" s="30">
        <v>0</v>
      </c>
      <c r="J1386" s="30">
        <v>0</v>
      </c>
      <c r="K1386" s="31">
        <v>0</v>
      </c>
      <c r="L1386" s="31">
        <v>0</v>
      </c>
      <c r="M1386" s="32">
        <f t="shared" si="504"/>
        <v>0</v>
      </c>
    </row>
    <row r="1387" spans="2:13" ht="12" customHeight="1">
      <c r="B1387" s="11"/>
      <c r="C1387" s="12" t="s">
        <v>117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1">
        <v>0</v>
      </c>
      <c r="L1387" s="31">
        <v>0</v>
      </c>
      <c r="M1387" s="32">
        <f t="shared" si="504"/>
        <v>0</v>
      </c>
    </row>
    <row r="1388" spans="2:13" ht="12" customHeight="1">
      <c r="B1388" s="11"/>
      <c r="C1388" s="12" t="s">
        <v>118</v>
      </c>
      <c r="D1388" s="30">
        <v>0</v>
      </c>
      <c r="E1388" s="30">
        <v>0</v>
      </c>
      <c r="F1388" s="30">
        <v>0</v>
      </c>
      <c r="G1388" s="30">
        <v>0</v>
      </c>
      <c r="H1388" s="30">
        <v>0</v>
      </c>
      <c r="I1388" s="30">
        <v>0</v>
      </c>
      <c r="J1388" s="30">
        <v>0</v>
      </c>
      <c r="K1388" s="31">
        <v>0</v>
      </c>
      <c r="L1388" s="31">
        <v>0</v>
      </c>
      <c r="M1388" s="32">
        <f t="shared" si="504"/>
        <v>0</v>
      </c>
    </row>
    <row r="1389" spans="2:13" ht="12" customHeight="1">
      <c r="B1389" s="11" t="s">
        <v>119</v>
      </c>
      <c r="C1389" s="12" t="s">
        <v>120</v>
      </c>
      <c r="D1389" s="30">
        <v>0</v>
      </c>
      <c r="E1389" s="30">
        <v>0</v>
      </c>
      <c r="F1389" s="30">
        <v>0</v>
      </c>
      <c r="G1389" s="30">
        <v>0</v>
      </c>
      <c r="H1389" s="30">
        <v>243.445</v>
      </c>
      <c r="I1389" s="30">
        <v>0</v>
      </c>
      <c r="J1389" s="30">
        <v>0</v>
      </c>
      <c r="K1389" s="31">
        <v>0</v>
      </c>
      <c r="L1389" s="31">
        <v>0</v>
      </c>
      <c r="M1389" s="32">
        <f t="shared" si="504"/>
        <v>243.445</v>
      </c>
    </row>
    <row r="1390" spans="2:13" ht="12" customHeight="1">
      <c r="B1390" s="11"/>
      <c r="C1390" s="12" t="s">
        <v>121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1">
        <v>0</v>
      </c>
      <c r="L1390" s="31">
        <v>0</v>
      </c>
      <c r="M1390" s="32">
        <f t="shared" si="504"/>
        <v>0</v>
      </c>
    </row>
    <row r="1391" spans="2:13" ht="12" customHeight="1">
      <c r="B1391" s="11"/>
      <c r="C1391" s="12" t="s">
        <v>122</v>
      </c>
      <c r="D1391" s="30">
        <v>0</v>
      </c>
      <c r="E1391" s="30">
        <v>0</v>
      </c>
      <c r="F1391" s="30">
        <v>0</v>
      </c>
      <c r="G1391" s="30">
        <v>0</v>
      </c>
      <c r="H1391" s="30">
        <v>0</v>
      </c>
      <c r="I1391" s="30">
        <v>0</v>
      </c>
      <c r="J1391" s="30">
        <v>0</v>
      </c>
      <c r="K1391" s="31">
        <v>0</v>
      </c>
      <c r="L1391" s="31">
        <v>0</v>
      </c>
      <c r="M1391" s="32">
        <f>SUM(D1391:L1391)</f>
        <v>0</v>
      </c>
    </row>
    <row r="1392" spans="2:13" ht="12" customHeight="1">
      <c r="B1392" s="11" t="s">
        <v>123</v>
      </c>
      <c r="C1392" s="12" t="s">
        <v>124</v>
      </c>
      <c r="D1392" s="30">
        <v>0</v>
      </c>
      <c r="E1392" s="30">
        <v>0</v>
      </c>
      <c r="F1392" s="30">
        <v>0</v>
      </c>
      <c r="G1392" s="30">
        <v>1295.9484</v>
      </c>
      <c r="H1392" s="30">
        <v>0</v>
      </c>
      <c r="I1392" s="30">
        <v>0</v>
      </c>
      <c r="J1392" s="30">
        <v>0</v>
      </c>
      <c r="K1392" s="31">
        <v>0</v>
      </c>
      <c r="L1392" s="31">
        <v>0</v>
      </c>
      <c r="M1392" s="32">
        <f>SUM(D1392:L1392)</f>
        <v>1295.9484</v>
      </c>
    </row>
    <row r="1393" spans="2:13" ht="12" customHeight="1">
      <c r="B1393" s="11"/>
      <c r="C1393" s="12" t="s">
        <v>125</v>
      </c>
      <c r="D1393" s="30">
        <v>1524.5895</v>
      </c>
      <c r="E1393" s="30">
        <v>2909.5815</v>
      </c>
      <c r="F1393" s="30">
        <v>831.309</v>
      </c>
      <c r="G1393" s="30">
        <v>15938.1861</v>
      </c>
      <c r="H1393" s="30">
        <v>15064.0894</v>
      </c>
      <c r="I1393" s="30">
        <v>19192.4841</v>
      </c>
      <c r="J1393" s="30">
        <v>1662.618</v>
      </c>
      <c r="K1393" s="31">
        <v>8718.8359</v>
      </c>
      <c r="L1393" s="31">
        <v>5265.728</v>
      </c>
      <c r="M1393" s="32">
        <f aca="true" t="shared" si="506" ref="M1393:M1401">SUM(D1393:L1393)</f>
        <v>71107.42150000001</v>
      </c>
    </row>
    <row r="1394" spans="2:13" ht="12" customHeight="1">
      <c r="B1394" s="11"/>
      <c r="C1394" s="12" t="s">
        <v>126</v>
      </c>
      <c r="D1394" s="30">
        <v>0</v>
      </c>
      <c r="E1394" s="30">
        <v>0</v>
      </c>
      <c r="F1394" s="30">
        <v>0</v>
      </c>
      <c r="G1394" s="30">
        <v>0</v>
      </c>
      <c r="H1394" s="30">
        <v>5884.0953</v>
      </c>
      <c r="I1394" s="30">
        <v>4717.8229</v>
      </c>
      <c r="J1394" s="30">
        <v>0</v>
      </c>
      <c r="K1394" s="31">
        <v>0</v>
      </c>
      <c r="L1394" s="31">
        <v>0</v>
      </c>
      <c r="M1394" s="32">
        <f t="shared" si="506"/>
        <v>10601.9182</v>
      </c>
    </row>
    <row r="1395" spans="2:13" ht="12" customHeight="1">
      <c r="B1395" s="11"/>
      <c r="C1395" s="15" t="s">
        <v>127</v>
      </c>
      <c r="D1395" s="30">
        <v>0</v>
      </c>
      <c r="E1395" s="30">
        <v>0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1">
        <v>0</v>
      </c>
      <c r="L1395" s="31">
        <v>0</v>
      </c>
      <c r="M1395" s="32">
        <f t="shared" si="506"/>
        <v>0</v>
      </c>
    </row>
    <row r="1396" spans="2:13" ht="12" customHeight="1">
      <c r="B1396" s="13"/>
      <c r="C1396" s="14" t="s">
        <v>2</v>
      </c>
      <c r="D1396" s="33">
        <f aca="true" t="shared" si="507" ref="D1396:L1396">SUM(D1383:D1395)</f>
        <v>1524.5895</v>
      </c>
      <c r="E1396" s="33">
        <f t="shared" si="507"/>
        <v>2909.5815</v>
      </c>
      <c r="F1396" s="33">
        <f t="shared" si="507"/>
        <v>831.309</v>
      </c>
      <c r="G1396" s="33">
        <f t="shared" si="507"/>
        <v>18819.8315</v>
      </c>
      <c r="H1396" s="33">
        <f t="shared" si="507"/>
        <v>21791.6297</v>
      </c>
      <c r="I1396" s="33">
        <f t="shared" si="507"/>
        <v>24118.2216</v>
      </c>
      <c r="J1396" s="33">
        <f t="shared" si="507"/>
        <v>1662.618</v>
      </c>
      <c r="K1396" s="34">
        <f t="shared" si="507"/>
        <v>8718.8359</v>
      </c>
      <c r="L1396" s="34">
        <f t="shared" si="507"/>
        <v>11361.766599999999</v>
      </c>
      <c r="M1396" s="35">
        <f t="shared" si="506"/>
        <v>91738.38330000002</v>
      </c>
    </row>
    <row r="1397" spans="2:13" ht="12" customHeight="1">
      <c r="B1397" s="11"/>
      <c r="C1397" s="12" t="s">
        <v>128</v>
      </c>
      <c r="D1397" s="30">
        <v>0</v>
      </c>
      <c r="E1397" s="30">
        <v>0</v>
      </c>
      <c r="F1397" s="30">
        <v>0</v>
      </c>
      <c r="G1397" s="30">
        <v>726.7112</v>
      </c>
      <c r="H1397" s="30">
        <v>7892.7783</v>
      </c>
      <c r="I1397" s="30">
        <v>2474.9412</v>
      </c>
      <c r="J1397" s="30">
        <v>0</v>
      </c>
      <c r="K1397" s="31">
        <v>0</v>
      </c>
      <c r="L1397" s="31">
        <v>5445.3459</v>
      </c>
      <c r="M1397" s="32">
        <f t="shared" si="506"/>
        <v>16539.7766</v>
      </c>
    </row>
    <row r="1398" spans="2:13" ht="12" customHeight="1">
      <c r="B1398" s="11" t="s">
        <v>86</v>
      </c>
      <c r="C1398" s="12" t="s">
        <v>129</v>
      </c>
      <c r="D1398" s="30">
        <v>0</v>
      </c>
      <c r="E1398" s="30">
        <v>0</v>
      </c>
      <c r="F1398" s="30">
        <v>0</v>
      </c>
      <c r="G1398" s="30">
        <v>0</v>
      </c>
      <c r="H1398" s="30">
        <v>0</v>
      </c>
      <c r="I1398" s="30">
        <v>0</v>
      </c>
      <c r="J1398" s="30">
        <v>0</v>
      </c>
      <c r="K1398" s="31">
        <v>0</v>
      </c>
      <c r="L1398" s="31">
        <v>0</v>
      </c>
      <c r="M1398" s="32">
        <f t="shared" si="506"/>
        <v>0</v>
      </c>
    </row>
    <row r="1399" spans="2:13" ht="12" customHeight="1">
      <c r="B1399" s="11" t="s">
        <v>87</v>
      </c>
      <c r="C1399" s="12" t="s">
        <v>130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1">
        <v>0</v>
      </c>
      <c r="L1399" s="31">
        <v>0</v>
      </c>
      <c r="M1399" s="32">
        <f t="shared" si="506"/>
        <v>0</v>
      </c>
    </row>
    <row r="1400" spans="2:13" ht="12" customHeight="1">
      <c r="B1400" s="11" t="s">
        <v>15</v>
      </c>
      <c r="C1400" s="15" t="s">
        <v>131</v>
      </c>
      <c r="D1400" s="30">
        <v>0</v>
      </c>
      <c r="E1400" s="30">
        <v>0</v>
      </c>
      <c r="F1400" s="30">
        <v>0</v>
      </c>
      <c r="G1400" s="30">
        <v>0</v>
      </c>
      <c r="H1400" s="30">
        <v>0</v>
      </c>
      <c r="I1400" s="30">
        <v>0</v>
      </c>
      <c r="J1400" s="30">
        <v>0</v>
      </c>
      <c r="K1400" s="31">
        <v>0</v>
      </c>
      <c r="L1400" s="31">
        <v>0</v>
      </c>
      <c r="M1400" s="32">
        <f t="shared" si="506"/>
        <v>0</v>
      </c>
    </row>
    <row r="1401" spans="2:13" ht="12" customHeight="1">
      <c r="B1401" s="13"/>
      <c r="C1401" s="14" t="s">
        <v>2</v>
      </c>
      <c r="D1401" s="27">
        <f aca="true" t="shared" si="508" ref="D1401:L1401">SUM(D1397:D1400)</f>
        <v>0</v>
      </c>
      <c r="E1401" s="27">
        <f t="shared" si="508"/>
        <v>0</v>
      </c>
      <c r="F1401" s="27">
        <f t="shared" si="508"/>
        <v>0</v>
      </c>
      <c r="G1401" s="27">
        <f t="shared" si="508"/>
        <v>726.7112</v>
      </c>
      <c r="H1401" s="27">
        <f t="shared" si="508"/>
        <v>7892.7783</v>
      </c>
      <c r="I1401" s="27">
        <f t="shared" si="508"/>
        <v>2474.9412</v>
      </c>
      <c r="J1401" s="27">
        <f t="shared" si="508"/>
        <v>0</v>
      </c>
      <c r="K1401" s="28">
        <f t="shared" si="508"/>
        <v>0</v>
      </c>
      <c r="L1401" s="28">
        <f t="shared" si="508"/>
        <v>5445.3459</v>
      </c>
      <c r="M1401" s="29">
        <f t="shared" si="506"/>
        <v>16539.7766</v>
      </c>
    </row>
    <row r="1402" spans="2:13" ht="12" customHeight="1">
      <c r="B1402" s="43" t="s">
        <v>132</v>
      </c>
      <c r="C1402" s="44"/>
      <c r="D1402" s="36">
        <f aca="true" t="shared" si="509" ref="D1402:M1402">SUM(D1401,D1396,D1382,D1372,D1364,D1344,D1333,D1323,D1317)</f>
        <v>84124.35889999999</v>
      </c>
      <c r="E1402" s="36">
        <f t="shared" si="509"/>
        <v>66460.7707</v>
      </c>
      <c r="F1402" s="36">
        <f t="shared" si="509"/>
        <v>122058.91389999999</v>
      </c>
      <c r="G1402" s="36">
        <f t="shared" si="509"/>
        <v>377312.73740000004</v>
      </c>
      <c r="H1402" s="36">
        <f t="shared" si="509"/>
        <v>272523.7926</v>
      </c>
      <c r="I1402" s="36">
        <f t="shared" si="509"/>
        <v>298549.857</v>
      </c>
      <c r="J1402" s="36">
        <f t="shared" si="509"/>
        <v>149275.5369</v>
      </c>
      <c r="K1402" s="37">
        <f t="shared" si="509"/>
        <v>77002.6795</v>
      </c>
      <c r="L1402" s="37">
        <f t="shared" si="509"/>
        <v>624857.2784999999</v>
      </c>
      <c r="M1402" s="38">
        <f t="shared" si="509"/>
        <v>2072165.9254</v>
      </c>
    </row>
    <row r="1404" spans="2:57" ht="12" customHeight="1">
      <c r="B1404" s="16"/>
      <c r="C1404" s="17" t="s">
        <v>88</v>
      </c>
      <c r="D1404" s="41" t="s">
        <v>103</v>
      </c>
      <c r="E1404" s="42"/>
      <c r="BD1404" s="6"/>
      <c r="BE1404" s="3"/>
    </row>
    <row r="1405" spans="3:57" ht="12" customHeight="1">
      <c r="C1405" s="8"/>
      <c r="M1405" s="7" t="s">
        <v>3</v>
      </c>
      <c r="BE1405" s="3"/>
    </row>
    <row r="1406" spans="2:57" ht="12" customHeight="1">
      <c r="B1406" s="18"/>
      <c r="C1406" s="19" t="s">
        <v>106</v>
      </c>
      <c r="D1406" s="45" t="s">
        <v>136</v>
      </c>
      <c r="E1406" s="39" t="s">
        <v>137</v>
      </c>
      <c r="F1406" s="39" t="s">
        <v>138</v>
      </c>
      <c r="G1406" s="39" t="s">
        <v>139</v>
      </c>
      <c r="H1406" s="39" t="s">
        <v>140</v>
      </c>
      <c r="I1406" s="39" t="s">
        <v>141</v>
      </c>
      <c r="J1406" s="39" t="s">
        <v>142</v>
      </c>
      <c r="K1406" s="39" t="s">
        <v>143</v>
      </c>
      <c r="L1406" s="39" t="s">
        <v>108</v>
      </c>
      <c r="M1406" s="47" t="s">
        <v>5</v>
      </c>
      <c r="BE1406" s="3"/>
    </row>
    <row r="1407" spans="2:57" ht="12" customHeight="1">
      <c r="B1407" s="20" t="s">
        <v>107</v>
      </c>
      <c r="C1407" s="21"/>
      <c r="D1407" s="46"/>
      <c r="E1407" s="40"/>
      <c r="F1407" s="40"/>
      <c r="G1407" s="40"/>
      <c r="H1407" s="40"/>
      <c r="I1407" s="40"/>
      <c r="J1407" s="40"/>
      <c r="K1407" s="40"/>
      <c r="L1407" s="40"/>
      <c r="M1407" s="48"/>
      <c r="BE1407" s="3"/>
    </row>
    <row r="1408" spans="2:13" ht="12" customHeight="1">
      <c r="B1408" s="9"/>
      <c r="C1408" s="10" t="s">
        <v>134</v>
      </c>
      <c r="D1408" s="27">
        <f aca="true" t="shared" si="510" ref="D1408:M1408">SUM(D1308,D1208,D1108)</f>
        <v>0</v>
      </c>
      <c r="E1408" s="27">
        <f t="shared" si="510"/>
        <v>0</v>
      </c>
      <c r="F1408" s="27">
        <f t="shared" si="510"/>
        <v>8.9442</v>
      </c>
      <c r="G1408" s="27">
        <f t="shared" si="510"/>
        <v>0</v>
      </c>
      <c r="H1408" s="27">
        <f t="shared" si="510"/>
        <v>0</v>
      </c>
      <c r="I1408" s="27">
        <f t="shared" si="510"/>
        <v>0</v>
      </c>
      <c r="J1408" s="27">
        <f t="shared" si="510"/>
        <v>0</v>
      </c>
      <c r="K1408" s="28">
        <f t="shared" si="510"/>
        <v>0</v>
      </c>
      <c r="L1408" s="28">
        <f t="shared" si="510"/>
        <v>0</v>
      </c>
      <c r="M1408" s="29">
        <f t="shared" si="510"/>
        <v>8.9442</v>
      </c>
    </row>
    <row r="1409" spans="2:13" ht="12" customHeight="1">
      <c r="B1409" s="11" t="s">
        <v>6</v>
      </c>
      <c r="C1409" s="12" t="s">
        <v>7</v>
      </c>
      <c r="D1409" s="30">
        <f aca="true" t="shared" si="511" ref="D1409:M1409">SUM(D1309,D1209,D1109)</f>
        <v>0</v>
      </c>
      <c r="E1409" s="30">
        <f t="shared" si="511"/>
        <v>0</v>
      </c>
      <c r="F1409" s="30">
        <f t="shared" si="511"/>
        <v>0</v>
      </c>
      <c r="G1409" s="30">
        <f t="shared" si="511"/>
        <v>0</v>
      </c>
      <c r="H1409" s="30">
        <f t="shared" si="511"/>
        <v>0</v>
      </c>
      <c r="I1409" s="30">
        <f t="shared" si="511"/>
        <v>0</v>
      </c>
      <c r="J1409" s="30">
        <f t="shared" si="511"/>
        <v>0</v>
      </c>
      <c r="K1409" s="31">
        <f t="shared" si="511"/>
        <v>0</v>
      </c>
      <c r="L1409" s="31">
        <f t="shared" si="511"/>
        <v>0</v>
      </c>
      <c r="M1409" s="32">
        <f t="shared" si="511"/>
        <v>0</v>
      </c>
    </row>
    <row r="1410" spans="2:13" ht="12" customHeight="1">
      <c r="B1410" s="11"/>
      <c r="C1410" s="12" t="s">
        <v>8</v>
      </c>
      <c r="D1410" s="30">
        <f aca="true" t="shared" si="512" ref="D1410:M1410">SUM(D1310,D1210,D1110)</f>
        <v>0</v>
      </c>
      <c r="E1410" s="30">
        <f t="shared" si="512"/>
        <v>0</v>
      </c>
      <c r="F1410" s="30">
        <f t="shared" si="512"/>
        <v>13541.2015</v>
      </c>
      <c r="G1410" s="30">
        <f t="shared" si="512"/>
        <v>6116.1729</v>
      </c>
      <c r="H1410" s="30">
        <f t="shared" si="512"/>
        <v>2805.5276</v>
      </c>
      <c r="I1410" s="30">
        <f t="shared" si="512"/>
        <v>668.0635</v>
      </c>
      <c r="J1410" s="30">
        <f t="shared" si="512"/>
        <v>2929.5122</v>
      </c>
      <c r="K1410" s="31">
        <f t="shared" si="512"/>
        <v>0</v>
      </c>
      <c r="L1410" s="31">
        <f t="shared" si="512"/>
        <v>4952.4384</v>
      </c>
      <c r="M1410" s="32">
        <f t="shared" si="512"/>
        <v>31012.9161</v>
      </c>
    </row>
    <row r="1411" spans="2:13" ht="12" customHeight="1">
      <c r="B1411" s="11" t="s">
        <v>9</v>
      </c>
      <c r="C1411" s="12" t="s">
        <v>10</v>
      </c>
      <c r="D1411" s="30">
        <f aca="true" t="shared" si="513" ref="D1411:M1411">SUM(D1311,D1211,D1111)</f>
        <v>0</v>
      </c>
      <c r="E1411" s="30">
        <f t="shared" si="513"/>
        <v>0</v>
      </c>
      <c r="F1411" s="30">
        <f t="shared" si="513"/>
        <v>240.135</v>
      </c>
      <c r="G1411" s="30">
        <f t="shared" si="513"/>
        <v>4091.3250000000003</v>
      </c>
      <c r="H1411" s="30">
        <f t="shared" si="513"/>
        <v>433.7686</v>
      </c>
      <c r="I1411" s="30">
        <f t="shared" si="513"/>
        <v>348.18089999999995</v>
      </c>
      <c r="J1411" s="30">
        <f t="shared" si="513"/>
        <v>0</v>
      </c>
      <c r="K1411" s="31">
        <f t="shared" si="513"/>
        <v>0</v>
      </c>
      <c r="L1411" s="31">
        <f t="shared" si="513"/>
        <v>0</v>
      </c>
      <c r="M1411" s="32">
        <f t="shared" si="513"/>
        <v>5113.409500000001</v>
      </c>
    </row>
    <row r="1412" spans="2:13" ht="12" customHeight="1">
      <c r="B1412" s="11"/>
      <c r="C1412" s="12" t="s">
        <v>11</v>
      </c>
      <c r="D1412" s="30">
        <f aca="true" t="shared" si="514" ref="D1412:M1412">SUM(D1312,D1212,D1112)</f>
        <v>0</v>
      </c>
      <c r="E1412" s="30">
        <f t="shared" si="514"/>
        <v>0</v>
      </c>
      <c r="F1412" s="30">
        <f t="shared" si="514"/>
        <v>0</v>
      </c>
      <c r="G1412" s="30">
        <f t="shared" si="514"/>
        <v>0</v>
      </c>
      <c r="H1412" s="30">
        <f t="shared" si="514"/>
        <v>0</v>
      </c>
      <c r="I1412" s="30">
        <f t="shared" si="514"/>
        <v>0</v>
      </c>
      <c r="J1412" s="30">
        <f t="shared" si="514"/>
        <v>0</v>
      </c>
      <c r="K1412" s="31">
        <f t="shared" si="514"/>
        <v>0</v>
      </c>
      <c r="L1412" s="31">
        <f t="shared" si="514"/>
        <v>0</v>
      </c>
      <c r="M1412" s="32">
        <f t="shared" si="514"/>
        <v>0</v>
      </c>
    </row>
    <row r="1413" spans="2:13" ht="12" customHeight="1">
      <c r="B1413" s="11" t="s">
        <v>12</v>
      </c>
      <c r="C1413" s="12" t="s">
        <v>13</v>
      </c>
      <c r="D1413" s="30">
        <f aca="true" t="shared" si="515" ref="D1413:M1413">SUM(D1313,D1213,D1113)</f>
        <v>0</v>
      </c>
      <c r="E1413" s="30">
        <f t="shared" si="515"/>
        <v>0</v>
      </c>
      <c r="F1413" s="30">
        <f t="shared" si="515"/>
        <v>0</v>
      </c>
      <c r="G1413" s="30">
        <f t="shared" si="515"/>
        <v>0</v>
      </c>
      <c r="H1413" s="30">
        <f t="shared" si="515"/>
        <v>41.7074</v>
      </c>
      <c r="I1413" s="30">
        <f t="shared" si="515"/>
        <v>43.7292</v>
      </c>
      <c r="J1413" s="30">
        <f t="shared" si="515"/>
        <v>1644.4584</v>
      </c>
      <c r="K1413" s="31">
        <f t="shared" si="515"/>
        <v>0</v>
      </c>
      <c r="L1413" s="31">
        <f t="shared" si="515"/>
        <v>0</v>
      </c>
      <c r="M1413" s="32">
        <f t="shared" si="515"/>
        <v>1729.895</v>
      </c>
    </row>
    <row r="1414" spans="2:13" ht="12" customHeight="1">
      <c r="B1414" s="11"/>
      <c r="C1414" s="12" t="s">
        <v>14</v>
      </c>
      <c r="D1414" s="30">
        <f aca="true" t="shared" si="516" ref="D1414:M1414">SUM(D1314,D1214,D1114)</f>
        <v>2.756</v>
      </c>
      <c r="E1414" s="30">
        <f t="shared" si="516"/>
        <v>0</v>
      </c>
      <c r="F1414" s="30">
        <f t="shared" si="516"/>
        <v>0</v>
      </c>
      <c r="G1414" s="30">
        <f t="shared" si="516"/>
        <v>70.4693</v>
      </c>
      <c r="H1414" s="30">
        <f t="shared" si="516"/>
        <v>192.5693</v>
      </c>
      <c r="I1414" s="30">
        <f t="shared" si="516"/>
        <v>11.0992</v>
      </c>
      <c r="J1414" s="30">
        <f t="shared" si="516"/>
        <v>0.7197</v>
      </c>
      <c r="K1414" s="31">
        <f t="shared" si="516"/>
        <v>0</v>
      </c>
      <c r="L1414" s="31">
        <f t="shared" si="516"/>
        <v>104.7485</v>
      </c>
      <c r="M1414" s="32">
        <f t="shared" si="516"/>
        <v>382.36199999999997</v>
      </c>
    </row>
    <row r="1415" spans="2:13" ht="12" customHeight="1">
      <c r="B1415" s="11" t="s">
        <v>15</v>
      </c>
      <c r="C1415" s="12" t="s">
        <v>16</v>
      </c>
      <c r="D1415" s="30">
        <f aca="true" t="shared" si="517" ref="D1415:M1415">SUM(D1315,D1215,D1115)</f>
        <v>0</v>
      </c>
      <c r="E1415" s="30">
        <f t="shared" si="517"/>
        <v>0</v>
      </c>
      <c r="F1415" s="30">
        <f t="shared" si="517"/>
        <v>0</v>
      </c>
      <c r="G1415" s="30">
        <f t="shared" si="517"/>
        <v>0</v>
      </c>
      <c r="H1415" s="30">
        <f t="shared" si="517"/>
        <v>0</v>
      </c>
      <c r="I1415" s="30">
        <f t="shared" si="517"/>
        <v>0</v>
      </c>
      <c r="J1415" s="30">
        <f t="shared" si="517"/>
        <v>0</v>
      </c>
      <c r="K1415" s="31">
        <f t="shared" si="517"/>
        <v>0</v>
      </c>
      <c r="L1415" s="31">
        <f t="shared" si="517"/>
        <v>0</v>
      </c>
      <c r="M1415" s="32">
        <f t="shared" si="517"/>
        <v>0</v>
      </c>
    </row>
    <row r="1416" spans="2:13" ht="12" customHeight="1">
      <c r="B1416" s="11"/>
      <c r="C1416" s="12" t="s">
        <v>17</v>
      </c>
      <c r="D1416" s="30">
        <f aca="true" t="shared" si="518" ref="D1416:M1416">SUM(D1316,D1216,D1116)</f>
        <v>0</v>
      </c>
      <c r="E1416" s="30">
        <f t="shared" si="518"/>
        <v>0</v>
      </c>
      <c r="F1416" s="30">
        <f t="shared" si="518"/>
        <v>0</v>
      </c>
      <c r="G1416" s="30">
        <f t="shared" si="518"/>
        <v>327.5299</v>
      </c>
      <c r="H1416" s="30">
        <f t="shared" si="518"/>
        <v>0</v>
      </c>
      <c r="I1416" s="30">
        <f t="shared" si="518"/>
        <v>14.7292</v>
      </c>
      <c r="J1416" s="30">
        <f t="shared" si="518"/>
        <v>0</v>
      </c>
      <c r="K1416" s="31">
        <f t="shared" si="518"/>
        <v>0</v>
      </c>
      <c r="L1416" s="31">
        <f t="shared" si="518"/>
        <v>10758.5436</v>
      </c>
      <c r="M1416" s="32">
        <f t="shared" si="518"/>
        <v>11100.802700000002</v>
      </c>
    </row>
    <row r="1417" spans="2:13" ht="12" customHeight="1">
      <c r="B1417" s="13"/>
      <c r="C1417" s="14" t="s">
        <v>2</v>
      </c>
      <c r="D1417" s="33">
        <f aca="true" t="shared" si="519" ref="D1417:M1417">SUM(D1317,D1217,D1117)</f>
        <v>2.756</v>
      </c>
      <c r="E1417" s="33">
        <f t="shared" si="519"/>
        <v>0</v>
      </c>
      <c r="F1417" s="33">
        <f t="shared" si="519"/>
        <v>13790.2807</v>
      </c>
      <c r="G1417" s="33">
        <f t="shared" si="519"/>
        <v>10605.4971</v>
      </c>
      <c r="H1417" s="33">
        <f t="shared" si="519"/>
        <v>3473.5728999999997</v>
      </c>
      <c r="I1417" s="33">
        <f t="shared" si="519"/>
        <v>1085.802</v>
      </c>
      <c r="J1417" s="33">
        <f t="shared" si="519"/>
        <v>4574.6903</v>
      </c>
      <c r="K1417" s="34">
        <f t="shared" si="519"/>
        <v>0</v>
      </c>
      <c r="L1417" s="34">
        <f t="shared" si="519"/>
        <v>15815.7305</v>
      </c>
      <c r="M1417" s="35">
        <f t="shared" si="519"/>
        <v>49348.3295</v>
      </c>
    </row>
    <row r="1418" spans="2:13" ht="12" customHeight="1">
      <c r="B1418" s="11" t="s">
        <v>18</v>
      </c>
      <c r="C1418" s="12" t="s">
        <v>19</v>
      </c>
      <c r="D1418" s="30">
        <f aca="true" t="shared" si="520" ref="D1418:M1418">SUM(D1318,D1218,D1118)</f>
        <v>0</v>
      </c>
      <c r="E1418" s="30">
        <f t="shared" si="520"/>
        <v>0</v>
      </c>
      <c r="F1418" s="30">
        <f t="shared" si="520"/>
        <v>0</v>
      </c>
      <c r="G1418" s="30">
        <f t="shared" si="520"/>
        <v>557.918</v>
      </c>
      <c r="H1418" s="30">
        <f t="shared" si="520"/>
        <v>44.96</v>
      </c>
      <c r="I1418" s="30">
        <f t="shared" si="520"/>
        <v>0</v>
      </c>
      <c r="J1418" s="30">
        <f t="shared" si="520"/>
        <v>0</v>
      </c>
      <c r="K1418" s="31">
        <f t="shared" si="520"/>
        <v>0</v>
      </c>
      <c r="L1418" s="31">
        <f t="shared" si="520"/>
        <v>0</v>
      </c>
      <c r="M1418" s="32">
        <f t="shared" si="520"/>
        <v>602.878</v>
      </c>
    </row>
    <row r="1419" spans="2:13" ht="12" customHeight="1">
      <c r="B1419" s="11"/>
      <c r="C1419" s="12" t="s">
        <v>20</v>
      </c>
      <c r="D1419" s="30">
        <f aca="true" t="shared" si="521" ref="D1419:M1419">SUM(D1319,D1219,D1119)</f>
        <v>0</v>
      </c>
      <c r="E1419" s="30">
        <f t="shared" si="521"/>
        <v>0</v>
      </c>
      <c r="F1419" s="30">
        <f t="shared" si="521"/>
        <v>0</v>
      </c>
      <c r="G1419" s="30">
        <f t="shared" si="521"/>
        <v>990.4596</v>
      </c>
      <c r="H1419" s="30">
        <f t="shared" si="521"/>
        <v>172.8037</v>
      </c>
      <c r="I1419" s="30">
        <f t="shared" si="521"/>
        <v>0</v>
      </c>
      <c r="J1419" s="30">
        <f t="shared" si="521"/>
        <v>0</v>
      </c>
      <c r="K1419" s="31">
        <f t="shared" si="521"/>
        <v>0</v>
      </c>
      <c r="L1419" s="31">
        <f t="shared" si="521"/>
        <v>4.498</v>
      </c>
      <c r="M1419" s="32">
        <f t="shared" si="521"/>
        <v>1167.7613000000001</v>
      </c>
    </row>
    <row r="1420" spans="2:13" ht="12" customHeight="1">
      <c r="B1420" s="11" t="s">
        <v>12</v>
      </c>
      <c r="C1420" s="12" t="s">
        <v>21</v>
      </c>
      <c r="D1420" s="30">
        <f aca="true" t="shared" si="522" ref="D1420:M1420">SUM(D1320,D1220,D1120)</f>
        <v>0</v>
      </c>
      <c r="E1420" s="30">
        <f t="shared" si="522"/>
        <v>0</v>
      </c>
      <c r="F1420" s="30">
        <f t="shared" si="522"/>
        <v>0</v>
      </c>
      <c r="G1420" s="30">
        <f t="shared" si="522"/>
        <v>0</v>
      </c>
      <c r="H1420" s="30">
        <f t="shared" si="522"/>
        <v>0</v>
      </c>
      <c r="I1420" s="30">
        <f t="shared" si="522"/>
        <v>0</v>
      </c>
      <c r="J1420" s="30">
        <f t="shared" si="522"/>
        <v>0</v>
      </c>
      <c r="K1420" s="31">
        <f t="shared" si="522"/>
        <v>0</v>
      </c>
      <c r="L1420" s="31">
        <f t="shared" si="522"/>
        <v>0</v>
      </c>
      <c r="M1420" s="32">
        <f t="shared" si="522"/>
        <v>0</v>
      </c>
    </row>
    <row r="1421" spans="2:13" ht="12" customHeight="1">
      <c r="B1421" s="11"/>
      <c r="C1421" s="12" t="s">
        <v>22</v>
      </c>
      <c r="D1421" s="30">
        <f aca="true" t="shared" si="523" ref="D1421:M1421">SUM(D1321,D1221,D1121)</f>
        <v>0</v>
      </c>
      <c r="E1421" s="30">
        <f t="shared" si="523"/>
        <v>0</v>
      </c>
      <c r="F1421" s="30">
        <f t="shared" si="523"/>
        <v>0</v>
      </c>
      <c r="G1421" s="30">
        <f t="shared" si="523"/>
        <v>0</v>
      </c>
      <c r="H1421" s="30">
        <f t="shared" si="523"/>
        <v>0</v>
      </c>
      <c r="I1421" s="30">
        <f t="shared" si="523"/>
        <v>0</v>
      </c>
      <c r="J1421" s="30">
        <f t="shared" si="523"/>
        <v>0</v>
      </c>
      <c r="K1421" s="31">
        <f t="shared" si="523"/>
        <v>0</v>
      </c>
      <c r="L1421" s="31">
        <f t="shared" si="523"/>
        <v>0</v>
      </c>
      <c r="M1421" s="32">
        <f t="shared" si="523"/>
        <v>0</v>
      </c>
    </row>
    <row r="1422" spans="2:13" ht="12" customHeight="1">
      <c r="B1422" s="11" t="s">
        <v>15</v>
      </c>
      <c r="C1422" s="15" t="s">
        <v>23</v>
      </c>
      <c r="D1422" s="30">
        <f aca="true" t="shared" si="524" ref="D1422:M1422">SUM(D1322,D1222,D1122)</f>
        <v>0</v>
      </c>
      <c r="E1422" s="30">
        <f t="shared" si="524"/>
        <v>0</v>
      </c>
      <c r="F1422" s="30">
        <f t="shared" si="524"/>
        <v>0</v>
      </c>
      <c r="G1422" s="30">
        <f t="shared" si="524"/>
        <v>0</v>
      </c>
      <c r="H1422" s="30">
        <f t="shared" si="524"/>
        <v>0</v>
      </c>
      <c r="I1422" s="30">
        <f t="shared" si="524"/>
        <v>0</v>
      </c>
      <c r="J1422" s="30">
        <f t="shared" si="524"/>
        <v>0</v>
      </c>
      <c r="K1422" s="31">
        <f t="shared" si="524"/>
        <v>0</v>
      </c>
      <c r="L1422" s="31">
        <f t="shared" si="524"/>
        <v>0</v>
      </c>
      <c r="M1422" s="32">
        <f t="shared" si="524"/>
        <v>0</v>
      </c>
    </row>
    <row r="1423" spans="2:13" ht="12" customHeight="1">
      <c r="B1423" s="13"/>
      <c r="C1423" s="14" t="s">
        <v>2</v>
      </c>
      <c r="D1423" s="33">
        <f aca="true" t="shared" si="525" ref="D1423:M1423">SUM(D1323,D1223,D1123)</f>
        <v>0</v>
      </c>
      <c r="E1423" s="33">
        <f t="shared" si="525"/>
        <v>0</v>
      </c>
      <c r="F1423" s="33">
        <f t="shared" si="525"/>
        <v>0</v>
      </c>
      <c r="G1423" s="33">
        <f t="shared" si="525"/>
        <v>1548.3776</v>
      </c>
      <c r="H1423" s="33">
        <f t="shared" si="525"/>
        <v>217.7637</v>
      </c>
      <c r="I1423" s="33">
        <f t="shared" si="525"/>
        <v>0</v>
      </c>
      <c r="J1423" s="33">
        <f t="shared" si="525"/>
        <v>0</v>
      </c>
      <c r="K1423" s="34">
        <f t="shared" si="525"/>
        <v>0</v>
      </c>
      <c r="L1423" s="34">
        <f t="shared" si="525"/>
        <v>4.498</v>
      </c>
      <c r="M1423" s="35">
        <f t="shared" si="525"/>
        <v>1770.6393000000003</v>
      </c>
    </row>
    <row r="1424" spans="2:13" ht="12" customHeight="1">
      <c r="B1424" s="9"/>
      <c r="C1424" s="10" t="s">
        <v>24</v>
      </c>
      <c r="D1424" s="30">
        <f aca="true" t="shared" si="526" ref="D1424:M1424">SUM(D1324,D1224,D1124)</f>
        <v>7702.7566</v>
      </c>
      <c r="E1424" s="30">
        <f t="shared" si="526"/>
        <v>15456.5373</v>
      </c>
      <c r="F1424" s="30">
        <f t="shared" si="526"/>
        <v>12492.7685</v>
      </c>
      <c r="G1424" s="30">
        <f t="shared" si="526"/>
        <v>7119.2396</v>
      </c>
      <c r="H1424" s="30">
        <f t="shared" si="526"/>
        <v>7468.6209</v>
      </c>
      <c r="I1424" s="30">
        <f t="shared" si="526"/>
        <v>4517.6854</v>
      </c>
      <c r="J1424" s="30">
        <f t="shared" si="526"/>
        <v>14081.7858</v>
      </c>
      <c r="K1424" s="31">
        <f t="shared" si="526"/>
        <v>10820.505</v>
      </c>
      <c r="L1424" s="31">
        <f t="shared" si="526"/>
        <v>3403.7356</v>
      </c>
      <c r="M1424" s="32">
        <f t="shared" si="526"/>
        <v>83063.63470000001</v>
      </c>
    </row>
    <row r="1425" spans="2:13" ht="12" customHeight="1">
      <c r="B1425" s="11" t="s">
        <v>0</v>
      </c>
      <c r="C1425" s="12" t="s">
        <v>25</v>
      </c>
      <c r="D1425" s="30">
        <f aca="true" t="shared" si="527" ref="D1425:M1425">SUM(D1325,D1225,D1125)</f>
        <v>0</v>
      </c>
      <c r="E1425" s="30">
        <f t="shared" si="527"/>
        <v>0</v>
      </c>
      <c r="F1425" s="30">
        <f t="shared" si="527"/>
        <v>0</v>
      </c>
      <c r="G1425" s="30">
        <f t="shared" si="527"/>
        <v>0</v>
      </c>
      <c r="H1425" s="30">
        <f t="shared" si="527"/>
        <v>0</v>
      </c>
      <c r="I1425" s="30">
        <f t="shared" si="527"/>
        <v>0</v>
      </c>
      <c r="J1425" s="30">
        <f t="shared" si="527"/>
        <v>0</v>
      </c>
      <c r="K1425" s="31">
        <f t="shared" si="527"/>
        <v>0</v>
      </c>
      <c r="L1425" s="31">
        <f t="shared" si="527"/>
        <v>0</v>
      </c>
      <c r="M1425" s="32">
        <f t="shared" si="527"/>
        <v>0</v>
      </c>
    </row>
    <row r="1426" spans="2:13" ht="12" customHeight="1">
      <c r="B1426" s="11"/>
      <c r="C1426" s="12" t="s">
        <v>26</v>
      </c>
      <c r="D1426" s="30">
        <f aca="true" t="shared" si="528" ref="D1426:M1426">SUM(D1326,D1226,D1126)</f>
        <v>0</v>
      </c>
      <c r="E1426" s="30">
        <f t="shared" si="528"/>
        <v>0</v>
      </c>
      <c r="F1426" s="30">
        <f t="shared" si="528"/>
        <v>0</v>
      </c>
      <c r="G1426" s="30">
        <f t="shared" si="528"/>
        <v>0</v>
      </c>
      <c r="H1426" s="30">
        <f t="shared" si="528"/>
        <v>0</v>
      </c>
      <c r="I1426" s="30">
        <f t="shared" si="528"/>
        <v>0</v>
      </c>
      <c r="J1426" s="30">
        <f t="shared" si="528"/>
        <v>0</v>
      </c>
      <c r="K1426" s="31">
        <f t="shared" si="528"/>
        <v>0</v>
      </c>
      <c r="L1426" s="31">
        <f t="shared" si="528"/>
        <v>0</v>
      </c>
      <c r="M1426" s="32">
        <f t="shared" si="528"/>
        <v>0</v>
      </c>
    </row>
    <row r="1427" spans="2:13" ht="12" customHeight="1">
      <c r="B1427" s="11"/>
      <c r="C1427" s="12" t="s">
        <v>27</v>
      </c>
      <c r="D1427" s="30">
        <f aca="true" t="shared" si="529" ref="D1427:M1427">SUM(D1327,D1227,D1127)</f>
        <v>6850</v>
      </c>
      <c r="E1427" s="30">
        <f t="shared" si="529"/>
        <v>3702</v>
      </c>
      <c r="F1427" s="30">
        <f t="shared" si="529"/>
        <v>10598.6363</v>
      </c>
      <c r="G1427" s="30">
        <f t="shared" si="529"/>
        <v>60323.2565</v>
      </c>
      <c r="H1427" s="30">
        <f t="shared" si="529"/>
        <v>13970.638</v>
      </c>
      <c r="I1427" s="30">
        <f t="shared" si="529"/>
        <v>19536.1421</v>
      </c>
      <c r="J1427" s="30">
        <f t="shared" si="529"/>
        <v>15175</v>
      </c>
      <c r="K1427" s="31">
        <f t="shared" si="529"/>
        <v>7020</v>
      </c>
      <c r="L1427" s="31">
        <f t="shared" si="529"/>
        <v>7487.3902</v>
      </c>
      <c r="M1427" s="32">
        <f t="shared" si="529"/>
        <v>144663.0631</v>
      </c>
    </row>
    <row r="1428" spans="2:13" ht="12" customHeight="1">
      <c r="B1428" s="11" t="s">
        <v>12</v>
      </c>
      <c r="C1428" s="12" t="s">
        <v>28</v>
      </c>
      <c r="D1428" s="30">
        <f aca="true" t="shared" si="530" ref="D1428:M1428">SUM(D1328,D1228,D1128)</f>
        <v>10000</v>
      </c>
      <c r="E1428" s="30">
        <f t="shared" si="530"/>
        <v>15760</v>
      </c>
      <c r="F1428" s="30">
        <f t="shared" si="530"/>
        <v>1880</v>
      </c>
      <c r="G1428" s="30">
        <f t="shared" si="530"/>
        <v>7424.3708</v>
      </c>
      <c r="H1428" s="30">
        <f t="shared" si="530"/>
        <v>0</v>
      </c>
      <c r="I1428" s="30">
        <f t="shared" si="530"/>
        <v>9961.6932</v>
      </c>
      <c r="J1428" s="30">
        <f t="shared" si="530"/>
        <v>4545</v>
      </c>
      <c r="K1428" s="31">
        <f t="shared" si="530"/>
        <v>9997</v>
      </c>
      <c r="L1428" s="31">
        <f t="shared" si="530"/>
        <v>61031</v>
      </c>
      <c r="M1428" s="32">
        <f t="shared" si="530"/>
        <v>120599.064</v>
      </c>
    </row>
    <row r="1429" spans="2:13" ht="12" customHeight="1">
      <c r="B1429" s="11"/>
      <c r="C1429" s="12" t="s">
        <v>29</v>
      </c>
      <c r="D1429" s="30">
        <f aca="true" t="shared" si="531" ref="D1429:M1429">SUM(D1329,D1229,D1129)</f>
        <v>0</v>
      </c>
      <c r="E1429" s="30">
        <f t="shared" si="531"/>
        <v>0</v>
      </c>
      <c r="F1429" s="30">
        <f t="shared" si="531"/>
        <v>0</v>
      </c>
      <c r="G1429" s="30">
        <f t="shared" si="531"/>
        <v>0</v>
      </c>
      <c r="H1429" s="30">
        <f t="shared" si="531"/>
        <v>2488.0872</v>
      </c>
      <c r="I1429" s="30">
        <f t="shared" si="531"/>
        <v>0</v>
      </c>
      <c r="J1429" s="30">
        <f t="shared" si="531"/>
        <v>0</v>
      </c>
      <c r="K1429" s="31">
        <f t="shared" si="531"/>
        <v>0</v>
      </c>
      <c r="L1429" s="31">
        <f t="shared" si="531"/>
        <v>0</v>
      </c>
      <c r="M1429" s="32">
        <f t="shared" si="531"/>
        <v>2488.0872</v>
      </c>
    </row>
    <row r="1430" spans="2:13" ht="12" customHeight="1">
      <c r="B1430" s="11"/>
      <c r="C1430" s="12" t="s">
        <v>30</v>
      </c>
      <c r="D1430" s="30">
        <f aca="true" t="shared" si="532" ref="D1430:M1430">SUM(D1330,D1230,D1130)</f>
        <v>0</v>
      </c>
      <c r="E1430" s="30">
        <f t="shared" si="532"/>
        <v>0</v>
      </c>
      <c r="F1430" s="30">
        <f t="shared" si="532"/>
        <v>0</v>
      </c>
      <c r="G1430" s="30">
        <f t="shared" si="532"/>
        <v>0</v>
      </c>
      <c r="H1430" s="30">
        <f t="shared" si="532"/>
        <v>0</v>
      </c>
      <c r="I1430" s="30">
        <f t="shared" si="532"/>
        <v>0</v>
      </c>
      <c r="J1430" s="30">
        <f t="shared" si="532"/>
        <v>0</v>
      </c>
      <c r="K1430" s="31">
        <f t="shared" si="532"/>
        <v>0</v>
      </c>
      <c r="L1430" s="31">
        <f t="shared" si="532"/>
        <v>0</v>
      </c>
      <c r="M1430" s="32">
        <f t="shared" si="532"/>
        <v>0</v>
      </c>
    </row>
    <row r="1431" spans="2:13" ht="12" customHeight="1">
      <c r="B1431" s="11" t="s">
        <v>15</v>
      </c>
      <c r="C1431" s="12" t="s">
        <v>31</v>
      </c>
      <c r="D1431" s="30">
        <f aca="true" t="shared" si="533" ref="D1431:M1431">SUM(D1331,D1231,D1131)</f>
        <v>0</v>
      </c>
      <c r="E1431" s="30">
        <f t="shared" si="533"/>
        <v>0</v>
      </c>
      <c r="F1431" s="30">
        <f t="shared" si="533"/>
        <v>0</v>
      </c>
      <c r="G1431" s="30">
        <f t="shared" si="533"/>
        <v>782.481</v>
      </c>
      <c r="H1431" s="30">
        <f t="shared" si="533"/>
        <v>3129.924</v>
      </c>
      <c r="I1431" s="30">
        <f t="shared" si="533"/>
        <v>0</v>
      </c>
      <c r="J1431" s="30">
        <f t="shared" si="533"/>
        <v>0</v>
      </c>
      <c r="K1431" s="31">
        <f t="shared" si="533"/>
        <v>0</v>
      </c>
      <c r="L1431" s="31">
        <f t="shared" si="533"/>
        <v>1956.2025</v>
      </c>
      <c r="M1431" s="32">
        <f t="shared" si="533"/>
        <v>5868.6075</v>
      </c>
    </row>
    <row r="1432" spans="2:13" ht="12" customHeight="1">
      <c r="B1432" s="11"/>
      <c r="C1432" s="12" t="s">
        <v>32</v>
      </c>
      <c r="D1432" s="30">
        <f aca="true" t="shared" si="534" ref="D1432:M1432">SUM(D1332,D1232,D1132)</f>
        <v>67</v>
      </c>
      <c r="E1432" s="30">
        <f t="shared" si="534"/>
        <v>40</v>
      </c>
      <c r="F1432" s="30">
        <f t="shared" si="534"/>
        <v>890.0584</v>
      </c>
      <c r="G1432" s="30">
        <f t="shared" si="534"/>
        <v>11534.3102</v>
      </c>
      <c r="H1432" s="30">
        <f t="shared" si="534"/>
        <v>5722.9729</v>
      </c>
      <c r="I1432" s="30">
        <f t="shared" si="534"/>
        <v>31805.1342</v>
      </c>
      <c r="J1432" s="30">
        <f t="shared" si="534"/>
        <v>0</v>
      </c>
      <c r="K1432" s="31">
        <f t="shared" si="534"/>
        <v>0</v>
      </c>
      <c r="L1432" s="31">
        <f t="shared" si="534"/>
        <v>0</v>
      </c>
      <c r="M1432" s="32">
        <f t="shared" si="534"/>
        <v>50059.4757</v>
      </c>
    </row>
    <row r="1433" spans="2:13" ht="12" customHeight="1">
      <c r="B1433" s="13"/>
      <c r="C1433" s="14" t="s">
        <v>2</v>
      </c>
      <c r="D1433" s="33">
        <f aca="true" t="shared" si="535" ref="D1433:M1433">SUM(D1333,D1233,D1133)</f>
        <v>24619.7566</v>
      </c>
      <c r="E1433" s="33">
        <f t="shared" si="535"/>
        <v>34958.537299999996</v>
      </c>
      <c r="F1433" s="33">
        <f t="shared" si="535"/>
        <v>25861.463200000002</v>
      </c>
      <c r="G1433" s="33">
        <f t="shared" si="535"/>
        <v>87183.6581</v>
      </c>
      <c r="H1433" s="33">
        <f t="shared" si="535"/>
        <v>32780.243</v>
      </c>
      <c r="I1433" s="33">
        <f t="shared" si="535"/>
        <v>65820.6549</v>
      </c>
      <c r="J1433" s="33">
        <f t="shared" si="535"/>
        <v>33801.7858</v>
      </c>
      <c r="K1433" s="34">
        <f t="shared" si="535"/>
        <v>27837.504999999997</v>
      </c>
      <c r="L1433" s="34">
        <f t="shared" si="535"/>
        <v>73878.3283</v>
      </c>
      <c r="M1433" s="35">
        <f t="shared" si="535"/>
        <v>406741.9322</v>
      </c>
    </row>
    <row r="1434" spans="2:13" ht="12" customHeight="1">
      <c r="B1434" s="11"/>
      <c r="C1434" s="12" t="s">
        <v>33</v>
      </c>
      <c r="D1434" s="30">
        <f aca="true" t="shared" si="536" ref="D1434:M1434">SUM(D1334,D1234,D1134)</f>
        <v>51870.0857</v>
      </c>
      <c r="E1434" s="30">
        <f t="shared" si="536"/>
        <v>26138.7081</v>
      </c>
      <c r="F1434" s="30">
        <f t="shared" si="536"/>
        <v>37498.8531</v>
      </c>
      <c r="G1434" s="30">
        <f t="shared" si="536"/>
        <v>49332.164</v>
      </c>
      <c r="H1434" s="30">
        <f t="shared" si="536"/>
        <v>27639.5658</v>
      </c>
      <c r="I1434" s="30">
        <f t="shared" si="536"/>
        <v>46107.339700000004</v>
      </c>
      <c r="J1434" s="30">
        <f t="shared" si="536"/>
        <v>42107.8133</v>
      </c>
      <c r="K1434" s="31">
        <f t="shared" si="536"/>
        <v>27429.7384</v>
      </c>
      <c r="L1434" s="31">
        <f t="shared" si="536"/>
        <v>143159.6941</v>
      </c>
      <c r="M1434" s="32">
        <f t="shared" si="536"/>
        <v>451283.96219999995</v>
      </c>
    </row>
    <row r="1435" spans="2:13" ht="12" customHeight="1">
      <c r="B1435" s="11"/>
      <c r="C1435" s="12" t="s">
        <v>34</v>
      </c>
      <c r="D1435" s="30">
        <f aca="true" t="shared" si="537" ref="D1435:M1435">SUM(D1335,D1235,D1135)</f>
        <v>0</v>
      </c>
      <c r="E1435" s="30">
        <f t="shared" si="537"/>
        <v>0</v>
      </c>
      <c r="F1435" s="30">
        <f t="shared" si="537"/>
        <v>33.2708</v>
      </c>
      <c r="G1435" s="30">
        <f t="shared" si="537"/>
        <v>897.4643000000001</v>
      </c>
      <c r="H1435" s="30">
        <f t="shared" si="537"/>
        <v>2812.6931</v>
      </c>
      <c r="I1435" s="30">
        <f t="shared" si="537"/>
        <v>14694.7563</v>
      </c>
      <c r="J1435" s="30">
        <f t="shared" si="537"/>
        <v>0</v>
      </c>
      <c r="K1435" s="31">
        <f t="shared" si="537"/>
        <v>0</v>
      </c>
      <c r="L1435" s="31">
        <f t="shared" si="537"/>
        <v>8309.0095</v>
      </c>
      <c r="M1435" s="32">
        <f t="shared" si="537"/>
        <v>26747.194</v>
      </c>
    </row>
    <row r="1436" spans="2:13" ht="12" customHeight="1">
      <c r="B1436" s="11" t="s">
        <v>35</v>
      </c>
      <c r="C1436" s="12" t="s">
        <v>36</v>
      </c>
      <c r="D1436" s="30">
        <f aca="true" t="shared" si="538" ref="D1436:M1436">SUM(D1336,D1236,D1136)</f>
        <v>0</v>
      </c>
      <c r="E1436" s="30">
        <f t="shared" si="538"/>
        <v>8.4526</v>
      </c>
      <c r="F1436" s="30">
        <f t="shared" si="538"/>
        <v>35.7533</v>
      </c>
      <c r="G1436" s="30">
        <f t="shared" si="538"/>
        <v>462.2273</v>
      </c>
      <c r="H1436" s="30">
        <f t="shared" si="538"/>
        <v>670.0411</v>
      </c>
      <c r="I1436" s="30">
        <f t="shared" si="538"/>
        <v>414.0902</v>
      </c>
      <c r="J1436" s="30">
        <f t="shared" si="538"/>
        <v>37.5014</v>
      </c>
      <c r="K1436" s="31">
        <f t="shared" si="538"/>
        <v>0</v>
      </c>
      <c r="L1436" s="31">
        <f t="shared" si="538"/>
        <v>2019.3818</v>
      </c>
      <c r="M1436" s="32">
        <f t="shared" si="538"/>
        <v>3647.4477</v>
      </c>
    </row>
    <row r="1437" spans="2:13" ht="12" customHeight="1">
      <c r="B1437" s="11" t="s">
        <v>37</v>
      </c>
      <c r="C1437" s="12" t="s">
        <v>38</v>
      </c>
      <c r="D1437" s="30">
        <f aca="true" t="shared" si="539" ref="D1437:M1437">SUM(D1337,D1237,D1137)</f>
        <v>0</v>
      </c>
      <c r="E1437" s="30">
        <f t="shared" si="539"/>
        <v>0</v>
      </c>
      <c r="F1437" s="30">
        <f t="shared" si="539"/>
        <v>32.251</v>
      </c>
      <c r="G1437" s="30">
        <f t="shared" si="539"/>
        <v>575.6983</v>
      </c>
      <c r="H1437" s="30">
        <f t="shared" si="539"/>
        <v>1328.726</v>
      </c>
      <c r="I1437" s="30">
        <f t="shared" si="539"/>
        <v>1734.861</v>
      </c>
      <c r="J1437" s="30">
        <f t="shared" si="539"/>
        <v>58.1017</v>
      </c>
      <c r="K1437" s="31">
        <f t="shared" si="539"/>
        <v>0</v>
      </c>
      <c r="L1437" s="31">
        <f t="shared" si="539"/>
        <v>2304.8125</v>
      </c>
      <c r="M1437" s="32">
        <f t="shared" si="539"/>
        <v>6034.4505</v>
      </c>
    </row>
    <row r="1438" spans="2:13" ht="12" customHeight="1">
      <c r="B1438" s="11" t="s">
        <v>39</v>
      </c>
      <c r="C1438" s="12" t="s">
        <v>40</v>
      </c>
      <c r="D1438" s="30">
        <f aca="true" t="shared" si="540" ref="D1438:M1438">SUM(D1338,D1238,D1138)</f>
        <v>0</v>
      </c>
      <c r="E1438" s="30">
        <f t="shared" si="540"/>
        <v>0</v>
      </c>
      <c r="F1438" s="30">
        <f t="shared" si="540"/>
        <v>1.2024</v>
      </c>
      <c r="G1438" s="30">
        <f t="shared" si="540"/>
        <v>375.2309</v>
      </c>
      <c r="H1438" s="30">
        <f t="shared" si="540"/>
        <v>0</v>
      </c>
      <c r="I1438" s="30">
        <f t="shared" si="540"/>
        <v>595.7139999999999</v>
      </c>
      <c r="J1438" s="30">
        <f t="shared" si="540"/>
        <v>391.74350000000004</v>
      </c>
      <c r="K1438" s="31">
        <f t="shared" si="540"/>
        <v>124.7002</v>
      </c>
      <c r="L1438" s="31">
        <f t="shared" si="540"/>
        <v>6.9743</v>
      </c>
      <c r="M1438" s="32">
        <f t="shared" si="540"/>
        <v>1495.5653000000002</v>
      </c>
    </row>
    <row r="1439" spans="2:13" ht="12" customHeight="1">
      <c r="B1439" s="11" t="s">
        <v>41</v>
      </c>
      <c r="C1439" s="12" t="s">
        <v>42</v>
      </c>
      <c r="D1439" s="30">
        <f aca="true" t="shared" si="541" ref="D1439:M1439">SUM(D1339,D1239,D1139)</f>
        <v>36.2823</v>
      </c>
      <c r="E1439" s="30">
        <f t="shared" si="541"/>
        <v>751.7309</v>
      </c>
      <c r="F1439" s="30">
        <f t="shared" si="541"/>
        <v>345.02479999999997</v>
      </c>
      <c r="G1439" s="30">
        <f t="shared" si="541"/>
        <v>2274.5418</v>
      </c>
      <c r="H1439" s="30">
        <f t="shared" si="541"/>
        <v>251.061</v>
      </c>
      <c r="I1439" s="30">
        <f t="shared" si="541"/>
        <v>1923.6718999999998</v>
      </c>
      <c r="J1439" s="30">
        <f t="shared" si="541"/>
        <v>60.4707</v>
      </c>
      <c r="K1439" s="31">
        <f t="shared" si="541"/>
        <v>36.2823</v>
      </c>
      <c r="L1439" s="31">
        <f t="shared" si="541"/>
        <v>9208.8077</v>
      </c>
      <c r="M1439" s="32">
        <f t="shared" si="541"/>
        <v>14887.8734</v>
      </c>
    </row>
    <row r="1440" spans="2:13" ht="12" customHeight="1">
      <c r="B1440" s="11" t="s">
        <v>43</v>
      </c>
      <c r="C1440" s="12" t="s">
        <v>44</v>
      </c>
      <c r="D1440" s="30">
        <f aca="true" t="shared" si="542" ref="D1440:M1440">SUM(D1340,D1240,D1140)</f>
        <v>137.0927</v>
      </c>
      <c r="E1440" s="30">
        <f t="shared" si="542"/>
        <v>209.9019</v>
      </c>
      <c r="F1440" s="30">
        <f t="shared" si="542"/>
        <v>855.5533</v>
      </c>
      <c r="G1440" s="30">
        <f t="shared" si="542"/>
        <v>2360.5177</v>
      </c>
      <c r="H1440" s="30">
        <f t="shared" si="542"/>
        <v>774.7897</v>
      </c>
      <c r="I1440" s="30">
        <f t="shared" si="542"/>
        <v>784.8671999999999</v>
      </c>
      <c r="J1440" s="30">
        <f t="shared" si="542"/>
        <v>552.1945</v>
      </c>
      <c r="K1440" s="31">
        <f t="shared" si="542"/>
        <v>264.2199</v>
      </c>
      <c r="L1440" s="31">
        <f t="shared" si="542"/>
        <v>3781.4418</v>
      </c>
      <c r="M1440" s="32">
        <f t="shared" si="542"/>
        <v>9720.578700000002</v>
      </c>
    </row>
    <row r="1441" spans="2:13" ht="12" customHeight="1">
      <c r="B1441" s="11" t="s">
        <v>1</v>
      </c>
      <c r="C1441" s="12" t="s">
        <v>45</v>
      </c>
      <c r="D1441" s="30">
        <f aca="true" t="shared" si="543" ref="D1441:M1441">SUM(D1341,D1241,D1141)</f>
        <v>0</v>
      </c>
      <c r="E1441" s="30">
        <f t="shared" si="543"/>
        <v>0</v>
      </c>
      <c r="F1441" s="30">
        <f t="shared" si="543"/>
        <v>0</v>
      </c>
      <c r="G1441" s="30">
        <f t="shared" si="543"/>
        <v>1332.989</v>
      </c>
      <c r="H1441" s="30">
        <f t="shared" si="543"/>
        <v>211.9757</v>
      </c>
      <c r="I1441" s="30">
        <f t="shared" si="543"/>
        <v>1146.4143</v>
      </c>
      <c r="J1441" s="30">
        <f t="shared" si="543"/>
        <v>208.2105</v>
      </c>
      <c r="K1441" s="31">
        <f t="shared" si="543"/>
        <v>0</v>
      </c>
      <c r="L1441" s="31">
        <f t="shared" si="543"/>
        <v>6459.1505</v>
      </c>
      <c r="M1441" s="32">
        <f t="shared" si="543"/>
        <v>9358.74</v>
      </c>
    </row>
    <row r="1442" spans="2:13" ht="12" customHeight="1">
      <c r="B1442" s="11" t="s">
        <v>15</v>
      </c>
      <c r="C1442" s="12" t="s">
        <v>46</v>
      </c>
      <c r="D1442" s="30">
        <f aca="true" t="shared" si="544" ref="D1442:M1442">SUM(D1342,D1242,D1142)</f>
        <v>0</v>
      </c>
      <c r="E1442" s="30">
        <f t="shared" si="544"/>
        <v>0</v>
      </c>
      <c r="F1442" s="30">
        <f t="shared" si="544"/>
        <v>0</v>
      </c>
      <c r="G1442" s="30">
        <f t="shared" si="544"/>
        <v>0</v>
      </c>
      <c r="H1442" s="30">
        <f t="shared" si="544"/>
        <v>0</v>
      </c>
      <c r="I1442" s="30">
        <f t="shared" si="544"/>
        <v>1.275</v>
      </c>
      <c r="J1442" s="30">
        <f t="shared" si="544"/>
        <v>44.0524</v>
      </c>
      <c r="K1442" s="31">
        <f t="shared" si="544"/>
        <v>0</v>
      </c>
      <c r="L1442" s="31">
        <f t="shared" si="544"/>
        <v>0</v>
      </c>
      <c r="M1442" s="32">
        <f t="shared" si="544"/>
        <v>45.3274</v>
      </c>
    </row>
    <row r="1443" spans="2:13" ht="12" customHeight="1">
      <c r="B1443" s="11"/>
      <c r="C1443" s="12" t="s">
        <v>47</v>
      </c>
      <c r="D1443" s="30">
        <f aca="true" t="shared" si="545" ref="D1443:M1443">SUM(D1343,D1243,D1143)</f>
        <v>0</v>
      </c>
      <c r="E1443" s="30">
        <f t="shared" si="545"/>
        <v>0</v>
      </c>
      <c r="F1443" s="30">
        <f t="shared" si="545"/>
        <v>76.0714</v>
      </c>
      <c r="G1443" s="30">
        <f t="shared" si="545"/>
        <v>64.8967</v>
      </c>
      <c r="H1443" s="30">
        <f t="shared" si="545"/>
        <v>112.1295</v>
      </c>
      <c r="I1443" s="30">
        <f t="shared" si="545"/>
        <v>1785.7613999999999</v>
      </c>
      <c r="J1443" s="30">
        <f t="shared" si="545"/>
        <v>0</v>
      </c>
      <c r="K1443" s="31">
        <f t="shared" si="545"/>
        <v>0</v>
      </c>
      <c r="L1443" s="31">
        <f t="shared" si="545"/>
        <v>7.5166</v>
      </c>
      <c r="M1443" s="32">
        <f t="shared" si="545"/>
        <v>2046.3755999999998</v>
      </c>
    </row>
    <row r="1444" spans="2:13" ht="12" customHeight="1">
      <c r="B1444" s="13"/>
      <c r="C1444" s="14" t="s">
        <v>2</v>
      </c>
      <c r="D1444" s="33">
        <f aca="true" t="shared" si="546" ref="D1444:M1444">SUM(D1344,D1244,D1144)</f>
        <v>52043.4607</v>
      </c>
      <c r="E1444" s="33">
        <f t="shared" si="546"/>
        <v>27108.793500000003</v>
      </c>
      <c r="F1444" s="33">
        <f t="shared" si="546"/>
        <v>38877.98009999999</v>
      </c>
      <c r="G1444" s="33">
        <f t="shared" si="546"/>
        <v>57675.729999999996</v>
      </c>
      <c r="H1444" s="33">
        <f t="shared" si="546"/>
        <v>33800.9819</v>
      </c>
      <c r="I1444" s="33">
        <f t="shared" si="546"/>
        <v>69188.75099999999</v>
      </c>
      <c r="J1444" s="33">
        <f t="shared" si="546"/>
        <v>43460.088</v>
      </c>
      <c r="K1444" s="34">
        <f t="shared" si="546"/>
        <v>27854.940799999997</v>
      </c>
      <c r="L1444" s="34">
        <f t="shared" si="546"/>
        <v>175256.78879999995</v>
      </c>
      <c r="M1444" s="35">
        <f t="shared" si="546"/>
        <v>525267.5148</v>
      </c>
    </row>
    <row r="1445" spans="2:13" ht="12" customHeight="1">
      <c r="B1445" s="9"/>
      <c r="C1445" s="10" t="s">
        <v>48</v>
      </c>
      <c r="D1445" s="30">
        <f aca="true" t="shared" si="547" ref="D1445:M1445">SUM(D1345,D1245,D1145)</f>
        <v>3716</v>
      </c>
      <c r="E1445" s="30">
        <f t="shared" si="547"/>
        <v>705</v>
      </c>
      <c r="F1445" s="30">
        <f t="shared" si="547"/>
        <v>9307.5</v>
      </c>
      <c r="G1445" s="30">
        <f t="shared" si="547"/>
        <v>34507.0112</v>
      </c>
      <c r="H1445" s="30">
        <f t="shared" si="547"/>
        <v>33164.0218</v>
      </c>
      <c r="I1445" s="30">
        <f t="shared" si="547"/>
        <v>13927.5</v>
      </c>
      <c r="J1445" s="30">
        <f t="shared" si="547"/>
        <v>17042.4098</v>
      </c>
      <c r="K1445" s="31">
        <f t="shared" si="547"/>
        <v>1780.5</v>
      </c>
      <c r="L1445" s="31">
        <f t="shared" si="547"/>
        <v>45566.3089</v>
      </c>
      <c r="M1445" s="32">
        <f t="shared" si="547"/>
        <v>159716.2517</v>
      </c>
    </row>
    <row r="1446" spans="2:13" ht="12" customHeight="1">
      <c r="B1446" s="11"/>
      <c r="C1446" s="12" t="s">
        <v>49</v>
      </c>
      <c r="D1446" s="30">
        <f aca="true" t="shared" si="548" ref="D1446:M1446">SUM(D1346,D1246,D1146)</f>
        <v>0</v>
      </c>
      <c r="E1446" s="30">
        <f t="shared" si="548"/>
        <v>0</v>
      </c>
      <c r="F1446" s="30">
        <f t="shared" si="548"/>
        <v>0</v>
      </c>
      <c r="G1446" s="30">
        <f t="shared" si="548"/>
        <v>0</v>
      </c>
      <c r="H1446" s="30">
        <f t="shared" si="548"/>
        <v>0</v>
      </c>
      <c r="I1446" s="30">
        <f t="shared" si="548"/>
        <v>0</v>
      </c>
      <c r="J1446" s="30">
        <f t="shared" si="548"/>
        <v>0</v>
      </c>
      <c r="K1446" s="31">
        <f t="shared" si="548"/>
        <v>0</v>
      </c>
      <c r="L1446" s="31">
        <f t="shared" si="548"/>
        <v>0</v>
      </c>
      <c r="M1446" s="32">
        <f t="shared" si="548"/>
        <v>0</v>
      </c>
    </row>
    <row r="1447" spans="2:13" ht="12" customHeight="1">
      <c r="B1447" s="11"/>
      <c r="C1447" s="12" t="s">
        <v>50</v>
      </c>
      <c r="D1447" s="30">
        <f aca="true" t="shared" si="549" ref="D1447:M1447">SUM(D1347,D1247,D1147)</f>
        <v>0</v>
      </c>
      <c r="E1447" s="30">
        <f t="shared" si="549"/>
        <v>0</v>
      </c>
      <c r="F1447" s="30">
        <f t="shared" si="549"/>
        <v>0</v>
      </c>
      <c r="G1447" s="30">
        <f t="shared" si="549"/>
        <v>0</v>
      </c>
      <c r="H1447" s="30">
        <f t="shared" si="549"/>
        <v>0</v>
      </c>
      <c r="I1447" s="30">
        <f t="shared" si="549"/>
        <v>0</v>
      </c>
      <c r="J1447" s="30">
        <f t="shared" si="549"/>
        <v>0</v>
      </c>
      <c r="K1447" s="31">
        <f t="shared" si="549"/>
        <v>0</v>
      </c>
      <c r="L1447" s="31">
        <f t="shared" si="549"/>
        <v>0</v>
      </c>
      <c r="M1447" s="32">
        <f t="shared" si="549"/>
        <v>0</v>
      </c>
    </row>
    <row r="1448" spans="2:13" ht="12" customHeight="1">
      <c r="B1448" s="11" t="s">
        <v>51</v>
      </c>
      <c r="C1448" s="12" t="s">
        <v>52</v>
      </c>
      <c r="D1448" s="30">
        <f aca="true" t="shared" si="550" ref="D1448:M1448">SUM(D1348,D1248,D1148)</f>
        <v>0</v>
      </c>
      <c r="E1448" s="30">
        <f t="shared" si="550"/>
        <v>0</v>
      </c>
      <c r="F1448" s="30">
        <f t="shared" si="550"/>
        <v>29.5542</v>
      </c>
      <c r="G1448" s="30">
        <f t="shared" si="550"/>
        <v>0</v>
      </c>
      <c r="H1448" s="30">
        <f t="shared" si="550"/>
        <v>231.0119</v>
      </c>
      <c r="I1448" s="30">
        <f t="shared" si="550"/>
        <v>130.4739</v>
      </c>
      <c r="J1448" s="30">
        <f t="shared" si="550"/>
        <v>0</v>
      </c>
      <c r="K1448" s="31">
        <f t="shared" si="550"/>
        <v>0</v>
      </c>
      <c r="L1448" s="31">
        <f t="shared" si="550"/>
        <v>776.167</v>
      </c>
      <c r="M1448" s="32">
        <f t="shared" si="550"/>
        <v>1167.2069999999999</v>
      </c>
    </row>
    <row r="1449" spans="2:13" ht="12" customHeight="1">
      <c r="B1449" s="11"/>
      <c r="C1449" s="12" t="s">
        <v>53</v>
      </c>
      <c r="D1449" s="30">
        <f aca="true" t="shared" si="551" ref="D1449:M1449">SUM(D1349,D1249,D1149)</f>
        <v>0</v>
      </c>
      <c r="E1449" s="30">
        <f t="shared" si="551"/>
        <v>0</v>
      </c>
      <c r="F1449" s="30">
        <f t="shared" si="551"/>
        <v>0</v>
      </c>
      <c r="G1449" s="30">
        <f t="shared" si="551"/>
        <v>0</v>
      </c>
      <c r="H1449" s="30">
        <f t="shared" si="551"/>
        <v>0</v>
      </c>
      <c r="I1449" s="30">
        <f t="shared" si="551"/>
        <v>0</v>
      </c>
      <c r="J1449" s="30">
        <f t="shared" si="551"/>
        <v>0</v>
      </c>
      <c r="K1449" s="31">
        <f t="shared" si="551"/>
        <v>0</v>
      </c>
      <c r="L1449" s="31">
        <f t="shared" si="551"/>
        <v>0</v>
      </c>
      <c r="M1449" s="32">
        <f t="shared" si="551"/>
        <v>0</v>
      </c>
    </row>
    <row r="1450" spans="2:13" ht="12" customHeight="1">
      <c r="B1450" s="11"/>
      <c r="C1450" s="12" t="s">
        <v>54</v>
      </c>
      <c r="D1450" s="30">
        <f aca="true" t="shared" si="552" ref="D1450:M1450">SUM(D1350,D1250,D1150)</f>
        <v>0</v>
      </c>
      <c r="E1450" s="30">
        <f t="shared" si="552"/>
        <v>0</v>
      </c>
      <c r="F1450" s="30">
        <f t="shared" si="552"/>
        <v>2433.87</v>
      </c>
      <c r="G1450" s="30">
        <f t="shared" si="552"/>
        <v>0</v>
      </c>
      <c r="H1450" s="30">
        <f t="shared" si="552"/>
        <v>6341.1314</v>
      </c>
      <c r="I1450" s="30">
        <f t="shared" si="552"/>
        <v>0</v>
      </c>
      <c r="J1450" s="30">
        <f t="shared" si="552"/>
        <v>0</v>
      </c>
      <c r="K1450" s="31">
        <f t="shared" si="552"/>
        <v>0</v>
      </c>
      <c r="L1450" s="31">
        <f t="shared" si="552"/>
        <v>0</v>
      </c>
      <c r="M1450" s="32">
        <f t="shared" si="552"/>
        <v>8775.001400000001</v>
      </c>
    </row>
    <row r="1451" spans="2:13" ht="12" customHeight="1">
      <c r="B1451" s="11" t="s">
        <v>55</v>
      </c>
      <c r="C1451" s="12" t="s">
        <v>56</v>
      </c>
      <c r="D1451" s="30">
        <f aca="true" t="shared" si="553" ref="D1451:M1451">SUM(D1351,D1251,D1151)</f>
        <v>0</v>
      </c>
      <c r="E1451" s="30">
        <f t="shared" si="553"/>
        <v>0</v>
      </c>
      <c r="F1451" s="30">
        <f t="shared" si="553"/>
        <v>4520.0677</v>
      </c>
      <c r="G1451" s="30">
        <f t="shared" si="553"/>
        <v>37139.8281</v>
      </c>
      <c r="H1451" s="30">
        <f t="shared" si="553"/>
        <v>16930.3781</v>
      </c>
      <c r="I1451" s="30">
        <f t="shared" si="553"/>
        <v>46430.7982</v>
      </c>
      <c r="J1451" s="30">
        <f t="shared" si="553"/>
        <v>6438.7645</v>
      </c>
      <c r="K1451" s="31">
        <f t="shared" si="553"/>
        <v>0</v>
      </c>
      <c r="L1451" s="31">
        <f t="shared" si="553"/>
        <v>43956.6533</v>
      </c>
      <c r="M1451" s="32">
        <f t="shared" si="553"/>
        <v>155416.4899</v>
      </c>
    </row>
    <row r="1452" spans="2:13" ht="12" customHeight="1">
      <c r="B1452" s="11"/>
      <c r="C1452" s="12" t="s">
        <v>57</v>
      </c>
      <c r="D1452" s="30">
        <f aca="true" t="shared" si="554" ref="D1452:M1452">SUM(D1352,D1252,D1152)</f>
        <v>0</v>
      </c>
      <c r="E1452" s="30">
        <f t="shared" si="554"/>
        <v>0</v>
      </c>
      <c r="F1452" s="30">
        <f t="shared" si="554"/>
        <v>0</v>
      </c>
      <c r="G1452" s="30">
        <f t="shared" si="554"/>
        <v>22648.2881</v>
      </c>
      <c r="H1452" s="30">
        <f t="shared" si="554"/>
        <v>16343.5927</v>
      </c>
      <c r="I1452" s="30">
        <f t="shared" si="554"/>
        <v>15511.4897</v>
      </c>
      <c r="J1452" s="30">
        <f t="shared" si="554"/>
        <v>15400.1</v>
      </c>
      <c r="K1452" s="31">
        <f t="shared" si="554"/>
        <v>4000.2</v>
      </c>
      <c r="L1452" s="31">
        <f t="shared" si="554"/>
        <v>83354.5143</v>
      </c>
      <c r="M1452" s="32">
        <f t="shared" si="554"/>
        <v>157258.1848</v>
      </c>
    </row>
    <row r="1453" spans="2:13" ht="12" customHeight="1">
      <c r="B1453" s="11"/>
      <c r="C1453" s="12" t="s">
        <v>58</v>
      </c>
      <c r="D1453" s="30">
        <f aca="true" t="shared" si="555" ref="D1453:M1453">SUM(D1353,D1253,D1153)</f>
        <v>0</v>
      </c>
      <c r="E1453" s="30">
        <f t="shared" si="555"/>
        <v>0</v>
      </c>
      <c r="F1453" s="30">
        <f t="shared" si="555"/>
        <v>1459.9092</v>
      </c>
      <c r="G1453" s="30">
        <f t="shared" si="555"/>
        <v>78056.6992</v>
      </c>
      <c r="H1453" s="30">
        <f t="shared" si="555"/>
        <v>44769.5179</v>
      </c>
      <c r="I1453" s="30">
        <f t="shared" si="555"/>
        <v>23910.3235</v>
      </c>
      <c r="J1453" s="30">
        <f t="shared" si="555"/>
        <v>5630.0527</v>
      </c>
      <c r="K1453" s="31">
        <f t="shared" si="555"/>
        <v>4000.8</v>
      </c>
      <c r="L1453" s="31">
        <f t="shared" si="555"/>
        <v>112502.2854</v>
      </c>
      <c r="M1453" s="32">
        <f t="shared" si="555"/>
        <v>270329.5879</v>
      </c>
    </row>
    <row r="1454" spans="2:13" ht="12" customHeight="1">
      <c r="B1454" s="11" t="s">
        <v>43</v>
      </c>
      <c r="C1454" s="12" t="s">
        <v>59</v>
      </c>
      <c r="D1454" s="30">
        <f aca="true" t="shared" si="556" ref="D1454:M1454">SUM(D1354,D1254,D1154)</f>
        <v>0</v>
      </c>
      <c r="E1454" s="30">
        <f t="shared" si="556"/>
        <v>0</v>
      </c>
      <c r="F1454" s="30">
        <f t="shared" si="556"/>
        <v>0</v>
      </c>
      <c r="G1454" s="30">
        <f t="shared" si="556"/>
        <v>500.3</v>
      </c>
      <c r="H1454" s="30">
        <f t="shared" si="556"/>
        <v>3053</v>
      </c>
      <c r="I1454" s="30">
        <f t="shared" si="556"/>
        <v>5320.4263</v>
      </c>
      <c r="J1454" s="30">
        <f t="shared" si="556"/>
        <v>0</v>
      </c>
      <c r="K1454" s="31">
        <f t="shared" si="556"/>
        <v>0</v>
      </c>
      <c r="L1454" s="31">
        <f t="shared" si="556"/>
        <v>18404.2872</v>
      </c>
      <c r="M1454" s="32">
        <f t="shared" si="556"/>
        <v>27278.0135</v>
      </c>
    </row>
    <row r="1455" spans="2:13" ht="12" customHeight="1">
      <c r="B1455" s="11"/>
      <c r="C1455" s="12" t="s">
        <v>60</v>
      </c>
      <c r="D1455" s="30">
        <f aca="true" t="shared" si="557" ref="D1455:M1455">SUM(D1355,D1255,D1155)</f>
        <v>0</v>
      </c>
      <c r="E1455" s="30">
        <f t="shared" si="557"/>
        <v>0</v>
      </c>
      <c r="F1455" s="30">
        <f t="shared" si="557"/>
        <v>0</v>
      </c>
      <c r="G1455" s="30">
        <f t="shared" si="557"/>
        <v>0</v>
      </c>
      <c r="H1455" s="30">
        <f t="shared" si="557"/>
        <v>10989.9592</v>
      </c>
      <c r="I1455" s="30">
        <f t="shared" si="557"/>
        <v>0</v>
      </c>
      <c r="J1455" s="30">
        <f t="shared" si="557"/>
        <v>4604.8</v>
      </c>
      <c r="K1455" s="31">
        <f t="shared" si="557"/>
        <v>0</v>
      </c>
      <c r="L1455" s="31">
        <f t="shared" si="557"/>
        <v>15279.3672</v>
      </c>
      <c r="M1455" s="32">
        <f t="shared" si="557"/>
        <v>30874.1264</v>
      </c>
    </row>
    <row r="1456" spans="2:13" ht="12" customHeight="1">
      <c r="B1456" s="11"/>
      <c r="C1456" s="12" t="s">
        <v>61</v>
      </c>
      <c r="D1456" s="30">
        <f aca="true" t="shared" si="558" ref="D1456:M1456">SUM(D1356,D1256,D1156)</f>
        <v>2246</v>
      </c>
      <c r="E1456" s="30">
        <f t="shared" si="558"/>
        <v>0</v>
      </c>
      <c r="F1456" s="30">
        <f t="shared" si="558"/>
        <v>807</v>
      </c>
      <c r="G1456" s="30">
        <f t="shared" si="558"/>
        <v>7045.0984</v>
      </c>
      <c r="H1456" s="30">
        <f t="shared" si="558"/>
        <v>1199</v>
      </c>
      <c r="I1456" s="30">
        <f t="shared" si="558"/>
        <v>3612</v>
      </c>
      <c r="J1456" s="30">
        <f t="shared" si="558"/>
        <v>6454.9816</v>
      </c>
      <c r="K1456" s="31">
        <f t="shared" si="558"/>
        <v>2960</v>
      </c>
      <c r="L1456" s="31">
        <f t="shared" si="558"/>
        <v>0</v>
      </c>
      <c r="M1456" s="32">
        <f t="shared" si="558"/>
        <v>24324.079999999998</v>
      </c>
    </row>
    <row r="1457" spans="2:13" ht="12" customHeight="1">
      <c r="B1457" s="11" t="s">
        <v>1</v>
      </c>
      <c r="C1457" s="12" t="s">
        <v>62</v>
      </c>
      <c r="D1457" s="30">
        <f aca="true" t="shared" si="559" ref="D1457:M1457">SUM(D1357,D1257,D1157)</f>
        <v>0</v>
      </c>
      <c r="E1457" s="30">
        <f t="shared" si="559"/>
        <v>0</v>
      </c>
      <c r="F1457" s="30">
        <f t="shared" si="559"/>
        <v>0</v>
      </c>
      <c r="G1457" s="30">
        <f t="shared" si="559"/>
        <v>3575.5282</v>
      </c>
      <c r="H1457" s="30">
        <f t="shared" si="559"/>
        <v>5032.0316</v>
      </c>
      <c r="I1457" s="30">
        <f t="shared" si="559"/>
        <v>3167.795</v>
      </c>
      <c r="J1457" s="30">
        <f t="shared" si="559"/>
        <v>0</v>
      </c>
      <c r="K1457" s="31">
        <f t="shared" si="559"/>
        <v>0</v>
      </c>
      <c r="L1457" s="31">
        <f t="shared" si="559"/>
        <v>0</v>
      </c>
      <c r="M1457" s="32">
        <f t="shared" si="559"/>
        <v>11775.354800000001</v>
      </c>
    </row>
    <row r="1458" spans="2:13" ht="12" customHeight="1">
      <c r="B1458" s="11"/>
      <c r="C1458" s="12" t="s">
        <v>63</v>
      </c>
      <c r="D1458" s="30">
        <f aca="true" t="shared" si="560" ref="D1458:M1458">SUM(D1358,D1258,D1158)</f>
        <v>0</v>
      </c>
      <c r="E1458" s="30">
        <f t="shared" si="560"/>
        <v>1135.5958</v>
      </c>
      <c r="F1458" s="30">
        <f t="shared" si="560"/>
        <v>0</v>
      </c>
      <c r="G1458" s="30">
        <f t="shared" si="560"/>
        <v>22602.8455</v>
      </c>
      <c r="H1458" s="30">
        <f t="shared" si="560"/>
        <v>25633.8888</v>
      </c>
      <c r="I1458" s="30">
        <f t="shared" si="560"/>
        <v>14680.7856</v>
      </c>
      <c r="J1458" s="30">
        <f t="shared" si="560"/>
        <v>2613.1824</v>
      </c>
      <c r="K1458" s="31">
        <f t="shared" si="560"/>
        <v>150.4</v>
      </c>
      <c r="L1458" s="31">
        <f t="shared" si="560"/>
        <v>19969.7836</v>
      </c>
      <c r="M1458" s="32">
        <f t="shared" si="560"/>
        <v>86786.48169999999</v>
      </c>
    </row>
    <row r="1459" spans="2:13" ht="12" customHeight="1">
      <c r="B1459" s="11"/>
      <c r="C1459" s="12" t="s">
        <v>64</v>
      </c>
      <c r="D1459" s="30">
        <f aca="true" t="shared" si="561" ref="D1459:M1459">SUM(D1359,D1259,D1159)</f>
        <v>0</v>
      </c>
      <c r="E1459" s="30">
        <f t="shared" si="561"/>
        <v>0</v>
      </c>
      <c r="F1459" s="30">
        <f t="shared" si="561"/>
        <v>0</v>
      </c>
      <c r="G1459" s="30">
        <f t="shared" si="561"/>
        <v>44.7092</v>
      </c>
      <c r="H1459" s="30">
        <f t="shared" si="561"/>
        <v>2152.5759</v>
      </c>
      <c r="I1459" s="30">
        <f t="shared" si="561"/>
        <v>0.1692</v>
      </c>
      <c r="J1459" s="30">
        <f t="shared" si="561"/>
        <v>0</v>
      </c>
      <c r="K1459" s="31">
        <f t="shared" si="561"/>
        <v>0</v>
      </c>
      <c r="L1459" s="31">
        <f t="shared" si="561"/>
        <v>2240.5757</v>
      </c>
      <c r="M1459" s="32">
        <f t="shared" si="561"/>
        <v>4438.029999999999</v>
      </c>
    </row>
    <row r="1460" spans="2:13" ht="12" customHeight="1">
      <c r="B1460" s="11" t="s">
        <v>15</v>
      </c>
      <c r="C1460" s="12" t="s">
        <v>65</v>
      </c>
      <c r="D1460" s="30">
        <f aca="true" t="shared" si="562" ref="D1460:M1460">SUM(D1360,D1260,D1160)</f>
        <v>0</v>
      </c>
      <c r="E1460" s="30">
        <f t="shared" si="562"/>
        <v>0</v>
      </c>
      <c r="F1460" s="30">
        <f t="shared" si="562"/>
        <v>0</v>
      </c>
      <c r="G1460" s="30">
        <f t="shared" si="562"/>
        <v>0</v>
      </c>
      <c r="H1460" s="30">
        <f t="shared" si="562"/>
        <v>0</v>
      </c>
      <c r="I1460" s="30">
        <f t="shared" si="562"/>
        <v>135.2972</v>
      </c>
      <c r="J1460" s="30">
        <f t="shared" si="562"/>
        <v>51.8844</v>
      </c>
      <c r="K1460" s="31">
        <f t="shared" si="562"/>
        <v>1.5548</v>
      </c>
      <c r="L1460" s="31">
        <f t="shared" si="562"/>
        <v>0</v>
      </c>
      <c r="M1460" s="32">
        <f t="shared" si="562"/>
        <v>188.7364</v>
      </c>
    </row>
    <row r="1461" spans="2:13" ht="12" customHeight="1">
      <c r="B1461" s="11"/>
      <c r="C1461" s="12" t="s">
        <v>66</v>
      </c>
      <c r="D1461" s="30">
        <f aca="true" t="shared" si="563" ref="D1461:M1461">SUM(D1361,D1261,D1161)</f>
        <v>0</v>
      </c>
      <c r="E1461" s="30">
        <f t="shared" si="563"/>
        <v>0</v>
      </c>
      <c r="F1461" s="30">
        <f t="shared" si="563"/>
        <v>43.6492</v>
      </c>
      <c r="G1461" s="30">
        <f t="shared" si="563"/>
        <v>4934.8098</v>
      </c>
      <c r="H1461" s="30">
        <f t="shared" si="563"/>
        <v>1700.6459</v>
      </c>
      <c r="I1461" s="30">
        <f t="shared" si="563"/>
        <v>1438.269</v>
      </c>
      <c r="J1461" s="30">
        <f t="shared" si="563"/>
        <v>0</v>
      </c>
      <c r="K1461" s="31">
        <f t="shared" si="563"/>
        <v>0</v>
      </c>
      <c r="L1461" s="31">
        <f t="shared" si="563"/>
        <v>1246.3807</v>
      </c>
      <c r="M1461" s="32">
        <f t="shared" si="563"/>
        <v>9363.7546</v>
      </c>
    </row>
    <row r="1462" spans="2:13" ht="12" customHeight="1">
      <c r="B1462" s="11"/>
      <c r="C1462" s="12" t="s">
        <v>67</v>
      </c>
      <c r="D1462" s="30">
        <f aca="true" t="shared" si="564" ref="D1462:M1462">SUM(D1362,D1262,D1162)</f>
        <v>0</v>
      </c>
      <c r="E1462" s="30">
        <f t="shared" si="564"/>
        <v>0</v>
      </c>
      <c r="F1462" s="30">
        <f t="shared" si="564"/>
        <v>80.2915</v>
      </c>
      <c r="G1462" s="30">
        <f t="shared" si="564"/>
        <v>295.6302</v>
      </c>
      <c r="H1462" s="30">
        <f t="shared" si="564"/>
        <v>807.3408000000001</v>
      </c>
      <c r="I1462" s="30">
        <f t="shared" si="564"/>
        <v>422.0264</v>
      </c>
      <c r="J1462" s="30">
        <f t="shared" si="564"/>
        <v>593.2391</v>
      </c>
      <c r="K1462" s="31">
        <f t="shared" si="564"/>
        <v>0</v>
      </c>
      <c r="L1462" s="31">
        <f t="shared" si="564"/>
        <v>252.7963</v>
      </c>
      <c r="M1462" s="32">
        <f t="shared" si="564"/>
        <v>2451.3242999999998</v>
      </c>
    </row>
    <row r="1463" spans="2:13" ht="12" customHeight="1">
      <c r="B1463" s="11"/>
      <c r="C1463" s="15" t="s">
        <v>68</v>
      </c>
      <c r="D1463" s="30">
        <f aca="true" t="shared" si="565" ref="D1463:M1463">SUM(D1363,D1263,D1163)</f>
        <v>0</v>
      </c>
      <c r="E1463" s="30">
        <f t="shared" si="565"/>
        <v>0</v>
      </c>
      <c r="F1463" s="30">
        <f t="shared" si="565"/>
        <v>19828.4712</v>
      </c>
      <c r="G1463" s="30">
        <f t="shared" si="565"/>
        <v>721.2702</v>
      </c>
      <c r="H1463" s="30">
        <f t="shared" si="565"/>
        <v>13023.224699999999</v>
      </c>
      <c r="I1463" s="30">
        <f t="shared" si="565"/>
        <v>6384.5154</v>
      </c>
      <c r="J1463" s="30">
        <f t="shared" si="565"/>
        <v>14.376999999999999</v>
      </c>
      <c r="K1463" s="31">
        <f t="shared" si="565"/>
        <v>0.7314</v>
      </c>
      <c r="L1463" s="31">
        <f t="shared" si="565"/>
        <v>2018.1608999999999</v>
      </c>
      <c r="M1463" s="32">
        <f t="shared" si="565"/>
        <v>41990.7508</v>
      </c>
    </row>
    <row r="1464" spans="2:13" ht="12" customHeight="1">
      <c r="B1464" s="13"/>
      <c r="C1464" s="14" t="s">
        <v>2</v>
      </c>
      <c r="D1464" s="33">
        <f aca="true" t="shared" si="566" ref="D1464:M1464">SUM(D1364,D1264,D1164)</f>
        <v>5962</v>
      </c>
      <c r="E1464" s="33">
        <f t="shared" si="566"/>
        <v>1840.5958</v>
      </c>
      <c r="F1464" s="33">
        <f t="shared" si="566"/>
        <v>38510.312999999995</v>
      </c>
      <c r="G1464" s="33">
        <f t="shared" si="566"/>
        <v>212072.01810000002</v>
      </c>
      <c r="H1464" s="33">
        <f t="shared" si="566"/>
        <v>181371.32069999998</v>
      </c>
      <c r="I1464" s="33">
        <f t="shared" si="566"/>
        <v>135071.8694</v>
      </c>
      <c r="J1464" s="33">
        <f t="shared" si="566"/>
        <v>58843.79150000001</v>
      </c>
      <c r="K1464" s="34">
        <f t="shared" si="566"/>
        <v>12894.1862</v>
      </c>
      <c r="L1464" s="34">
        <f t="shared" si="566"/>
        <v>345567.28050000005</v>
      </c>
      <c r="M1464" s="35">
        <f t="shared" si="566"/>
        <v>992133.3752</v>
      </c>
    </row>
    <row r="1465" spans="2:13" ht="12" customHeight="1">
      <c r="B1465" s="11"/>
      <c r="C1465" s="12" t="s">
        <v>69</v>
      </c>
      <c r="D1465" s="30">
        <f aca="true" t="shared" si="567" ref="D1465:M1465">SUM(D1365,D1265,D1165)</f>
        <v>0</v>
      </c>
      <c r="E1465" s="30">
        <f t="shared" si="567"/>
        <v>0</v>
      </c>
      <c r="F1465" s="30">
        <f t="shared" si="567"/>
        <v>0</v>
      </c>
      <c r="G1465" s="30">
        <f t="shared" si="567"/>
        <v>699.8748</v>
      </c>
      <c r="H1465" s="30">
        <f t="shared" si="567"/>
        <v>0</v>
      </c>
      <c r="I1465" s="30">
        <f t="shared" si="567"/>
        <v>972.102</v>
      </c>
      <c r="J1465" s="30">
        <f t="shared" si="567"/>
        <v>0</v>
      </c>
      <c r="K1465" s="31">
        <f t="shared" si="567"/>
        <v>0</v>
      </c>
      <c r="L1465" s="31">
        <f t="shared" si="567"/>
        <v>1440.6056</v>
      </c>
      <c r="M1465" s="32">
        <f t="shared" si="567"/>
        <v>3112.5824000000002</v>
      </c>
    </row>
    <row r="1466" spans="2:13" ht="12" customHeight="1">
      <c r="B1466" s="11" t="s">
        <v>70</v>
      </c>
      <c r="C1466" s="12" t="s">
        <v>133</v>
      </c>
      <c r="D1466" s="30">
        <f aca="true" t="shared" si="568" ref="D1466:M1466">SUM(D1366,D1266,D1166)</f>
        <v>0</v>
      </c>
      <c r="E1466" s="30">
        <f t="shared" si="568"/>
        <v>14.0554</v>
      </c>
      <c r="F1466" s="30">
        <f t="shared" si="568"/>
        <v>108.9644</v>
      </c>
      <c r="G1466" s="30">
        <f t="shared" si="568"/>
        <v>1527.8015000000003</v>
      </c>
      <c r="H1466" s="30">
        <f t="shared" si="568"/>
        <v>6199.4196</v>
      </c>
      <c r="I1466" s="30">
        <f t="shared" si="568"/>
        <v>9098.9095</v>
      </c>
      <c r="J1466" s="30">
        <f t="shared" si="568"/>
        <v>2550.7602</v>
      </c>
      <c r="K1466" s="31">
        <f t="shared" si="568"/>
        <v>550.4976</v>
      </c>
      <c r="L1466" s="31">
        <f t="shared" si="568"/>
        <v>14795.5101</v>
      </c>
      <c r="M1466" s="32">
        <f t="shared" si="568"/>
        <v>34845.918300000005</v>
      </c>
    </row>
    <row r="1467" spans="2:13" ht="12" customHeight="1">
      <c r="B1467" s="11" t="s">
        <v>43</v>
      </c>
      <c r="C1467" s="12" t="s">
        <v>112</v>
      </c>
      <c r="D1467" s="30">
        <f aca="true" t="shared" si="569" ref="D1467:M1467">SUM(D1367,D1267,D1167)</f>
        <v>0</v>
      </c>
      <c r="E1467" s="30">
        <f t="shared" si="569"/>
        <v>0</v>
      </c>
      <c r="F1467" s="30">
        <f t="shared" si="569"/>
        <v>0</v>
      </c>
      <c r="G1467" s="30">
        <f t="shared" si="569"/>
        <v>118.3814</v>
      </c>
      <c r="H1467" s="30">
        <f t="shared" si="569"/>
        <v>157.3486</v>
      </c>
      <c r="I1467" s="30">
        <f t="shared" si="569"/>
        <v>0</v>
      </c>
      <c r="J1467" s="30">
        <f t="shared" si="569"/>
        <v>0</v>
      </c>
      <c r="K1467" s="31">
        <f t="shared" si="569"/>
        <v>0</v>
      </c>
      <c r="L1467" s="31">
        <f t="shared" si="569"/>
        <v>0</v>
      </c>
      <c r="M1467" s="32">
        <f t="shared" si="569"/>
        <v>275.73</v>
      </c>
    </row>
    <row r="1468" spans="2:13" ht="12" customHeight="1">
      <c r="B1468" s="11" t="s">
        <v>1</v>
      </c>
      <c r="C1468" s="12" t="s">
        <v>71</v>
      </c>
      <c r="D1468" s="30">
        <f aca="true" t="shared" si="570" ref="D1468:M1468">SUM(D1368,D1268,D1168)</f>
        <v>0</v>
      </c>
      <c r="E1468" s="30">
        <f t="shared" si="570"/>
        <v>0</v>
      </c>
      <c r="F1468" s="30">
        <f t="shared" si="570"/>
        <v>0</v>
      </c>
      <c r="G1468" s="30">
        <f t="shared" si="570"/>
        <v>0</v>
      </c>
      <c r="H1468" s="30">
        <f t="shared" si="570"/>
        <v>0.158</v>
      </c>
      <c r="I1468" s="30">
        <f t="shared" si="570"/>
        <v>10.28</v>
      </c>
      <c r="J1468" s="30">
        <f t="shared" si="570"/>
        <v>0</v>
      </c>
      <c r="K1468" s="31">
        <f t="shared" si="570"/>
        <v>0</v>
      </c>
      <c r="L1468" s="31">
        <f t="shared" si="570"/>
        <v>0</v>
      </c>
      <c r="M1468" s="32">
        <f t="shared" si="570"/>
        <v>10.437999999999999</v>
      </c>
    </row>
    <row r="1469" spans="2:13" ht="12" customHeight="1">
      <c r="B1469" s="11" t="s">
        <v>15</v>
      </c>
      <c r="C1469" s="12" t="s">
        <v>72</v>
      </c>
      <c r="D1469" s="30">
        <f aca="true" t="shared" si="571" ref="D1469:M1469">SUM(D1369,D1269,D1169)</f>
        <v>0</v>
      </c>
      <c r="E1469" s="30">
        <f t="shared" si="571"/>
        <v>0</v>
      </c>
      <c r="F1469" s="30">
        <f t="shared" si="571"/>
        <v>3829.7836</v>
      </c>
      <c r="G1469" s="30">
        <f t="shared" si="571"/>
        <v>883.5027</v>
      </c>
      <c r="H1469" s="30">
        <f t="shared" si="571"/>
        <v>0</v>
      </c>
      <c r="I1469" s="30">
        <f t="shared" si="571"/>
        <v>0</v>
      </c>
      <c r="J1469" s="30">
        <f t="shared" si="571"/>
        <v>0</v>
      </c>
      <c r="K1469" s="31">
        <f t="shared" si="571"/>
        <v>0</v>
      </c>
      <c r="L1469" s="31">
        <f t="shared" si="571"/>
        <v>0</v>
      </c>
      <c r="M1469" s="32">
        <f t="shared" si="571"/>
        <v>4713.2863</v>
      </c>
    </row>
    <row r="1470" spans="2:13" ht="12" customHeight="1">
      <c r="B1470" s="11"/>
      <c r="C1470" s="12" t="s">
        <v>73</v>
      </c>
      <c r="D1470" s="30">
        <f aca="true" t="shared" si="572" ref="D1470:M1470">SUM(D1370,D1270,D1170)</f>
        <v>0</v>
      </c>
      <c r="E1470" s="30">
        <f t="shared" si="572"/>
        <v>0</v>
      </c>
      <c r="F1470" s="30">
        <f t="shared" si="572"/>
        <v>2638.6225</v>
      </c>
      <c r="G1470" s="30">
        <f t="shared" si="572"/>
        <v>1363.0636</v>
      </c>
      <c r="H1470" s="30">
        <f t="shared" si="572"/>
        <v>789.8612999999999</v>
      </c>
      <c r="I1470" s="30">
        <f t="shared" si="572"/>
        <v>1761.7381</v>
      </c>
      <c r="J1470" s="30">
        <f t="shared" si="572"/>
        <v>10256.1758</v>
      </c>
      <c r="K1470" s="31">
        <f t="shared" si="572"/>
        <v>0</v>
      </c>
      <c r="L1470" s="31">
        <f t="shared" si="572"/>
        <v>5791.9636</v>
      </c>
      <c r="M1470" s="32">
        <f t="shared" si="572"/>
        <v>22601.4249</v>
      </c>
    </row>
    <row r="1471" spans="2:13" ht="12" customHeight="1">
      <c r="B1471" s="11"/>
      <c r="C1471" s="12" t="s">
        <v>74</v>
      </c>
      <c r="D1471" s="30">
        <f aca="true" t="shared" si="573" ref="D1471:M1471">SUM(D1371,D1271,D1171)</f>
        <v>0</v>
      </c>
      <c r="E1471" s="30">
        <f t="shared" si="573"/>
        <v>0</v>
      </c>
      <c r="F1471" s="30">
        <f t="shared" si="573"/>
        <v>608.1046</v>
      </c>
      <c r="G1471" s="30">
        <f t="shared" si="573"/>
        <v>236.3099</v>
      </c>
      <c r="H1471" s="30">
        <f t="shared" si="573"/>
        <v>935.0934000000001</v>
      </c>
      <c r="I1471" s="30">
        <f t="shared" si="573"/>
        <v>74.6062</v>
      </c>
      <c r="J1471" s="30">
        <f t="shared" si="573"/>
        <v>0</v>
      </c>
      <c r="K1471" s="31">
        <f t="shared" si="573"/>
        <v>0</v>
      </c>
      <c r="L1471" s="31">
        <f t="shared" si="573"/>
        <v>347.4008</v>
      </c>
      <c r="M1471" s="32">
        <f t="shared" si="573"/>
        <v>2201.5149</v>
      </c>
    </row>
    <row r="1472" spans="2:13" ht="12" customHeight="1">
      <c r="B1472" s="13"/>
      <c r="C1472" s="14" t="s">
        <v>2</v>
      </c>
      <c r="D1472" s="33">
        <f aca="true" t="shared" si="574" ref="D1472:M1472">SUM(D1372,D1272,D1172)</f>
        <v>0</v>
      </c>
      <c r="E1472" s="33">
        <f t="shared" si="574"/>
        <v>14.0554</v>
      </c>
      <c r="F1472" s="33">
        <f t="shared" si="574"/>
        <v>7185.475100000001</v>
      </c>
      <c r="G1472" s="33">
        <f t="shared" si="574"/>
        <v>4828.9339</v>
      </c>
      <c r="H1472" s="33">
        <f t="shared" si="574"/>
        <v>8081.880900000001</v>
      </c>
      <c r="I1472" s="33">
        <f t="shared" si="574"/>
        <v>11917.6358</v>
      </c>
      <c r="J1472" s="33">
        <f t="shared" si="574"/>
        <v>12806.936</v>
      </c>
      <c r="K1472" s="34">
        <f t="shared" si="574"/>
        <v>550.4976</v>
      </c>
      <c r="L1472" s="34">
        <f t="shared" si="574"/>
        <v>22375.480099999997</v>
      </c>
      <c r="M1472" s="35">
        <f t="shared" si="574"/>
        <v>67760.89480000001</v>
      </c>
    </row>
    <row r="1473" spans="2:13" ht="12" customHeight="1">
      <c r="B1473" s="9"/>
      <c r="C1473" s="10" t="s">
        <v>75</v>
      </c>
      <c r="D1473" s="30">
        <f aca="true" t="shared" si="575" ref="D1473:M1473">SUM(D1373,D1273,D1173)</f>
        <v>0</v>
      </c>
      <c r="E1473" s="30">
        <f t="shared" si="575"/>
        <v>0</v>
      </c>
      <c r="F1473" s="30">
        <f t="shared" si="575"/>
        <v>0</v>
      </c>
      <c r="G1473" s="30">
        <f t="shared" si="575"/>
        <v>0</v>
      </c>
      <c r="H1473" s="30">
        <f t="shared" si="575"/>
        <v>0</v>
      </c>
      <c r="I1473" s="30">
        <f t="shared" si="575"/>
        <v>29.8215</v>
      </c>
      <c r="J1473" s="30">
        <f t="shared" si="575"/>
        <v>0</v>
      </c>
      <c r="K1473" s="31">
        <f t="shared" si="575"/>
        <v>0</v>
      </c>
      <c r="L1473" s="31">
        <f t="shared" si="575"/>
        <v>5.7086</v>
      </c>
      <c r="M1473" s="32">
        <f t="shared" si="575"/>
        <v>35.5301</v>
      </c>
    </row>
    <row r="1474" spans="2:13" ht="12" customHeight="1">
      <c r="B1474" s="11" t="s">
        <v>76</v>
      </c>
      <c r="C1474" s="12" t="s">
        <v>77</v>
      </c>
      <c r="D1474" s="30">
        <f aca="true" t="shared" si="576" ref="D1474:M1474">SUM(D1374,D1274,D1174)</f>
        <v>0</v>
      </c>
      <c r="E1474" s="30">
        <f t="shared" si="576"/>
        <v>0</v>
      </c>
      <c r="F1474" s="30">
        <f t="shared" si="576"/>
        <v>0</v>
      </c>
      <c r="G1474" s="30">
        <f t="shared" si="576"/>
        <v>0</v>
      </c>
      <c r="H1474" s="30">
        <f t="shared" si="576"/>
        <v>0</v>
      </c>
      <c r="I1474" s="30">
        <f t="shared" si="576"/>
        <v>0</v>
      </c>
      <c r="J1474" s="30">
        <f t="shared" si="576"/>
        <v>0</v>
      </c>
      <c r="K1474" s="31">
        <f t="shared" si="576"/>
        <v>0</v>
      </c>
      <c r="L1474" s="31">
        <f t="shared" si="576"/>
        <v>0</v>
      </c>
      <c r="M1474" s="32">
        <f t="shared" si="576"/>
        <v>0</v>
      </c>
    </row>
    <row r="1475" spans="2:13" ht="12" customHeight="1">
      <c r="B1475" s="11"/>
      <c r="C1475" s="12" t="s">
        <v>78</v>
      </c>
      <c r="D1475" s="30">
        <f aca="true" t="shared" si="577" ref="D1475:M1475">SUM(D1375,D1275,D1175)</f>
        <v>0</v>
      </c>
      <c r="E1475" s="30">
        <f t="shared" si="577"/>
        <v>0</v>
      </c>
      <c r="F1475" s="30">
        <f t="shared" si="577"/>
        <v>0</v>
      </c>
      <c r="G1475" s="30">
        <f t="shared" si="577"/>
        <v>0</v>
      </c>
      <c r="H1475" s="30">
        <f t="shared" si="577"/>
        <v>0</v>
      </c>
      <c r="I1475" s="30">
        <f t="shared" si="577"/>
        <v>0.0699</v>
      </c>
      <c r="J1475" s="30">
        <f t="shared" si="577"/>
        <v>2.2157</v>
      </c>
      <c r="K1475" s="31">
        <f t="shared" si="577"/>
        <v>0</v>
      </c>
      <c r="L1475" s="31">
        <f t="shared" si="577"/>
        <v>0.40659999999999996</v>
      </c>
      <c r="M1475" s="32">
        <f t="shared" si="577"/>
        <v>2.6921999999999997</v>
      </c>
    </row>
    <row r="1476" spans="2:13" ht="12" customHeight="1">
      <c r="B1476" s="11" t="s">
        <v>43</v>
      </c>
      <c r="C1476" s="12" t="s">
        <v>79</v>
      </c>
      <c r="D1476" s="30">
        <f aca="true" t="shared" si="578" ref="D1476:M1476">SUM(D1376,D1276,D1176)</f>
        <v>0</v>
      </c>
      <c r="E1476" s="30">
        <f t="shared" si="578"/>
        <v>0</v>
      </c>
      <c r="F1476" s="30">
        <f t="shared" si="578"/>
        <v>0</v>
      </c>
      <c r="G1476" s="30">
        <f t="shared" si="578"/>
        <v>0</v>
      </c>
      <c r="H1476" s="30">
        <f t="shared" si="578"/>
        <v>0</v>
      </c>
      <c r="I1476" s="30">
        <f t="shared" si="578"/>
        <v>0</v>
      </c>
      <c r="J1476" s="30">
        <f t="shared" si="578"/>
        <v>0</v>
      </c>
      <c r="K1476" s="31">
        <f t="shared" si="578"/>
        <v>0</v>
      </c>
      <c r="L1476" s="31">
        <f t="shared" si="578"/>
        <v>0</v>
      </c>
      <c r="M1476" s="32">
        <f t="shared" si="578"/>
        <v>0</v>
      </c>
    </row>
    <row r="1477" spans="2:13" ht="12" customHeight="1">
      <c r="B1477" s="11"/>
      <c r="C1477" s="12" t="s">
        <v>80</v>
      </c>
      <c r="D1477" s="30">
        <f aca="true" t="shared" si="579" ref="D1477:M1477">SUM(D1377,D1277,D1177)</f>
        <v>0</v>
      </c>
      <c r="E1477" s="30">
        <f t="shared" si="579"/>
        <v>0</v>
      </c>
      <c r="F1477" s="30">
        <f t="shared" si="579"/>
        <v>0</v>
      </c>
      <c r="G1477" s="30">
        <f t="shared" si="579"/>
        <v>0</v>
      </c>
      <c r="H1477" s="30">
        <f t="shared" si="579"/>
        <v>25.3495</v>
      </c>
      <c r="I1477" s="30">
        <f t="shared" si="579"/>
        <v>0</v>
      </c>
      <c r="J1477" s="30">
        <f t="shared" si="579"/>
        <v>0</v>
      </c>
      <c r="K1477" s="31">
        <f t="shared" si="579"/>
        <v>0</v>
      </c>
      <c r="L1477" s="31">
        <f t="shared" si="579"/>
        <v>1133.4879999999998</v>
      </c>
      <c r="M1477" s="32">
        <f t="shared" si="579"/>
        <v>1158.8374999999999</v>
      </c>
    </row>
    <row r="1478" spans="2:13" ht="12" customHeight="1">
      <c r="B1478" s="11" t="s">
        <v>1</v>
      </c>
      <c r="C1478" s="12" t="s">
        <v>81</v>
      </c>
      <c r="D1478" s="30">
        <f aca="true" t="shared" si="580" ref="D1478:M1478">SUM(D1378,D1278,D1178)</f>
        <v>145.1711</v>
      </c>
      <c r="E1478" s="30">
        <f t="shared" si="580"/>
        <v>0</v>
      </c>
      <c r="F1478" s="30">
        <f t="shared" si="580"/>
        <v>0</v>
      </c>
      <c r="G1478" s="30">
        <f t="shared" si="580"/>
        <v>0</v>
      </c>
      <c r="H1478" s="30">
        <f t="shared" si="580"/>
        <v>16.5133</v>
      </c>
      <c r="I1478" s="30">
        <f t="shared" si="580"/>
        <v>2.4886</v>
      </c>
      <c r="J1478" s="30">
        <f t="shared" si="580"/>
        <v>0.108</v>
      </c>
      <c r="K1478" s="31">
        <f t="shared" si="580"/>
        <v>0</v>
      </c>
      <c r="L1478" s="31">
        <f t="shared" si="580"/>
        <v>0</v>
      </c>
      <c r="M1478" s="32">
        <f t="shared" si="580"/>
        <v>164.281</v>
      </c>
    </row>
    <row r="1479" spans="2:13" ht="12" customHeight="1">
      <c r="B1479" s="11"/>
      <c r="C1479" s="12" t="s">
        <v>82</v>
      </c>
      <c r="D1479" s="30">
        <f aca="true" t="shared" si="581" ref="D1479:M1479">SUM(D1379,D1279,D1179)</f>
        <v>0</v>
      </c>
      <c r="E1479" s="30">
        <f t="shared" si="581"/>
        <v>0</v>
      </c>
      <c r="F1479" s="30">
        <f t="shared" si="581"/>
        <v>4038.5078000000003</v>
      </c>
      <c r="G1479" s="30">
        <f t="shared" si="581"/>
        <v>0</v>
      </c>
      <c r="H1479" s="30">
        <f t="shared" si="581"/>
        <v>0</v>
      </c>
      <c r="I1479" s="30">
        <f t="shared" si="581"/>
        <v>112.9651</v>
      </c>
      <c r="J1479" s="30">
        <f t="shared" si="581"/>
        <v>0.8899</v>
      </c>
      <c r="K1479" s="31">
        <f t="shared" si="581"/>
        <v>0</v>
      </c>
      <c r="L1479" s="31">
        <f t="shared" si="581"/>
        <v>23.695</v>
      </c>
      <c r="M1479" s="32">
        <f t="shared" si="581"/>
        <v>4176.0578</v>
      </c>
    </row>
    <row r="1480" spans="2:13" ht="12" customHeight="1">
      <c r="B1480" s="11" t="s">
        <v>15</v>
      </c>
      <c r="C1480" s="12" t="s">
        <v>83</v>
      </c>
      <c r="D1480" s="30">
        <f aca="true" t="shared" si="582" ref="D1480:M1480">SUM(D1380,D1280,D1180)</f>
        <v>0</v>
      </c>
      <c r="E1480" s="30">
        <f t="shared" si="582"/>
        <v>0</v>
      </c>
      <c r="F1480" s="30">
        <f t="shared" si="582"/>
        <v>0</v>
      </c>
      <c r="G1480" s="30">
        <f t="shared" si="582"/>
        <v>107.9687</v>
      </c>
      <c r="H1480" s="30">
        <f t="shared" si="582"/>
        <v>56.9944</v>
      </c>
      <c r="I1480" s="30">
        <f t="shared" si="582"/>
        <v>18.4929</v>
      </c>
      <c r="J1480" s="30">
        <f t="shared" si="582"/>
        <v>0.0675</v>
      </c>
      <c r="K1480" s="31">
        <f t="shared" si="582"/>
        <v>0</v>
      </c>
      <c r="L1480" s="31">
        <f t="shared" si="582"/>
        <v>246.5596</v>
      </c>
      <c r="M1480" s="32">
        <f t="shared" si="582"/>
        <v>430.08309999999994</v>
      </c>
    </row>
    <row r="1481" spans="2:13" ht="12" customHeight="1">
      <c r="B1481" s="11"/>
      <c r="C1481" s="15" t="s">
        <v>84</v>
      </c>
      <c r="D1481" s="30">
        <f aca="true" t="shared" si="583" ref="D1481:M1481">SUM(D1381,D1281,D1181)</f>
        <v>0</v>
      </c>
      <c r="E1481" s="30">
        <f t="shared" si="583"/>
        <v>0</v>
      </c>
      <c r="F1481" s="30">
        <f t="shared" si="583"/>
        <v>15.7632</v>
      </c>
      <c r="G1481" s="30">
        <f t="shared" si="583"/>
        <v>16.8279</v>
      </c>
      <c r="H1481" s="30">
        <f t="shared" si="583"/>
        <v>45.4534</v>
      </c>
      <c r="I1481" s="30">
        <f t="shared" si="583"/>
        <v>133.28619999999998</v>
      </c>
      <c r="J1481" s="30">
        <f t="shared" si="583"/>
        <v>0</v>
      </c>
      <c r="K1481" s="31">
        <f t="shared" si="583"/>
        <v>0</v>
      </c>
      <c r="L1481" s="31">
        <f t="shared" si="583"/>
        <v>0.1418</v>
      </c>
      <c r="M1481" s="32">
        <f t="shared" si="583"/>
        <v>211.4725</v>
      </c>
    </row>
    <row r="1482" spans="2:13" ht="12" customHeight="1">
      <c r="B1482" s="13"/>
      <c r="C1482" s="14" t="s">
        <v>2</v>
      </c>
      <c r="D1482" s="33">
        <f aca="true" t="shared" si="584" ref="D1482:M1482">SUM(D1382,D1282,D1182)</f>
        <v>145.1711</v>
      </c>
      <c r="E1482" s="33">
        <f t="shared" si="584"/>
        <v>0</v>
      </c>
      <c r="F1482" s="33">
        <f t="shared" si="584"/>
        <v>4054.271</v>
      </c>
      <c r="G1482" s="33">
        <f t="shared" si="584"/>
        <v>124.7966</v>
      </c>
      <c r="H1482" s="33">
        <f t="shared" si="584"/>
        <v>144.3106</v>
      </c>
      <c r="I1482" s="33">
        <f t="shared" si="584"/>
        <v>297.12420000000003</v>
      </c>
      <c r="J1482" s="33">
        <f t="shared" si="584"/>
        <v>3.2811</v>
      </c>
      <c r="K1482" s="34">
        <f t="shared" si="584"/>
        <v>0</v>
      </c>
      <c r="L1482" s="34">
        <f t="shared" si="584"/>
        <v>1409.9995999999999</v>
      </c>
      <c r="M1482" s="35">
        <f t="shared" si="584"/>
        <v>6178.9542</v>
      </c>
    </row>
    <row r="1483" spans="2:13" ht="12" customHeight="1">
      <c r="B1483" s="11"/>
      <c r="C1483" s="12" t="s">
        <v>113</v>
      </c>
      <c r="D1483" s="30">
        <f aca="true" t="shared" si="585" ref="D1483:M1483">SUM(D1383,D1283,D1183)</f>
        <v>0</v>
      </c>
      <c r="E1483" s="30">
        <f t="shared" si="585"/>
        <v>0</v>
      </c>
      <c r="F1483" s="30">
        <f t="shared" si="585"/>
        <v>0</v>
      </c>
      <c r="G1483" s="30">
        <f t="shared" si="585"/>
        <v>0</v>
      </c>
      <c r="H1483" s="30">
        <f t="shared" si="585"/>
        <v>0</v>
      </c>
      <c r="I1483" s="30">
        <f t="shared" si="585"/>
        <v>0</v>
      </c>
      <c r="J1483" s="30">
        <f t="shared" si="585"/>
        <v>0</v>
      </c>
      <c r="K1483" s="31">
        <f t="shared" si="585"/>
        <v>0</v>
      </c>
      <c r="L1483" s="31">
        <f t="shared" si="585"/>
        <v>0</v>
      </c>
      <c r="M1483" s="32">
        <f t="shared" si="585"/>
        <v>0</v>
      </c>
    </row>
    <row r="1484" spans="2:13" ht="12" customHeight="1">
      <c r="B1484" s="11"/>
      <c r="C1484" s="12" t="s">
        <v>114</v>
      </c>
      <c r="D1484" s="30">
        <f aca="true" t="shared" si="586" ref="D1484:M1484">SUM(D1384,D1284,D1184)</f>
        <v>0</v>
      </c>
      <c r="E1484" s="30">
        <f t="shared" si="586"/>
        <v>0</v>
      </c>
      <c r="F1484" s="30">
        <f t="shared" si="586"/>
        <v>0</v>
      </c>
      <c r="G1484" s="30">
        <f t="shared" si="586"/>
        <v>0</v>
      </c>
      <c r="H1484" s="30">
        <f t="shared" si="586"/>
        <v>0</v>
      </c>
      <c r="I1484" s="30">
        <f t="shared" si="586"/>
        <v>0</v>
      </c>
      <c r="J1484" s="30">
        <f t="shared" si="586"/>
        <v>0</v>
      </c>
      <c r="K1484" s="31">
        <f t="shared" si="586"/>
        <v>0</v>
      </c>
      <c r="L1484" s="31">
        <f t="shared" si="586"/>
        <v>0</v>
      </c>
      <c r="M1484" s="32">
        <f t="shared" si="586"/>
        <v>0</v>
      </c>
    </row>
    <row r="1485" spans="2:13" ht="12" customHeight="1">
      <c r="B1485" s="11"/>
      <c r="C1485" s="12" t="s">
        <v>115</v>
      </c>
      <c r="D1485" s="30">
        <f aca="true" t="shared" si="587" ref="D1485:M1485">SUM(D1385,D1285,D1185)</f>
        <v>0</v>
      </c>
      <c r="E1485" s="30">
        <f t="shared" si="587"/>
        <v>0</v>
      </c>
      <c r="F1485" s="30">
        <f t="shared" si="587"/>
        <v>0</v>
      </c>
      <c r="G1485" s="30">
        <f t="shared" si="587"/>
        <v>1585.697</v>
      </c>
      <c r="H1485" s="30">
        <f t="shared" si="587"/>
        <v>600</v>
      </c>
      <c r="I1485" s="30">
        <f t="shared" si="587"/>
        <v>207.9146</v>
      </c>
      <c r="J1485" s="30">
        <f t="shared" si="587"/>
        <v>0</v>
      </c>
      <c r="K1485" s="31">
        <f t="shared" si="587"/>
        <v>0</v>
      </c>
      <c r="L1485" s="31">
        <f t="shared" si="587"/>
        <v>6096.0386</v>
      </c>
      <c r="M1485" s="32">
        <f t="shared" si="587"/>
        <v>8489.6502</v>
      </c>
    </row>
    <row r="1486" spans="2:13" ht="12" customHeight="1">
      <c r="B1486" s="11" t="s">
        <v>116</v>
      </c>
      <c r="C1486" s="12" t="s">
        <v>85</v>
      </c>
      <c r="D1486" s="30">
        <f aca="true" t="shared" si="588" ref="D1486:M1486">SUM(D1386,D1286,D1186)</f>
        <v>0</v>
      </c>
      <c r="E1486" s="30">
        <f t="shared" si="588"/>
        <v>0</v>
      </c>
      <c r="F1486" s="30">
        <f t="shared" si="588"/>
        <v>0</v>
      </c>
      <c r="G1486" s="30">
        <f t="shared" si="588"/>
        <v>0</v>
      </c>
      <c r="H1486" s="30">
        <f t="shared" si="588"/>
        <v>0</v>
      </c>
      <c r="I1486" s="30">
        <f t="shared" si="588"/>
        <v>0</v>
      </c>
      <c r="J1486" s="30">
        <f t="shared" si="588"/>
        <v>0</v>
      </c>
      <c r="K1486" s="31">
        <f t="shared" si="588"/>
        <v>0</v>
      </c>
      <c r="L1486" s="31">
        <f t="shared" si="588"/>
        <v>0</v>
      </c>
      <c r="M1486" s="32">
        <f t="shared" si="588"/>
        <v>0</v>
      </c>
    </row>
    <row r="1487" spans="2:13" ht="12" customHeight="1">
      <c r="B1487" s="11"/>
      <c r="C1487" s="12" t="s">
        <v>117</v>
      </c>
      <c r="D1487" s="30">
        <f aca="true" t="shared" si="589" ref="D1487:M1487">SUM(D1387,D1287,D1187)</f>
        <v>0</v>
      </c>
      <c r="E1487" s="30">
        <f t="shared" si="589"/>
        <v>0</v>
      </c>
      <c r="F1487" s="30">
        <f t="shared" si="589"/>
        <v>0</v>
      </c>
      <c r="G1487" s="30">
        <f t="shared" si="589"/>
        <v>0</v>
      </c>
      <c r="H1487" s="30">
        <f t="shared" si="589"/>
        <v>0</v>
      </c>
      <c r="I1487" s="30">
        <f t="shared" si="589"/>
        <v>0</v>
      </c>
      <c r="J1487" s="30">
        <f t="shared" si="589"/>
        <v>0</v>
      </c>
      <c r="K1487" s="31">
        <f t="shared" si="589"/>
        <v>0</v>
      </c>
      <c r="L1487" s="31">
        <f t="shared" si="589"/>
        <v>0</v>
      </c>
      <c r="M1487" s="32">
        <f t="shared" si="589"/>
        <v>0</v>
      </c>
    </row>
    <row r="1488" spans="2:13" ht="12" customHeight="1">
      <c r="B1488" s="11"/>
      <c r="C1488" s="12" t="s">
        <v>118</v>
      </c>
      <c r="D1488" s="30">
        <f aca="true" t="shared" si="590" ref="D1488:M1488">SUM(D1388,D1288,D1188)</f>
        <v>0</v>
      </c>
      <c r="E1488" s="30">
        <f t="shared" si="590"/>
        <v>0</v>
      </c>
      <c r="F1488" s="30">
        <f t="shared" si="590"/>
        <v>0</v>
      </c>
      <c r="G1488" s="30">
        <f t="shared" si="590"/>
        <v>0</v>
      </c>
      <c r="H1488" s="30">
        <f t="shared" si="590"/>
        <v>0</v>
      </c>
      <c r="I1488" s="30">
        <f t="shared" si="590"/>
        <v>0</v>
      </c>
      <c r="J1488" s="30">
        <f t="shared" si="590"/>
        <v>0</v>
      </c>
      <c r="K1488" s="31">
        <f t="shared" si="590"/>
        <v>0</v>
      </c>
      <c r="L1488" s="31">
        <f t="shared" si="590"/>
        <v>0</v>
      </c>
      <c r="M1488" s="32">
        <f t="shared" si="590"/>
        <v>0</v>
      </c>
    </row>
    <row r="1489" spans="2:13" ht="12" customHeight="1">
      <c r="B1489" s="11" t="s">
        <v>119</v>
      </c>
      <c r="C1489" s="12" t="s">
        <v>120</v>
      </c>
      <c r="D1489" s="30">
        <f aca="true" t="shared" si="591" ref="D1489:M1489">SUM(D1389,D1289,D1189)</f>
        <v>0</v>
      </c>
      <c r="E1489" s="30">
        <f t="shared" si="591"/>
        <v>0</v>
      </c>
      <c r="F1489" s="30">
        <f t="shared" si="591"/>
        <v>0</v>
      </c>
      <c r="G1489" s="30">
        <f t="shared" si="591"/>
        <v>0</v>
      </c>
      <c r="H1489" s="30">
        <f t="shared" si="591"/>
        <v>3912.7601</v>
      </c>
      <c r="I1489" s="30">
        <f t="shared" si="591"/>
        <v>0</v>
      </c>
      <c r="J1489" s="30">
        <f t="shared" si="591"/>
        <v>0</v>
      </c>
      <c r="K1489" s="31">
        <f t="shared" si="591"/>
        <v>0</v>
      </c>
      <c r="L1489" s="31">
        <f t="shared" si="591"/>
        <v>0</v>
      </c>
      <c r="M1489" s="32">
        <f t="shared" si="591"/>
        <v>3912.7601</v>
      </c>
    </row>
    <row r="1490" spans="2:13" ht="12" customHeight="1">
      <c r="B1490" s="11"/>
      <c r="C1490" s="12" t="s">
        <v>121</v>
      </c>
      <c r="D1490" s="30">
        <f aca="true" t="shared" si="592" ref="D1490:M1490">SUM(D1390,D1290,D1190)</f>
        <v>0</v>
      </c>
      <c r="E1490" s="30">
        <f t="shared" si="592"/>
        <v>0</v>
      </c>
      <c r="F1490" s="30">
        <f t="shared" si="592"/>
        <v>0</v>
      </c>
      <c r="G1490" s="30">
        <f t="shared" si="592"/>
        <v>0</v>
      </c>
      <c r="H1490" s="30">
        <f t="shared" si="592"/>
        <v>0</v>
      </c>
      <c r="I1490" s="30">
        <f t="shared" si="592"/>
        <v>0</v>
      </c>
      <c r="J1490" s="30">
        <f t="shared" si="592"/>
        <v>0</v>
      </c>
      <c r="K1490" s="31">
        <f t="shared" si="592"/>
        <v>0</v>
      </c>
      <c r="L1490" s="31">
        <f t="shared" si="592"/>
        <v>0</v>
      </c>
      <c r="M1490" s="32">
        <f t="shared" si="592"/>
        <v>0</v>
      </c>
    </row>
    <row r="1491" spans="2:13" ht="12" customHeight="1">
      <c r="B1491" s="11"/>
      <c r="C1491" s="12" t="s">
        <v>122</v>
      </c>
      <c r="D1491" s="30">
        <f aca="true" t="shared" si="593" ref="D1491:M1491">SUM(D1391,D1291,D1191)</f>
        <v>0</v>
      </c>
      <c r="E1491" s="30">
        <f t="shared" si="593"/>
        <v>0</v>
      </c>
      <c r="F1491" s="30">
        <f t="shared" si="593"/>
        <v>0</v>
      </c>
      <c r="G1491" s="30">
        <f t="shared" si="593"/>
        <v>0</v>
      </c>
      <c r="H1491" s="30">
        <f t="shared" si="593"/>
        <v>0</v>
      </c>
      <c r="I1491" s="30">
        <f t="shared" si="593"/>
        <v>0</v>
      </c>
      <c r="J1491" s="30">
        <f t="shared" si="593"/>
        <v>0</v>
      </c>
      <c r="K1491" s="31">
        <f t="shared" si="593"/>
        <v>0</v>
      </c>
      <c r="L1491" s="31">
        <f t="shared" si="593"/>
        <v>0</v>
      </c>
      <c r="M1491" s="32">
        <f t="shared" si="593"/>
        <v>0</v>
      </c>
    </row>
    <row r="1492" spans="2:13" ht="12" customHeight="1">
      <c r="B1492" s="11" t="s">
        <v>123</v>
      </c>
      <c r="C1492" s="12" t="s">
        <v>124</v>
      </c>
      <c r="D1492" s="30">
        <f aca="true" t="shared" si="594" ref="D1492:M1492">SUM(D1392,D1292,D1192)</f>
        <v>0</v>
      </c>
      <c r="E1492" s="30">
        <f t="shared" si="594"/>
        <v>0</v>
      </c>
      <c r="F1492" s="30">
        <f t="shared" si="594"/>
        <v>0</v>
      </c>
      <c r="G1492" s="30">
        <f t="shared" si="594"/>
        <v>1295.9484</v>
      </c>
      <c r="H1492" s="30">
        <f t="shared" si="594"/>
        <v>0</v>
      </c>
      <c r="I1492" s="30">
        <f t="shared" si="594"/>
        <v>0</v>
      </c>
      <c r="J1492" s="30">
        <f t="shared" si="594"/>
        <v>0</v>
      </c>
      <c r="K1492" s="31">
        <f t="shared" si="594"/>
        <v>0</v>
      </c>
      <c r="L1492" s="31">
        <f t="shared" si="594"/>
        <v>0</v>
      </c>
      <c r="M1492" s="32">
        <f t="shared" si="594"/>
        <v>1295.9484</v>
      </c>
    </row>
    <row r="1493" spans="2:13" ht="12" customHeight="1">
      <c r="B1493" s="11"/>
      <c r="C1493" s="12" t="s">
        <v>125</v>
      </c>
      <c r="D1493" s="30">
        <f aca="true" t="shared" si="595" ref="D1493:M1493">SUM(D1393,D1293,D1193)</f>
        <v>1524.5895</v>
      </c>
      <c r="E1493" s="30">
        <f t="shared" si="595"/>
        <v>2909.5815</v>
      </c>
      <c r="F1493" s="30">
        <f t="shared" si="595"/>
        <v>831.309</v>
      </c>
      <c r="G1493" s="30">
        <f t="shared" si="595"/>
        <v>15938.1861</v>
      </c>
      <c r="H1493" s="30">
        <f t="shared" si="595"/>
        <v>15064.0894</v>
      </c>
      <c r="I1493" s="30">
        <f t="shared" si="595"/>
        <v>19192.4841</v>
      </c>
      <c r="J1493" s="30">
        <f t="shared" si="595"/>
        <v>1662.618</v>
      </c>
      <c r="K1493" s="31">
        <f t="shared" si="595"/>
        <v>8718.8359</v>
      </c>
      <c r="L1493" s="31">
        <f t="shared" si="595"/>
        <v>5265.728</v>
      </c>
      <c r="M1493" s="32">
        <f t="shared" si="595"/>
        <v>71107.42150000001</v>
      </c>
    </row>
    <row r="1494" spans="2:13" ht="12" customHeight="1">
      <c r="B1494" s="11"/>
      <c r="C1494" s="12" t="s">
        <v>126</v>
      </c>
      <c r="D1494" s="30">
        <f aca="true" t="shared" si="596" ref="D1494:M1494">SUM(D1394,D1294,D1194)</f>
        <v>0</v>
      </c>
      <c r="E1494" s="30">
        <f t="shared" si="596"/>
        <v>0</v>
      </c>
      <c r="F1494" s="30">
        <f t="shared" si="596"/>
        <v>0</v>
      </c>
      <c r="G1494" s="30">
        <f t="shared" si="596"/>
        <v>0</v>
      </c>
      <c r="H1494" s="30">
        <f t="shared" si="596"/>
        <v>5884.0953</v>
      </c>
      <c r="I1494" s="30">
        <f t="shared" si="596"/>
        <v>4717.8229</v>
      </c>
      <c r="J1494" s="30">
        <f t="shared" si="596"/>
        <v>0</v>
      </c>
      <c r="K1494" s="31">
        <f t="shared" si="596"/>
        <v>0</v>
      </c>
      <c r="L1494" s="31">
        <f t="shared" si="596"/>
        <v>0</v>
      </c>
      <c r="M1494" s="32">
        <f t="shared" si="596"/>
        <v>10601.9182</v>
      </c>
    </row>
    <row r="1495" spans="2:13" ht="12" customHeight="1">
      <c r="B1495" s="11"/>
      <c r="C1495" s="15" t="s">
        <v>127</v>
      </c>
      <c r="D1495" s="30">
        <f aca="true" t="shared" si="597" ref="D1495:M1495">SUM(D1395,D1295,D1195)</f>
        <v>0</v>
      </c>
      <c r="E1495" s="30">
        <f t="shared" si="597"/>
        <v>0</v>
      </c>
      <c r="F1495" s="30">
        <f t="shared" si="597"/>
        <v>0</v>
      </c>
      <c r="G1495" s="30">
        <f t="shared" si="597"/>
        <v>0</v>
      </c>
      <c r="H1495" s="30">
        <f t="shared" si="597"/>
        <v>0</v>
      </c>
      <c r="I1495" s="30">
        <f t="shared" si="597"/>
        <v>0</v>
      </c>
      <c r="J1495" s="30">
        <f t="shared" si="597"/>
        <v>0</v>
      </c>
      <c r="K1495" s="31">
        <f t="shared" si="597"/>
        <v>0</v>
      </c>
      <c r="L1495" s="31">
        <f t="shared" si="597"/>
        <v>0</v>
      </c>
      <c r="M1495" s="32">
        <f t="shared" si="597"/>
        <v>0</v>
      </c>
    </row>
    <row r="1496" spans="2:13" ht="12" customHeight="1">
      <c r="B1496" s="13"/>
      <c r="C1496" s="14" t="s">
        <v>2</v>
      </c>
      <c r="D1496" s="33">
        <f aca="true" t="shared" si="598" ref="D1496:M1496">SUM(D1396,D1296,D1196)</f>
        <v>1524.5895</v>
      </c>
      <c r="E1496" s="33">
        <f t="shared" si="598"/>
        <v>2909.5815</v>
      </c>
      <c r="F1496" s="33">
        <f t="shared" si="598"/>
        <v>831.309</v>
      </c>
      <c r="G1496" s="33">
        <f t="shared" si="598"/>
        <v>18819.8315</v>
      </c>
      <c r="H1496" s="33">
        <f t="shared" si="598"/>
        <v>25460.9448</v>
      </c>
      <c r="I1496" s="33">
        <f t="shared" si="598"/>
        <v>24118.2216</v>
      </c>
      <c r="J1496" s="33">
        <f t="shared" si="598"/>
        <v>1662.618</v>
      </c>
      <c r="K1496" s="34">
        <f t="shared" si="598"/>
        <v>8718.8359</v>
      </c>
      <c r="L1496" s="34">
        <f t="shared" si="598"/>
        <v>11361.766599999999</v>
      </c>
      <c r="M1496" s="35">
        <f t="shared" si="598"/>
        <v>95407.69840000002</v>
      </c>
    </row>
    <row r="1497" spans="2:13" ht="12" customHeight="1">
      <c r="B1497" s="11"/>
      <c r="C1497" s="12" t="s">
        <v>128</v>
      </c>
      <c r="D1497" s="30">
        <f aca="true" t="shared" si="599" ref="D1497:M1497">SUM(D1397,D1297,D1197)</f>
        <v>0</v>
      </c>
      <c r="E1497" s="30">
        <f t="shared" si="599"/>
        <v>0</v>
      </c>
      <c r="F1497" s="30">
        <f t="shared" si="599"/>
        <v>0</v>
      </c>
      <c r="G1497" s="30">
        <f t="shared" si="599"/>
        <v>787.4713999999999</v>
      </c>
      <c r="H1497" s="30">
        <f t="shared" si="599"/>
        <v>8335.9456</v>
      </c>
      <c r="I1497" s="30">
        <f t="shared" si="599"/>
        <v>2553.3415</v>
      </c>
      <c r="J1497" s="30">
        <f t="shared" si="599"/>
        <v>211.7099</v>
      </c>
      <c r="K1497" s="31">
        <f t="shared" si="599"/>
        <v>0</v>
      </c>
      <c r="L1497" s="31">
        <f t="shared" si="599"/>
        <v>5445.3459</v>
      </c>
      <c r="M1497" s="32">
        <f t="shared" si="599"/>
        <v>17333.814300000002</v>
      </c>
    </row>
    <row r="1498" spans="2:13" ht="12" customHeight="1">
      <c r="B1498" s="11" t="s">
        <v>86</v>
      </c>
      <c r="C1498" s="12" t="s">
        <v>129</v>
      </c>
      <c r="D1498" s="30">
        <f aca="true" t="shared" si="600" ref="D1498:M1498">SUM(D1398,D1298,D1198)</f>
        <v>0</v>
      </c>
      <c r="E1498" s="30">
        <f t="shared" si="600"/>
        <v>0</v>
      </c>
      <c r="F1498" s="30">
        <f t="shared" si="600"/>
        <v>0</v>
      </c>
      <c r="G1498" s="30">
        <f t="shared" si="600"/>
        <v>0</v>
      </c>
      <c r="H1498" s="30">
        <f t="shared" si="600"/>
        <v>0</v>
      </c>
      <c r="I1498" s="30">
        <f t="shared" si="600"/>
        <v>0</v>
      </c>
      <c r="J1498" s="30">
        <f t="shared" si="600"/>
        <v>0</v>
      </c>
      <c r="K1498" s="31">
        <f t="shared" si="600"/>
        <v>0</v>
      </c>
      <c r="L1498" s="31">
        <f t="shared" si="600"/>
        <v>0</v>
      </c>
      <c r="M1498" s="32">
        <f t="shared" si="600"/>
        <v>0</v>
      </c>
    </row>
    <row r="1499" spans="2:13" ht="12" customHeight="1">
      <c r="B1499" s="11" t="s">
        <v>87</v>
      </c>
      <c r="C1499" s="12" t="s">
        <v>130</v>
      </c>
      <c r="D1499" s="30">
        <f aca="true" t="shared" si="601" ref="D1499:M1499">SUM(D1399,D1299,D1199)</f>
        <v>0</v>
      </c>
      <c r="E1499" s="30">
        <f t="shared" si="601"/>
        <v>0</v>
      </c>
      <c r="F1499" s="30">
        <f t="shared" si="601"/>
        <v>0</v>
      </c>
      <c r="G1499" s="30">
        <f t="shared" si="601"/>
        <v>0</v>
      </c>
      <c r="H1499" s="30">
        <f t="shared" si="601"/>
        <v>0</v>
      </c>
      <c r="I1499" s="30">
        <f t="shared" si="601"/>
        <v>0</v>
      </c>
      <c r="J1499" s="30">
        <f t="shared" si="601"/>
        <v>0</v>
      </c>
      <c r="K1499" s="31">
        <f t="shared" si="601"/>
        <v>0</v>
      </c>
      <c r="L1499" s="31">
        <f t="shared" si="601"/>
        <v>0</v>
      </c>
      <c r="M1499" s="32">
        <f t="shared" si="601"/>
        <v>0</v>
      </c>
    </row>
    <row r="1500" spans="2:13" ht="12" customHeight="1">
      <c r="B1500" s="11" t="s">
        <v>15</v>
      </c>
      <c r="C1500" s="15" t="s">
        <v>131</v>
      </c>
      <c r="D1500" s="30">
        <f aca="true" t="shared" si="602" ref="D1500:M1500">SUM(D1400,D1300,D1200)</f>
        <v>0</v>
      </c>
      <c r="E1500" s="30">
        <f t="shared" si="602"/>
        <v>0</v>
      </c>
      <c r="F1500" s="30">
        <f t="shared" si="602"/>
        <v>0</v>
      </c>
      <c r="G1500" s="30">
        <f t="shared" si="602"/>
        <v>0</v>
      </c>
      <c r="H1500" s="30">
        <f t="shared" si="602"/>
        <v>0</v>
      </c>
      <c r="I1500" s="30">
        <f t="shared" si="602"/>
        <v>2.7163</v>
      </c>
      <c r="J1500" s="30">
        <f t="shared" si="602"/>
        <v>0</v>
      </c>
      <c r="K1500" s="31">
        <f t="shared" si="602"/>
        <v>0</v>
      </c>
      <c r="L1500" s="31">
        <f t="shared" si="602"/>
        <v>0</v>
      </c>
      <c r="M1500" s="32">
        <f t="shared" si="602"/>
        <v>2.7163</v>
      </c>
    </row>
    <row r="1501" spans="2:13" ht="12" customHeight="1">
      <c r="B1501" s="13"/>
      <c r="C1501" s="14" t="s">
        <v>2</v>
      </c>
      <c r="D1501" s="27">
        <f aca="true" t="shared" si="603" ref="D1501:M1501">SUM(D1401,D1301,D1201)</f>
        <v>0</v>
      </c>
      <c r="E1501" s="27">
        <f t="shared" si="603"/>
        <v>0</v>
      </c>
      <c r="F1501" s="27">
        <f t="shared" si="603"/>
        <v>0</v>
      </c>
      <c r="G1501" s="27">
        <f t="shared" si="603"/>
        <v>787.4713999999999</v>
      </c>
      <c r="H1501" s="27">
        <f t="shared" si="603"/>
        <v>8335.9456</v>
      </c>
      <c r="I1501" s="27">
        <f t="shared" si="603"/>
        <v>2556.0578</v>
      </c>
      <c r="J1501" s="27">
        <f t="shared" si="603"/>
        <v>211.7099</v>
      </c>
      <c r="K1501" s="28">
        <f t="shared" si="603"/>
        <v>0</v>
      </c>
      <c r="L1501" s="28">
        <f t="shared" si="603"/>
        <v>5445.3459</v>
      </c>
      <c r="M1501" s="29">
        <f t="shared" si="603"/>
        <v>17336.530600000002</v>
      </c>
    </row>
    <row r="1502" spans="2:13" ht="12" customHeight="1">
      <c r="B1502" s="43" t="s">
        <v>4</v>
      </c>
      <c r="C1502" s="44"/>
      <c r="D1502" s="36">
        <f aca="true" t="shared" si="604" ref="D1502:M1502">SUM(D1402,D1302,D1202)</f>
        <v>84297.73389999999</v>
      </c>
      <c r="E1502" s="36">
        <f t="shared" si="604"/>
        <v>66831.5635</v>
      </c>
      <c r="F1502" s="36">
        <f t="shared" si="604"/>
        <v>129111.09209999998</v>
      </c>
      <c r="G1502" s="36">
        <f t="shared" si="604"/>
        <v>393646.3143</v>
      </c>
      <c r="H1502" s="36">
        <f t="shared" si="604"/>
        <v>293666.9641</v>
      </c>
      <c r="I1502" s="36">
        <f t="shared" si="604"/>
        <v>310056.1167</v>
      </c>
      <c r="J1502" s="36">
        <f t="shared" si="604"/>
        <v>155364.9006</v>
      </c>
      <c r="K1502" s="37">
        <f t="shared" si="604"/>
        <v>77855.9655</v>
      </c>
      <c r="L1502" s="37">
        <f t="shared" si="604"/>
        <v>651115.2182999998</v>
      </c>
      <c r="M1502" s="38">
        <f t="shared" si="604"/>
        <v>2161945.869</v>
      </c>
    </row>
    <row r="1504" spans="2:57" ht="12" customHeight="1">
      <c r="B1504" s="16"/>
      <c r="C1504" s="17" t="s">
        <v>88</v>
      </c>
      <c r="D1504" s="41" t="s">
        <v>104</v>
      </c>
      <c r="E1504" s="42"/>
      <c r="BD1504" s="6"/>
      <c r="BE1504" s="3"/>
    </row>
    <row r="1505" spans="3:57" ht="12" customHeight="1">
      <c r="C1505" s="8"/>
      <c r="M1505" s="7" t="s">
        <v>3</v>
      </c>
      <c r="BE1505" s="3"/>
    </row>
    <row r="1506" spans="2:57" ht="12" customHeight="1">
      <c r="B1506" s="18"/>
      <c r="C1506" s="19" t="s">
        <v>106</v>
      </c>
      <c r="D1506" s="45" t="s">
        <v>136</v>
      </c>
      <c r="E1506" s="39" t="s">
        <v>137</v>
      </c>
      <c r="F1506" s="39" t="s">
        <v>138</v>
      </c>
      <c r="G1506" s="39" t="s">
        <v>139</v>
      </c>
      <c r="H1506" s="39" t="s">
        <v>140</v>
      </c>
      <c r="I1506" s="39" t="s">
        <v>141</v>
      </c>
      <c r="J1506" s="39" t="s">
        <v>142</v>
      </c>
      <c r="K1506" s="39" t="s">
        <v>143</v>
      </c>
      <c r="L1506" s="39" t="s">
        <v>108</v>
      </c>
      <c r="M1506" s="47" t="s">
        <v>5</v>
      </c>
      <c r="BE1506" s="3"/>
    </row>
    <row r="1507" spans="2:57" ht="12" customHeight="1">
      <c r="B1507" s="20" t="s">
        <v>107</v>
      </c>
      <c r="C1507" s="21"/>
      <c r="D1507" s="46"/>
      <c r="E1507" s="40"/>
      <c r="F1507" s="40"/>
      <c r="G1507" s="40"/>
      <c r="H1507" s="40"/>
      <c r="I1507" s="40"/>
      <c r="J1507" s="40"/>
      <c r="K1507" s="40"/>
      <c r="L1507" s="40"/>
      <c r="M1507" s="48"/>
      <c r="BE1507" s="3"/>
    </row>
    <row r="1508" spans="2:13" ht="12" customHeight="1">
      <c r="B1508" s="9"/>
      <c r="C1508" s="10" t="s">
        <v>134</v>
      </c>
      <c r="D1508" s="27">
        <v>0</v>
      </c>
      <c r="E1508" s="27">
        <v>0</v>
      </c>
      <c r="F1508" s="27">
        <v>0</v>
      </c>
      <c r="G1508" s="27">
        <v>0</v>
      </c>
      <c r="H1508" s="27">
        <v>0</v>
      </c>
      <c r="I1508" s="27">
        <v>0</v>
      </c>
      <c r="J1508" s="27">
        <v>0</v>
      </c>
      <c r="K1508" s="28">
        <v>0</v>
      </c>
      <c r="L1508" s="28">
        <v>0</v>
      </c>
      <c r="M1508" s="29">
        <f>SUM(D1508:L1508)</f>
        <v>0</v>
      </c>
    </row>
    <row r="1509" spans="2:13" ht="12" customHeight="1">
      <c r="B1509" s="11" t="s">
        <v>6</v>
      </c>
      <c r="C1509" s="12" t="s">
        <v>7</v>
      </c>
      <c r="D1509" s="30">
        <v>0</v>
      </c>
      <c r="E1509" s="30">
        <v>0</v>
      </c>
      <c r="F1509" s="30">
        <v>0</v>
      </c>
      <c r="G1509" s="30">
        <v>0</v>
      </c>
      <c r="H1509" s="30">
        <v>0</v>
      </c>
      <c r="I1509" s="30">
        <v>0</v>
      </c>
      <c r="J1509" s="30">
        <v>0</v>
      </c>
      <c r="K1509" s="31">
        <v>0</v>
      </c>
      <c r="L1509" s="31">
        <v>0</v>
      </c>
      <c r="M1509" s="32">
        <f aca="true" t="shared" si="605" ref="M1509:M1572">SUM(D1509:L1509)</f>
        <v>0</v>
      </c>
    </row>
    <row r="1510" spans="2:13" ht="12" customHeight="1">
      <c r="B1510" s="11"/>
      <c r="C1510" s="12" t="s">
        <v>8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1">
        <v>0</v>
      </c>
      <c r="L1510" s="31">
        <v>0</v>
      </c>
      <c r="M1510" s="32">
        <f t="shared" si="605"/>
        <v>0</v>
      </c>
    </row>
    <row r="1511" spans="2:13" ht="12" customHeight="1">
      <c r="B1511" s="11" t="s">
        <v>9</v>
      </c>
      <c r="C1511" s="12" t="s">
        <v>10</v>
      </c>
      <c r="D1511" s="30">
        <v>0</v>
      </c>
      <c r="E1511" s="30">
        <v>0</v>
      </c>
      <c r="F1511" s="30">
        <v>0</v>
      </c>
      <c r="G1511" s="30">
        <v>1.3129</v>
      </c>
      <c r="H1511" s="30">
        <v>1.3274</v>
      </c>
      <c r="I1511" s="30">
        <v>0</v>
      </c>
      <c r="J1511" s="30">
        <v>11.8139</v>
      </c>
      <c r="K1511" s="31">
        <v>0</v>
      </c>
      <c r="L1511" s="31">
        <v>4.1541</v>
      </c>
      <c r="M1511" s="32">
        <f t="shared" si="605"/>
        <v>18.6083</v>
      </c>
    </row>
    <row r="1512" spans="2:13" ht="12" customHeight="1">
      <c r="B1512" s="11"/>
      <c r="C1512" s="12" t="s">
        <v>11</v>
      </c>
      <c r="D1512" s="30">
        <v>0</v>
      </c>
      <c r="E1512" s="30">
        <v>0</v>
      </c>
      <c r="F1512" s="30">
        <v>0</v>
      </c>
      <c r="G1512" s="30">
        <v>0</v>
      </c>
      <c r="H1512" s="30">
        <v>0</v>
      </c>
      <c r="I1512" s="30">
        <v>0</v>
      </c>
      <c r="J1512" s="30">
        <v>0</v>
      </c>
      <c r="K1512" s="31">
        <v>0</v>
      </c>
      <c r="L1512" s="31">
        <v>0</v>
      </c>
      <c r="M1512" s="32">
        <f t="shared" si="605"/>
        <v>0</v>
      </c>
    </row>
    <row r="1513" spans="2:13" ht="12" customHeight="1">
      <c r="B1513" s="11" t="s">
        <v>12</v>
      </c>
      <c r="C1513" s="12" t="s">
        <v>13</v>
      </c>
      <c r="D1513" s="30">
        <v>0</v>
      </c>
      <c r="E1513" s="30">
        <v>0</v>
      </c>
      <c r="F1513" s="30">
        <v>0</v>
      </c>
      <c r="G1513" s="30">
        <v>0</v>
      </c>
      <c r="H1513" s="30">
        <v>4.3156</v>
      </c>
      <c r="I1513" s="30">
        <v>18.216</v>
      </c>
      <c r="J1513" s="30">
        <v>0.8566</v>
      </c>
      <c r="K1513" s="31">
        <v>0</v>
      </c>
      <c r="L1513" s="31">
        <v>10.2753</v>
      </c>
      <c r="M1513" s="32">
        <f t="shared" si="605"/>
        <v>33.6635</v>
      </c>
    </row>
    <row r="1514" spans="2:13" ht="12" customHeight="1">
      <c r="B1514" s="11"/>
      <c r="C1514" s="12" t="s">
        <v>14</v>
      </c>
      <c r="D1514" s="30">
        <v>0</v>
      </c>
      <c r="E1514" s="30">
        <v>0</v>
      </c>
      <c r="F1514" s="30">
        <v>0</v>
      </c>
      <c r="G1514" s="30">
        <v>66.0645</v>
      </c>
      <c r="H1514" s="30">
        <v>2.2271</v>
      </c>
      <c r="I1514" s="30">
        <v>103.5525</v>
      </c>
      <c r="J1514" s="30">
        <v>4.2328</v>
      </c>
      <c r="K1514" s="31">
        <v>0</v>
      </c>
      <c r="L1514" s="31">
        <v>2.3843</v>
      </c>
      <c r="M1514" s="32">
        <f t="shared" si="605"/>
        <v>178.46119999999996</v>
      </c>
    </row>
    <row r="1515" spans="2:13" ht="12" customHeight="1">
      <c r="B1515" s="11" t="s">
        <v>15</v>
      </c>
      <c r="C1515" s="12" t="s">
        <v>16</v>
      </c>
      <c r="D1515" s="30">
        <v>0</v>
      </c>
      <c r="E1515" s="30">
        <v>0</v>
      </c>
      <c r="F1515" s="30">
        <v>0</v>
      </c>
      <c r="G1515" s="30">
        <v>0</v>
      </c>
      <c r="H1515" s="30">
        <v>0</v>
      </c>
      <c r="I1515" s="30">
        <v>0</v>
      </c>
      <c r="J1515" s="30">
        <v>0</v>
      </c>
      <c r="K1515" s="31">
        <v>0</v>
      </c>
      <c r="L1515" s="31">
        <v>0</v>
      </c>
      <c r="M1515" s="32">
        <f t="shared" si="605"/>
        <v>0</v>
      </c>
    </row>
    <row r="1516" spans="2:13" ht="12" customHeight="1">
      <c r="B1516" s="11"/>
      <c r="C1516" s="12" t="s">
        <v>17</v>
      </c>
      <c r="D1516" s="30">
        <v>0</v>
      </c>
      <c r="E1516" s="30">
        <v>0</v>
      </c>
      <c r="F1516" s="30">
        <v>0</v>
      </c>
      <c r="G1516" s="30">
        <v>3.978</v>
      </c>
      <c r="H1516" s="30">
        <v>33.5729</v>
      </c>
      <c r="I1516" s="30">
        <v>0</v>
      </c>
      <c r="J1516" s="30">
        <v>0</v>
      </c>
      <c r="K1516" s="31">
        <v>0</v>
      </c>
      <c r="L1516" s="31">
        <v>250.395</v>
      </c>
      <c r="M1516" s="32">
        <f t="shared" si="605"/>
        <v>287.9459</v>
      </c>
    </row>
    <row r="1517" spans="2:13" ht="12" customHeight="1">
      <c r="B1517" s="13"/>
      <c r="C1517" s="14" t="s">
        <v>2</v>
      </c>
      <c r="D1517" s="33">
        <f aca="true" t="shared" si="606" ref="D1517:L1517">SUM(D1508:D1516)</f>
        <v>0</v>
      </c>
      <c r="E1517" s="33">
        <f t="shared" si="606"/>
        <v>0</v>
      </c>
      <c r="F1517" s="33">
        <f t="shared" si="606"/>
        <v>0</v>
      </c>
      <c r="G1517" s="33">
        <f t="shared" si="606"/>
        <v>71.35539999999999</v>
      </c>
      <c r="H1517" s="33">
        <f t="shared" si="606"/>
        <v>41.443</v>
      </c>
      <c r="I1517" s="33">
        <f t="shared" si="606"/>
        <v>121.76849999999999</v>
      </c>
      <c r="J1517" s="33">
        <f t="shared" si="606"/>
        <v>16.9033</v>
      </c>
      <c r="K1517" s="34">
        <f t="shared" si="606"/>
        <v>0</v>
      </c>
      <c r="L1517" s="34">
        <f t="shared" si="606"/>
        <v>267.2087</v>
      </c>
      <c r="M1517" s="35">
        <f t="shared" si="605"/>
        <v>518.6789</v>
      </c>
    </row>
    <row r="1518" spans="2:13" ht="12" customHeight="1">
      <c r="B1518" s="11" t="s">
        <v>18</v>
      </c>
      <c r="C1518" s="12" t="s">
        <v>19</v>
      </c>
      <c r="D1518" s="30">
        <v>0</v>
      </c>
      <c r="E1518" s="30">
        <v>0</v>
      </c>
      <c r="F1518" s="30">
        <v>0</v>
      </c>
      <c r="G1518" s="30">
        <v>0</v>
      </c>
      <c r="H1518" s="30">
        <v>0</v>
      </c>
      <c r="I1518" s="30">
        <v>0</v>
      </c>
      <c r="J1518" s="30">
        <v>0</v>
      </c>
      <c r="K1518" s="31">
        <v>0</v>
      </c>
      <c r="L1518" s="31">
        <v>0</v>
      </c>
      <c r="M1518" s="32">
        <f t="shared" si="605"/>
        <v>0</v>
      </c>
    </row>
    <row r="1519" spans="2:13" ht="12" customHeight="1">
      <c r="B1519" s="11"/>
      <c r="C1519" s="12" t="s">
        <v>20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1">
        <v>0</v>
      </c>
      <c r="L1519" s="31">
        <v>0</v>
      </c>
      <c r="M1519" s="32">
        <f t="shared" si="605"/>
        <v>0</v>
      </c>
    </row>
    <row r="1520" spans="2:13" ht="12" customHeight="1">
      <c r="B1520" s="11" t="s">
        <v>12</v>
      </c>
      <c r="C1520" s="12" t="s">
        <v>21</v>
      </c>
      <c r="D1520" s="30">
        <v>0</v>
      </c>
      <c r="E1520" s="30">
        <v>0</v>
      </c>
      <c r="F1520" s="30">
        <v>0</v>
      </c>
      <c r="G1520" s="30">
        <v>0</v>
      </c>
      <c r="H1520" s="30">
        <v>0</v>
      </c>
      <c r="I1520" s="30">
        <v>0</v>
      </c>
      <c r="J1520" s="30">
        <v>0</v>
      </c>
      <c r="K1520" s="31">
        <v>0</v>
      </c>
      <c r="L1520" s="31">
        <v>0</v>
      </c>
      <c r="M1520" s="32">
        <f t="shared" si="605"/>
        <v>0</v>
      </c>
    </row>
    <row r="1521" spans="2:13" ht="12" customHeight="1">
      <c r="B1521" s="11"/>
      <c r="C1521" s="12" t="s">
        <v>22</v>
      </c>
      <c r="D1521" s="30">
        <v>0</v>
      </c>
      <c r="E1521" s="30">
        <v>0</v>
      </c>
      <c r="F1521" s="30">
        <v>0</v>
      </c>
      <c r="G1521" s="30">
        <v>0</v>
      </c>
      <c r="H1521" s="30">
        <v>0</v>
      </c>
      <c r="I1521" s="30">
        <v>0</v>
      </c>
      <c r="J1521" s="30">
        <v>0</v>
      </c>
      <c r="K1521" s="31">
        <v>0</v>
      </c>
      <c r="L1521" s="31">
        <v>0</v>
      </c>
      <c r="M1521" s="32">
        <f t="shared" si="605"/>
        <v>0</v>
      </c>
    </row>
    <row r="1522" spans="2:13" ht="12" customHeight="1">
      <c r="B1522" s="11" t="s">
        <v>15</v>
      </c>
      <c r="C1522" s="15" t="s">
        <v>23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1">
        <v>0</v>
      </c>
      <c r="L1522" s="31">
        <v>0</v>
      </c>
      <c r="M1522" s="32">
        <f t="shared" si="605"/>
        <v>0</v>
      </c>
    </row>
    <row r="1523" spans="2:13" ht="12" customHeight="1">
      <c r="B1523" s="13"/>
      <c r="C1523" s="14" t="s">
        <v>2</v>
      </c>
      <c r="D1523" s="33">
        <f aca="true" t="shared" si="607" ref="D1523:L1523">SUM(D1518:D1522)</f>
        <v>0</v>
      </c>
      <c r="E1523" s="33">
        <f t="shared" si="607"/>
        <v>0</v>
      </c>
      <c r="F1523" s="33">
        <f t="shared" si="607"/>
        <v>0</v>
      </c>
      <c r="G1523" s="33">
        <f t="shared" si="607"/>
        <v>0</v>
      </c>
      <c r="H1523" s="33">
        <f t="shared" si="607"/>
        <v>0</v>
      </c>
      <c r="I1523" s="33">
        <f t="shared" si="607"/>
        <v>0</v>
      </c>
      <c r="J1523" s="33">
        <f t="shared" si="607"/>
        <v>0</v>
      </c>
      <c r="K1523" s="34">
        <f t="shared" si="607"/>
        <v>0</v>
      </c>
      <c r="L1523" s="34">
        <f t="shared" si="607"/>
        <v>0</v>
      </c>
      <c r="M1523" s="35">
        <f t="shared" si="605"/>
        <v>0</v>
      </c>
    </row>
    <row r="1524" spans="2:13" ht="12" customHeight="1">
      <c r="B1524" s="9"/>
      <c r="C1524" s="10" t="s">
        <v>24</v>
      </c>
      <c r="D1524" s="30">
        <v>0</v>
      </c>
      <c r="E1524" s="30">
        <v>0</v>
      </c>
      <c r="F1524" s="30">
        <v>0</v>
      </c>
      <c r="G1524" s="30">
        <v>0</v>
      </c>
      <c r="H1524" s="30">
        <v>0</v>
      </c>
      <c r="I1524" s="30">
        <v>0</v>
      </c>
      <c r="J1524" s="30">
        <v>0</v>
      </c>
      <c r="K1524" s="31">
        <v>0</v>
      </c>
      <c r="L1524" s="31">
        <v>0</v>
      </c>
      <c r="M1524" s="32">
        <f t="shared" si="605"/>
        <v>0</v>
      </c>
    </row>
    <row r="1525" spans="2:13" ht="12" customHeight="1">
      <c r="B1525" s="11" t="s">
        <v>0</v>
      </c>
      <c r="C1525" s="12" t="s">
        <v>25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1">
        <v>0</v>
      </c>
      <c r="L1525" s="31">
        <v>0</v>
      </c>
      <c r="M1525" s="32">
        <f t="shared" si="605"/>
        <v>0</v>
      </c>
    </row>
    <row r="1526" spans="2:13" ht="12" customHeight="1">
      <c r="B1526" s="11"/>
      <c r="C1526" s="12" t="s">
        <v>26</v>
      </c>
      <c r="D1526" s="30">
        <v>0</v>
      </c>
      <c r="E1526" s="30">
        <v>0</v>
      </c>
      <c r="F1526" s="30">
        <v>0</v>
      </c>
      <c r="G1526" s="30">
        <v>0</v>
      </c>
      <c r="H1526" s="30">
        <v>0</v>
      </c>
      <c r="I1526" s="30">
        <v>0</v>
      </c>
      <c r="J1526" s="30">
        <v>0</v>
      </c>
      <c r="K1526" s="31">
        <v>0</v>
      </c>
      <c r="L1526" s="31">
        <v>0</v>
      </c>
      <c r="M1526" s="32">
        <f t="shared" si="605"/>
        <v>0</v>
      </c>
    </row>
    <row r="1527" spans="2:13" ht="12" customHeight="1">
      <c r="B1527" s="11"/>
      <c r="C1527" s="12" t="s">
        <v>27</v>
      </c>
      <c r="D1527" s="30">
        <v>0</v>
      </c>
      <c r="E1527" s="30">
        <v>0</v>
      </c>
      <c r="F1527" s="30">
        <v>0</v>
      </c>
      <c r="G1527" s="30">
        <v>0</v>
      </c>
      <c r="H1527" s="30">
        <v>0</v>
      </c>
      <c r="I1527" s="30">
        <v>0</v>
      </c>
      <c r="J1527" s="30">
        <v>0</v>
      </c>
      <c r="K1527" s="31">
        <v>0</v>
      </c>
      <c r="L1527" s="31">
        <v>0</v>
      </c>
      <c r="M1527" s="32">
        <f t="shared" si="605"/>
        <v>0</v>
      </c>
    </row>
    <row r="1528" spans="2:13" ht="12" customHeight="1">
      <c r="B1528" s="11" t="s">
        <v>12</v>
      </c>
      <c r="C1528" s="12" t="s">
        <v>28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1">
        <v>0</v>
      </c>
      <c r="L1528" s="31">
        <v>0</v>
      </c>
      <c r="M1528" s="32">
        <f t="shared" si="605"/>
        <v>0</v>
      </c>
    </row>
    <row r="1529" spans="2:13" ht="12" customHeight="1">
      <c r="B1529" s="11"/>
      <c r="C1529" s="12" t="s">
        <v>29</v>
      </c>
      <c r="D1529" s="30">
        <v>0</v>
      </c>
      <c r="E1529" s="30">
        <v>0</v>
      </c>
      <c r="F1529" s="30">
        <v>0</v>
      </c>
      <c r="G1529" s="30">
        <v>0</v>
      </c>
      <c r="H1529" s="30">
        <v>0</v>
      </c>
      <c r="I1529" s="30">
        <v>0</v>
      </c>
      <c r="J1529" s="30">
        <v>0</v>
      </c>
      <c r="K1529" s="31">
        <v>0</v>
      </c>
      <c r="L1529" s="31">
        <v>0</v>
      </c>
      <c r="M1529" s="32">
        <f t="shared" si="605"/>
        <v>0</v>
      </c>
    </row>
    <row r="1530" spans="2:13" ht="12" customHeight="1">
      <c r="B1530" s="11"/>
      <c r="C1530" s="12" t="s">
        <v>30</v>
      </c>
      <c r="D1530" s="30">
        <v>0</v>
      </c>
      <c r="E1530" s="30">
        <v>0</v>
      </c>
      <c r="F1530" s="30">
        <v>0</v>
      </c>
      <c r="G1530" s="30">
        <v>0</v>
      </c>
      <c r="H1530" s="30">
        <v>0</v>
      </c>
      <c r="I1530" s="30">
        <v>0</v>
      </c>
      <c r="J1530" s="30">
        <v>0</v>
      </c>
      <c r="K1530" s="31">
        <v>0</v>
      </c>
      <c r="L1530" s="31">
        <v>0</v>
      </c>
      <c r="M1530" s="32">
        <f t="shared" si="605"/>
        <v>0</v>
      </c>
    </row>
    <row r="1531" spans="2:13" ht="12" customHeight="1">
      <c r="B1531" s="11" t="s">
        <v>15</v>
      </c>
      <c r="C1531" s="12" t="s">
        <v>31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1">
        <v>0</v>
      </c>
      <c r="L1531" s="31">
        <v>0</v>
      </c>
      <c r="M1531" s="32">
        <f t="shared" si="605"/>
        <v>0</v>
      </c>
    </row>
    <row r="1532" spans="2:13" ht="12" customHeight="1">
      <c r="B1532" s="11"/>
      <c r="C1532" s="12" t="s">
        <v>32</v>
      </c>
      <c r="D1532" s="30">
        <v>0</v>
      </c>
      <c r="E1532" s="30">
        <v>0</v>
      </c>
      <c r="F1532" s="30">
        <v>0</v>
      </c>
      <c r="G1532" s="30">
        <v>0</v>
      </c>
      <c r="H1532" s="30">
        <v>0</v>
      </c>
      <c r="I1532" s="30">
        <v>0.0037</v>
      </c>
      <c r="J1532" s="30">
        <v>0</v>
      </c>
      <c r="K1532" s="31">
        <v>0</v>
      </c>
      <c r="L1532" s="31">
        <v>0</v>
      </c>
      <c r="M1532" s="32">
        <f t="shared" si="605"/>
        <v>0.0037</v>
      </c>
    </row>
    <row r="1533" spans="2:13" ht="12" customHeight="1">
      <c r="B1533" s="13"/>
      <c r="C1533" s="14" t="s">
        <v>2</v>
      </c>
      <c r="D1533" s="33">
        <f aca="true" t="shared" si="608" ref="D1533:L1533">SUM(D1524:D1532)</f>
        <v>0</v>
      </c>
      <c r="E1533" s="33">
        <f t="shared" si="608"/>
        <v>0</v>
      </c>
      <c r="F1533" s="33">
        <f t="shared" si="608"/>
        <v>0</v>
      </c>
      <c r="G1533" s="33">
        <f t="shared" si="608"/>
        <v>0</v>
      </c>
      <c r="H1533" s="33">
        <f t="shared" si="608"/>
        <v>0</v>
      </c>
      <c r="I1533" s="33">
        <f t="shared" si="608"/>
        <v>0.0037</v>
      </c>
      <c r="J1533" s="33">
        <f t="shared" si="608"/>
        <v>0</v>
      </c>
      <c r="K1533" s="34">
        <f t="shared" si="608"/>
        <v>0</v>
      </c>
      <c r="L1533" s="34">
        <f t="shared" si="608"/>
        <v>0</v>
      </c>
      <c r="M1533" s="35">
        <f t="shared" si="605"/>
        <v>0.0037</v>
      </c>
    </row>
    <row r="1534" spans="2:13" ht="12" customHeight="1">
      <c r="B1534" s="11"/>
      <c r="C1534" s="12" t="s">
        <v>33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1">
        <v>0</v>
      </c>
      <c r="L1534" s="31">
        <v>0</v>
      </c>
      <c r="M1534" s="32">
        <f t="shared" si="605"/>
        <v>0</v>
      </c>
    </row>
    <row r="1535" spans="2:13" ht="12" customHeight="1">
      <c r="B1535" s="11"/>
      <c r="C1535" s="12" t="s">
        <v>34</v>
      </c>
      <c r="D1535" s="30">
        <v>0</v>
      </c>
      <c r="E1535" s="30">
        <v>0</v>
      </c>
      <c r="F1535" s="30">
        <v>0</v>
      </c>
      <c r="G1535" s="30">
        <v>0.4143</v>
      </c>
      <c r="H1535" s="30">
        <v>0</v>
      </c>
      <c r="I1535" s="30">
        <v>9.6121</v>
      </c>
      <c r="J1535" s="30">
        <v>0.4884</v>
      </c>
      <c r="K1535" s="31">
        <v>0</v>
      </c>
      <c r="L1535" s="31">
        <v>0</v>
      </c>
      <c r="M1535" s="32">
        <f t="shared" si="605"/>
        <v>10.514800000000001</v>
      </c>
    </row>
    <row r="1536" spans="2:13" ht="12" customHeight="1">
      <c r="B1536" s="11" t="s">
        <v>35</v>
      </c>
      <c r="C1536" s="12" t="s">
        <v>36</v>
      </c>
      <c r="D1536" s="30">
        <v>1.4133</v>
      </c>
      <c r="E1536" s="30">
        <v>0</v>
      </c>
      <c r="F1536" s="30">
        <v>0</v>
      </c>
      <c r="G1536" s="30">
        <v>0.6689</v>
      </c>
      <c r="H1536" s="30">
        <v>7.3283</v>
      </c>
      <c r="I1536" s="30">
        <v>147.4928</v>
      </c>
      <c r="J1536" s="30">
        <v>3.6566</v>
      </c>
      <c r="K1536" s="31">
        <v>2.3049</v>
      </c>
      <c r="L1536" s="31">
        <v>0.7496</v>
      </c>
      <c r="M1536" s="32">
        <f t="shared" si="605"/>
        <v>163.6144</v>
      </c>
    </row>
    <row r="1537" spans="2:13" ht="12" customHeight="1">
      <c r="B1537" s="11" t="s">
        <v>37</v>
      </c>
      <c r="C1537" s="12" t="s">
        <v>38</v>
      </c>
      <c r="D1537" s="30">
        <v>0</v>
      </c>
      <c r="E1537" s="30">
        <v>0</v>
      </c>
      <c r="F1537" s="30">
        <v>0</v>
      </c>
      <c r="G1537" s="30">
        <v>6.9336</v>
      </c>
      <c r="H1537" s="30">
        <v>22.8209</v>
      </c>
      <c r="I1537" s="30">
        <v>51.0126</v>
      </c>
      <c r="J1537" s="30">
        <v>13.4672</v>
      </c>
      <c r="K1537" s="31">
        <v>0.5291</v>
      </c>
      <c r="L1537" s="31">
        <v>5.3664</v>
      </c>
      <c r="M1537" s="32">
        <f t="shared" si="605"/>
        <v>100.1298</v>
      </c>
    </row>
    <row r="1538" spans="2:13" ht="12" customHeight="1">
      <c r="B1538" s="11" t="s">
        <v>39</v>
      </c>
      <c r="C1538" s="12" t="s">
        <v>40</v>
      </c>
      <c r="D1538" s="30">
        <v>0</v>
      </c>
      <c r="E1538" s="30">
        <v>0</v>
      </c>
      <c r="F1538" s="30">
        <v>0.0285</v>
      </c>
      <c r="G1538" s="30">
        <v>22.7676</v>
      </c>
      <c r="H1538" s="30">
        <v>72.0327</v>
      </c>
      <c r="I1538" s="30">
        <v>183.2651</v>
      </c>
      <c r="J1538" s="30">
        <v>59.3287</v>
      </c>
      <c r="K1538" s="31">
        <v>0.0903</v>
      </c>
      <c r="L1538" s="31">
        <v>25.9388</v>
      </c>
      <c r="M1538" s="32">
        <f t="shared" si="605"/>
        <v>363.4517</v>
      </c>
    </row>
    <row r="1539" spans="2:13" ht="12" customHeight="1">
      <c r="B1539" s="11" t="s">
        <v>41</v>
      </c>
      <c r="C1539" s="12" t="s">
        <v>42</v>
      </c>
      <c r="D1539" s="30">
        <v>0</v>
      </c>
      <c r="E1539" s="30">
        <v>0</v>
      </c>
      <c r="F1539" s="30">
        <v>0</v>
      </c>
      <c r="G1539" s="30">
        <v>0</v>
      </c>
      <c r="H1539" s="30">
        <v>0</v>
      </c>
      <c r="I1539" s="30">
        <v>0</v>
      </c>
      <c r="J1539" s="30">
        <v>0</v>
      </c>
      <c r="K1539" s="31">
        <v>0</v>
      </c>
      <c r="L1539" s="31">
        <v>0</v>
      </c>
      <c r="M1539" s="32">
        <f t="shared" si="605"/>
        <v>0</v>
      </c>
    </row>
    <row r="1540" spans="2:13" ht="12" customHeight="1">
      <c r="B1540" s="11" t="s">
        <v>43</v>
      </c>
      <c r="C1540" s="12" t="s">
        <v>44</v>
      </c>
      <c r="D1540" s="30">
        <v>0</v>
      </c>
      <c r="E1540" s="30">
        <v>0</v>
      </c>
      <c r="F1540" s="30">
        <v>0</v>
      </c>
      <c r="G1540" s="30">
        <v>0</v>
      </c>
      <c r="H1540" s="30">
        <v>0.432</v>
      </c>
      <c r="I1540" s="30">
        <v>54.2379</v>
      </c>
      <c r="J1540" s="30">
        <v>0.817</v>
      </c>
      <c r="K1540" s="31">
        <v>6.0206</v>
      </c>
      <c r="L1540" s="31">
        <v>0.4268</v>
      </c>
      <c r="M1540" s="32">
        <f t="shared" si="605"/>
        <v>61.93430000000001</v>
      </c>
    </row>
    <row r="1541" spans="2:13" ht="12" customHeight="1">
      <c r="B1541" s="11" t="s">
        <v>1</v>
      </c>
      <c r="C1541" s="12" t="s">
        <v>45</v>
      </c>
      <c r="D1541" s="30">
        <v>0</v>
      </c>
      <c r="E1541" s="30">
        <v>0</v>
      </c>
      <c r="F1541" s="30">
        <v>0</v>
      </c>
      <c r="G1541" s="30">
        <v>0</v>
      </c>
      <c r="H1541" s="30">
        <v>0</v>
      </c>
      <c r="I1541" s="30">
        <v>6.0604</v>
      </c>
      <c r="J1541" s="30">
        <v>1.3781</v>
      </c>
      <c r="K1541" s="31">
        <v>0</v>
      </c>
      <c r="L1541" s="31">
        <v>0</v>
      </c>
      <c r="M1541" s="32">
        <f t="shared" si="605"/>
        <v>7.4384999999999994</v>
      </c>
    </row>
    <row r="1542" spans="2:13" ht="12" customHeight="1">
      <c r="B1542" s="11" t="s">
        <v>15</v>
      </c>
      <c r="C1542" s="12" t="s">
        <v>46</v>
      </c>
      <c r="D1542" s="30">
        <v>0</v>
      </c>
      <c r="E1542" s="30">
        <v>0.1248</v>
      </c>
      <c r="F1542" s="30">
        <v>0</v>
      </c>
      <c r="G1542" s="30">
        <v>0.4676</v>
      </c>
      <c r="H1542" s="30">
        <v>8.2675</v>
      </c>
      <c r="I1542" s="30">
        <v>61.1812</v>
      </c>
      <c r="J1542" s="30">
        <v>21.7013</v>
      </c>
      <c r="K1542" s="31">
        <v>4.4314</v>
      </c>
      <c r="L1542" s="31">
        <v>47.1398</v>
      </c>
      <c r="M1542" s="32">
        <f t="shared" si="605"/>
        <v>143.3136</v>
      </c>
    </row>
    <row r="1543" spans="2:13" ht="12" customHeight="1">
      <c r="B1543" s="11"/>
      <c r="C1543" s="12" t="s">
        <v>47</v>
      </c>
      <c r="D1543" s="30">
        <v>0</v>
      </c>
      <c r="E1543" s="30">
        <v>0</v>
      </c>
      <c r="F1543" s="30">
        <v>0</v>
      </c>
      <c r="G1543" s="30">
        <v>0</v>
      </c>
      <c r="H1543" s="30">
        <v>2.5813</v>
      </c>
      <c r="I1543" s="30">
        <v>1.1049</v>
      </c>
      <c r="J1543" s="30">
        <v>6.9332</v>
      </c>
      <c r="K1543" s="31">
        <v>0.1944</v>
      </c>
      <c r="L1543" s="31">
        <v>0.8494</v>
      </c>
      <c r="M1543" s="32">
        <f t="shared" si="605"/>
        <v>11.6632</v>
      </c>
    </row>
    <row r="1544" spans="2:13" ht="12" customHeight="1">
      <c r="B1544" s="13"/>
      <c r="C1544" s="14" t="s">
        <v>2</v>
      </c>
      <c r="D1544" s="33">
        <f aca="true" t="shared" si="609" ref="D1544:L1544">SUM(D1534:D1543)</f>
        <v>1.4133</v>
      </c>
      <c r="E1544" s="33">
        <f t="shared" si="609"/>
        <v>0.1248</v>
      </c>
      <c r="F1544" s="33">
        <f t="shared" si="609"/>
        <v>0.0285</v>
      </c>
      <c r="G1544" s="33">
        <f t="shared" si="609"/>
        <v>31.252000000000002</v>
      </c>
      <c r="H1544" s="33">
        <f t="shared" si="609"/>
        <v>113.46270000000001</v>
      </c>
      <c r="I1544" s="33">
        <f t="shared" si="609"/>
        <v>513.9670000000001</v>
      </c>
      <c r="J1544" s="33">
        <f t="shared" si="609"/>
        <v>107.7705</v>
      </c>
      <c r="K1544" s="34">
        <f t="shared" si="609"/>
        <v>13.5707</v>
      </c>
      <c r="L1544" s="34">
        <f t="shared" si="609"/>
        <v>80.4708</v>
      </c>
      <c r="M1544" s="35">
        <f t="shared" si="605"/>
        <v>862.0603000000001</v>
      </c>
    </row>
    <row r="1545" spans="2:13" ht="12" customHeight="1">
      <c r="B1545" s="9"/>
      <c r="C1545" s="10" t="s">
        <v>48</v>
      </c>
      <c r="D1545" s="30">
        <v>0</v>
      </c>
      <c r="E1545" s="30">
        <v>0</v>
      </c>
      <c r="F1545" s="30">
        <v>0</v>
      </c>
      <c r="G1545" s="30">
        <v>0</v>
      </c>
      <c r="H1545" s="30">
        <v>0</v>
      </c>
      <c r="I1545" s="30">
        <v>0</v>
      </c>
      <c r="J1545" s="30">
        <v>0</v>
      </c>
      <c r="K1545" s="31">
        <v>0</v>
      </c>
      <c r="L1545" s="31">
        <v>0</v>
      </c>
      <c r="M1545" s="32">
        <f t="shared" si="605"/>
        <v>0</v>
      </c>
    </row>
    <row r="1546" spans="2:13" ht="12" customHeight="1">
      <c r="B1546" s="11"/>
      <c r="C1546" s="12" t="s">
        <v>49</v>
      </c>
      <c r="D1546" s="30">
        <v>0</v>
      </c>
      <c r="E1546" s="30">
        <v>0</v>
      </c>
      <c r="F1546" s="30">
        <v>0</v>
      </c>
      <c r="G1546" s="30">
        <v>0</v>
      </c>
      <c r="H1546" s="30">
        <v>0</v>
      </c>
      <c r="I1546" s="30">
        <v>0</v>
      </c>
      <c r="J1546" s="30">
        <v>0</v>
      </c>
      <c r="K1546" s="31">
        <v>0</v>
      </c>
      <c r="L1546" s="31">
        <v>0</v>
      </c>
      <c r="M1546" s="32">
        <f t="shared" si="605"/>
        <v>0</v>
      </c>
    </row>
    <row r="1547" spans="2:13" ht="12" customHeight="1">
      <c r="B1547" s="11"/>
      <c r="C1547" s="12" t="s">
        <v>50</v>
      </c>
      <c r="D1547" s="30">
        <v>0</v>
      </c>
      <c r="E1547" s="30">
        <v>0</v>
      </c>
      <c r="F1547" s="30">
        <v>0</v>
      </c>
      <c r="G1547" s="30">
        <v>0</v>
      </c>
      <c r="H1547" s="30">
        <v>0</v>
      </c>
      <c r="I1547" s="30">
        <v>0</v>
      </c>
      <c r="J1547" s="30">
        <v>0</v>
      </c>
      <c r="K1547" s="31">
        <v>0</v>
      </c>
      <c r="L1547" s="31">
        <v>0</v>
      </c>
      <c r="M1547" s="32">
        <f t="shared" si="605"/>
        <v>0</v>
      </c>
    </row>
    <row r="1548" spans="2:13" ht="12" customHeight="1">
      <c r="B1548" s="11" t="s">
        <v>51</v>
      </c>
      <c r="C1548" s="12" t="s">
        <v>52</v>
      </c>
      <c r="D1548" s="30">
        <v>0</v>
      </c>
      <c r="E1548" s="30">
        <v>0</v>
      </c>
      <c r="F1548" s="30">
        <v>0</v>
      </c>
      <c r="G1548" s="30">
        <v>0</v>
      </c>
      <c r="H1548" s="30">
        <v>1.7413</v>
      </c>
      <c r="I1548" s="30">
        <v>51.3954</v>
      </c>
      <c r="J1548" s="30">
        <v>229.2392</v>
      </c>
      <c r="K1548" s="31">
        <v>0</v>
      </c>
      <c r="L1548" s="31">
        <v>131.2349</v>
      </c>
      <c r="M1548" s="32">
        <f t="shared" si="605"/>
        <v>413.61080000000004</v>
      </c>
    </row>
    <row r="1549" spans="2:13" ht="12" customHeight="1">
      <c r="B1549" s="11"/>
      <c r="C1549" s="12" t="s">
        <v>53</v>
      </c>
      <c r="D1549" s="30">
        <v>0</v>
      </c>
      <c r="E1549" s="30">
        <v>0</v>
      </c>
      <c r="F1549" s="30">
        <v>0</v>
      </c>
      <c r="G1549" s="30">
        <v>0</v>
      </c>
      <c r="H1549" s="30">
        <v>0</v>
      </c>
      <c r="I1549" s="30">
        <v>0.4218</v>
      </c>
      <c r="J1549" s="30">
        <v>1.7112</v>
      </c>
      <c r="K1549" s="31">
        <v>0</v>
      </c>
      <c r="L1549" s="31">
        <v>0</v>
      </c>
      <c r="M1549" s="32">
        <f t="shared" si="605"/>
        <v>2.133</v>
      </c>
    </row>
    <row r="1550" spans="2:13" ht="12" customHeight="1">
      <c r="B1550" s="11"/>
      <c r="C1550" s="12" t="s">
        <v>54</v>
      </c>
      <c r="D1550" s="30">
        <v>0</v>
      </c>
      <c r="E1550" s="30">
        <v>0</v>
      </c>
      <c r="F1550" s="30">
        <v>0</v>
      </c>
      <c r="G1550" s="30">
        <v>0</v>
      </c>
      <c r="H1550" s="30">
        <v>0</v>
      </c>
      <c r="I1550" s="30">
        <v>0.0956</v>
      </c>
      <c r="J1550" s="30">
        <v>0.4589</v>
      </c>
      <c r="K1550" s="31">
        <v>0</v>
      </c>
      <c r="L1550" s="31">
        <v>0.1136</v>
      </c>
      <c r="M1550" s="32">
        <f t="shared" si="605"/>
        <v>0.6681</v>
      </c>
    </row>
    <row r="1551" spans="2:13" ht="12" customHeight="1">
      <c r="B1551" s="11" t="s">
        <v>55</v>
      </c>
      <c r="C1551" s="12" t="s">
        <v>56</v>
      </c>
      <c r="D1551" s="30">
        <v>0</v>
      </c>
      <c r="E1551" s="30">
        <v>0</v>
      </c>
      <c r="F1551" s="30">
        <v>0</v>
      </c>
      <c r="G1551" s="30">
        <v>0</v>
      </c>
      <c r="H1551" s="30">
        <v>0</v>
      </c>
      <c r="I1551" s="30">
        <v>0</v>
      </c>
      <c r="J1551" s="30">
        <v>0</v>
      </c>
      <c r="K1551" s="31">
        <v>0</v>
      </c>
      <c r="L1551" s="31">
        <v>0</v>
      </c>
      <c r="M1551" s="32">
        <f t="shared" si="605"/>
        <v>0</v>
      </c>
    </row>
    <row r="1552" spans="2:13" ht="12" customHeight="1">
      <c r="B1552" s="11"/>
      <c r="C1552" s="12" t="s">
        <v>57</v>
      </c>
      <c r="D1552" s="30">
        <v>0</v>
      </c>
      <c r="E1552" s="30">
        <v>0</v>
      </c>
      <c r="F1552" s="30">
        <v>0</v>
      </c>
      <c r="G1552" s="30">
        <v>0</v>
      </c>
      <c r="H1552" s="30">
        <v>0</v>
      </c>
      <c r="I1552" s="30">
        <v>0</v>
      </c>
      <c r="J1552" s="30">
        <v>0</v>
      </c>
      <c r="K1552" s="31">
        <v>0</v>
      </c>
      <c r="L1552" s="31">
        <v>0</v>
      </c>
      <c r="M1552" s="32">
        <f t="shared" si="605"/>
        <v>0</v>
      </c>
    </row>
    <row r="1553" spans="2:13" ht="12" customHeight="1">
      <c r="B1553" s="11"/>
      <c r="C1553" s="12" t="s">
        <v>58</v>
      </c>
      <c r="D1553" s="30">
        <v>0</v>
      </c>
      <c r="E1553" s="30">
        <v>0</v>
      </c>
      <c r="F1553" s="30">
        <v>0</v>
      </c>
      <c r="G1553" s="30">
        <v>0</v>
      </c>
      <c r="H1553" s="30">
        <v>0</v>
      </c>
      <c r="I1553" s="30">
        <v>0</v>
      </c>
      <c r="J1553" s="30">
        <v>0</v>
      </c>
      <c r="K1553" s="31">
        <v>0</v>
      </c>
      <c r="L1553" s="31">
        <v>0</v>
      </c>
      <c r="M1553" s="32">
        <f t="shared" si="605"/>
        <v>0</v>
      </c>
    </row>
    <row r="1554" spans="2:13" ht="12" customHeight="1">
      <c r="B1554" s="11" t="s">
        <v>43</v>
      </c>
      <c r="C1554" s="12" t="s">
        <v>59</v>
      </c>
      <c r="D1554" s="30">
        <v>0</v>
      </c>
      <c r="E1554" s="30">
        <v>0</v>
      </c>
      <c r="F1554" s="30">
        <v>0</v>
      </c>
      <c r="G1554" s="30">
        <v>0</v>
      </c>
      <c r="H1554" s="30">
        <v>0</v>
      </c>
      <c r="I1554" s="30">
        <v>0</v>
      </c>
      <c r="J1554" s="30">
        <v>0</v>
      </c>
      <c r="K1554" s="31">
        <v>0</v>
      </c>
      <c r="L1554" s="31">
        <v>0</v>
      </c>
      <c r="M1554" s="32">
        <f t="shared" si="605"/>
        <v>0</v>
      </c>
    </row>
    <row r="1555" spans="2:13" ht="12" customHeight="1">
      <c r="B1555" s="11"/>
      <c r="C1555" s="12" t="s">
        <v>60</v>
      </c>
      <c r="D1555" s="30">
        <v>0</v>
      </c>
      <c r="E1555" s="30">
        <v>0</v>
      </c>
      <c r="F1555" s="30">
        <v>0</v>
      </c>
      <c r="G1555" s="30">
        <v>0</v>
      </c>
      <c r="H1555" s="30">
        <v>0</v>
      </c>
      <c r="I1555" s="30">
        <v>0</v>
      </c>
      <c r="J1555" s="30">
        <v>0</v>
      </c>
      <c r="K1555" s="31">
        <v>0</v>
      </c>
      <c r="L1555" s="31">
        <v>0</v>
      </c>
      <c r="M1555" s="32">
        <f t="shared" si="605"/>
        <v>0</v>
      </c>
    </row>
    <row r="1556" spans="2:13" ht="12" customHeight="1">
      <c r="B1556" s="11"/>
      <c r="C1556" s="12" t="s">
        <v>61</v>
      </c>
      <c r="D1556" s="30">
        <v>0</v>
      </c>
      <c r="E1556" s="30">
        <v>0</v>
      </c>
      <c r="F1556" s="30">
        <v>0</v>
      </c>
      <c r="G1556" s="30">
        <v>0</v>
      </c>
      <c r="H1556" s="30">
        <v>0</v>
      </c>
      <c r="I1556" s="30">
        <v>0</v>
      </c>
      <c r="J1556" s="30">
        <v>0</v>
      </c>
      <c r="K1556" s="31">
        <v>0</v>
      </c>
      <c r="L1556" s="31">
        <v>0</v>
      </c>
      <c r="M1556" s="32">
        <f t="shared" si="605"/>
        <v>0</v>
      </c>
    </row>
    <row r="1557" spans="2:13" ht="12" customHeight="1">
      <c r="B1557" s="11" t="s">
        <v>1</v>
      </c>
      <c r="C1557" s="12" t="s">
        <v>62</v>
      </c>
      <c r="D1557" s="30">
        <v>0</v>
      </c>
      <c r="E1557" s="30">
        <v>0</v>
      </c>
      <c r="F1557" s="30">
        <v>0</v>
      </c>
      <c r="G1557" s="30">
        <v>0</v>
      </c>
      <c r="H1557" s="30">
        <v>0</v>
      </c>
      <c r="I1557" s="30">
        <v>0</v>
      </c>
      <c r="J1557" s="30">
        <v>0</v>
      </c>
      <c r="K1557" s="31">
        <v>0</v>
      </c>
      <c r="L1557" s="31">
        <v>0</v>
      </c>
      <c r="M1557" s="32">
        <f t="shared" si="605"/>
        <v>0</v>
      </c>
    </row>
    <row r="1558" spans="2:13" ht="12" customHeight="1">
      <c r="B1558" s="11"/>
      <c r="C1558" s="12" t="s">
        <v>63</v>
      </c>
      <c r="D1558" s="30">
        <v>0</v>
      </c>
      <c r="E1558" s="30">
        <v>0</v>
      </c>
      <c r="F1558" s="30">
        <v>0</v>
      </c>
      <c r="G1558" s="30">
        <v>0.2563</v>
      </c>
      <c r="H1558" s="30">
        <v>0</v>
      </c>
      <c r="I1558" s="30">
        <v>0.5634</v>
      </c>
      <c r="J1558" s="30">
        <v>8.8588</v>
      </c>
      <c r="K1558" s="31">
        <v>0.0937</v>
      </c>
      <c r="L1558" s="31">
        <v>0</v>
      </c>
      <c r="M1558" s="32">
        <f t="shared" si="605"/>
        <v>9.7722</v>
      </c>
    </row>
    <row r="1559" spans="2:13" ht="12" customHeight="1">
      <c r="B1559" s="11"/>
      <c r="C1559" s="12" t="s">
        <v>64</v>
      </c>
      <c r="D1559" s="30">
        <v>0</v>
      </c>
      <c r="E1559" s="30">
        <v>0</v>
      </c>
      <c r="F1559" s="30">
        <v>0</v>
      </c>
      <c r="G1559" s="30">
        <v>0</v>
      </c>
      <c r="H1559" s="30">
        <v>0</v>
      </c>
      <c r="I1559" s="30">
        <v>0</v>
      </c>
      <c r="J1559" s="30">
        <v>0</v>
      </c>
      <c r="K1559" s="31">
        <v>0</v>
      </c>
      <c r="L1559" s="31">
        <v>0</v>
      </c>
      <c r="M1559" s="32">
        <f t="shared" si="605"/>
        <v>0</v>
      </c>
    </row>
    <row r="1560" spans="2:13" ht="12" customHeight="1">
      <c r="B1560" s="11" t="s">
        <v>15</v>
      </c>
      <c r="C1560" s="12" t="s">
        <v>65</v>
      </c>
      <c r="D1560" s="30">
        <v>0</v>
      </c>
      <c r="E1560" s="30">
        <v>0</v>
      </c>
      <c r="F1560" s="30">
        <v>0</v>
      </c>
      <c r="G1560" s="30">
        <v>0</v>
      </c>
      <c r="H1560" s="30">
        <v>0</v>
      </c>
      <c r="I1560" s="30">
        <v>0.3046</v>
      </c>
      <c r="J1560" s="30">
        <v>0</v>
      </c>
      <c r="K1560" s="31">
        <v>0</v>
      </c>
      <c r="L1560" s="31">
        <v>0</v>
      </c>
      <c r="M1560" s="32">
        <f t="shared" si="605"/>
        <v>0.3046</v>
      </c>
    </row>
    <row r="1561" spans="2:13" ht="12" customHeight="1">
      <c r="B1561" s="11"/>
      <c r="C1561" s="12" t="s">
        <v>66</v>
      </c>
      <c r="D1561" s="30">
        <v>0</v>
      </c>
      <c r="E1561" s="30">
        <v>0</v>
      </c>
      <c r="F1561" s="30">
        <v>0</v>
      </c>
      <c r="G1561" s="30">
        <v>0</v>
      </c>
      <c r="H1561" s="30">
        <v>0.1225</v>
      </c>
      <c r="I1561" s="30">
        <v>29.9225</v>
      </c>
      <c r="J1561" s="30">
        <v>23.9477</v>
      </c>
      <c r="K1561" s="31">
        <v>0</v>
      </c>
      <c r="L1561" s="31">
        <v>0.1275</v>
      </c>
      <c r="M1561" s="32">
        <f t="shared" si="605"/>
        <v>54.1202</v>
      </c>
    </row>
    <row r="1562" spans="2:13" ht="12" customHeight="1">
      <c r="B1562" s="11"/>
      <c r="C1562" s="12" t="s">
        <v>67</v>
      </c>
      <c r="D1562" s="30">
        <v>0</v>
      </c>
      <c r="E1562" s="30">
        <v>0</v>
      </c>
      <c r="F1562" s="30">
        <v>0.0202</v>
      </c>
      <c r="G1562" s="30">
        <v>0</v>
      </c>
      <c r="H1562" s="30">
        <v>0</v>
      </c>
      <c r="I1562" s="30">
        <v>0.1084</v>
      </c>
      <c r="J1562" s="30">
        <v>0</v>
      </c>
      <c r="K1562" s="31">
        <v>0</v>
      </c>
      <c r="L1562" s="31">
        <v>0</v>
      </c>
      <c r="M1562" s="32">
        <f t="shared" si="605"/>
        <v>0.1286</v>
      </c>
    </row>
    <row r="1563" spans="2:13" ht="12" customHeight="1">
      <c r="B1563" s="11"/>
      <c r="C1563" s="15" t="s">
        <v>68</v>
      </c>
      <c r="D1563" s="30">
        <v>0</v>
      </c>
      <c r="E1563" s="30">
        <v>0</v>
      </c>
      <c r="F1563" s="30">
        <v>0</v>
      </c>
      <c r="G1563" s="30">
        <v>22.4909</v>
      </c>
      <c r="H1563" s="30">
        <v>19.8742</v>
      </c>
      <c r="I1563" s="30">
        <v>183.3388</v>
      </c>
      <c r="J1563" s="30">
        <v>57.5405</v>
      </c>
      <c r="K1563" s="31">
        <v>0.6262</v>
      </c>
      <c r="L1563" s="31">
        <v>18.0303</v>
      </c>
      <c r="M1563" s="32">
        <f t="shared" si="605"/>
        <v>301.9009</v>
      </c>
    </row>
    <row r="1564" spans="2:13" ht="12" customHeight="1">
      <c r="B1564" s="13"/>
      <c r="C1564" s="14" t="s">
        <v>2</v>
      </c>
      <c r="D1564" s="33">
        <f aca="true" t="shared" si="610" ref="D1564:L1564">SUM(D1545:D1563)</f>
        <v>0</v>
      </c>
      <c r="E1564" s="33">
        <f t="shared" si="610"/>
        <v>0</v>
      </c>
      <c r="F1564" s="33">
        <f t="shared" si="610"/>
        <v>0.0202</v>
      </c>
      <c r="G1564" s="33">
        <f t="shared" si="610"/>
        <v>22.7472</v>
      </c>
      <c r="H1564" s="33">
        <f t="shared" si="610"/>
        <v>21.738</v>
      </c>
      <c r="I1564" s="33">
        <f t="shared" si="610"/>
        <v>266.15049999999997</v>
      </c>
      <c r="J1564" s="33">
        <f t="shared" si="610"/>
        <v>321.7563</v>
      </c>
      <c r="K1564" s="34">
        <f t="shared" si="610"/>
        <v>0.7199</v>
      </c>
      <c r="L1564" s="34">
        <f t="shared" si="610"/>
        <v>149.5063</v>
      </c>
      <c r="M1564" s="35">
        <f t="shared" si="605"/>
        <v>782.6384</v>
      </c>
    </row>
    <row r="1565" spans="2:13" ht="12" customHeight="1">
      <c r="B1565" s="11"/>
      <c r="C1565" s="12" t="s">
        <v>69</v>
      </c>
      <c r="D1565" s="30">
        <v>0</v>
      </c>
      <c r="E1565" s="30">
        <v>0</v>
      </c>
      <c r="F1565" s="30">
        <v>0</v>
      </c>
      <c r="G1565" s="30">
        <v>0</v>
      </c>
      <c r="H1565" s="30">
        <v>0</v>
      </c>
      <c r="I1565" s="30">
        <v>0</v>
      </c>
      <c r="J1565" s="30">
        <v>0</v>
      </c>
      <c r="K1565" s="31">
        <v>0</v>
      </c>
      <c r="L1565" s="31">
        <v>0</v>
      </c>
      <c r="M1565" s="32">
        <f t="shared" si="605"/>
        <v>0</v>
      </c>
    </row>
    <row r="1566" spans="2:13" ht="12" customHeight="1">
      <c r="B1566" s="11" t="s">
        <v>70</v>
      </c>
      <c r="C1566" s="12" t="s">
        <v>133</v>
      </c>
      <c r="D1566" s="30">
        <v>0</v>
      </c>
      <c r="E1566" s="30">
        <v>0</v>
      </c>
      <c r="F1566" s="30">
        <v>5.3662</v>
      </c>
      <c r="G1566" s="30">
        <v>0</v>
      </c>
      <c r="H1566" s="30">
        <v>0</v>
      </c>
      <c r="I1566" s="30">
        <v>0.0337</v>
      </c>
      <c r="J1566" s="30">
        <v>0</v>
      </c>
      <c r="K1566" s="31">
        <v>0</v>
      </c>
      <c r="L1566" s="31">
        <v>1.7309</v>
      </c>
      <c r="M1566" s="32">
        <f t="shared" si="605"/>
        <v>7.1308</v>
      </c>
    </row>
    <row r="1567" spans="2:13" ht="12" customHeight="1">
      <c r="B1567" s="11" t="s">
        <v>43</v>
      </c>
      <c r="C1567" s="12" t="s">
        <v>112</v>
      </c>
      <c r="D1567" s="30">
        <v>0</v>
      </c>
      <c r="E1567" s="30">
        <v>0</v>
      </c>
      <c r="F1567" s="30">
        <v>0</v>
      </c>
      <c r="G1567" s="30">
        <v>0</v>
      </c>
      <c r="H1567" s="30">
        <v>0</v>
      </c>
      <c r="I1567" s="30">
        <v>0.458</v>
      </c>
      <c r="J1567" s="30">
        <v>0.0283</v>
      </c>
      <c r="K1567" s="31">
        <v>0</v>
      </c>
      <c r="L1567" s="31">
        <v>0</v>
      </c>
      <c r="M1567" s="32">
        <f t="shared" si="605"/>
        <v>0.4863</v>
      </c>
    </row>
    <row r="1568" spans="2:13" ht="12" customHeight="1">
      <c r="B1568" s="11" t="s">
        <v>1</v>
      </c>
      <c r="C1568" s="12" t="s">
        <v>71</v>
      </c>
      <c r="D1568" s="30">
        <v>0</v>
      </c>
      <c r="E1568" s="30">
        <v>0</v>
      </c>
      <c r="F1568" s="30">
        <v>0</v>
      </c>
      <c r="G1568" s="30">
        <v>0</v>
      </c>
      <c r="H1568" s="30">
        <v>0</v>
      </c>
      <c r="I1568" s="30">
        <v>0.7008</v>
      </c>
      <c r="J1568" s="30">
        <v>81.994</v>
      </c>
      <c r="K1568" s="31">
        <v>0</v>
      </c>
      <c r="L1568" s="31">
        <v>0</v>
      </c>
      <c r="M1568" s="32">
        <f t="shared" si="605"/>
        <v>82.6948</v>
      </c>
    </row>
    <row r="1569" spans="2:13" ht="12" customHeight="1">
      <c r="B1569" s="11" t="s">
        <v>15</v>
      </c>
      <c r="C1569" s="12" t="s">
        <v>72</v>
      </c>
      <c r="D1569" s="30">
        <v>0</v>
      </c>
      <c r="E1569" s="30">
        <v>0</v>
      </c>
      <c r="F1569" s="30">
        <v>0</v>
      </c>
      <c r="G1569" s="30">
        <v>0</v>
      </c>
      <c r="H1569" s="30">
        <v>0</v>
      </c>
      <c r="I1569" s="30">
        <v>0</v>
      </c>
      <c r="J1569" s="30">
        <v>0</v>
      </c>
      <c r="K1569" s="31">
        <v>0</v>
      </c>
      <c r="L1569" s="31">
        <v>0</v>
      </c>
      <c r="M1569" s="32">
        <f t="shared" si="605"/>
        <v>0</v>
      </c>
    </row>
    <row r="1570" spans="2:13" ht="12" customHeight="1">
      <c r="B1570" s="11"/>
      <c r="C1570" s="12" t="s">
        <v>73</v>
      </c>
      <c r="D1570" s="30">
        <v>0</v>
      </c>
      <c r="E1570" s="30">
        <v>11.4894</v>
      </c>
      <c r="F1570" s="30">
        <v>10.6721</v>
      </c>
      <c r="G1570" s="30">
        <v>1.7955</v>
      </c>
      <c r="H1570" s="30">
        <v>69.0774</v>
      </c>
      <c r="I1570" s="30">
        <v>31.1851</v>
      </c>
      <c r="J1570" s="30">
        <v>104.7961</v>
      </c>
      <c r="K1570" s="31">
        <v>7.8777</v>
      </c>
      <c r="L1570" s="31">
        <v>0.0577</v>
      </c>
      <c r="M1570" s="32">
        <f t="shared" si="605"/>
        <v>236.95100000000002</v>
      </c>
    </row>
    <row r="1571" spans="2:13" ht="12" customHeight="1">
      <c r="B1571" s="11"/>
      <c r="C1571" s="12" t="s">
        <v>74</v>
      </c>
      <c r="D1571" s="30">
        <v>0</v>
      </c>
      <c r="E1571" s="30">
        <v>0</v>
      </c>
      <c r="F1571" s="30">
        <v>0</v>
      </c>
      <c r="G1571" s="30">
        <v>0</v>
      </c>
      <c r="H1571" s="30">
        <v>0</v>
      </c>
      <c r="I1571" s="30">
        <v>0.3188</v>
      </c>
      <c r="J1571" s="30">
        <v>1.7529</v>
      </c>
      <c r="K1571" s="31">
        <v>0</v>
      </c>
      <c r="L1571" s="31">
        <v>0</v>
      </c>
      <c r="M1571" s="32">
        <f t="shared" si="605"/>
        <v>2.0717</v>
      </c>
    </row>
    <row r="1572" spans="2:13" ht="12" customHeight="1">
      <c r="B1572" s="13"/>
      <c r="C1572" s="14" t="s">
        <v>2</v>
      </c>
      <c r="D1572" s="33">
        <f aca="true" t="shared" si="611" ref="D1572:L1572">SUM(D1565:D1571)</f>
        <v>0</v>
      </c>
      <c r="E1572" s="33">
        <f t="shared" si="611"/>
        <v>11.4894</v>
      </c>
      <c r="F1572" s="33">
        <f t="shared" si="611"/>
        <v>16.0383</v>
      </c>
      <c r="G1572" s="33">
        <f t="shared" si="611"/>
        <v>1.7955</v>
      </c>
      <c r="H1572" s="33">
        <f t="shared" si="611"/>
        <v>69.0774</v>
      </c>
      <c r="I1572" s="33">
        <f t="shared" si="611"/>
        <v>32.696400000000004</v>
      </c>
      <c r="J1572" s="33">
        <f t="shared" si="611"/>
        <v>188.5713</v>
      </c>
      <c r="K1572" s="34">
        <f t="shared" si="611"/>
        <v>7.8777</v>
      </c>
      <c r="L1572" s="34">
        <f t="shared" si="611"/>
        <v>1.7886000000000002</v>
      </c>
      <c r="M1572" s="35">
        <f t="shared" si="605"/>
        <v>329.3346</v>
      </c>
    </row>
    <row r="1573" spans="2:13" ht="12" customHeight="1">
      <c r="B1573" s="9"/>
      <c r="C1573" s="10" t="s">
        <v>75</v>
      </c>
      <c r="D1573" s="30">
        <v>0</v>
      </c>
      <c r="E1573" s="30">
        <v>0.063</v>
      </c>
      <c r="F1573" s="30">
        <v>0.3</v>
      </c>
      <c r="G1573" s="30">
        <v>1.0924</v>
      </c>
      <c r="H1573" s="30">
        <v>0.1541</v>
      </c>
      <c r="I1573" s="30">
        <v>6.8346</v>
      </c>
      <c r="J1573" s="30">
        <v>4.8905</v>
      </c>
      <c r="K1573" s="31">
        <v>0</v>
      </c>
      <c r="L1573" s="31">
        <v>34.924</v>
      </c>
      <c r="M1573" s="32">
        <f aca="true" t="shared" si="612" ref="M1573:M1590">SUM(D1573:L1573)</f>
        <v>48.2586</v>
      </c>
    </row>
    <row r="1574" spans="2:13" ht="12" customHeight="1">
      <c r="B1574" s="11" t="s">
        <v>76</v>
      </c>
      <c r="C1574" s="12" t="s">
        <v>77</v>
      </c>
      <c r="D1574" s="30">
        <v>0</v>
      </c>
      <c r="E1574" s="30">
        <v>0</v>
      </c>
      <c r="F1574" s="30">
        <v>0</v>
      </c>
      <c r="G1574" s="30">
        <v>0</v>
      </c>
      <c r="H1574" s="30">
        <v>0</v>
      </c>
      <c r="I1574" s="30">
        <v>0</v>
      </c>
      <c r="J1574" s="30">
        <v>0</v>
      </c>
      <c r="K1574" s="31">
        <v>0</v>
      </c>
      <c r="L1574" s="31">
        <v>0.7656</v>
      </c>
      <c r="M1574" s="32">
        <f t="shared" si="612"/>
        <v>0.7656</v>
      </c>
    </row>
    <row r="1575" spans="2:13" ht="12" customHeight="1">
      <c r="B1575" s="11"/>
      <c r="C1575" s="12" t="s">
        <v>78</v>
      </c>
      <c r="D1575" s="30">
        <v>0</v>
      </c>
      <c r="E1575" s="30">
        <v>0</v>
      </c>
      <c r="F1575" s="30">
        <v>0</v>
      </c>
      <c r="G1575" s="30">
        <v>0</v>
      </c>
      <c r="H1575" s="30">
        <v>0</v>
      </c>
      <c r="I1575" s="30">
        <v>16.2898</v>
      </c>
      <c r="J1575" s="30">
        <v>79.9436</v>
      </c>
      <c r="K1575" s="31">
        <v>0.9359</v>
      </c>
      <c r="L1575" s="31">
        <v>3.4862</v>
      </c>
      <c r="M1575" s="32">
        <f t="shared" si="612"/>
        <v>100.6555</v>
      </c>
    </row>
    <row r="1576" spans="2:13" ht="12" customHeight="1">
      <c r="B1576" s="11" t="s">
        <v>43</v>
      </c>
      <c r="C1576" s="12" t="s">
        <v>79</v>
      </c>
      <c r="D1576" s="30">
        <v>0</v>
      </c>
      <c r="E1576" s="30">
        <v>0</v>
      </c>
      <c r="F1576" s="30">
        <v>0</v>
      </c>
      <c r="G1576" s="30">
        <v>0</v>
      </c>
      <c r="H1576" s="30">
        <v>0</v>
      </c>
      <c r="I1576" s="30">
        <v>0</v>
      </c>
      <c r="J1576" s="30">
        <v>0.3754</v>
      </c>
      <c r="K1576" s="31">
        <v>0</v>
      </c>
      <c r="L1576" s="31">
        <v>0</v>
      </c>
      <c r="M1576" s="32">
        <f t="shared" si="612"/>
        <v>0.3754</v>
      </c>
    </row>
    <row r="1577" spans="2:13" ht="12" customHeight="1">
      <c r="B1577" s="11"/>
      <c r="C1577" s="12" t="s">
        <v>80</v>
      </c>
      <c r="D1577" s="30">
        <v>0</v>
      </c>
      <c r="E1577" s="30">
        <v>0</v>
      </c>
      <c r="F1577" s="30">
        <v>0</v>
      </c>
      <c r="G1577" s="30">
        <v>0</v>
      </c>
      <c r="H1577" s="30">
        <v>0</v>
      </c>
      <c r="I1577" s="30">
        <v>3.0853</v>
      </c>
      <c r="J1577" s="30">
        <v>0.1806</v>
      </c>
      <c r="K1577" s="31">
        <v>0</v>
      </c>
      <c r="L1577" s="31">
        <v>2.8185</v>
      </c>
      <c r="M1577" s="32">
        <f t="shared" si="612"/>
        <v>6.0844000000000005</v>
      </c>
    </row>
    <row r="1578" spans="2:13" ht="12" customHeight="1">
      <c r="B1578" s="11" t="s">
        <v>1</v>
      </c>
      <c r="C1578" s="12" t="s">
        <v>81</v>
      </c>
      <c r="D1578" s="30">
        <v>0</v>
      </c>
      <c r="E1578" s="30">
        <v>0</v>
      </c>
      <c r="F1578" s="30">
        <v>0</v>
      </c>
      <c r="G1578" s="30">
        <v>0</v>
      </c>
      <c r="H1578" s="30">
        <v>0.0254</v>
      </c>
      <c r="I1578" s="30">
        <v>5.2649</v>
      </c>
      <c r="J1578" s="30">
        <v>0</v>
      </c>
      <c r="K1578" s="31">
        <v>0</v>
      </c>
      <c r="L1578" s="31">
        <v>5.4761</v>
      </c>
      <c r="M1578" s="32">
        <f t="shared" si="612"/>
        <v>10.7664</v>
      </c>
    </row>
    <row r="1579" spans="2:13" ht="12" customHeight="1">
      <c r="B1579" s="11"/>
      <c r="C1579" s="12" t="s">
        <v>82</v>
      </c>
      <c r="D1579" s="30">
        <v>0</v>
      </c>
      <c r="E1579" s="30">
        <v>0</v>
      </c>
      <c r="F1579" s="30">
        <v>0</v>
      </c>
      <c r="G1579" s="30">
        <v>0</v>
      </c>
      <c r="H1579" s="30">
        <v>0</v>
      </c>
      <c r="I1579" s="30">
        <v>0</v>
      </c>
      <c r="J1579" s="30">
        <v>0</v>
      </c>
      <c r="K1579" s="31">
        <v>0</v>
      </c>
      <c r="L1579" s="31">
        <v>0</v>
      </c>
      <c r="M1579" s="32">
        <f t="shared" si="612"/>
        <v>0</v>
      </c>
    </row>
    <row r="1580" spans="2:13" ht="12" customHeight="1">
      <c r="B1580" s="11" t="s">
        <v>15</v>
      </c>
      <c r="C1580" s="12" t="s">
        <v>83</v>
      </c>
      <c r="D1580" s="30">
        <v>0</v>
      </c>
      <c r="E1580" s="30">
        <v>0</v>
      </c>
      <c r="F1580" s="30">
        <v>0</v>
      </c>
      <c r="G1580" s="30">
        <v>0</v>
      </c>
      <c r="H1580" s="30">
        <v>0</v>
      </c>
      <c r="I1580" s="30">
        <v>0</v>
      </c>
      <c r="J1580" s="30">
        <v>0</v>
      </c>
      <c r="K1580" s="31">
        <v>0</v>
      </c>
      <c r="L1580" s="31">
        <v>3.0793</v>
      </c>
      <c r="M1580" s="32">
        <f t="shared" si="612"/>
        <v>3.0793</v>
      </c>
    </row>
    <row r="1581" spans="2:13" ht="12" customHeight="1">
      <c r="B1581" s="11"/>
      <c r="C1581" s="15" t="s">
        <v>84</v>
      </c>
      <c r="D1581" s="30">
        <v>0</v>
      </c>
      <c r="E1581" s="30">
        <v>0.0624</v>
      </c>
      <c r="F1581" s="30">
        <v>0</v>
      </c>
      <c r="G1581" s="30">
        <v>3.5429</v>
      </c>
      <c r="H1581" s="30">
        <v>21.3976</v>
      </c>
      <c r="I1581" s="30">
        <v>93.2334</v>
      </c>
      <c r="J1581" s="30">
        <v>147.9599</v>
      </c>
      <c r="K1581" s="31">
        <v>0.7979</v>
      </c>
      <c r="L1581" s="31">
        <v>16.5861</v>
      </c>
      <c r="M1581" s="32">
        <f t="shared" si="612"/>
        <v>283.5802</v>
      </c>
    </row>
    <row r="1582" spans="2:13" ht="12" customHeight="1">
      <c r="B1582" s="13"/>
      <c r="C1582" s="14" t="s">
        <v>2</v>
      </c>
      <c r="D1582" s="33">
        <f aca="true" t="shared" si="613" ref="D1582:L1582">SUM(D1573:D1581)</f>
        <v>0</v>
      </c>
      <c r="E1582" s="33">
        <f t="shared" si="613"/>
        <v>0.1254</v>
      </c>
      <c r="F1582" s="33">
        <f t="shared" si="613"/>
        <v>0.3</v>
      </c>
      <c r="G1582" s="33">
        <f t="shared" si="613"/>
        <v>4.6353</v>
      </c>
      <c r="H1582" s="33">
        <f t="shared" si="613"/>
        <v>21.5771</v>
      </c>
      <c r="I1582" s="33">
        <f t="shared" si="613"/>
        <v>124.708</v>
      </c>
      <c r="J1582" s="33">
        <f t="shared" si="613"/>
        <v>233.35000000000002</v>
      </c>
      <c r="K1582" s="34">
        <f t="shared" si="613"/>
        <v>1.7338</v>
      </c>
      <c r="L1582" s="34">
        <f t="shared" si="613"/>
        <v>67.1358</v>
      </c>
      <c r="M1582" s="35">
        <f t="shared" si="612"/>
        <v>453.5654</v>
      </c>
    </row>
    <row r="1583" spans="2:13" ht="12" customHeight="1">
      <c r="B1583" s="11"/>
      <c r="C1583" s="12" t="s">
        <v>113</v>
      </c>
      <c r="D1583" s="30">
        <v>0</v>
      </c>
      <c r="E1583" s="30">
        <v>0</v>
      </c>
      <c r="F1583" s="30">
        <v>0</v>
      </c>
      <c r="G1583" s="30">
        <v>0</v>
      </c>
      <c r="H1583" s="30">
        <v>0</v>
      </c>
      <c r="I1583" s="30">
        <v>0</v>
      </c>
      <c r="J1583" s="30">
        <v>0</v>
      </c>
      <c r="K1583" s="31">
        <v>0</v>
      </c>
      <c r="L1583" s="31">
        <v>0</v>
      </c>
      <c r="M1583" s="32">
        <f t="shared" si="612"/>
        <v>0</v>
      </c>
    </row>
    <row r="1584" spans="2:13" ht="12" customHeight="1">
      <c r="B1584" s="11"/>
      <c r="C1584" s="12" t="s">
        <v>114</v>
      </c>
      <c r="D1584" s="30">
        <v>0</v>
      </c>
      <c r="E1584" s="30">
        <v>0</v>
      </c>
      <c r="F1584" s="30">
        <v>0</v>
      </c>
      <c r="G1584" s="30">
        <v>0</v>
      </c>
      <c r="H1584" s="30">
        <v>0</v>
      </c>
      <c r="I1584" s="30">
        <v>0</v>
      </c>
      <c r="J1584" s="30">
        <v>0</v>
      </c>
      <c r="K1584" s="31">
        <v>0</v>
      </c>
      <c r="L1584" s="31">
        <v>0</v>
      </c>
      <c r="M1584" s="32">
        <f t="shared" si="612"/>
        <v>0</v>
      </c>
    </row>
    <row r="1585" spans="2:13" ht="12" customHeight="1">
      <c r="B1585" s="11"/>
      <c r="C1585" s="12" t="s">
        <v>115</v>
      </c>
      <c r="D1585" s="30">
        <v>0</v>
      </c>
      <c r="E1585" s="30">
        <v>0</v>
      </c>
      <c r="F1585" s="30">
        <v>0</v>
      </c>
      <c r="G1585" s="30">
        <v>0</v>
      </c>
      <c r="H1585" s="30">
        <v>0</v>
      </c>
      <c r="I1585" s="30">
        <v>0</v>
      </c>
      <c r="J1585" s="30">
        <v>0</v>
      </c>
      <c r="K1585" s="31">
        <v>0</v>
      </c>
      <c r="L1585" s="31">
        <v>0</v>
      </c>
      <c r="M1585" s="32">
        <f t="shared" si="612"/>
        <v>0</v>
      </c>
    </row>
    <row r="1586" spans="2:13" ht="12" customHeight="1">
      <c r="B1586" s="11" t="s">
        <v>116</v>
      </c>
      <c r="C1586" s="12" t="s">
        <v>85</v>
      </c>
      <c r="D1586" s="30">
        <v>0</v>
      </c>
      <c r="E1586" s="30">
        <v>0</v>
      </c>
      <c r="F1586" s="30">
        <v>0</v>
      </c>
      <c r="G1586" s="30">
        <v>0</v>
      </c>
      <c r="H1586" s="30">
        <v>0</v>
      </c>
      <c r="I1586" s="30">
        <v>0</v>
      </c>
      <c r="J1586" s="30">
        <v>0</v>
      </c>
      <c r="K1586" s="31">
        <v>0</v>
      </c>
      <c r="L1586" s="31">
        <v>0</v>
      </c>
      <c r="M1586" s="32">
        <f t="shared" si="612"/>
        <v>0</v>
      </c>
    </row>
    <row r="1587" spans="2:13" ht="12" customHeight="1">
      <c r="B1587" s="11"/>
      <c r="C1587" s="12" t="s">
        <v>117</v>
      </c>
      <c r="D1587" s="30">
        <v>0</v>
      </c>
      <c r="E1587" s="30">
        <v>0</v>
      </c>
      <c r="F1587" s="30">
        <v>0</v>
      </c>
      <c r="G1587" s="30">
        <v>0</v>
      </c>
      <c r="H1587" s="30">
        <v>0</v>
      </c>
      <c r="I1587" s="30">
        <v>0</v>
      </c>
      <c r="J1587" s="30">
        <v>0</v>
      </c>
      <c r="K1587" s="31">
        <v>0</v>
      </c>
      <c r="L1587" s="31">
        <v>0</v>
      </c>
      <c r="M1587" s="32">
        <f t="shared" si="612"/>
        <v>0</v>
      </c>
    </row>
    <row r="1588" spans="2:13" ht="12" customHeight="1">
      <c r="B1588" s="11"/>
      <c r="C1588" s="12" t="s">
        <v>118</v>
      </c>
      <c r="D1588" s="30">
        <v>0</v>
      </c>
      <c r="E1588" s="30">
        <v>0</v>
      </c>
      <c r="F1588" s="30">
        <v>0</v>
      </c>
      <c r="G1588" s="30">
        <v>0</v>
      </c>
      <c r="H1588" s="30">
        <v>0</v>
      </c>
      <c r="I1588" s="30">
        <v>0.0073</v>
      </c>
      <c r="J1588" s="30">
        <v>0</v>
      </c>
      <c r="K1588" s="31">
        <v>0</v>
      </c>
      <c r="L1588" s="31">
        <v>0</v>
      </c>
      <c r="M1588" s="32">
        <f t="shared" si="612"/>
        <v>0.0073</v>
      </c>
    </row>
    <row r="1589" spans="2:13" ht="12" customHeight="1">
      <c r="B1589" s="11" t="s">
        <v>119</v>
      </c>
      <c r="C1589" s="12" t="s">
        <v>120</v>
      </c>
      <c r="D1589" s="30">
        <v>0</v>
      </c>
      <c r="E1589" s="30">
        <v>0</v>
      </c>
      <c r="F1589" s="30">
        <v>0</v>
      </c>
      <c r="G1589" s="30">
        <v>0</v>
      </c>
      <c r="H1589" s="30">
        <v>0</v>
      </c>
      <c r="I1589" s="30">
        <v>0</v>
      </c>
      <c r="J1589" s="30">
        <v>0</v>
      </c>
      <c r="K1589" s="31">
        <v>0</v>
      </c>
      <c r="L1589" s="31">
        <v>0</v>
      </c>
      <c r="M1589" s="32">
        <f t="shared" si="612"/>
        <v>0</v>
      </c>
    </row>
    <row r="1590" spans="2:13" ht="12" customHeight="1">
      <c r="B1590" s="11"/>
      <c r="C1590" s="12" t="s">
        <v>121</v>
      </c>
      <c r="D1590" s="30">
        <v>0</v>
      </c>
      <c r="E1590" s="30">
        <v>0</v>
      </c>
      <c r="F1590" s="30">
        <v>0</v>
      </c>
      <c r="G1590" s="30">
        <v>0</v>
      </c>
      <c r="H1590" s="30">
        <v>0</v>
      </c>
      <c r="I1590" s="30">
        <v>0</v>
      </c>
      <c r="J1590" s="30">
        <v>0</v>
      </c>
      <c r="K1590" s="31">
        <v>0</v>
      </c>
      <c r="L1590" s="31">
        <v>0</v>
      </c>
      <c r="M1590" s="32">
        <f t="shared" si="612"/>
        <v>0</v>
      </c>
    </row>
    <row r="1591" spans="2:13" ht="12" customHeight="1">
      <c r="B1591" s="11"/>
      <c r="C1591" s="12" t="s">
        <v>122</v>
      </c>
      <c r="D1591" s="30">
        <v>0</v>
      </c>
      <c r="E1591" s="30">
        <v>0</v>
      </c>
      <c r="F1591" s="30">
        <v>0</v>
      </c>
      <c r="G1591" s="30">
        <v>0</v>
      </c>
      <c r="H1591" s="30">
        <v>0</v>
      </c>
      <c r="I1591" s="30">
        <v>0</v>
      </c>
      <c r="J1591" s="30">
        <v>0</v>
      </c>
      <c r="K1591" s="31">
        <v>0</v>
      </c>
      <c r="L1591" s="31">
        <v>0</v>
      </c>
      <c r="M1591" s="32">
        <f>SUM(D1591:L1591)</f>
        <v>0</v>
      </c>
    </row>
    <row r="1592" spans="2:13" ht="12" customHeight="1">
      <c r="B1592" s="11" t="s">
        <v>123</v>
      </c>
      <c r="C1592" s="12" t="s">
        <v>124</v>
      </c>
      <c r="D1592" s="30">
        <v>0</v>
      </c>
      <c r="E1592" s="30">
        <v>0</v>
      </c>
      <c r="F1592" s="30">
        <v>0</v>
      </c>
      <c r="G1592" s="30">
        <v>0</v>
      </c>
      <c r="H1592" s="30">
        <v>0</v>
      </c>
      <c r="I1592" s="30">
        <v>0</v>
      </c>
      <c r="J1592" s="30">
        <v>0</v>
      </c>
      <c r="K1592" s="31">
        <v>0</v>
      </c>
      <c r="L1592" s="31">
        <v>0</v>
      </c>
      <c r="M1592" s="32">
        <f>SUM(D1592:L1592)</f>
        <v>0</v>
      </c>
    </row>
    <row r="1593" spans="2:13" ht="12" customHeight="1">
      <c r="B1593" s="11"/>
      <c r="C1593" s="12" t="s">
        <v>125</v>
      </c>
      <c r="D1593" s="30">
        <v>0</v>
      </c>
      <c r="E1593" s="30">
        <v>0</v>
      </c>
      <c r="F1593" s="30">
        <v>0</v>
      </c>
      <c r="G1593" s="30">
        <v>0</v>
      </c>
      <c r="H1593" s="30">
        <v>0</v>
      </c>
      <c r="I1593" s="30">
        <v>0</v>
      </c>
      <c r="J1593" s="30">
        <v>0</v>
      </c>
      <c r="K1593" s="31">
        <v>0</v>
      </c>
      <c r="L1593" s="31">
        <v>0</v>
      </c>
      <c r="M1593" s="32">
        <f aca="true" t="shared" si="614" ref="M1593:M1601">SUM(D1593:L1593)</f>
        <v>0</v>
      </c>
    </row>
    <row r="1594" spans="2:13" ht="12" customHeight="1">
      <c r="B1594" s="11"/>
      <c r="C1594" s="12" t="s">
        <v>126</v>
      </c>
      <c r="D1594" s="30">
        <v>0</v>
      </c>
      <c r="E1594" s="30">
        <v>0</v>
      </c>
      <c r="F1594" s="30">
        <v>0</v>
      </c>
      <c r="G1594" s="30">
        <v>0</v>
      </c>
      <c r="H1594" s="30">
        <v>0</v>
      </c>
      <c r="I1594" s="30">
        <v>0</v>
      </c>
      <c r="J1594" s="30">
        <v>0</v>
      </c>
      <c r="K1594" s="31">
        <v>0</v>
      </c>
      <c r="L1594" s="31">
        <v>0</v>
      </c>
      <c r="M1594" s="32">
        <f t="shared" si="614"/>
        <v>0</v>
      </c>
    </row>
    <row r="1595" spans="2:13" ht="12" customHeight="1">
      <c r="B1595" s="11"/>
      <c r="C1595" s="15" t="s">
        <v>127</v>
      </c>
      <c r="D1595" s="30">
        <v>0</v>
      </c>
      <c r="E1595" s="30">
        <v>0</v>
      </c>
      <c r="F1595" s="30">
        <v>0</v>
      </c>
      <c r="G1595" s="30">
        <v>0</v>
      </c>
      <c r="H1595" s="30">
        <v>0</v>
      </c>
      <c r="I1595" s="30">
        <v>0</v>
      </c>
      <c r="J1595" s="30">
        <v>0</v>
      </c>
      <c r="K1595" s="31">
        <v>0</v>
      </c>
      <c r="L1595" s="31">
        <v>0</v>
      </c>
      <c r="M1595" s="32">
        <f t="shared" si="614"/>
        <v>0</v>
      </c>
    </row>
    <row r="1596" spans="2:13" ht="12" customHeight="1">
      <c r="B1596" s="13"/>
      <c r="C1596" s="14" t="s">
        <v>2</v>
      </c>
      <c r="D1596" s="33">
        <f aca="true" t="shared" si="615" ref="D1596:L1596">SUM(D1583:D1595)</f>
        <v>0</v>
      </c>
      <c r="E1596" s="33">
        <f t="shared" si="615"/>
        <v>0</v>
      </c>
      <c r="F1596" s="33">
        <f t="shared" si="615"/>
        <v>0</v>
      </c>
      <c r="G1596" s="33">
        <f t="shared" si="615"/>
        <v>0</v>
      </c>
      <c r="H1596" s="33">
        <f t="shared" si="615"/>
        <v>0</v>
      </c>
      <c r="I1596" s="33">
        <f t="shared" si="615"/>
        <v>0.0073</v>
      </c>
      <c r="J1596" s="33">
        <f t="shared" si="615"/>
        <v>0</v>
      </c>
      <c r="K1596" s="34">
        <f t="shared" si="615"/>
        <v>0</v>
      </c>
      <c r="L1596" s="34">
        <f t="shared" si="615"/>
        <v>0</v>
      </c>
      <c r="M1596" s="35">
        <f t="shared" si="614"/>
        <v>0.0073</v>
      </c>
    </row>
    <row r="1597" spans="2:13" ht="12" customHeight="1">
      <c r="B1597" s="11"/>
      <c r="C1597" s="12" t="s">
        <v>128</v>
      </c>
      <c r="D1597" s="30">
        <v>0</v>
      </c>
      <c r="E1597" s="30">
        <v>0</v>
      </c>
      <c r="F1597" s="30">
        <v>0</v>
      </c>
      <c r="G1597" s="30">
        <v>0</v>
      </c>
      <c r="H1597" s="30">
        <v>0</v>
      </c>
      <c r="I1597" s="30">
        <v>2.2415</v>
      </c>
      <c r="J1597" s="30">
        <v>0</v>
      </c>
      <c r="K1597" s="31">
        <v>0</v>
      </c>
      <c r="L1597" s="31">
        <v>0</v>
      </c>
      <c r="M1597" s="32">
        <f t="shared" si="614"/>
        <v>2.2415</v>
      </c>
    </row>
    <row r="1598" spans="2:13" ht="12" customHeight="1">
      <c r="B1598" s="11" t="s">
        <v>86</v>
      </c>
      <c r="C1598" s="12" t="s">
        <v>129</v>
      </c>
      <c r="D1598" s="30">
        <v>0</v>
      </c>
      <c r="E1598" s="30">
        <v>0</v>
      </c>
      <c r="F1598" s="30">
        <v>0</v>
      </c>
      <c r="G1598" s="30">
        <v>0</v>
      </c>
      <c r="H1598" s="30">
        <v>0</v>
      </c>
      <c r="I1598" s="30">
        <v>0</v>
      </c>
      <c r="J1598" s="30">
        <v>0</v>
      </c>
      <c r="K1598" s="31">
        <v>0</v>
      </c>
      <c r="L1598" s="31">
        <v>0</v>
      </c>
      <c r="M1598" s="32">
        <f t="shared" si="614"/>
        <v>0</v>
      </c>
    </row>
    <row r="1599" spans="2:13" ht="12" customHeight="1">
      <c r="B1599" s="11" t="s">
        <v>87</v>
      </c>
      <c r="C1599" s="12" t="s">
        <v>130</v>
      </c>
      <c r="D1599" s="30">
        <v>0</v>
      </c>
      <c r="E1599" s="30">
        <v>0</v>
      </c>
      <c r="F1599" s="30">
        <v>0</v>
      </c>
      <c r="G1599" s="30">
        <v>0</v>
      </c>
      <c r="H1599" s="30">
        <v>0</v>
      </c>
      <c r="I1599" s="30">
        <v>0</v>
      </c>
      <c r="J1599" s="30">
        <v>0</v>
      </c>
      <c r="K1599" s="31">
        <v>0</v>
      </c>
      <c r="L1599" s="31">
        <v>0.1386</v>
      </c>
      <c r="M1599" s="32">
        <f t="shared" si="614"/>
        <v>0.1386</v>
      </c>
    </row>
    <row r="1600" spans="2:13" ht="12" customHeight="1">
      <c r="B1600" s="11" t="s">
        <v>15</v>
      </c>
      <c r="C1600" s="15" t="s">
        <v>131</v>
      </c>
      <c r="D1600" s="30">
        <v>0</v>
      </c>
      <c r="E1600" s="30">
        <v>0</v>
      </c>
      <c r="F1600" s="30">
        <v>0</v>
      </c>
      <c r="G1600" s="30">
        <v>1.3215</v>
      </c>
      <c r="H1600" s="30">
        <v>12.7617</v>
      </c>
      <c r="I1600" s="30">
        <v>11.4258</v>
      </c>
      <c r="J1600" s="30">
        <v>0.0617</v>
      </c>
      <c r="K1600" s="31">
        <v>0</v>
      </c>
      <c r="L1600" s="31">
        <v>0</v>
      </c>
      <c r="M1600" s="32">
        <f t="shared" si="614"/>
        <v>25.5707</v>
      </c>
    </row>
    <row r="1601" spans="2:13" ht="12" customHeight="1">
      <c r="B1601" s="13"/>
      <c r="C1601" s="14" t="s">
        <v>2</v>
      </c>
      <c r="D1601" s="27">
        <f aca="true" t="shared" si="616" ref="D1601:L1601">SUM(D1597:D1600)</f>
        <v>0</v>
      </c>
      <c r="E1601" s="27">
        <f t="shared" si="616"/>
        <v>0</v>
      </c>
      <c r="F1601" s="27">
        <f t="shared" si="616"/>
        <v>0</v>
      </c>
      <c r="G1601" s="27">
        <f t="shared" si="616"/>
        <v>1.3215</v>
      </c>
      <c r="H1601" s="27">
        <f t="shared" si="616"/>
        <v>12.7617</v>
      </c>
      <c r="I1601" s="27">
        <f t="shared" si="616"/>
        <v>13.667300000000001</v>
      </c>
      <c r="J1601" s="27">
        <f t="shared" si="616"/>
        <v>0.0617</v>
      </c>
      <c r="K1601" s="28">
        <f t="shared" si="616"/>
        <v>0</v>
      </c>
      <c r="L1601" s="28">
        <f t="shared" si="616"/>
        <v>0.1386</v>
      </c>
      <c r="M1601" s="29">
        <f t="shared" si="614"/>
        <v>27.9508</v>
      </c>
    </row>
    <row r="1602" spans="2:13" ht="12" customHeight="1">
      <c r="B1602" s="43" t="s">
        <v>132</v>
      </c>
      <c r="C1602" s="44"/>
      <c r="D1602" s="36">
        <f aca="true" t="shared" si="617" ref="D1602:M1602">SUM(D1601,D1596,D1582,D1572,D1564,D1544,D1533,D1523,D1517)</f>
        <v>1.4133</v>
      </c>
      <c r="E1602" s="36">
        <f t="shared" si="617"/>
        <v>11.739600000000001</v>
      </c>
      <c r="F1602" s="36">
        <f t="shared" si="617"/>
        <v>16.387</v>
      </c>
      <c r="G1602" s="36">
        <f t="shared" si="617"/>
        <v>133.1069</v>
      </c>
      <c r="H1602" s="36">
        <f t="shared" si="617"/>
        <v>280.0599</v>
      </c>
      <c r="I1602" s="36">
        <f t="shared" si="617"/>
        <v>1072.9687</v>
      </c>
      <c r="J1602" s="36">
        <f t="shared" si="617"/>
        <v>868.4131</v>
      </c>
      <c r="K1602" s="37">
        <f t="shared" si="617"/>
        <v>23.902099999999997</v>
      </c>
      <c r="L1602" s="37">
        <f t="shared" si="617"/>
        <v>566.2488000000001</v>
      </c>
      <c r="M1602" s="38">
        <f t="shared" si="617"/>
        <v>2974.2394000000004</v>
      </c>
    </row>
    <row r="1604" spans="2:57" ht="12" customHeight="1">
      <c r="B1604" s="16"/>
      <c r="C1604" s="17" t="s">
        <v>88</v>
      </c>
      <c r="D1604" s="41" t="s">
        <v>105</v>
      </c>
      <c r="E1604" s="42"/>
      <c r="BD1604" s="6"/>
      <c r="BE1604" s="3"/>
    </row>
    <row r="1605" spans="3:57" ht="12" customHeight="1">
      <c r="C1605" s="8"/>
      <c r="M1605" s="7" t="s">
        <v>3</v>
      </c>
      <c r="BE1605" s="3"/>
    </row>
    <row r="1606" spans="2:57" ht="12" customHeight="1">
      <c r="B1606" s="18"/>
      <c r="C1606" s="19" t="s">
        <v>106</v>
      </c>
      <c r="D1606" s="45" t="s">
        <v>136</v>
      </c>
      <c r="E1606" s="39" t="s">
        <v>137</v>
      </c>
      <c r="F1606" s="39" t="s">
        <v>138</v>
      </c>
      <c r="G1606" s="39" t="s">
        <v>139</v>
      </c>
      <c r="H1606" s="39" t="s">
        <v>140</v>
      </c>
      <c r="I1606" s="39" t="s">
        <v>141</v>
      </c>
      <c r="J1606" s="39" t="s">
        <v>142</v>
      </c>
      <c r="K1606" s="39" t="s">
        <v>143</v>
      </c>
      <c r="L1606" s="39" t="s">
        <v>108</v>
      </c>
      <c r="M1606" s="47" t="s">
        <v>5</v>
      </c>
      <c r="BE1606" s="3"/>
    </row>
    <row r="1607" spans="2:57" ht="12" customHeight="1">
      <c r="B1607" s="20" t="s">
        <v>107</v>
      </c>
      <c r="C1607" s="21"/>
      <c r="D1607" s="46"/>
      <c r="E1607" s="40"/>
      <c r="F1607" s="40"/>
      <c r="G1607" s="40"/>
      <c r="H1607" s="40"/>
      <c r="I1607" s="40"/>
      <c r="J1607" s="40"/>
      <c r="K1607" s="40"/>
      <c r="L1607" s="40"/>
      <c r="M1607" s="48"/>
      <c r="BE1607" s="3"/>
    </row>
    <row r="1608" spans="2:13" ht="12" customHeight="1">
      <c r="B1608" s="9"/>
      <c r="C1608" s="10" t="s">
        <v>134</v>
      </c>
      <c r="D1608" s="27">
        <v>0</v>
      </c>
      <c r="E1608" s="27">
        <v>0</v>
      </c>
      <c r="F1608" s="27">
        <v>14792.7208</v>
      </c>
      <c r="G1608" s="27">
        <v>3575.7815</v>
      </c>
      <c r="H1608" s="27">
        <v>640.0608</v>
      </c>
      <c r="I1608" s="27">
        <v>151.4119</v>
      </c>
      <c r="J1608" s="27">
        <v>100.6549</v>
      </c>
      <c r="K1608" s="28">
        <v>205.7549</v>
      </c>
      <c r="L1608" s="28">
        <v>16910.7131</v>
      </c>
      <c r="M1608" s="29">
        <f>SUM(D1608:L1608)</f>
        <v>36377.0979</v>
      </c>
    </row>
    <row r="1609" spans="2:13" ht="12" customHeight="1">
      <c r="B1609" s="11" t="s">
        <v>6</v>
      </c>
      <c r="C1609" s="12" t="s">
        <v>7</v>
      </c>
      <c r="D1609" s="30">
        <v>0</v>
      </c>
      <c r="E1609" s="30">
        <v>0</v>
      </c>
      <c r="F1609" s="30">
        <v>0</v>
      </c>
      <c r="G1609" s="30">
        <v>218.7023</v>
      </c>
      <c r="H1609" s="30">
        <v>1.716</v>
      </c>
      <c r="I1609" s="30">
        <v>0</v>
      </c>
      <c r="J1609" s="30">
        <v>0</v>
      </c>
      <c r="K1609" s="31">
        <v>0</v>
      </c>
      <c r="L1609" s="31">
        <v>168.3691</v>
      </c>
      <c r="M1609" s="32">
        <f aca="true" t="shared" si="618" ref="M1609:M1672">SUM(D1609:L1609)</f>
        <v>388.78740000000005</v>
      </c>
    </row>
    <row r="1610" spans="2:13" ht="12" customHeight="1">
      <c r="B1610" s="11"/>
      <c r="C1610" s="12" t="s">
        <v>8</v>
      </c>
      <c r="D1610" s="30">
        <v>905.8941</v>
      </c>
      <c r="E1610" s="30">
        <v>1737.3036</v>
      </c>
      <c r="F1610" s="30">
        <v>52053.4783</v>
      </c>
      <c r="G1610" s="30">
        <v>34120.0142</v>
      </c>
      <c r="H1610" s="30">
        <v>3974.9867</v>
      </c>
      <c r="I1610" s="30">
        <v>104.4207</v>
      </c>
      <c r="J1610" s="30">
        <v>2056.2985</v>
      </c>
      <c r="K1610" s="31">
        <v>603.4136</v>
      </c>
      <c r="L1610" s="31">
        <v>32059.924</v>
      </c>
      <c r="M1610" s="32">
        <f t="shared" si="618"/>
        <v>127615.7337</v>
      </c>
    </row>
    <row r="1611" spans="2:13" ht="12" customHeight="1">
      <c r="B1611" s="11" t="s">
        <v>9</v>
      </c>
      <c r="C1611" s="12" t="s">
        <v>10</v>
      </c>
      <c r="D1611" s="30">
        <v>0</v>
      </c>
      <c r="E1611" s="30">
        <v>17.1367</v>
      </c>
      <c r="F1611" s="30">
        <v>1710.2972</v>
      </c>
      <c r="G1611" s="30">
        <v>0</v>
      </c>
      <c r="H1611" s="30">
        <v>0</v>
      </c>
      <c r="I1611" s="30">
        <v>0</v>
      </c>
      <c r="J1611" s="30">
        <v>0</v>
      </c>
      <c r="K1611" s="31">
        <v>0</v>
      </c>
      <c r="L1611" s="31">
        <v>18059.369</v>
      </c>
      <c r="M1611" s="32">
        <f t="shared" si="618"/>
        <v>19786.8029</v>
      </c>
    </row>
    <row r="1612" spans="2:13" ht="12" customHeight="1">
      <c r="B1612" s="11"/>
      <c r="C1612" s="12" t="s">
        <v>11</v>
      </c>
      <c r="D1612" s="30">
        <v>0</v>
      </c>
      <c r="E1612" s="30">
        <v>0</v>
      </c>
      <c r="F1612" s="30">
        <v>0</v>
      </c>
      <c r="G1612" s="30">
        <v>0</v>
      </c>
      <c r="H1612" s="30">
        <v>0</v>
      </c>
      <c r="I1612" s="30">
        <v>0</v>
      </c>
      <c r="J1612" s="30">
        <v>0</v>
      </c>
      <c r="K1612" s="31">
        <v>0</v>
      </c>
      <c r="L1612" s="31">
        <v>0</v>
      </c>
      <c r="M1612" s="32">
        <f t="shared" si="618"/>
        <v>0</v>
      </c>
    </row>
    <row r="1613" spans="2:13" ht="12" customHeight="1">
      <c r="B1613" s="11" t="s">
        <v>12</v>
      </c>
      <c r="C1613" s="12" t="s">
        <v>13</v>
      </c>
      <c r="D1613" s="30">
        <v>0</v>
      </c>
      <c r="E1613" s="30">
        <v>0</v>
      </c>
      <c r="F1613" s="30">
        <v>0</v>
      </c>
      <c r="G1613" s="30">
        <v>2117.0308</v>
      </c>
      <c r="H1613" s="30">
        <v>0.0574</v>
      </c>
      <c r="I1613" s="30">
        <v>0.0815</v>
      </c>
      <c r="J1613" s="30">
        <v>0</v>
      </c>
      <c r="K1613" s="31">
        <v>0</v>
      </c>
      <c r="L1613" s="31">
        <v>62.6588</v>
      </c>
      <c r="M1613" s="32">
        <f t="shared" si="618"/>
        <v>2179.8285</v>
      </c>
    </row>
    <row r="1614" spans="2:13" ht="12" customHeight="1">
      <c r="B1614" s="11"/>
      <c r="C1614" s="12" t="s">
        <v>14</v>
      </c>
      <c r="D1614" s="30">
        <v>283.8805</v>
      </c>
      <c r="E1614" s="30">
        <v>1348.3763</v>
      </c>
      <c r="F1614" s="30">
        <v>494.1493</v>
      </c>
      <c r="G1614" s="30">
        <v>0.5296</v>
      </c>
      <c r="H1614" s="30">
        <v>0.0279</v>
      </c>
      <c r="I1614" s="30">
        <v>0.007</v>
      </c>
      <c r="J1614" s="30">
        <v>0</v>
      </c>
      <c r="K1614" s="31">
        <v>0</v>
      </c>
      <c r="L1614" s="31">
        <v>3824.416</v>
      </c>
      <c r="M1614" s="32">
        <f t="shared" si="618"/>
        <v>5951.3866</v>
      </c>
    </row>
    <row r="1615" spans="2:13" ht="12" customHeight="1">
      <c r="B1615" s="11" t="s">
        <v>15</v>
      </c>
      <c r="C1615" s="12" t="s">
        <v>16</v>
      </c>
      <c r="D1615" s="30">
        <v>0</v>
      </c>
      <c r="E1615" s="30">
        <v>0</v>
      </c>
      <c r="F1615" s="30">
        <v>0</v>
      </c>
      <c r="G1615" s="30">
        <v>0</v>
      </c>
      <c r="H1615" s="30">
        <v>0</v>
      </c>
      <c r="I1615" s="30">
        <v>0</v>
      </c>
      <c r="J1615" s="30">
        <v>0</v>
      </c>
      <c r="K1615" s="31">
        <v>0</v>
      </c>
      <c r="L1615" s="31">
        <v>0</v>
      </c>
      <c r="M1615" s="32">
        <f t="shared" si="618"/>
        <v>0</v>
      </c>
    </row>
    <row r="1616" spans="2:13" ht="12" customHeight="1">
      <c r="B1616" s="11"/>
      <c r="C1616" s="12" t="s">
        <v>17</v>
      </c>
      <c r="D1616" s="30">
        <v>0</v>
      </c>
      <c r="E1616" s="30">
        <v>0</v>
      </c>
      <c r="F1616" s="30">
        <v>0</v>
      </c>
      <c r="G1616" s="30">
        <v>1122.3029</v>
      </c>
      <c r="H1616" s="30">
        <v>1386.4724</v>
      </c>
      <c r="I1616" s="30">
        <v>0.0456</v>
      </c>
      <c r="J1616" s="30">
        <v>0.2431</v>
      </c>
      <c r="K1616" s="31">
        <v>0</v>
      </c>
      <c r="L1616" s="31">
        <v>0</v>
      </c>
      <c r="M1616" s="32">
        <f t="shared" si="618"/>
        <v>2509.0640000000003</v>
      </c>
    </row>
    <row r="1617" spans="2:13" ht="12" customHeight="1">
      <c r="B1617" s="13"/>
      <c r="C1617" s="14" t="s">
        <v>2</v>
      </c>
      <c r="D1617" s="33">
        <f aca="true" t="shared" si="619" ref="D1617:L1617">SUM(D1608:D1616)</f>
        <v>1189.7746</v>
      </c>
      <c r="E1617" s="33">
        <f t="shared" si="619"/>
        <v>3102.8166</v>
      </c>
      <c r="F1617" s="33">
        <f t="shared" si="619"/>
        <v>69050.6456</v>
      </c>
      <c r="G1617" s="33">
        <f t="shared" si="619"/>
        <v>41154.361300000004</v>
      </c>
      <c r="H1617" s="33">
        <f t="shared" si="619"/>
        <v>6003.3212</v>
      </c>
      <c r="I1617" s="33">
        <f t="shared" si="619"/>
        <v>255.96670000000003</v>
      </c>
      <c r="J1617" s="33">
        <f t="shared" si="619"/>
        <v>2157.1965</v>
      </c>
      <c r="K1617" s="34">
        <f t="shared" si="619"/>
        <v>809.1685</v>
      </c>
      <c r="L1617" s="34">
        <f t="shared" si="619"/>
        <v>71085.45000000001</v>
      </c>
      <c r="M1617" s="35">
        <f t="shared" si="618"/>
        <v>194808.70100000003</v>
      </c>
    </row>
    <row r="1618" spans="2:13" ht="12" customHeight="1">
      <c r="B1618" s="11" t="s">
        <v>18</v>
      </c>
      <c r="C1618" s="12" t="s">
        <v>19</v>
      </c>
      <c r="D1618" s="30">
        <v>0</v>
      </c>
      <c r="E1618" s="30">
        <v>0</v>
      </c>
      <c r="F1618" s="30">
        <v>0</v>
      </c>
      <c r="G1618" s="30">
        <v>1097.7</v>
      </c>
      <c r="H1618" s="30">
        <v>471.3</v>
      </c>
      <c r="I1618" s="30">
        <v>180.1</v>
      </c>
      <c r="J1618" s="30">
        <v>0</v>
      </c>
      <c r="K1618" s="31">
        <v>0</v>
      </c>
      <c r="L1618" s="31">
        <v>0</v>
      </c>
      <c r="M1618" s="32">
        <f t="shared" si="618"/>
        <v>1749.1</v>
      </c>
    </row>
    <row r="1619" spans="2:13" ht="12" customHeight="1">
      <c r="B1619" s="11"/>
      <c r="C1619" s="12" t="s">
        <v>20</v>
      </c>
      <c r="D1619" s="30">
        <v>0</v>
      </c>
      <c r="E1619" s="30">
        <v>0</v>
      </c>
      <c r="F1619" s="30">
        <v>0</v>
      </c>
      <c r="G1619" s="30">
        <v>0</v>
      </c>
      <c r="H1619" s="30">
        <v>0</v>
      </c>
      <c r="I1619" s="30">
        <v>0</v>
      </c>
      <c r="J1619" s="30">
        <v>0</v>
      </c>
      <c r="K1619" s="31">
        <v>0</v>
      </c>
      <c r="L1619" s="31">
        <v>0</v>
      </c>
      <c r="M1619" s="32">
        <f t="shared" si="618"/>
        <v>0</v>
      </c>
    </row>
    <row r="1620" spans="2:13" ht="12" customHeight="1">
      <c r="B1620" s="11" t="s">
        <v>12</v>
      </c>
      <c r="C1620" s="12" t="s">
        <v>21</v>
      </c>
      <c r="D1620" s="30">
        <v>0</v>
      </c>
      <c r="E1620" s="30">
        <v>0</v>
      </c>
      <c r="F1620" s="30">
        <v>0</v>
      </c>
      <c r="G1620" s="30">
        <v>0</v>
      </c>
      <c r="H1620" s="30">
        <v>0</v>
      </c>
      <c r="I1620" s="30">
        <v>0</v>
      </c>
      <c r="J1620" s="30">
        <v>0</v>
      </c>
      <c r="K1620" s="31">
        <v>0</v>
      </c>
      <c r="L1620" s="31">
        <v>0</v>
      </c>
      <c r="M1620" s="32">
        <f t="shared" si="618"/>
        <v>0</v>
      </c>
    </row>
    <row r="1621" spans="2:13" ht="12" customHeight="1">
      <c r="B1621" s="11"/>
      <c r="C1621" s="12" t="s">
        <v>22</v>
      </c>
      <c r="D1621" s="30">
        <v>0</v>
      </c>
      <c r="E1621" s="30">
        <v>0</v>
      </c>
      <c r="F1621" s="30">
        <v>0</v>
      </c>
      <c r="G1621" s="30">
        <v>0</v>
      </c>
      <c r="H1621" s="30">
        <v>0</v>
      </c>
      <c r="I1621" s="30">
        <v>0</v>
      </c>
      <c r="J1621" s="30">
        <v>0</v>
      </c>
      <c r="K1621" s="31">
        <v>0</v>
      </c>
      <c r="L1621" s="31">
        <v>0</v>
      </c>
      <c r="M1621" s="32">
        <f t="shared" si="618"/>
        <v>0</v>
      </c>
    </row>
    <row r="1622" spans="2:13" ht="12" customHeight="1">
      <c r="B1622" s="11" t="s">
        <v>15</v>
      </c>
      <c r="C1622" s="15" t="s">
        <v>23</v>
      </c>
      <c r="D1622" s="30">
        <v>0</v>
      </c>
      <c r="E1622" s="30">
        <v>0</v>
      </c>
      <c r="F1622" s="30">
        <v>0</v>
      </c>
      <c r="G1622" s="30">
        <v>0</v>
      </c>
      <c r="H1622" s="30">
        <v>0</v>
      </c>
      <c r="I1622" s="30">
        <v>0</v>
      </c>
      <c r="J1622" s="30">
        <v>0</v>
      </c>
      <c r="K1622" s="31">
        <v>0</v>
      </c>
      <c r="L1622" s="31">
        <v>0</v>
      </c>
      <c r="M1622" s="32">
        <f t="shared" si="618"/>
        <v>0</v>
      </c>
    </row>
    <row r="1623" spans="2:13" ht="12" customHeight="1">
      <c r="B1623" s="13"/>
      <c r="C1623" s="14" t="s">
        <v>2</v>
      </c>
      <c r="D1623" s="33">
        <f aca="true" t="shared" si="620" ref="D1623:L1623">SUM(D1618:D1622)</f>
        <v>0</v>
      </c>
      <c r="E1623" s="33">
        <f t="shared" si="620"/>
        <v>0</v>
      </c>
      <c r="F1623" s="33">
        <f t="shared" si="620"/>
        <v>0</v>
      </c>
      <c r="G1623" s="33">
        <f t="shared" si="620"/>
        <v>1097.7</v>
      </c>
      <c r="H1623" s="33">
        <f t="shared" si="620"/>
        <v>471.3</v>
      </c>
      <c r="I1623" s="33">
        <f t="shared" si="620"/>
        <v>180.1</v>
      </c>
      <c r="J1623" s="33">
        <f t="shared" si="620"/>
        <v>0</v>
      </c>
      <c r="K1623" s="34">
        <f t="shared" si="620"/>
        <v>0</v>
      </c>
      <c r="L1623" s="34">
        <f t="shared" si="620"/>
        <v>0</v>
      </c>
      <c r="M1623" s="35">
        <f t="shared" si="618"/>
        <v>1749.1</v>
      </c>
    </row>
    <row r="1624" spans="2:13" ht="12" customHeight="1">
      <c r="B1624" s="9"/>
      <c r="C1624" s="10" t="s">
        <v>24</v>
      </c>
      <c r="D1624" s="30">
        <v>0</v>
      </c>
      <c r="E1624" s="30">
        <v>1072.6924</v>
      </c>
      <c r="F1624" s="30">
        <v>0</v>
      </c>
      <c r="G1624" s="30">
        <v>21409.1304</v>
      </c>
      <c r="H1624" s="30">
        <v>1446.0719</v>
      </c>
      <c r="I1624" s="30">
        <v>3691.5058</v>
      </c>
      <c r="J1624" s="30">
        <v>4175.2488</v>
      </c>
      <c r="K1624" s="31">
        <v>1275.8851</v>
      </c>
      <c r="L1624" s="31">
        <v>0</v>
      </c>
      <c r="M1624" s="32">
        <f t="shared" si="618"/>
        <v>33070.5344</v>
      </c>
    </row>
    <row r="1625" spans="2:13" ht="12" customHeight="1">
      <c r="B1625" s="11" t="s">
        <v>0</v>
      </c>
      <c r="C1625" s="12" t="s">
        <v>25</v>
      </c>
      <c r="D1625" s="30">
        <v>0</v>
      </c>
      <c r="E1625" s="30">
        <v>0</v>
      </c>
      <c r="F1625" s="30">
        <v>0</v>
      </c>
      <c r="G1625" s="30">
        <v>0</v>
      </c>
      <c r="H1625" s="30">
        <v>0</v>
      </c>
      <c r="I1625" s="30">
        <v>0</v>
      </c>
      <c r="J1625" s="30">
        <v>0</v>
      </c>
      <c r="K1625" s="31">
        <v>0</v>
      </c>
      <c r="L1625" s="31">
        <v>0</v>
      </c>
      <c r="M1625" s="32">
        <f t="shared" si="618"/>
        <v>0</v>
      </c>
    </row>
    <row r="1626" spans="2:13" ht="12" customHeight="1">
      <c r="B1626" s="11"/>
      <c r="C1626" s="12" t="s">
        <v>26</v>
      </c>
      <c r="D1626" s="30">
        <v>0</v>
      </c>
      <c r="E1626" s="30">
        <v>0</v>
      </c>
      <c r="F1626" s="30">
        <v>0</v>
      </c>
      <c r="G1626" s="30">
        <v>0</v>
      </c>
      <c r="H1626" s="30">
        <v>0</v>
      </c>
      <c r="I1626" s="30">
        <v>0</v>
      </c>
      <c r="J1626" s="30">
        <v>0</v>
      </c>
      <c r="K1626" s="31">
        <v>0</v>
      </c>
      <c r="L1626" s="31">
        <v>0</v>
      </c>
      <c r="M1626" s="32">
        <f t="shared" si="618"/>
        <v>0</v>
      </c>
    </row>
    <row r="1627" spans="2:13" ht="12" customHeight="1">
      <c r="B1627" s="11"/>
      <c r="C1627" s="12" t="s">
        <v>27</v>
      </c>
      <c r="D1627" s="30">
        <v>0</v>
      </c>
      <c r="E1627" s="30">
        <v>0</v>
      </c>
      <c r="F1627" s="30">
        <v>28507.128</v>
      </c>
      <c r="G1627" s="30">
        <v>0</v>
      </c>
      <c r="H1627" s="30">
        <v>1295.5647</v>
      </c>
      <c r="I1627" s="30">
        <v>1388.6163</v>
      </c>
      <c r="J1627" s="30">
        <v>0</v>
      </c>
      <c r="K1627" s="31">
        <v>0</v>
      </c>
      <c r="L1627" s="31">
        <v>0</v>
      </c>
      <c r="M1627" s="32">
        <f t="shared" si="618"/>
        <v>31191.309</v>
      </c>
    </row>
    <row r="1628" spans="2:13" ht="12" customHeight="1">
      <c r="B1628" s="11" t="s">
        <v>12</v>
      </c>
      <c r="C1628" s="12" t="s">
        <v>28</v>
      </c>
      <c r="D1628" s="30">
        <v>0</v>
      </c>
      <c r="E1628" s="30">
        <v>0</v>
      </c>
      <c r="F1628" s="30">
        <v>11830.9075</v>
      </c>
      <c r="G1628" s="30">
        <v>17095</v>
      </c>
      <c r="H1628" s="30">
        <v>0</v>
      </c>
      <c r="I1628" s="30">
        <v>0</v>
      </c>
      <c r="J1628" s="30">
        <v>17150</v>
      </c>
      <c r="K1628" s="31">
        <v>0</v>
      </c>
      <c r="L1628" s="31">
        <v>20278.5</v>
      </c>
      <c r="M1628" s="32">
        <f t="shared" si="618"/>
        <v>66354.4075</v>
      </c>
    </row>
    <row r="1629" spans="2:13" ht="12" customHeight="1">
      <c r="B1629" s="11"/>
      <c r="C1629" s="12" t="s">
        <v>29</v>
      </c>
      <c r="D1629" s="30">
        <v>1789.5114</v>
      </c>
      <c r="E1629" s="30">
        <v>0</v>
      </c>
      <c r="F1629" s="30">
        <v>0</v>
      </c>
      <c r="G1629" s="30">
        <v>0</v>
      </c>
      <c r="H1629" s="30">
        <v>0</v>
      </c>
      <c r="I1629" s="30">
        <v>0</v>
      </c>
      <c r="J1629" s="30">
        <v>0</v>
      </c>
      <c r="K1629" s="31">
        <v>0</v>
      </c>
      <c r="L1629" s="31">
        <v>123.0838</v>
      </c>
      <c r="M1629" s="32">
        <f t="shared" si="618"/>
        <v>1912.5952000000002</v>
      </c>
    </row>
    <row r="1630" spans="2:13" ht="12" customHeight="1">
      <c r="B1630" s="11"/>
      <c r="C1630" s="12" t="s">
        <v>30</v>
      </c>
      <c r="D1630" s="30">
        <v>0</v>
      </c>
      <c r="E1630" s="30">
        <v>0</v>
      </c>
      <c r="F1630" s="30">
        <v>0</v>
      </c>
      <c r="G1630" s="30">
        <v>0</v>
      </c>
      <c r="H1630" s="30">
        <v>0</v>
      </c>
      <c r="I1630" s="30">
        <v>0</v>
      </c>
      <c r="J1630" s="30">
        <v>0</v>
      </c>
      <c r="K1630" s="31">
        <v>0</v>
      </c>
      <c r="L1630" s="31">
        <v>0</v>
      </c>
      <c r="M1630" s="32">
        <f t="shared" si="618"/>
        <v>0</v>
      </c>
    </row>
    <row r="1631" spans="2:13" ht="12" customHeight="1">
      <c r="B1631" s="11" t="s">
        <v>15</v>
      </c>
      <c r="C1631" s="12" t="s">
        <v>31</v>
      </c>
      <c r="D1631" s="30">
        <v>0</v>
      </c>
      <c r="E1631" s="30">
        <v>0</v>
      </c>
      <c r="F1631" s="30">
        <v>0</v>
      </c>
      <c r="G1631" s="30">
        <v>0</v>
      </c>
      <c r="H1631" s="30">
        <v>0</v>
      </c>
      <c r="I1631" s="30">
        <v>0</v>
      </c>
      <c r="J1631" s="30">
        <v>0</v>
      </c>
      <c r="K1631" s="31">
        <v>0</v>
      </c>
      <c r="L1631" s="31">
        <v>0</v>
      </c>
      <c r="M1631" s="32">
        <f t="shared" si="618"/>
        <v>0</v>
      </c>
    </row>
    <row r="1632" spans="2:13" ht="12" customHeight="1">
      <c r="B1632" s="11"/>
      <c r="C1632" s="12" t="s">
        <v>32</v>
      </c>
      <c r="D1632" s="30">
        <v>0</v>
      </c>
      <c r="E1632" s="30">
        <v>0</v>
      </c>
      <c r="F1632" s="30">
        <v>0</v>
      </c>
      <c r="G1632" s="30">
        <v>0</v>
      </c>
      <c r="H1632" s="30">
        <v>0</v>
      </c>
      <c r="I1632" s="30">
        <v>0</v>
      </c>
      <c r="J1632" s="30">
        <v>0</v>
      </c>
      <c r="K1632" s="31">
        <v>0</v>
      </c>
      <c r="L1632" s="31">
        <v>7824.8903</v>
      </c>
      <c r="M1632" s="32">
        <f t="shared" si="618"/>
        <v>7824.8903</v>
      </c>
    </row>
    <row r="1633" spans="2:13" ht="12" customHeight="1">
      <c r="B1633" s="13"/>
      <c r="C1633" s="14" t="s">
        <v>2</v>
      </c>
      <c r="D1633" s="33">
        <f aca="true" t="shared" si="621" ref="D1633:L1633">SUM(D1624:D1632)</f>
        <v>1789.5114</v>
      </c>
      <c r="E1633" s="33">
        <f t="shared" si="621"/>
        <v>1072.6924</v>
      </c>
      <c r="F1633" s="33">
        <f t="shared" si="621"/>
        <v>40338.0355</v>
      </c>
      <c r="G1633" s="33">
        <f t="shared" si="621"/>
        <v>38504.130399999995</v>
      </c>
      <c r="H1633" s="33">
        <f t="shared" si="621"/>
        <v>2741.6366</v>
      </c>
      <c r="I1633" s="33">
        <f t="shared" si="621"/>
        <v>5080.1221</v>
      </c>
      <c r="J1633" s="33">
        <f t="shared" si="621"/>
        <v>21325.2488</v>
      </c>
      <c r="K1633" s="34">
        <f t="shared" si="621"/>
        <v>1275.8851</v>
      </c>
      <c r="L1633" s="34">
        <f t="shared" si="621"/>
        <v>28226.4741</v>
      </c>
      <c r="M1633" s="35">
        <f t="shared" si="618"/>
        <v>140353.7364</v>
      </c>
    </row>
    <row r="1634" spans="2:13" ht="12" customHeight="1">
      <c r="B1634" s="11"/>
      <c r="C1634" s="12" t="s">
        <v>33</v>
      </c>
      <c r="D1634" s="30">
        <v>540.398</v>
      </c>
      <c r="E1634" s="30">
        <v>6978.8999</v>
      </c>
      <c r="F1634" s="30">
        <v>57136.6683</v>
      </c>
      <c r="G1634" s="30">
        <v>5950.0062</v>
      </c>
      <c r="H1634" s="30">
        <v>703.4212</v>
      </c>
      <c r="I1634" s="30">
        <v>0</v>
      </c>
      <c r="J1634" s="30">
        <v>31566.4514</v>
      </c>
      <c r="K1634" s="31">
        <v>8128.1688</v>
      </c>
      <c r="L1634" s="31">
        <v>122809.4466</v>
      </c>
      <c r="M1634" s="32">
        <f t="shared" si="618"/>
        <v>233813.46039999998</v>
      </c>
    </row>
    <row r="1635" spans="2:13" ht="12" customHeight="1">
      <c r="B1635" s="11"/>
      <c r="C1635" s="12" t="s">
        <v>34</v>
      </c>
      <c r="D1635" s="30">
        <v>0</v>
      </c>
      <c r="E1635" s="30">
        <v>0</v>
      </c>
      <c r="F1635" s="30">
        <v>0</v>
      </c>
      <c r="G1635" s="30">
        <v>23.6643</v>
      </c>
      <c r="H1635" s="30">
        <v>0</v>
      </c>
      <c r="I1635" s="30">
        <v>0</v>
      </c>
      <c r="J1635" s="30">
        <v>0</v>
      </c>
      <c r="K1635" s="31">
        <v>0</v>
      </c>
      <c r="L1635" s="31">
        <v>0</v>
      </c>
      <c r="M1635" s="32">
        <f t="shared" si="618"/>
        <v>23.6643</v>
      </c>
    </row>
    <row r="1636" spans="2:13" ht="12" customHeight="1">
      <c r="B1636" s="11" t="s">
        <v>35</v>
      </c>
      <c r="C1636" s="12" t="s">
        <v>36</v>
      </c>
      <c r="D1636" s="30">
        <v>0</v>
      </c>
      <c r="E1636" s="30">
        <v>0</v>
      </c>
      <c r="F1636" s="30">
        <v>51.3348</v>
      </c>
      <c r="G1636" s="30">
        <v>0</v>
      </c>
      <c r="H1636" s="30">
        <v>37.6862</v>
      </c>
      <c r="I1636" s="30">
        <v>37.5599</v>
      </c>
      <c r="J1636" s="30">
        <v>0</v>
      </c>
      <c r="K1636" s="31">
        <v>0</v>
      </c>
      <c r="L1636" s="31">
        <v>222.2546</v>
      </c>
      <c r="M1636" s="32">
        <f t="shared" si="618"/>
        <v>348.8355</v>
      </c>
    </row>
    <row r="1637" spans="2:13" ht="12" customHeight="1">
      <c r="B1637" s="11" t="s">
        <v>37</v>
      </c>
      <c r="C1637" s="12" t="s">
        <v>38</v>
      </c>
      <c r="D1637" s="30">
        <v>0</v>
      </c>
      <c r="E1637" s="30">
        <v>0</v>
      </c>
      <c r="F1637" s="30">
        <v>0</v>
      </c>
      <c r="G1637" s="30">
        <v>0.0059</v>
      </c>
      <c r="H1637" s="30">
        <v>251.1614</v>
      </c>
      <c r="I1637" s="30">
        <v>0</v>
      </c>
      <c r="J1637" s="30">
        <v>0</v>
      </c>
      <c r="K1637" s="31">
        <v>0</v>
      </c>
      <c r="L1637" s="31">
        <v>0</v>
      </c>
      <c r="M1637" s="32">
        <f t="shared" si="618"/>
        <v>251.16729999999998</v>
      </c>
    </row>
    <row r="1638" spans="2:13" ht="12" customHeight="1">
      <c r="B1638" s="11" t="s">
        <v>39</v>
      </c>
      <c r="C1638" s="12" t="s">
        <v>40</v>
      </c>
      <c r="D1638" s="30">
        <v>0</v>
      </c>
      <c r="E1638" s="30">
        <v>0</v>
      </c>
      <c r="F1638" s="30">
        <v>0</v>
      </c>
      <c r="G1638" s="30">
        <v>635.4859</v>
      </c>
      <c r="H1638" s="30">
        <v>13.3257</v>
      </c>
      <c r="I1638" s="30">
        <v>1322.9141</v>
      </c>
      <c r="J1638" s="30">
        <v>0</v>
      </c>
      <c r="K1638" s="31">
        <v>0</v>
      </c>
      <c r="L1638" s="31">
        <v>0.0684</v>
      </c>
      <c r="M1638" s="32">
        <f t="shared" si="618"/>
        <v>1971.7941</v>
      </c>
    </row>
    <row r="1639" spans="2:13" ht="12" customHeight="1">
      <c r="B1639" s="11" t="s">
        <v>41</v>
      </c>
      <c r="C1639" s="12" t="s">
        <v>42</v>
      </c>
      <c r="D1639" s="30">
        <v>632.9916</v>
      </c>
      <c r="E1639" s="30">
        <v>512.0503</v>
      </c>
      <c r="F1639" s="30">
        <v>4019.9074</v>
      </c>
      <c r="G1639" s="30">
        <v>11073.2101</v>
      </c>
      <c r="H1639" s="30">
        <v>535.7671</v>
      </c>
      <c r="I1639" s="30">
        <v>1142.8258</v>
      </c>
      <c r="J1639" s="30">
        <v>573.7867</v>
      </c>
      <c r="K1639" s="31">
        <v>571.0256</v>
      </c>
      <c r="L1639" s="31">
        <v>17559.8456</v>
      </c>
      <c r="M1639" s="32">
        <f t="shared" si="618"/>
        <v>36621.4102</v>
      </c>
    </row>
    <row r="1640" spans="2:13" ht="12" customHeight="1">
      <c r="B1640" s="11" t="s">
        <v>43</v>
      </c>
      <c r="C1640" s="12" t="s">
        <v>44</v>
      </c>
      <c r="D1640" s="30">
        <v>0</v>
      </c>
      <c r="E1640" s="30">
        <v>0</v>
      </c>
      <c r="F1640" s="30">
        <v>353.7399</v>
      </c>
      <c r="G1640" s="30">
        <v>0.0713</v>
      </c>
      <c r="H1640" s="30">
        <v>24.1016</v>
      </c>
      <c r="I1640" s="30">
        <v>87.6391</v>
      </c>
      <c r="J1640" s="30">
        <v>0</v>
      </c>
      <c r="K1640" s="31">
        <v>0</v>
      </c>
      <c r="L1640" s="31">
        <v>6912.3397</v>
      </c>
      <c r="M1640" s="32">
        <f t="shared" si="618"/>
        <v>7377.891600000001</v>
      </c>
    </row>
    <row r="1641" spans="2:13" ht="12" customHeight="1">
      <c r="B1641" s="11" t="s">
        <v>1</v>
      </c>
      <c r="C1641" s="12" t="s">
        <v>45</v>
      </c>
      <c r="D1641" s="30">
        <v>0</v>
      </c>
      <c r="E1641" s="30">
        <v>0</v>
      </c>
      <c r="F1641" s="30">
        <v>0</v>
      </c>
      <c r="G1641" s="30">
        <v>153.0435</v>
      </c>
      <c r="H1641" s="30">
        <v>0</v>
      </c>
      <c r="I1641" s="30">
        <v>0</v>
      </c>
      <c r="J1641" s="30">
        <v>0</v>
      </c>
      <c r="K1641" s="31">
        <v>0</v>
      </c>
      <c r="L1641" s="31">
        <v>2382.5912</v>
      </c>
      <c r="M1641" s="32">
        <f t="shared" si="618"/>
        <v>2535.6346999999996</v>
      </c>
    </row>
    <row r="1642" spans="2:13" ht="12" customHeight="1">
      <c r="B1642" s="11" t="s">
        <v>15</v>
      </c>
      <c r="C1642" s="12" t="s">
        <v>46</v>
      </c>
      <c r="D1642" s="30">
        <v>0</v>
      </c>
      <c r="E1642" s="30">
        <v>0</v>
      </c>
      <c r="F1642" s="30">
        <v>0</v>
      </c>
      <c r="G1642" s="30">
        <v>0</v>
      </c>
      <c r="H1642" s="30">
        <v>0.1943</v>
      </c>
      <c r="I1642" s="30">
        <v>0.1041</v>
      </c>
      <c r="J1642" s="30">
        <v>0</v>
      </c>
      <c r="K1642" s="31">
        <v>0</v>
      </c>
      <c r="L1642" s="31">
        <v>115.5361</v>
      </c>
      <c r="M1642" s="32">
        <f t="shared" si="618"/>
        <v>115.8345</v>
      </c>
    </row>
    <row r="1643" spans="2:13" ht="12" customHeight="1">
      <c r="B1643" s="11"/>
      <c r="C1643" s="12" t="s">
        <v>47</v>
      </c>
      <c r="D1643" s="30">
        <v>0</v>
      </c>
      <c r="E1643" s="30">
        <v>0</v>
      </c>
      <c r="F1643" s="30">
        <v>0</v>
      </c>
      <c r="G1643" s="30">
        <v>0</v>
      </c>
      <c r="H1643" s="30">
        <v>0</v>
      </c>
      <c r="I1643" s="30">
        <v>0</v>
      </c>
      <c r="J1643" s="30">
        <v>0</v>
      </c>
      <c r="K1643" s="31">
        <v>0</v>
      </c>
      <c r="L1643" s="31">
        <v>0</v>
      </c>
      <c r="M1643" s="32">
        <f t="shared" si="618"/>
        <v>0</v>
      </c>
    </row>
    <row r="1644" spans="2:13" ht="12" customHeight="1">
      <c r="B1644" s="13"/>
      <c r="C1644" s="14" t="s">
        <v>2</v>
      </c>
      <c r="D1644" s="33">
        <f aca="true" t="shared" si="622" ref="D1644:L1644">SUM(D1634:D1643)</f>
        <v>1173.3896</v>
      </c>
      <c r="E1644" s="33">
        <f t="shared" si="622"/>
        <v>7490.9502</v>
      </c>
      <c r="F1644" s="33">
        <f t="shared" si="622"/>
        <v>61561.6504</v>
      </c>
      <c r="G1644" s="33">
        <f t="shared" si="622"/>
        <v>17835.4872</v>
      </c>
      <c r="H1644" s="33">
        <f t="shared" si="622"/>
        <v>1565.6575</v>
      </c>
      <c r="I1644" s="33">
        <f t="shared" si="622"/>
        <v>2591.0429999999997</v>
      </c>
      <c r="J1644" s="33">
        <f t="shared" si="622"/>
        <v>32140.238100000002</v>
      </c>
      <c r="K1644" s="34">
        <f t="shared" si="622"/>
        <v>8699.1944</v>
      </c>
      <c r="L1644" s="34">
        <f t="shared" si="622"/>
        <v>150002.0822</v>
      </c>
      <c r="M1644" s="35">
        <f t="shared" si="618"/>
        <v>283059.6926</v>
      </c>
    </row>
    <row r="1645" spans="2:13" ht="12" customHeight="1">
      <c r="B1645" s="9"/>
      <c r="C1645" s="10" t="s">
        <v>48</v>
      </c>
      <c r="D1645" s="30">
        <v>0</v>
      </c>
      <c r="E1645" s="30">
        <v>0</v>
      </c>
      <c r="F1645" s="30">
        <v>0</v>
      </c>
      <c r="G1645" s="30">
        <v>6150</v>
      </c>
      <c r="H1645" s="30">
        <v>103927.56</v>
      </c>
      <c r="I1645" s="30">
        <v>0</v>
      </c>
      <c r="J1645" s="30">
        <v>0</v>
      </c>
      <c r="K1645" s="31">
        <v>0</v>
      </c>
      <c r="L1645" s="31">
        <v>436.9204</v>
      </c>
      <c r="M1645" s="32">
        <f t="shared" si="618"/>
        <v>110514.4804</v>
      </c>
    </row>
    <row r="1646" spans="2:13" ht="12" customHeight="1">
      <c r="B1646" s="11"/>
      <c r="C1646" s="12" t="s">
        <v>49</v>
      </c>
      <c r="D1646" s="30">
        <v>0</v>
      </c>
      <c r="E1646" s="30">
        <v>0</v>
      </c>
      <c r="F1646" s="30">
        <v>0</v>
      </c>
      <c r="G1646" s="30">
        <v>0</v>
      </c>
      <c r="H1646" s="30">
        <v>0</v>
      </c>
      <c r="I1646" s="30">
        <v>0</v>
      </c>
      <c r="J1646" s="30">
        <v>0</v>
      </c>
      <c r="K1646" s="31">
        <v>0</v>
      </c>
      <c r="L1646" s="31">
        <v>0</v>
      </c>
      <c r="M1646" s="32">
        <f t="shared" si="618"/>
        <v>0</v>
      </c>
    </row>
    <row r="1647" spans="2:13" ht="12" customHeight="1">
      <c r="B1647" s="11"/>
      <c r="C1647" s="12" t="s">
        <v>50</v>
      </c>
      <c r="D1647" s="30">
        <v>0</v>
      </c>
      <c r="E1647" s="30">
        <v>0</v>
      </c>
      <c r="F1647" s="30">
        <v>0</v>
      </c>
      <c r="G1647" s="30">
        <v>0</v>
      </c>
      <c r="H1647" s="30">
        <v>0</v>
      </c>
      <c r="I1647" s="30">
        <v>0</v>
      </c>
      <c r="J1647" s="30">
        <v>0</v>
      </c>
      <c r="K1647" s="31">
        <v>0</v>
      </c>
      <c r="L1647" s="31">
        <v>12600</v>
      </c>
      <c r="M1647" s="32">
        <f t="shared" si="618"/>
        <v>12600</v>
      </c>
    </row>
    <row r="1648" spans="2:13" ht="12" customHeight="1">
      <c r="B1648" s="11" t="s">
        <v>51</v>
      </c>
      <c r="C1648" s="12" t="s">
        <v>52</v>
      </c>
      <c r="D1648" s="30">
        <v>0</v>
      </c>
      <c r="E1648" s="30">
        <v>0</v>
      </c>
      <c r="F1648" s="30">
        <v>0</v>
      </c>
      <c r="G1648" s="30">
        <v>0</v>
      </c>
      <c r="H1648" s="30">
        <v>0</v>
      </c>
      <c r="I1648" s="30">
        <v>0</v>
      </c>
      <c r="J1648" s="30">
        <v>0</v>
      </c>
      <c r="K1648" s="31">
        <v>0</v>
      </c>
      <c r="L1648" s="31">
        <v>0</v>
      </c>
      <c r="M1648" s="32">
        <f t="shared" si="618"/>
        <v>0</v>
      </c>
    </row>
    <row r="1649" spans="2:13" ht="12" customHeight="1">
      <c r="B1649" s="11"/>
      <c r="C1649" s="12" t="s">
        <v>53</v>
      </c>
      <c r="D1649" s="30">
        <v>0</v>
      </c>
      <c r="E1649" s="30">
        <v>0</v>
      </c>
      <c r="F1649" s="30">
        <v>0</v>
      </c>
      <c r="G1649" s="30">
        <v>0</v>
      </c>
      <c r="H1649" s="30">
        <v>0</v>
      </c>
      <c r="I1649" s="30">
        <v>0</v>
      </c>
      <c r="J1649" s="30">
        <v>0</v>
      </c>
      <c r="K1649" s="31">
        <v>0</v>
      </c>
      <c r="L1649" s="31">
        <v>0</v>
      </c>
      <c r="M1649" s="32">
        <f t="shared" si="618"/>
        <v>0</v>
      </c>
    </row>
    <row r="1650" spans="2:13" ht="12" customHeight="1">
      <c r="B1650" s="11"/>
      <c r="C1650" s="12" t="s">
        <v>54</v>
      </c>
      <c r="D1650" s="30">
        <v>0</v>
      </c>
      <c r="E1650" s="30">
        <v>0</v>
      </c>
      <c r="F1650" s="30">
        <v>0</v>
      </c>
      <c r="G1650" s="30">
        <v>0</v>
      </c>
      <c r="H1650" s="30">
        <v>0</v>
      </c>
      <c r="I1650" s="30">
        <v>0</v>
      </c>
      <c r="J1650" s="30">
        <v>0</v>
      </c>
      <c r="K1650" s="31">
        <v>0</v>
      </c>
      <c r="L1650" s="31">
        <v>58136.0019</v>
      </c>
      <c r="M1650" s="32">
        <f t="shared" si="618"/>
        <v>58136.0019</v>
      </c>
    </row>
    <row r="1651" spans="2:13" ht="12" customHeight="1">
      <c r="B1651" s="11" t="s">
        <v>55</v>
      </c>
      <c r="C1651" s="12" t="s">
        <v>56</v>
      </c>
      <c r="D1651" s="30">
        <v>16464.6819</v>
      </c>
      <c r="E1651" s="30">
        <v>0</v>
      </c>
      <c r="F1651" s="30">
        <v>0</v>
      </c>
      <c r="G1651" s="30">
        <v>876.2</v>
      </c>
      <c r="H1651" s="30">
        <v>1310</v>
      </c>
      <c r="I1651" s="30">
        <v>437</v>
      </c>
      <c r="J1651" s="30">
        <v>0</v>
      </c>
      <c r="K1651" s="31">
        <v>0</v>
      </c>
      <c r="L1651" s="31">
        <v>185.9037</v>
      </c>
      <c r="M1651" s="32">
        <f t="shared" si="618"/>
        <v>19273.7856</v>
      </c>
    </row>
    <row r="1652" spans="2:13" ht="12" customHeight="1">
      <c r="B1652" s="11"/>
      <c r="C1652" s="12" t="s">
        <v>57</v>
      </c>
      <c r="D1652" s="30">
        <v>21169.0062</v>
      </c>
      <c r="E1652" s="30">
        <v>0</v>
      </c>
      <c r="F1652" s="30">
        <v>77.7529</v>
      </c>
      <c r="G1652" s="30">
        <v>9.9588</v>
      </c>
      <c r="H1652" s="30">
        <v>6.7031</v>
      </c>
      <c r="I1652" s="30">
        <v>0</v>
      </c>
      <c r="J1652" s="30">
        <v>0</v>
      </c>
      <c r="K1652" s="31">
        <v>0</v>
      </c>
      <c r="L1652" s="31">
        <v>563.7415</v>
      </c>
      <c r="M1652" s="32">
        <f t="shared" si="618"/>
        <v>21827.1625</v>
      </c>
    </row>
    <row r="1653" spans="2:13" ht="12" customHeight="1">
      <c r="B1653" s="11"/>
      <c r="C1653" s="12" t="s">
        <v>58</v>
      </c>
      <c r="D1653" s="30">
        <v>0</v>
      </c>
      <c r="E1653" s="30">
        <v>0</v>
      </c>
      <c r="F1653" s="30">
        <v>0</v>
      </c>
      <c r="G1653" s="30">
        <v>11901.9205</v>
      </c>
      <c r="H1653" s="30">
        <v>0</v>
      </c>
      <c r="I1653" s="30">
        <v>0</v>
      </c>
      <c r="J1653" s="30">
        <v>0</v>
      </c>
      <c r="K1653" s="31">
        <v>0</v>
      </c>
      <c r="L1653" s="31">
        <v>4839.019</v>
      </c>
      <c r="M1653" s="32">
        <f t="shared" si="618"/>
        <v>16740.9395</v>
      </c>
    </row>
    <row r="1654" spans="2:13" ht="12" customHeight="1">
      <c r="B1654" s="11" t="s">
        <v>43</v>
      </c>
      <c r="C1654" s="12" t="s">
        <v>59</v>
      </c>
      <c r="D1654" s="30">
        <v>5832.6089</v>
      </c>
      <c r="E1654" s="30">
        <v>0</v>
      </c>
      <c r="F1654" s="30">
        <v>0</v>
      </c>
      <c r="G1654" s="30">
        <v>93.9594</v>
      </c>
      <c r="H1654" s="30">
        <v>0</v>
      </c>
      <c r="I1654" s="30">
        <v>0</v>
      </c>
      <c r="J1654" s="30">
        <v>0</v>
      </c>
      <c r="K1654" s="31">
        <v>0</v>
      </c>
      <c r="L1654" s="31">
        <v>53549.1913</v>
      </c>
      <c r="M1654" s="32">
        <f t="shared" si="618"/>
        <v>59475.7596</v>
      </c>
    </row>
    <row r="1655" spans="2:13" ht="12" customHeight="1">
      <c r="B1655" s="11"/>
      <c r="C1655" s="12" t="s">
        <v>60</v>
      </c>
      <c r="D1655" s="30">
        <v>2701.1494</v>
      </c>
      <c r="E1655" s="30">
        <v>0</v>
      </c>
      <c r="F1655" s="30">
        <v>0</v>
      </c>
      <c r="G1655" s="30">
        <v>112.8</v>
      </c>
      <c r="H1655" s="30">
        <v>2604.7427</v>
      </c>
      <c r="I1655" s="30">
        <v>614.9217</v>
      </c>
      <c r="J1655" s="30">
        <v>0</v>
      </c>
      <c r="K1655" s="31">
        <v>0</v>
      </c>
      <c r="L1655" s="31">
        <v>136673.1766</v>
      </c>
      <c r="M1655" s="32">
        <f t="shared" si="618"/>
        <v>142706.7904</v>
      </c>
    </row>
    <row r="1656" spans="2:13" ht="12" customHeight="1">
      <c r="B1656" s="11"/>
      <c r="C1656" s="12" t="s">
        <v>61</v>
      </c>
      <c r="D1656" s="30">
        <v>0</v>
      </c>
      <c r="E1656" s="30">
        <v>0</v>
      </c>
      <c r="F1656" s="30">
        <v>0</v>
      </c>
      <c r="G1656" s="30">
        <v>0</v>
      </c>
      <c r="H1656" s="30">
        <v>0</v>
      </c>
      <c r="I1656" s="30">
        <v>0</v>
      </c>
      <c r="J1656" s="30">
        <v>0</v>
      </c>
      <c r="K1656" s="31">
        <v>0</v>
      </c>
      <c r="L1656" s="31">
        <v>0</v>
      </c>
      <c r="M1656" s="32">
        <f t="shared" si="618"/>
        <v>0</v>
      </c>
    </row>
    <row r="1657" spans="2:13" ht="12" customHeight="1">
      <c r="B1657" s="11" t="s">
        <v>1</v>
      </c>
      <c r="C1657" s="12" t="s">
        <v>62</v>
      </c>
      <c r="D1657" s="30">
        <v>0</v>
      </c>
      <c r="E1657" s="30">
        <v>0</v>
      </c>
      <c r="F1657" s="30">
        <v>0</v>
      </c>
      <c r="G1657" s="30">
        <v>0</v>
      </c>
      <c r="H1657" s="30">
        <v>0</v>
      </c>
      <c r="I1657" s="30">
        <v>0</v>
      </c>
      <c r="J1657" s="30">
        <v>0</v>
      </c>
      <c r="K1657" s="31">
        <v>0</v>
      </c>
      <c r="L1657" s="31">
        <v>0</v>
      </c>
      <c r="M1657" s="32">
        <f t="shared" si="618"/>
        <v>0</v>
      </c>
    </row>
    <row r="1658" spans="2:13" ht="12" customHeight="1">
      <c r="B1658" s="11"/>
      <c r="C1658" s="12" t="s">
        <v>63</v>
      </c>
      <c r="D1658" s="30">
        <v>11701.3521</v>
      </c>
      <c r="E1658" s="30">
        <v>0</v>
      </c>
      <c r="F1658" s="30">
        <v>428.5276</v>
      </c>
      <c r="G1658" s="30">
        <v>14380.1905</v>
      </c>
      <c r="H1658" s="30">
        <v>11.4662</v>
      </c>
      <c r="I1658" s="30">
        <v>0</v>
      </c>
      <c r="J1658" s="30">
        <v>0</v>
      </c>
      <c r="K1658" s="31">
        <v>1792.461</v>
      </c>
      <c r="L1658" s="31">
        <v>28007.1734</v>
      </c>
      <c r="M1658" s="32">
        <f t="shared" si="618"/>
        <v>56321.1708</v>
      </c>
    </row>
    <row r="1659" spans="2:13" ht="12" customHeight="1">
      <c r="B1659" s="11"/>
      <c r="C1659" s="12" t="s">
        <v>64</v>
      </c>
      <c r="D1659" s="30">
        <v>0</v>
      </c>
      <c r="E1659" s="30">
        <v>0</v>
      </c>
      <c r="F1659" s="30">
        <v>0</v>
      </c>
      <c r="G1659" s="30">
        <v>0</v>
      </c>
      <c r="H1659" s="30">
        <v>0</v>
      </c>
      <c r="I1659" s="30">
        <v>0</v>
      </c>
      <c r="J1659" s="30">
        <v>0</v>
      </c>
      <c r="K1659" s="31">
        <v>0</v>
      </c>
      <c r="L1659" s="31">
        <v>0</v>
      </c>
      <c r="M1659" s="32">
        <f t="shared" si="618"/>
        <v>0</v>
      </c>
    </row>
    <row r="1660" spans="2:13" ht="12" customHeight="1">
      <c r="B1660" s="11" t="s">
        <v>15</v>
      </c>
      <c r="C1660" s="12" t="s">
        <v>65</v>
      </c>
      <c r="D1660" s="30">
        <v>0</v>
      </c>
      <c r="E1660" s="30">
        <v>0</v>
      </c>
      <c r="F1660" s="30">
        <v>0</v>
      </c>
      <c r="G1660" s="30">
        <v>0</v>
      </c>
      <c r="H1660" s="30">
        <v>0</v>
      </c>
      <c r="I1660" s="30">
        <v>0</v>
      </c>
      <c r="J1660" s="30">
        <v>0</v>
      </c>
      <c r="K1660" s="31">
        <v>0</v>
      </c>
      <c r="L1660" s="31">
        <v>1.2816</v>
      </c>
      <c r="M1660" s="32">
        <f t="shared" si="618"/>
        <v>1.2816</v>
      </c>
    </row>
    <row r="1661" spans="2:13" ht="12" customHeight="1">
      <c r="B1661" s="11"/>
      <c r="C1661" s="12" t="s">
        <v>66</v>
      </c>
      <c r="D1661" s="30">
        <v>0</v>
      </c>
      <c r="E1661" s="30">
        <v>0</v>
      </c>
      <c r="F1661" s="30">
        <v>2016</v>
      </c>
      <c r="G1661" s="30">
        <v>552.0423</v>
      </c>
      <c r="H1661" s="30">
        <v>0</v>
      </c>
      <c r="I1661" s="30">
        <v>0</v>
      </c>
      <c r="J1661" s="30">
        <v>0</v>
      </c>
      <c r="K1661" s="31">
        <v>100</v>
      </c>
      <c r="L1661" s="31">
        <v>1418.02</v>
      </c>
      <c r="M1661" s="32">
        <f t="shared" si="618"/>
        <v>4086.0623</v>
      </c>
    </row>
    <row r="1662" spans="2:13" ht="12" customHeight="1">
      <c r="B1662" s="11"/>
      <c r="C1662" s="12" t="s">
        <v>67</v>
      </c>
      <c r="D1662" s="30">
        <v>0</v>
      </c>
      <c r="E1662" s="30">
        <v>0</v>
      </c>
      <c r="F1662" s="30">
        <v>0</v>
      </c>
      <c r="G1662" s="30">
        <v>144</v>
      </c>
      <c r="H1662" s="30">
        <v>0</v>
      </c>
      <c r="I1662" s="30">
        <v>0</v>
      </c>
      <c r="J1662" s="30">
        <v>0</v>
      </c>
      <c r="K1662" s="31">
        <v>0</v>
      </c>
      <c r="L1662" s="31">
        <v>1125.6214</v>
      </c>
      <c r="M1662" s="32">
        <f t="shared" si="618"/>
        <v>1269.6214</v>
      </c>
    </row>
    <row r="1663" spans="2:13" ht="12" customHeight="1">
      <c r="B1663" s="11"/>
      <c r="C1663" s="15" t="s">
        <v>68</v>
      </c>
      <c r="D1663" s="30">
        <v>0</v>
      </c>
      <c r="E1663" s="30">
        <v>0</v>
      </c>
      <c r="F1663" s="30">
        <v>6880.5594</v>
      </c>
      <c r="G1663" s="30">
        <v>502.7458</v>
      </c>
      <c r="H1663" s="30">
        <v>48.0357</v>
      </c>
      <c r="I1663" s="30">
        <v>199.1247</v>
      </c>
      <c r="J1663" s="30">
        <v>154.8663</v>
      </c>
      <c r="K1663" s="31">
        <v>0</v>
      </c>
      <c r="L1663" s="31">
        <v>2338.577</v>
      </c>
      <c r="M1663" s="32">
        <f t="shared" si="618"/>
        <v>10123.9089</v>
      </c>
    </row>
    <row r="1664" spans="2:13" ht="12" customHeight="1">
      <c r="B1664" s="13"/>
      <c r="C1664" s="14" t="s">
        <v>2</v>
      </c>
      <c r="D1664" s="33">
        <f aca="true" t="shared" si="623" ref="D1664:L1664">SUM(D1645:D1663)</f>
        <v>57868.798500000004</v>
      </c>
      <c r="E1664" s="33">
        <f t="shared" si="623"/>
        <v>0</v>
      </c>
      <c r="F1664" s="33">
        <f t="shared" si="623"/>
        <v>9402.839899999999</v>
      </c>
      <c r="G1664" s="33">
        <f t="shared" si="623"/>
        <v>34723.8173</v>
      </c>
      <c r="H1664" s="33">
        <f t="shared" si="623"/>
        <v>107908.50769999999</v>
      </c>
      <c r="I1664" s="33">
        <f t="shared" si="623"/>
        <v>1251.0464</v>
      </c>
      <c r="J1664" s="33">
        <f t="shared" si="623"/>
        <v>154.8663</v>
      </c>
      <c r="K1664" s="34">
        <f t="shared" si="623"/>
        <v>1892.461</v>
      </c>
      <c r="L1664" s="34">
        <f t="shared" si="623"/>
        <v>299874.6278</v>
      </c>
      <c r="M1664" s="35">
        <f t="shared" si="618"/>
        <v>513076.9649</v>
      </c>
    </row>
    <row r="1665" spans="2:13" ht="12" customHeight="1">
      <c r="B1665" s="11"/>
      <c r="C1665" s="12" t="s">
        <v>69</v>
      </c>
      <c r="D1665" s="30">
        <v>0</v>
      </c>
      <c r="E1665" s="30">
        <v>0</v>
      </c>
      <c r="F1665" s="30">
        <v>0</v>
      </c>
      <c r="G1665" s="30">
        <v>0</v>
      </c>
      <c r="H1665" s="30">
        <v>0</v>
      </c>
      <c r="I1665" s="30">
        <v>0</v>
      </c>
      <c r="J1665" s="30">
        <v>0</v>
      </c>
      <c r="K1665" s="31">
        <v>0</v>
      </c>
      <c r="L1665" s="31">
        <v>0</v>
      </c>
      <c r="M1665" s="32">
        <f t="shared" si="618"/>
        <v>0</v>
      </c>
    </row>
    <row r="1666" spans="2:13" ht="12" customHeight="1">
      <c r="B1666" s="11" t="s">
        <v>70</v>
      </c>
      <c r="C1666" s="12" t="s">
        <v>133</v>
      </c>
      <c r="D1666" s="30">
        <v>0</v>
      </c>
      <c r="E1666" s="30">
        <v>0</v>
      </c>
      <c r="F1666" s="30">
        <v>0</v>
      </c>
      <c r="G1666" s="30">
        <v>1205.5497</v>
      </c>
      <c r="H1666" s="30">
        <v>0</v>
      </c>
      <c r="I1666" s="30">
        <v>0</v>
      </c>
      <c r="J1666" s="30">
        <v>0</v>
      </c>
      <c r="K1666" s="31">
        <v>0</v>
      </c>
      <c r="L1666" s="31">
        <v>421.5727</v>
      </c>
      <c r="M1666" s="32">
        <f t="shared" si="618"/>
        <v>1627.1224</v>
      </c>
    </row>
    <row r="1667" spans="2:13" ht="12" customHeight="1">
      <c r="B1667" s="11" t="s">
        <v>43</v>
      </c>
      <c r="C1667" s="12" t="s">
        <v>112</v>
      </c>
      <c r="D1667" s="30">
        <v>0</v>
      </c>
      <c r="E1667" s="30">
        <v>0</v>
      </c>
      <c r="F1667" s="30">
        <v>0</v>
      </c>
      <c r="G1667" s="30">
        <v>0</v>
      </c>
      <c r="H1667" s="30">
        <v>0</v>
      </c>
      <c r="I1667" s="30">
        <v>0</v>
      </c>
      <c r="J1667" s="30">
        <v>0</v>
      </c>
      <c r="K1667" s="31">
        <v>0</v>
      </c>
      <c r="L1667" s="31">
        <v>0</v>
      </c>
      <c r="M1667" s="32">
        <f t="shared" si="618"/>
        <v>0</v>
      </c>
    </row>
    <row r="1668" spans="2:13" ht="12" customHeight="1">
      <c r="B1668" s="11" t="s">
        <v>1</v>
      </c>
      <c r="C1668" s="12" t="s">
        <v>71</v>
      </c>
      <c r="D1668" s="30">
        <v>0</v>
      </c>
      <c r="E1668" s="30">
        <v>0</v>
      </c>
      <c r="F1668" s="30">
        <v>0</v>
      </c>
      <c r="G1668" s="30">
        <v>0</v>
      </c>
      <c r="H1668" s="30">
        <v>0</v>
      </c>
      <c r="I1668" s="30">
        <v>0</v>
      </c>
      <c r="J1668" s="30">
        <v>0</v>
      </c>
      <c r="K1668" s="31">
        <v>0</v>
      </c>
      <c r="L1668" s="31">
        <v>0</v>
      </c>
      <c r="M1668" s="32">
        <f t="shared" si="618"/>
        <v>0</v>
      </c>
    </row>
    <row r="1669" spans="2:13" ht="12" customHeight="1">
      <c r="B1669" s="11" t="s">
        <v>15</v>
      </c>
      <c r="C1669" s="12" t="s">
        <v>72</v>
      </c>
      <c r="D1669" s="30">
        <v>0</v>
      </c>
      <c r="E1669" s="30">
        <v>0</v>
      </c>
      <c r="F1669" s="30">
        <v>0</v>
      </c>
      <c r="G1669" s="30">
        <v>154.5498</v>
      </c>
      <c r="H1669" s="30">
        <v>0</v>
      </c>
      <c r="I1669" s="30">
        <v>0</v>
      </c>
      <c r="J1669" s="30">
        <v>0</v>
      </c>
      <c r="K1669" s="31">
        <v>0</v>
      </c>
      <c r="L1669" s="31">
        <v>63.701</v>
      </c>
      <c r="M1669" s="32">
        <f t="shared" si="618"/>
        <v>218.2508</v>
      </c>
    </row>
    <row r="1670" spans="2:13" ht="12" customHeight="1">
      <c r="B1670" s="11"/>
      <c r="C1670" s="12" t="s">
        <v>73</v>
      </c>
      <c r="D1670" s="30">
        <v>607.6186</v>
      </c>
      <c r="E1670" s="30">
        <v>30.2932</v>
      </c>
      <c r="F1670" s="30">
        <v>301</v>
      </c>
      <c r="G1670" s="30">
        <v>9.6824</v>
      </c>
      <c r="H1670" s="30">
        <v>1.0334</v>
      </c>
      <c r="I1670" s="30">
        <v>415.4946</v>
      </c>
      <c r="J1670" s="30">
        <v>0</v>
      </c>
      <c r="K1670" s="31">
        <v>15.8934</v>
      </c>
      <c r="L1670" s="31">
        <v>2657.1418</v>
      </c>
      <c r="M1670" s="32">
        <f t="shared" si="618"/>
        <v>4038.1574</v>
      </c>
    </row>
    <row r="1671" spans="2:13" ht="12" customHeight="1">
      <c r="B1671" s="11"/>
      <c r="C1671" s="12" t="s">
        <v>74</v>
      </c>
      <c r="D1671" s="30">
        <v>0</v>
      </c>
      <c r="E1671" s="30">
        <v>0</v>
      </c>
      <c r="F1671" s="30">
        <v>0</v>
      </c>
      <c r="G1671" s="30">
        <v>0.404</v>
      </c>
      <c r="H1671" s="30">
        <v>0.0264</v>
      </c>
      <c r="I1671" s="30">
        <v>0.3142</v>
      </c>
      <c r="J1671" s="30">
        <v>0</v>
      </c>
      <c r="K1671" s="31">
        <v>0</v>
      </c>
      <c r="L1671" s="31">
        <v>2300.8097</v>
      </c>
      <c r="M1671" s="32">
        <f t="shared" si="618"/>
        <v>2301.5543</v>
      </c>
    </row>
    <row r="1672" spans="2:13" ht="12" customHeight="1">
      <c r="B1672" s="13"/>
      <c r="C1672" s="14" t="s">
        <v>2</v>
      </c>
      <c r="D1672" s="33">
        <f aca="true" t="shared" si="624" ref="D1672:L1672">SUM(D1665:D1671)</f>
        <v>607.6186</v>
      </c>
      <c r="E1672" s="33">
        <f t="shared" si="624"/>
        <v>30.2932</v>
      </c>
      <c r="F1672" s="33">
        <f t="shared" si="624"/>
        <v>301</v>
      </c>
      <c r="G1672" s="33">
        <f t="shared" si="624"/>
        <v>1370.1859</v>
      </c>
      <c r="H1672" s="33">
        <f t="shared" si="624"/>
        <v>1.0598</v>
      </c>
      <c r="I1672" s="33">
        <f t="shared" si="624"/>
        <v>415.8088</v>
      </c>
      <c r="J1672" s="33">
        <f t="shared" si="624"/>
        <v>0</v>
      </c>
      <c r="K1672" s="34">
        <f t="shared" si="624"/>
        <v>15.8934</v>
      </c>
      <c r="L1672" s="34">
        <f t="shared" si="624"/>
        <v>5443.2252</v>
      </c>
      <c r="M1672" s="35">
        <f t="shared" si="618"/>
        <v>8185.0849</v>
      </c>
    </row>
    <row r="1673" spans="2:13" ht="12" customHeight="1">
      <c r="B1673" s="9"/>
      <c r="C1673" s="10" t="s">
        <v>75</v>
      </c>
      <c r="D1673" s="30">
        <v>0</v>
      </c>
      <c r="E1673" s="30">
        <v>0</v>
      </c>
      <c r="F1673" s="30">
        <v>0</v>
      </c>
      <c r="G1673" s="30">
        <v>0</v>
      </c>
      <c r="H1673" s="30">
        <v>1.8471</v>
      </c>
      <c r="I1673" s="30">
        <v>0</v>
      </c>
      <c r="J1673" s="30">
        <v>0</v>
      </c>
      <c r="K1673" s="31">
        <v>0</v>
      </c>
      <c r="L1673" s="31">
        <v>5.6591</v>
      </c>
      <c r="M1673" s="32">
        <f aca="true" t="shared" si="625" ref="M1673:M1690">SUM(D1673:L1673)</f>
        <v>7.5062</v>
      </c>
    </row>
    <row r="1674" spans="2:13" ht="12" customHeight="1">
      <c r="B1674" s="11" t="s">
        <v>76</v>
      </c>
      <c r="C1674" s="12" t="s">
        <v>77</v>
      </c>
      <c r="D1674" s="30">
        <v>0</v>
      </c>
      <c r="E1674" s="30">
        <v>0</v>
      </c>
      <c r="F1674" s="30">
        <v>0</v>
      </c>
      <c r="G1674" s="30">
        <v>0</v>
      </c>
      <c r="H1674" s="30">
        <v>0</v>
      </c>
      <c r="I1674" s="30">
        <v>0</v>
      </c>
      <c r="J1674" s="30">
        <v>0</v>
      </c>
      <c r="K1674" s="31">
        <v>0</v>
      </c>
      <c r="L1674" s="31">
        <v>0</v>
      </c>
      <c r="M1674" s="32">
        <f t="shared" si="625"/>
        <v>0</v>
      </c>
    </row>
    <row r="1675" spans="2:13" ht="12" customHeight="1">
      <c r="B1675" s="11"/>
      <c r="C1675" s="12" t="s">
        <v>78</v>
      </c>
      <c r="D1675" s="30">
        <v>0</v>
      </c>
      <c r="E1675" s="30">
        <v>0</v>
      </c>
      <c r="F1675" s="30">
        <v>0</v>
      </c>
      <c r="G1675" s="30">
        <v>0.6489</v>
      </c>
      <c r="H1675" s="30">
        <v>0.3748</v>
      </c>
      <c r="I1675" s="30">
        <v>0</v>
      </c>
      <c r="J1675" s="30">
        <v>0</v>
      </c>
      <c r="K1675" s="31">
        <v>0</v>
      </c>
      <c r="L1675" s="31">
        <v>0</v>
      </c>
      <c r="M1675" s="32">
        <f t="shared" si="625"/>
        <v>1.0237</v>
      </c>
    </row>
    <row r="1676" spans="2:13" ht="12" customHeight="1">
      <c r="B1676" s="11" t="s">
        <v>43</v>
      </c>
      <c r="C1676" s="12" t="s">
        <v>79</v>
      </c>
      <c r="D1676" s="30">
        <v>0</v>
      </c>
      <c r="E1676" s="30">
        <v>0</v>
      </c>
      <c r="F1676" s="30">
        <v>0</v>
      </c>
      <c r="G1676" s="30">
        <v>0</v>
      </c>
      <c r="H1676" s="30">
        <v>0</v>
      </c>
      <c r="I1676" s="30">
        <v>0</v>
      </c>
      <c r="J1676" s="30">
        <v>0</v>
      </c>
      <c r="K1676" s="31">
        <v>0</v>
      </c>
      <c r="L1676" s="31">
        <v>0.2922</v>
      </c>
      <c r="M1676" s="32">
        <f t="shared" si="625"/>
        <v>0.2922</v>
      </c>
    </row>
    <row r="1677" spans="2:13" ht="12" customHeight="1">
      <c r="B1677" s="11"/>
      <c r="C1677" s="12" t="s">
        <v>80</v>
      </c>
      <c r="D1677" s="30">
        <v>0</v>
      </c>
      <c r="E1677" s="30">
        <v>0</v>
      </c>
      <c r="F1677" s="30">
        <v>0</v>
      </c>
      <c r="G1677" s="30">
        <v>0</v>
      </c>
      <c r="H1677" s="30">
        <v>0</v>
      </c>
      <c r="I1677" s="30">
        <v>0</v>
      </c>
      <c r="J1677" s="30">
        <v>0</v>
      </c>
      <c r="K1677" s="31">
        <v>0</v>
      </c>
      <c r="L1677" s="31">
        <v>178.1242</v>
      </c>
      <c r="M1677" s="32">
        <f t="shared" si="625"/>
        <v>178.1242</v>
      </c>
    </row>
    <row r="1678" spans="2:13" ht="12" customHeight="1">
      <c r="B1678" s="11" t="s">
        <v>1</v>
      </c>
      <c r="C1678" s="12" t="s">
        <v>81</v>
      </c>
      <c r="D1678" s="30">
        <v>0</v>
      </c>
      <c r="E1678" s="30">
        <v>0</v>
      </c>
      <c r="F1678" s="30">
        <v>0</v>
      </c>
      <c r="G1678" s="30">
        <v>0</v>
      </c>
      <c r="H1678" s="30">
        <v>36.1534</v>
      </c>
      <c r="I1678" s="30">
        <v>0.0262</v>
      </c>
      <c r="J1678" s="30">
        <v>0</v>
      </c>
      <c r="K1678" s="31">
        <v>0</v>
      </c>
      <c r="L1678" s="31">
        <v>0.0079</v>
      </c>
      <c r="M1678" s="32">
        <f t="shared" si="625"/>
        <v>36.1875</v>
      </c>
    </row>
    <row r="1679" spans="2:13" ht="12" customHeight="1">
      <c r="B1679" s="11"/>
      <c r="C1679" s="12" t="s">
        <v>82</v>
      </c>
      <c r="D1679" s="30">
        <v>0</v>
      </c>
      <c r="E1679" s="30">
        <v>0</v>
      </c>
      <c r="F1679" s="30">
        <v>0</v>
      </c>
      <c r="G1679" s="30">
        <v>0</v>
      </c>
      <c r="H1679" s="30">
        <v>0</v>
      </c>
      <c r="I1679" s="30">
        <v>0</v>
      </c>
      <c r="J1679" s="30">
        <v>0</v>
      </c>
      <c r="K1679" s="31">
        <v>0</v>
      </c>
      <c r="L1679" s="31">
        <v>0</v>
      </c>
      <c r="M1679" s="32">
        <f t="shared" si="625"/>
        <v>0</v>
      </c>
    </row>
    <row r="1680" spans="2:13" ht="12" customHeight="1">
      <c r="B1680" s="11" t="s">
        <v>15</v>
      </c>
      <c r="C1680" s="12" t="s">
        <v>83</v>
      </c>
      <c r="D1680" s="30">
        <v>0</v>
      </c>
      <c r="E1680" s="30">
        <v>0</v>
      </c>
      <c r="F1680" s="30">
        <v>0</v>
      </c>
      <c r="G1680" s="30">
        <v>0</v>
      </c>
      <c r="H1680" s="30">
        <v>0</v>
      </c>
      <c r="I1680" s="30">
        <v>0</v>
      </c>
      <c r="J1680" s="30">
        <v>0</v>
      </c>
      <c r="K1680" s="31">
        <v>0</v>
      </c>
      <c r="L1680" s="31">
        <v>1379.5233</v>
      </c>
      <c r="M1680" s="32">
        <f t="shared" si="625"/>
        <v>1379.5233</v>
      </c>
    </row>
    <row r="1681" spans="2:13" ht="12" customHeight="1">
      <c r="B1681" s="11"/>
      <c r="C1681" s="15" t="s">
        <v>84</v>
      </c>
      <c r="D1681" s="30">
        <v>0</v>
      </c>
      <c r="E1681" s="30">
        <v>0</v>
      </c>
      <c r="F1681" s="30">
        <v>0</v>
      </c>
      <c r="G1681" s="30">
        <v>20.3851</v>
      </c>
      <c r="H1681" s="30">
        <v>0.831</v>
      </c>
      <c r="I1681" s="30">
        <v>19.4988</v>
      </c>
      <c r="J1681" s="30">
        <v>4.4058</v>
      </c>
      <c r="K1681" s="31">
        <v>0</v>
      </c>
      <c r="L1681" s="31">
        <v>84.0617</v>
      </c>
      <c r="M1681" s="32">
        <f t="shared" si="625"/>
        <v>129.1824</v>
      </c>
    </row>
    <row r="1682" spans="2:13" ht="12" customHeight="1">
      <c r="B1682" s="13"/>
      <c r="C1682" s="14" t="s">
        <v>2</v>
      </c>
      <c r="D1682" s="33">
        <f aca="true" t="shared" si="626" ref="D1682:L1682">SUM(D1673:D1681)</f>
        <v>0</v>
      </c>
      <c r="E1682" s="33">
        <f t="shared" si="626"/>
        <v>0</v>
      </c>
      <c r="F1682" s="33">
        <f t="shared" si="626"/>
        <v>0</v>
      </c>
      <c r="G1682" s="33">
        <f t="shared" si="626"/>
        <v>21.034000000000002</v>
      </c>
      <c r="H1682" s="33">
        <f t="shared" si="626"/>
        <v>39.2063</v>
      </c>
      <c r="I1682" s="33">
        <f t="shared" si="626"/>
        <v>19.525</v>
      </c>
      <c r="J1682" s="33">
        <f t="shared" si="626"/>
        <v>4.4058</v>
      </c>
      <c r="K1682" s="34">
        <f t="shared" si="626"/>
        <v>0</v>
      </c>
      <c r="L1682" s="34">
        <f t="shared" si="626"/>
        <v>1647.6684</v>
      </c>
      <c r="M1682" s="35">
        <f t="shared" si="625"/>
        <v>1731.8395</v>
      </c>
    </row>
    <row r="1683" spans="2:13" ht="12" customHeight="1">
      <c r="B1683" s="11"/>
      <c r="C1683" s="12" t="s">
        <v>113</v>
      </c>
      <c r="D1683" s="30">
        <v>0</v>
      </c>
      <c r="E1683" s="30">
        <v>0</v>
      </c>
      <c r="F1683" s="30">
        <v>0</v>
      </c>
      <c r="G1683" s="30">
        <v>0</v>
      </c>
      <c r="H1683" s="30">
        <v>0</v>
      </c>
      <c r="I1683" s="30">
        <v>0</v>
      </c>
      <c r="J1683" s="30">
        <v>0</v>
      </c>
      <c r="K1683" s="31">
        <v>0</v>
      </c>
      <c r="L1683" s="31">
        <v>0</v>
      </c>
      <c r="M1683" s="32">
        <f t="shared" si="625"/>
        <v>0</v>
      </c>
    </row>
    <row r="1684" spans="2:13" ht="12" customHeight="1">
      <c r="B1684" s="11"/>
      <c r="C1684" s="12" t="s">
        <v>114</v>
      </c>
      <c r="D1684" s="30">
        <v>0</v>
      </c>
      <c r="E1684" s="30">
        <v>0</v>
      </c>
      <c r="F1684" s="30">
        <v>0</v>
      </c>
      <c r="G1684" s="30">
        <v>0</v>
      </c>
      <c r="H1684" s="30">
        <v>0</v>
      </c>
      <c r="I1684" s="30">
        <v>0</v>
      </c>
      <c r="J1684" s="30">
        <v>0</v>
      </c>
      <c r="K1684" s="31">
        <v>0</v>
      </c>
      <c r="L1684" s="31">
        <v>0</v>
      </c>
      <c r="M1684" s="32">
        <f t="shared" si="625"/>
        <v>0</v>
      </c>
    </row>
    <row r="1685" spans="2:13" ht="12" customHeight="1">
      <c r="B1685" s="11"/>
      <c r="C1685" s="12" t="s">
        <v>115</v>
      </c>
      <c r="D1685" s="30">
        <v>0</v>
      </c>
      <c r="E1685" s="30">
        <v>0</v>
      </c>
      <c r="F1685" s="30">
        <v>6668.6506</v>
      </c>
      <c r="G1685" s="30">
        <v>0</v>
      </c>
      <c r="H1685" s="30">
        <v>0</v>
      </c>
      <c r="I1685" s="30">
        <v>0</v>
      </c>
      <c r="J1685" s="30">
        <v>0</v>
      </c>
      <c r="K1685" s="31">
        <v>0</v>
      </c>
      <c r="L1685" s="31">
        <v>0</v>
      </c>
      <c r="M1685" s="32">
        <f t="shared" si="625"/>
        <v>6668.6506</v>
      </c>
    </row>
    <row r="1686" spans="2:13" ht="12" customHeight="1">
      <c r="B1686" s="11" t="s">
        <v>116</v>
      </c>
      <c r="C1686" s="12" t="s">
        <v>85</v>
      </c>
      <c r="D1686" s="30">
        <v>0</v>
      </c>
      <c r="E1686" s="30">
        <v>0</v>
      </c>
      <c r="F1686" s="30">
        <v>0</v>
      </c>
      <c r="G1686" s="30">
        <v>0</v>
      </c>
      <c r="H1686" s="30">
        <v>0</v>
      </c>
      <c r="I1686" s="30">
        <v>0</v>
      </c>
      <c r="J1686" s="30">
        <v>0</v>
      </c>
      <c r="K1686" s="31">
        <v>0</v>
      </c>
      <c r="L1686" s="31">
        <v>0</v>
      </c>
      <c r="M1686" s="32">
        <f t="shared" si="625"/>
        <v>0</v>
      </c>
    </row>
    <row r="1687" spans="2:13" ht="12" customHeight="1">
      <c r="B1687" s="11"/>
      <c r="C1687" s="12" t="s">
        <v>117</v>
      </c>
      <c r="D1687" s="30">
        <v>0</v>
      </c>
      <c r="E1687" s="30">
        <v>0</v>
      </c>
      <c r="F1687" s="30">
        <v>0</v>
      </c>
      <c r="G1687" s="30">
        <v>0</v>
      </c>
      <c r="H1687" s="30">
        <v>0</v>
      </c>
      <c r="I1687" s="30">
        <v>0</v>
      </c>
      <c r="J1687" s="30">
        <v>0</v>
      </c>
      <c r="K1687" s="31">
        <v>0</v>
      </c>
      <c r="L1687" s="31">
        <v>0</v>
      </c>
      <c r="M1687" s="32">
        <f t="shared" si="625"/>
        <v>0</v>
      </c>
    </row>
    <row r="1688" spans="2:13" ht="12" customHeight="1">
      <c r="B1688" s="11"/>
      <c r="C1688" s="12" t="s">
        <v>118</v>
      </c>
      <c r="D1688" s="30">
        <v>0</v>
      </c>
      <c r="E1688" s="30">
        <v>0</v>
      </c>
      <c r="F1688" s="30">
        <v>0</v>
      </c>
      <c r="G1688" s="30">
        <v>0</v>
      </c>
      <c r="H1688" s="30">
        <v>0</v>
      </c>
      <c r="I1688" s="30">
        <v>0</v>
      </c>
      <c r="J1688" s="30">
        <v>0</v>
      </c>
      <c r="K1688" s="31">
        <v>0</v>
      </c>
      <c r="L1688" s="31">
        <v>0</v>
      </c>
      <c r="M1688" s="32">
        <f t="shared" si="625"/>
        <v>0</v>
      </c>
    </row>
    <row r="1689" spans="2:13" ht="12" customHeight="1">
      <c r="B1689" s="11" t="s">
        <v>119</v>
      </c>
      <c r="C1689" s="12" t="s">
        <v>120</v>
      </c>
      <c r="D1689" s="30">
        <v>0</v>
      </c>
      <c r="E1689" s="30">
        <v>0</v>
      </c>
      <c r="F1689" s="30">
        <v>0</v>
      </c>
      <c r="G1689" s="30">
        <v>0</v>
      </c>
      <c r="H1689" s="30">
        <v>0</v>
      </c>
      <c r="I1689" s="30">
        <v>0</v>
      </c>
      <c r="J1689" s="30">
        <v>0</v>
      </c>
      <c r="K1689" s="31">
        <v>0</v>
      </c>
      <c r="L1689" s="31">
        <v>0</v>
      </c>
      <c r="M1689" s="32">
        <f t="shared" si="625"/>
        <v>0</v>
      </c>
    </row>
    <row r="1690" spans="2:13" ht="12" customHeight="1">
      <c r="B1690" s="11"/>
      <c r="C1690" s="12" t="s">
        <v>121</v>
      </c>
      <c r="D1690" s="30">
        <v>0</v>
      </c>
      <c r="E1690" s="30">
        <v>0</v>
      </c>
      <c r="F1690" s="30">
        <v>0</v>
      </c>
      <c r="G1690" s="30">
        <v>0</v>
      </c>
      <c r="H1690" s="30">
        <v>0</v>
      </c>
      <c r="I1690" s="30">
        <v>0</v>
      </c>
      <c r="J1690" s="30">
        <v>0</v>
      </c>
      <c r="K1690" s="31">
        <v>0</v>
      </c>
      <c r="L1690" s="31">
        <v>0</v>
      </c>
      <c r="M1690" s="32">
        <f t="shared" si="625"/>
        <v>0</v>
      </c>
    </row>
    <row r="1691" spans="2:13" ht="12" customHeight="1">
      <c r="B1691" s="11"/>
      <c r="C1691" s="12" t="s">
        <v>122</v>
      </c>
      <c r="D1691" s="30">
        <v>0</v>
      </c>
      <c r="E1691" s="30">
        <v>0</v>
      </c>
      <c r="F1691" s="30">
        <v>0</v>
      </c>
      <c r="G1691" s="30">
        <v>0</v>
      </c>
      <c r="H1691" s="30">
        <v>0</v>
      </c>
      <c r="I1691" s="30">
        <v>0</v>
      </c>
      <c r="J1691" s="30">
        <v>0</v>
      </c>
      <c r="K1691" s="31">
        <v>0</v>
      </c>
      <c r="L1691" s="31">
        <v>0</v>
      </c>
      <c r="M1691" s="32">
        <f>SUM(D1691:L1691)</f>
        <v>0</v>
      </c>
    </row>
    <row r="1692" spans="2:13" ht="12" customHeight="1">
      <c r="B1692" s="11" t="s">
        <v>123</v>
      </c>
      <c r="C1692" s="12" t="s">
        <v>124</v>
      </c>
      <c r="D1692" s="30">
        <v>0</v>
      </c>
      <c r="E1692" s="30">
        <v>0</v>
      </c>
      <c r="F1692" s="30">
        <v>0</v>
      </c>
      <c r="G1692" s="30">
        <v>0</v>
      </c>
      <c r="H1692" s="30">
        <v>0</v>
      </c>
      <c r="I1692" s="30">
        <v>0</v>
      </c>
      <c r="J1692" s="30">
        <v>0</v>
      </c>
      <c r="K1692" s="31">
        <v>0</v>
      </c>
      <c r="L1692" s="31">
        <v>0</v>
      </c>
      <c r="M1692" s="32">
        <f>SUM(D1692:L1692)</f>
        <v>0</v>
      </c>
    </row>
    <row r="1693" spans="2:13" ht="12" customHeight="1">
      <c r="B1693" s="11"/>
      <c r="C1693" s="12" t="s">
        <v>125</v>
      </c>
      <c r="D1693" s="30">
        <v>0</v>
      </c>
      <c r="E1693" s="30">
        <v>0</v>
      </c>
      <c r="F1693" s="30">
        <v>0</v>
      </c>
      <c r="G1693" s="30">
        <v>0</v>
      </c>
      <c r="H1693" s="30">
        <v>0</v>
      </c>
      <c r="I1693" s="30">
        <v>0</v>
      </c>
      <c r="J1693" s="30">
        <v>0</v>
      </c>
      <c r="K1693" s="31">
        <v>0</v>
      </c>
      <c r="L1693" s="31">
        <v>0</v>
      </c>
      <c r="M1693" s="32">
        <f aca="true" t="shared" si="627" ref="M1693:M1701">SUM(D1693:L1693)</f>
        <v>0</v>
      </c>
    </row>
    <row r="1694" spans="2:13" ht="12" customHeight="1">
      <c r="B1694" s="11"/>
      <c r="C1694" s="12" t="s">
        <v>126</v>
      </c>
      <c r="D1694" s="30">
        <v>0</v>
      </c>
      <c r="E1694" s="30">
        <v>0</v>
      </c>
      <c r="F1694" s="30">
        <v>0</v>
      </c>
      <c r="G1694" s="30">
        <v>0</v>
      </c>
      <c r="H1694" s="30">
        <v>0</v>
      </c>
      <c r="I1694" s="30">
        <v>0</v>
      </c>
      <c r="J1694" s="30">
        <v>0</v>
      </c>
      <c r="K1694" s="31">
        <v>0</v>
      </c>
      <c r="L1694" s="31">
        <v>0</v>
      </c>
      <c r="M1694" s="32">
        <f t="shared" si="627"/>
        <v>0</v>
      </c>
    </row>
    <row r="1695" spans="2:13" ht="12" customHeight="1">
      <c r="B1695" s="11"/>
      <c r="C1695" s="15" t="s">
        <v>127</v>
      </c>
      <c r="D1695" s="30">
        <v>0</v>
      </c>
      <c r="E1695" s="30">
        <v>0</v>
      </c>
      <c r="F1695" s="30">
        <v>0</v>
      </c>
      <c r="G1695" s="30">
        <v>0</v>
      </c>
      <c r="H1695" s="30">
        <v>0</v>
      </c>
      <c r="I1695" s="30">
        <v>0</v>
      </c>
      <c r="J1695" s="30">
        <v>0</v>
      </c>
      <c r="K1695" s="31">
        <v>0</v>
      </c>
      <c r="L1695" s="31">
        <v>0</v>
      </c>
      <c r="M1695" s="32">
        <f t="shared" si="627"/>
        <v>0</v>
      </c>
    </row>
    <row r="1696" spans="2:13" ht="12" customHeight="1">
      <c r="B1696" s="13"/>
      <c r="C1696" s="14" t="s">
        <v>2</v>
      </c>
      <c r="D1696" s="33">
        <f aca="true" t="shared" si="628" ref="D1696:L1696">SUM(D1683:D1695)</f>
        <v>0</v>
      </c>
      <c r="E1696" s="33">
        <f t="shared" si="628"/>
        <v>0</v>
      </c>
      <c r="F1696" s="33">
        <f t="shared" si="628"/>
        <v>6668.6506</v>
      </c>
      <c r="G1696" s="33">
        <f t="shared" si="628"/>
        <v>0</v>
      </c>
      <c r="H1696" s="33">
        <f t="shared" si="628"/>
        <v>0</v>
      </c>
      <c r="I1696" s="33">
        <f t="shared" si="628"/>
        <v>0</v>
      </c>
      <c r="J1696" s="33">
        <f t="shared" si="628"/>
        <v>0</v>
      </c>
      <c r="K1696" s="34">
        <f t="shared" si="628"/>
        <v>0</v>
      </c>
      <c r="L1696" s="34">
        <f t="shared" si="628"/>
        <v>0</v>
      </c>
      <c r="M1696" s="35">
        <f t="shared" si="627"/>
        <v>6668.6506</v>
      </c>
    </row>
    <row r="1697" spans="2:13" ht="12" customHeight="1">
      <c r="B1697" s="11"/>
      <c r="C1697" s="12" t="s">
        <v>128</v>
      </c>
      <c r="D1697" s="30">
        <v>0</v>
      </c>
      <c r="E1697" s="30">
        <v>0</v>
      </c>
      <c r="F1697" s="30">
        <v>1228.1592</v>
      </c>
      <c r="G1697" s="30">
        <v>4472.0314</v>
      </c>
      <c r="H1697" s="30">
        <v>24.0363</v>
      </c>
      <c r="I1697" s="30">
        <v>0</v>
      </c>
      <c r="J1697" s="30">
        <v>0</v>
      </c>
      <c r="K1697" s="31">
        <v>0</v>
      </c>
      <c r="L1697" s="31">
        <v>1334.0219</v>
      </c>
      <c r="M1697" s="32">
        <f t="shared" si="627"/>
        <v>7058.248799999999</v>
      </c>
    </row>
    <row r="1698" spans="2:13" ht="12" customHeight="1">
      <c r="B1698" s="11" t="s">
        <v>86</v>
      </c>
      <c r="C1698" s="12" t="s">
        <v>129</v>
      </c>
      <c r="D1698" s="30">
        <v>0</v>
      </c>
      <c r="E1698" s="30">
        <v>0</v>
      </c>
      <c r="F1698" s="30">
        <v>0</v>
      </c>
      <c r="G1698" s="30">
        <v>0</v>
      </c>
      <c r="H1698" s="30">
        <v>0</v>
      </c>
      <c r="I1698" s="30">
        <v>0</v>
      </c>
      <c r="J1698" s="30">
        <v>0</v>
      </c>
      <c r="K1698" s="31">
        <v>0</v>
      </c>
      <c r="L1698" s="31">
        <v>0</v>
      </c>
      <c r="M1698" s="32">
        <f t="shared" si="627"/>
        <v>0</v>
      </c>
    </row>
    <row r="1699" spans="2:13" ht="12" customHeight="1">
      <c r="B1699" s="11" t="s">
        <v>87</v>
      </c>
      <c r="C1699" s="12" t="s">
        <v>130</v>
      </c>
      <c r="D1699" s="30">
        <v>0</v>
      </c>
      <c r="E1699" s="30">
        <v>0</v>
      </c>
      <c r="F1699" s="30">
        <v>0</v>
      </c>
      <c r="G1699" s="30">
        <v>0</v>
      </c>
      <c r="H1699" s="30">
        <v>0.1762</v>
      </c>
      <c r="I1699" s="30">
        <v>0</v>
      </c>
      <c r="J1699" s="30">
        <v>0</v>
      </c>
      <c r="K1699" s="31">
        <v>0</v>
      </c>
      <c r="L1699" s="31">
        <v>0</v>
      </c>
      <c r="M1699" s="32">
        <f t="shared" si="627"/>
        <v>0.1762</v>
      </c>
    </row>
    <row r="1700" spans="2:13" ht="12" customHeight="1">
      <c r="B1700" s="11" t="s">
        <v>15</v>
      </c>
      <c r="C1700" s="15" t="s">
        <v>131</v>
      </c>
      <c r="D1700" s="30">
        <v>0</v>
      </c>
      <c r="E1700" s="30">
        <v>0</v>
      </c>
      <c r="F1700" s="30">
        <v>0</v>
      </c>
      <c r="G1700" s="30">
        <v>0</v>
      </c>
      <c r="H1700" s="30">
        <v>0</v>
      </c>
      <c r="I1700" s="30">
        <v>0</v>
      </c>
      <c r="J1700" s="30">
        <v>0</v>
      </c>
      <c r="K1700" s="31">
        <v>0</v>
      </c>
      <c r="L1700" s="31">
        <v>0</v>
      </c>
      <c r="M1700" s="32">
        <f t="shared" si="627"/>
        <v>0</v>
      </c>
    </row>
    <row r="1701" spans="2:13" ht="12" customHeight="1">
      <c r="B1701" s="13"/>
      <c r="C1701" s="14" t="s">
        <v>2</v>
      </c>
      <c r="D1701" s="27">
        <f aca="true" t="shared" si="629" ref="D1701:L1701">SUM(D1697:D1700)</f>
        <v>0</v>
      </c>
      <c r="E1701" s="27">
        <f t="shared" si="629"/>
        <v>0</v>
      </c>
      <c r="F1701" s="27">
        <f t="shared" si="629"/>
        <v>1228.1592</v>
      </c>
      <c r="G1701" s="27">
        <f t="shared" si="629"/>
        <v>4472.0314</v>
      </c>
      <c r="H1701" s="27">
        <f t="shared" si="629"/>
        <v>24.212500000000002</v>
      </c>
      <c r="I1701" s="27">
        <f t="shared" si="629"/>
        <v>0</v>
      </c>
      <c r="J1701" s="27">
        <f t="shared" si="629"/>
        <v>0</v>
      </c>
      <c r="K1701" s="28">
        <f t="shared" si="629"/>
        <v>0</v>
      </c>
      <c r="L1701" s="28">
        <f t="shared" si="629"/>
        <v>1334.0219</v>
      </c>
      <c r="M1701" s="29">
        <f t="shared" si="627"/>
        <v>7058.424999999999</v>
      </c>
    </row>
    <row r="1702" spans="2:13" ht="12" customHeight="1">
      <c r="B1702" s="43" t="s">
        <v>132</v>
      </c>
      <c r="C1702" s="44"/>
      <c r="D1702" s="36">
        <f aca="true" t="shared" si="630" ref="D1702:M1702">SUM(D1701,D1696,D1682,D1672,D1664,D1644,D1633,D1623,D1617)</f>
        <v>62629.09270000001</v>
      </c>
      <c r="E1702" s="36">
        <f t="shared" si="630"/>
        <v>11696.7524</v>
      </c>
      <c r="F1702" s="36">
        <f t="shared" si="630"/>
        <v>188550.98119999998</v>
      </c>
      <c r="G1702" s="36">
        <f t="shared" si="630"/>
        <v>139178.7475</v>
      </c>
      <c r="H1702" s="36">
        <f t="shared" si="630"/>
        <v>118754.9016</v>
      </c>
      <c r="I1702" s="36">
        <f t="shared" si="630"/>
        <v>9793.612</v>
      </c>
      <c r="J1702" s="36">
        <f t="shared" si="630"/>
        <v>55781.955500000004</v>
      </c>
      <c r="K1702" s="37">
        <f t="shared" si="630"/>
        <v>12692.6024</v>
      </c>
      <c r="L1702" s="37">
        <f t="shared" si="630"/>
        <v>557613.5496</v>
      </c>
      <c r="M1702" s="38">
        <f t="shared" si="630"/>
        <v>1156692.1949</v>
      </c>
    </row>
    <row r="1703" spans="2:5" ht="12" customHeight="1">
      <c r="B1703" s="4"/>
      <c r="C1703" s="4"/>
      <c r="D1703" s="5"/>
      <c r="E1703" s="5"/>
    </row>
    <row r="1704" spans="2:5" ht="12" customHeight="1">
      <c r="B1704" s="4"/>
      <c r="C1704" s="4"/>
      <c r="D1704" s="5"/>
      <c r="E1704" s="5"/>
    </row>
    <row r="1705" spans="2:5" ht="12" customHeight="1">
      <c r="B1705" s="4"/>
      <c r="C1705" s="4"/>
      <c r="D1705" s="5"/>
      <c r="E1705" s="5"/>
    </row>
  </sheetData>
  <mergeCells count="204">
    <mergeCell ref="M1606:M1607"/>
    <mergeCell ref="H1606:H1607"/>
    <mergeCell ref="I1606:I1607"/>
    <mergeCell ref="J1606:J1607"/>
    <mergeCell ref="K1606:K1607"/>
    <mergeCell ref="L1606:L1607"/>
    <mergeCell ref="D1606:D1607"/>
    <mergeCell ref="E1606:E1607"/>
    <mergeCell ref="F1606:F1607"/>
    <mergeCell ref="G1606:G1607"/>
    <mergeCell ref="M1406:M1407"/>
    <mergeCell ref="D1506:D1507"/>
    <mergeCell ref="E1506:E1507"/>
    <mergeCell ref="F1506:F1507"/>
    <mergeCell ref="G1506:G1507"/>
    <mergeCell ref="H1506:H1507"/>
    <mergeCell ref="I1506:I1507"/>
    <mergeCell ref="J1506:J1507"/>
    <mergeCell ref="K1506:K1507"/>
    <mergeCell ref="M1506:M1507"/>
    <mergeCell ref="H1406:H1407"/>
    <mergeCell ref="I1406:I1407"/>
    <mergeCell ref="J1406:J1407"/>
    <mergeCell ref="K1406:K1407"/>
    <mergeCell ref="D1406:D1407"/>
    <mergeCell ref="E1406:E1407"/>
    <mergeCell ref="F1406:F1407"/>
    <mergeCell ref="G1406:G1407"/>
    <mergeCell ref="M1206:M1207"/>
    <mergeCell ref="D1306:D1307"/>
    <mergeCell ref="E1306:E1307"/>
    <mergeCell ref="F1306:F1307"/>
    <mergeCell ref="G1306:G1307"/>
    <mergeCell ref="H1306:H1307"/>
    <mergeCell ref="I1306:I1307"/>
    <mergeCell ref="J1306:J1307"/>
    <mergeCell ref="K1306:K1307"/>
    <mergeCell ref="M1306:M1307"/>
    <mergeCell ref="H1206:H1207"/>
    <mergeCell ref="I1206:I1207"/>
    <mergeCell ref="J1206:J1207"/>
    <mergeCell ref="K1206:K1207"/>
    <mergeCell ref="D1206:D1207"/>
    <mergeCell ref="E1206:E1207"/>
    <mergeCell ref="F1206:F1207"/>
    <mergeCell ref="G1206:G1207"/>
    <mergeCell ref="M1006:M1007"/>
    <mergeCell ref="D1106:D1107"/>
    <mergeCell ref="E1106:E1107"/>
    <mergeCell ref="F1106:F1107"/>
    <mergeCell ref="G1106:G1107"/>
    <mergeCell ref="H1106:H1107"/>
    <mergeCell ref="I1106:I1107"/>
    <mergeCell ref="J1106:J1107"/>
    <mergeCell ref="K1106:K1107"/>
    <mergeCell ref="M1106:M1107"/>
    <mergeCell ref="K906:K907"/>
    <mergeCell ref="M906:M907"/>
    <mergeCell ref="D1006:D1007"/>
    <mergeCell ref="E1006:E1007"/>
    <mergeCell ref="F1006:F1007"/>
    <mergeCell ref="G1006:G1007"/>
    <mergeCell ref="H1006:H1007"/>
    <mergeCell ref="I1006:I1007"/>
    <mergeCell ref="J1006:J1007"/>
    <mergeCell ref="K1006:K1007"/>
    <mergeCell ref="B1702:C1702"/>
    <mergeCell ref="D6:D7"/>
    <mergeCell ref="E6:E7"/>
    <mergeCell ref="F6:F7"/>
    <mergeCell ref="D106:D107"/>
    <mergeCell ref="E106:E107"/>
    <mergeCell ref="F106:F107"/>
    <mergeCell ref="D206:D207"/>
    <mergeCell ref="E206:E207"/>
    <mergeCell ref="F206:F207"/>
    <mergeCell ref="D1604:E1604"/>
    <mergeCell ref="G6:G7"/>
    <mergeCell ref="H6:H7"/>
    <mergeCell ref="I6:I7"/>
    <mergeCell ref="D1404:E1404"/>
    <mergeCell ref="D1204:E1204"/>
    <mergeCell ref="D704:E704"/>
    <mergeCell ref="G906:G907"/>
    <mergeCell ref="H906:H907"/>
    <mergeCell ref="D904:E904"/>
    <mergeCell ref="J6:J7"/>
    <mergeCell ref="K6:K7"/>
    <mergeCell ref="M6:M7"/>
    <mergeCell ref="G106:G107"/>
    <mergeCell ref="H106:H107"/>
    <mergeCell ref="I106:I107"/>
    <mergeCell ref="M106:M107"/>
    <mergeCell ref="B1602:C1602"/>
    <mergeCell ref="D1504:E1504"/>
    <mergeCell ref="J106:J107"/>
    <mergeCell ref="K106:K107"/>
    <mergeCell ref="G206:G207"/>
    <mergeCell ref="H206:H207"/>
    <mergeCell ref="I206:I207"/>
    <mergeCell ref="J206:J207"/>
    <mergeCell ref="K206:K207"/>
    <mergeCell ref="B1502:C1502"/>
    <mergeCell ref="M206:M207"/>
    <mergeCell ref="D306:D307"/>
    <mergeCell ref="E306:E307"/>
    <mergeCell ref="F306:F307"/>
    <mergeCell ref="G306:G307"/>
    <mergeCell ref="H306:H307"/>
    <mergeCell ref="I306:I307"/>
    <mergeCell ref="J306:J307"/>
    <mergeCell ref="D304:E304"/>
    <mergeCell ref="B1402:C1402"/>
    <mergeCell ref="D1304:E1304"/>
    <mergeCell ref="K306:K307"/>
    <mergeCell ref="M306:M307"/>
    <mergeCell ref="D406:D407"/>
    <mergeCell ref="E406:E407"/>
    <mergeCell ref="F406:F407"/>
    <mergeCell ref="G406:G407"/>
    <mergeCell ref="H406:H407"/>
    <mergeCell ref="I406:I407"/>
    <mergeCell ref="B1302:C1302"/>
    <mergeCell ref="J406:J407"/>
    <mergeCell ref="K406:K407"/>
    <mergeCell ref="M406:M407"/>
    <mergeCell ref="D506:D507"/>
    <mergeCell ref="E506:E507"/>
    <mergeCell ref="F506:F507"/>
    <mergeCell ref="G506:G507"/>
    <mergeCell ref="H506:H507"/>
    <mergeCell ref="I506:I507"/>
    <mergeCell ref="M506:M507"/>
    <mergeCell ref="D606:D607"/>
    <mergeCell ref="E606:E607"/>
    <mergeCell ref="F606:F607"/>
    <mergeCell ref="G606:G607"/>
    <mergeCell ref="H606:H607"/>
    <mergeCell ref="I606:I607"/>
    <mergeCell ref="D604:E604"/>
    <mergeCell ref="M606:M607"/>
    <mergeCell ref="J606:J607"/>
    <mergeCell ref="D404:E404"/>
    <mergeCell ref="D504:E504"/>
    <mergeCell ref="B602:C602"/>
    <mergeCell ref="B1202:C1202"/>
    <mergeCell ref="D1104:E1104"/>
    <mergeCell ref="D706:D707"/>
    <mergeCell ref="E706:E707"/>
    <mergeCell ref="B1102:C1102"/>
    <mergeCell ref="D1004:E1004"/>
    <mergeCell ref="E906:E907"/>
    <mergeCell ref="B502:C502"/>
    <mergeCell ref="K606:K607"/>
    <mergeCell ref="H706:H707"/>
    <mergeCell ref="I706:I707"/>
    <mergeCell ref="B702:C702"/>
    <mergeCell ref="J506:J507"/>
    <mergeCell ref="K506:K507"/>
    <mergeCell ref="F706:F707"/>
    <mergeCell ref="G706:G707"/>
    <mergeCell ref="K706:K707"/>
    <mergeCell ref="H806:H807"/>
    <mergeCell ref="I806:I807"/>
    <mergeCell ref="J806:J807"/>
    <mergeCell ref="J706:J707"/>
    <mergeCell ref="B402:C402"/>
    <mergeCell ref="K806:K807"/>
    <mergeCell ref="M806:M807"/>
    <mergeCell ref="B102:C102"/>
    <mergeCell ref="L806:L807"/>
    <mergeCell ref="M706:M707"/>
    <mergeCell ref="D806:D807"/>
    <mergeCell ref="E806:E807"/>
    <mergeCell ref="F806:F807"/>
    <mergeCell ref="G806:G807"/>
    <mergeCell ref="D4:E4"/>
    <mergeCell ref="B802:C802"/>
    <mergeCell ref="B902:C902"/>
    <mergeCell ref="B1002:C1002"/>
    <mergeCell ref="B202:C202"/>
    <mergeCell ref="B302:C302"/>
    <mergeCell ref="D906:D907"/>
    <mergeCell ref="D104:E104"/>
    <mergeCell ref="D204:E204"/>
    <mergeCell ref="D804:E804"/>
    <mergeCell ref="F906:F907"/>
    <mergeCell ref="I906:I907"/>
    <mergeCell ref="J906:J907"/>
    <mergeCell ref="L6:L7"/>
    <mergeCell ref="L106:L107"/>
    <mergeCell ref="L206:L207"/>
    <mergeCell ref="L306:L307"/>
    <mergeCell ref="L406:L407"/>
    <mergeCell ref="L506:L507"/>
    <mergeCell ref="L606:L607"/>
    <mergeCell ref="L706:L707"/>
    <mergeCell ref="L906:L907"/>
    <mergeCell ref="L1006:L1007"/>
    <mergeCell ref="L1106:L1107"/>
    <mergeCell ref="L1206:L1207"/>
    <mergeCell ref="L1306:L1307"/>
    <mergeCell ref="L1406:L1407"/>
    <mergeCell ref="L1506:L150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