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965" windowHeight="11835" activeTab="0"/>
  </bookViews>
  <sheets>
    <sheet name="sheet1" sheetId="1" r:id="rId1"/>
  </sheets>
  <definedNames>
    <definedName name="_xlnm.Print_Area" localSheetId="0">'sheet1'!$B$2:$N$25</definedName>
  </definedNames>
  <calcPr fullCalcOnLoad="1"/>
</workbook>
</file>

<file path=xl/sharedStrings.xml><?xml version="1.0" encoding="utf-8"?>
<sst xmlns="http://schemas.openxmlformats.org/spreadsheetml/2006/main" count="68" uniqueCount="36">
  <si>
    <t>合　計</t>
  </si>
  <si>
    <t>（３日間調査　単位：トン）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</si>
  <si>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</si>
  <si>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</si>
  <si>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</si>
  <si>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</si>
  <si>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</si>
  <si>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</si>
  <si>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</si>
  <si>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</si>
  <si>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</si>
  <si>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</si>
  <si>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</si>
  <si>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</si>
  <si>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>表Ⅱ－12－４　流動ロット階層・代表輸送機関の選択理由別流動量　－重量・件数－</t>
  </si>
  <si>
    <t>0.01 トン未満　</t>
  </si>
  <si>
    <t>0.01～0.05 トン未満　</t>
  </si>
  <si>
    <t>0.05～0.1 トン未満　</t>
  </si>
  <si>
    <t>0.1～0.5 トン未満　</t>
  </si>
  <si>
    <t>0.5～1 トン未満　</t>
  </si>
  <si>
    <t>1～3 トン未満　</t>
  </si>
  <si>
    <t>3～5 トン未満　</t>
  </si>
  <si>
    <t>5～7 トン未満　</t>
  </si>
  <si>
    <t>7～10 トン未満　</t>
  </si>
  <si>
    <t>10～15 トン未満　</t>
  </si>
  <si>
    <t>15～20 トン未満　</t>
  </si>
  <si>
    <t>20～30 トン未満　</t>
  </si>
  <si>
    <t>30～50 トン未満　</t>
  </si>
  <si>
    <t>50～100 トン未満　</t>
  </si>
  <si>
    <t>100～500 トン未満　</t>
  </si>
  <si>
    <t>500～1,000 トン未満　</t>
  </si>
  <si>
    <t>1,000 トン以上　</t>
  </si>
  <si>
    <t>合　　　　　計</t>
  </si>
  <si>
    <t xml:space="preserve">代表輸送機関の選択理由 </t>
  </si>
  <si>
    <t xml:space="preserve"> 流動ロット階層</t>
  </si>
  <si>
    <t>（３日間調査　単位：件）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</si>
</sst>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2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38" fontId="2" fillId="0" borderId="0" xfId="49" applyNumberFormat="1" applyFont="1" applyFill="1" applyAlignment="1">
      <alignment horizontal="distributed" vertical="center"/>
    </xf>
    <xf numFmtId="185" fontId="2" fillId="0" borderId="11" xfId="49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5" fontId="2" fillId="0" borderId="12" xfId="49" applyNumberFormat="1" applyFont="1" applyBorder="1" applyAlignment="1">
      <alignment vertical="center"/>
    </xf>
    <xf numFmtId="38" fontId="2" fillId="0" borderId="0" xfId="49" applyNumberFormat="1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5" fontId="2" fillId="0" borderId="0" xfId="49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185" fontId="2" fillId="0" borderId="16" xfId="49" applyNumberFormat="1" applyFont="1" applyBorder="1" applyAlignment="1">
      <alignment vertical="center"/>
    </xf>
    <xf numFmtId="185" fontId="2" fillId="0" borderId="17" xfId="49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185" fontId="2" fillId="0" borderId="19" xfId="49" applyNumberFormat="1" applyFont="1" applyBorder="1" applyAlignment="1">
      <alignment vertical="center"/>
    </xf>
    <xf numFmtId="185" fontId="2" fillId="0" borderId="20" xfId="49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38" fontId="2" fillId="0" borderId="24" xfId="49" applyNumberFormat="1" applyFont="1" applyBorder="1" applyAlignment="1">
      <alignment horizontal="center" vertical="center" wrapText="1"/>
    </xf>
    <xf numFmtId="38" fontId="2" fillId="0" borderId="25" xfId="49" applyNumberFormat="1" applyFont="1" applyBorder="1" applyAlignment="1">
      <alignment horizontal="center" vertical="center" wrapText="1"/>
    </xf>
    <xf numFmtId="38" fontId="2" fillId="0" borderId="26" xfId="49" applyNumberFormat="1" applyFont="1" applyBorder="1" applyAlignment="1">
      <alignment horizontal="center" vertical="center" wrapText="1"/>
    </xf>
    <xf numFmtId="38" fontId="2" fillId="0" borderId="27" xfId="49" applyNumberFormat="1" applyFont="1" applyBorder="1" applyAlignment="1">
      <alignment horizontal="center" vertical="center"/>
    </xf>
    <xf numFmtId="38" fontId="2" fillId="0" borderId="20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20.59765625" style="1" customWidth="1"/>
    <col min="3" max="8" width="9.59765625" style="2" customWidth="1"/>
    <col min="9" max="9" width="9.59765625" style="3" customWidth="1"/>
    <col min="10" max="14" width="9.59765625" style="2" customWidth="1"/>
    <col min="15" max="15" width="9.59765625" style="3" customWidth="1"/>
    <col min="16" max="57" width="9" style="3" customWidth="1"/>
    <col min="58" max="58" width="9" style="4" customWidth="1"/>
    <col min="59" max="16384" width="9" style="3" customWidth="1"/>
  </cols>
  <sheetData>
    <row r="1" spans="2:5" s="11" customFormat="1" ht="13.5" customHeight="1">
      <c r="B1" s="12"/>
      <c r="C1" s="14"/>
      <c r="E1" s="13"/>
    </row>
    <row r="2" spans="2:9" s="16" customFormat="1" ht="13.5">
      <c r="B2" s="17" t="s">
        <v>14</v>
      </c>
      <c r="C2" s="17"/>
      <c r="D2" s="17"/>
      <c r="E2" s="17"/>
      <c r="F2" s="17"/>
      <c r="G2" s="17"/>
      <c r="H2" s="17"/>
      <c r="I2" s="17"/>
    </row>
    <row r="3" ht="12" customHeight="1"/>
    <row r="4" spans="2:58" ht="12" customHeight="1">
      <c r="B4" s="3"/>
      <c r="I4" s="5"/>
      <c r="M4" s="3"/>
      <c r="N4" s="19" t="s">
        <v>1</v>
      </c>
      <c r="BF4" s="3"/>
    </row>
    <row r="5" spans="2:58" ht="12" customHeight="1">
      <c r="B5" s="24" t="s">
        <v>33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10</v>
      </c>
      <c r="K5" s="37" t="s">
        <v>2</v>
      </c>
      <c r="L5" s="37" t="s">
        <v>11</v>
      </c>
      <c r="M5" s="37" t="s">
        <v>13</v>
      </c>
      <c r="N5" s="40" t="s">
        <v>0</v>
      </c>
      <c r="BF5" s="3"/>
    </row>
    <row r="6" spans="2:58" ht="27" customHeight="1">
      <c r="B6" s="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41"/>
      <c r="BF6" s="3"/>
    </row>
    <row r="7" spans="2:58" ht="12" customHeight="1">
      <c r="B7" s="25" t="s">
        <v>34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BF7" s="3"/>
    </row>
    <row r="8" spans="2:14" ht="12" customHeight="1">
      <c r="B8" s="26" t="s">
        <v>15</v>
      </c>
      <c r="C8" s="27">
        <v>11434.6488</v>
      </c>
      <c r="D8" s="27">
        <v>8989.3443</v>
      </c>
      <c r="E8" s="27">
        <v>7833.518499999999</v>
      </c>
      <c r="F8" s="27">
        <v>201.0706</v>
      </c>
      <c r="G8" s="27">
        <v>1096.3797</v>
      </c>
      <c r="H8" s="27">
        <v>2231.059</v>
      </c>
      <c r="I8" s="27">
        <v>869.8532</v>
      </c>
      <c r="J8" s="27">
        <v>1566.6284</v>
      </c>
      <c r="K8" s="27">
        <v>770.7859</v>
      </c>
      <c r="L8" s="27">
        <v>14841.461099999999</v>
      </c>
      <c r="M8" s="27">
        <v>13865.6341</v>
      </c>
      <c r="N8" s="28">
        <f>SUM(L8:M8)</f>
        <v>28707.095199999996</v>
      </c>
    </row>
    <row r="9" spans="2:14" ht="12" customHeight="1">
      <c r="B9" s="29" t="s">
        <v>16</v>
      </c>
      <c r="C9" s="30">
        <v>44198.5417</v>
      </c>
      <c r="D9" s="30">
        <v>31641.358399999997</v>
      </c>
      <c r="E9" s="30">
        <v>22891.9096</v>
      </c>
      <c r="F9" s="30">
        <v>1516.5823</v>
      </c>
      <c r="G9" s="30">
        <v>8460.8116</v>
      </c>
      <c r="H9" s="30">
        <v>13848.9316</v>
      </c>
      <c r="I9" s="30">
        <v>2598.1194</v>
      </c>
      <c r="J9" s="30">
        <v>10344.5186</v>
      </c>
      <c r="K9" s="30">
        <v>4910.0146</v>
      </c>
      <c r="L9" s="30">
        <v>63774.8106</v>
      </c>
      <c r="M9" s="30">
        <v>84480.2329</v>
      </c>
      <c r="N9" s="31">
        <f aca="true" t="shared" si="0" ref="N9:N24">SUM(L9:M9)</f>
        <v>148255.0435</v>
      </c>
    </row>
    <row r="10" spans="2:58" ht="12" customHeight="1">
      <c r="B10" s="32" t="s">
        <v>17</v>
      </c>
      <c r="C10" s="30">
        <v>38289.4508</v>
      </c>
      <c r="D10" s="30">
        <v>29931.3934</v>
      </c>
      <c r="E10" s="30">
        <v>21885.5792</v>
      </c>
      <c r="F10" s="30">
        <v>1041.9762</v>
      </c>
      <c r="G10" s="30">
        <v>7996.2157</v>
      </c>
      <c r="H10" s="30">
        <v>17083.5491</v>
      </c>
      <c r="I10" s="30">
        <v>1487.0503</v>
      </c>
      <c r="J10" s="30">
        <v>10213.1195</v>
      </c>
      <c r="K10" s="30">
        <v>5230.7023</v>
      </c>
      <c r="L10" s="30">
        <v>59024.843799999995</v>
      </c>
      <c r="M10" s="30">
        <v>66109.319</v>
      </c>
      <c r="N10" s="31">
        <f t="shared" si="0"/>
        <v>125134.16279999999</v>
      </c>
      <c r="BF10" s="9"/>
    </row>
    <row r="11" spans="2:14" ht="12" customHeight="1">
      <c r="B11" s="29" t="s">
        <v>18</v>
      </c>
      <c r="C11" s="30">
        <v>183129.3212</v>
      </c>
      <c r="D11" s="30">
        <v>130981.3383</v>
      </c>
      <c r="E11" s="30">
        <v>95510.3481</v>
      </c>
      <c r="F11" s="30">
        <v>7057.9293</v>
      </c>
      <c r="G11" s="30">
        <v>45308.5275</v>
      </c>
      <c r="H11" s="30">
        <v>68109.8631</v>
      </c>
      <c r="I11" s="30">
        <v>11849.8282</v>
      </c>
      <c r="J11" s="30">
        <v>59008.176999999996</v>
      </c>
      <c r="K11" s="30">
        <v>29042.8652</v>
      </c>
      <c r="L11" s="30">
        <v>292924.42549999995</v>
      </c>
      <c r="M11" s="30">
        <v>352269.7299</v>
      </c>
      <c r="N11" s="31">
        <f t="shared" si="0"/>
        <v>645194.1553999999</v>
      </c>
    </row>
    <row r="12" spans="2:14" ht="12" customHeight="1">
      <c r="B12" s="29" t="s">
        <v>19</v>
      </c>
      <c r="C12" s="30">
        <v>158083.2099</v>
      </c>
      <c r="D12" s="30">
        <v>106489.3165</v>
      </c>
      <c r="E12" s="30">
        <v>88237.5294</v>
      </c>
      <c r="F12" s="30">
        <v>4110.811000000001</v>
      </c>
      <c r="G12" s="30">
        <v>43132.2299</v>
      </c>
      <c r="H12" s="30">
        <v>60526.0414</v>
      </c>
      <c r="I12" s="30">
        <v>8311.8016</v>
      </c>
      <c r="J12" s="30">
        <v>77294.3338</v>
      </c>
      <c r="K12" s="30">
        <v>22431.2127</v>
      </c>
      <c r="L12" s="30">
        <v>279279.45680000004</v>
      </c>
      <c r="M12" s="30">
        <v>283191.6751</v>
      </c>
      <c r="N12" s="31">
        <f t="shared" si="0"/>
        <v>562471.1319</v>
      </c>
    </row>
    <row r="13" spans="2:14" ht="12" customHeight="1">
      <c r="B13" s="29" t="s">
        <v>20</v>
      </c>
      <c r="C13" s="30">
        <v>524761.7466</v>
      </c>
      <c r="D13" s="30">
        <v>389329.727</v>
      </c>
      <c r="E13" s="30">
        <v>283452.0452</v>
      </c>
      <c r="F13" s="30">
        <v>17658.4965</v>
      </c>
      <c r="G13" s="30">
        <v>190627.16960000002</v>
      </c>
      <c r="H13" s="30">
        <v>193151.75449999998</v>
      </c>
      <c r="I13" s="30">
        <v>26472.284099999997</v>
      </c>
      <c r="J13" s="30">
        <v>263642.15650000004</v>
      </c>
      <c r="K13" s="30">
        <v>66823.7777</v>
      </c>
      <c r="L13" s="30">
        <v>934977.7918999997</v>
      </c>
      <c r="M13" s="30">
        <v>878511.8748</v>
      </c>
      <c r="N13" s="31">
        <f t="shared" si="0"/>
        <v>1813489.6666999997</v>
      </c>
    </row>
    <row r="14" spans="2:14" ht="12" customHeight="1">
      <c r="B14" s="29" t="s">
        <v>21</v>
      </c>
      <c r="C14" s="30">
        <v>363594.6624</v>
      </c>
      <c r="D14" s="30">
        <v>380898.6786</v>
      </c>
      <c r="E14" s="30">
        <v>196654.9239</v>
      </c>
      <c r="F14" s="30">
        <v>17082.679799999998</v>
      </c>
      <c r="G14" s="30">
        <v>206150.24469999998</v>
      </c>
      <c r="H14" s="30">
        <v>161154.31300000002</v>
      </c>
      <c r="I14" s="30">
        <v>16257.1695</v>
      </c>
      <c r="J14" s="30">
        <v>242371.65350000001</v>
      </c>
      <c r="K14" s="30">
        <v>45731.0294</v>
      </c>
      <c r="L14" s="30">
        <v>748971.6414000002</v>
      </c>
      <c r="M14" s="30">
        <v>719987.6362</v>
      </c>
      <c r="N14" s="31">
        <f t="shared" si="0"/>
        <v>1468959.2776000001</v>
      </c>
    </row>
    <row r="15" spans="2:58" s="10" customFormat="1" ht="12" customHeight="1">
      <c r="B15" s="29" t="s">
        <v>22</v>
      </c>
      <c r="C15" s="30">
        <v>274062.3027</v>
      </c>
      <c r="D15" s="30">
        <v>212823.29619999998</v>
      </c>
      <c r="E15" s="30">
        <v>152791.9961</v>
      </c>
      <c r="F15" s="30">
        <v>14320.477</v>
      </c>
      <c r="G15" s="30">
        <v>86763.4657</v>
      </c>
      <c r="H15" s="30">
        <v>116515.0383</v>
      </c>
      <c r="I15" s="30">
        <v>21058.7603</v>
      </c>
      <c r="J15" s="30">
        <v>134201.98349999997</v>
      </c>
      <c r="K15" s="30">
        <v>32436.363699999998</v>
      </c>
      <c r="L15" s="30">
        <v>479643.98919999995</v>
      </c>
      <c r="M15" s="30">
        <v>783934.8806</v>
      </c>
      <c r="N15" s="31">
        <f t="shared" si="0"/>
        <v>1263578.8698</v>
      </c>
      <c r="O15" s="3"/>
      <c r="BF15" s="4"/>
    </row>
    <row r="16" spans="2:14" ht="12" customHeight="1">
      <c r="B16" s="33" t="s">
        <v>23</v>
      </c>
      <c r="C16" s="30">
        <v>417122.7049</v>
      </c>
      <c r="D16" s="30">
        <v>330565.38060000003</v>
      </c>
      <c r="E16" s="30">
        <v>197665.2189</v>
      </c>
      <c r="F16" s="30">
        <v>14641.4356</v>
      </c>
      <c r="G16" s="30">
        <v>113524.5061</v>
      </c>
      <c r="H16" s="30">
        <v>217176.2501</v>
      </c>
      <c r="I16" s="30">
        <v>28368.3344</v>
      </c>
      <c r="J16" s="30">
        <v>287074.48829999997</v>
      </c>
      <c r="K16" s="30">
        <v>40925.5947</v>
      </c>
      <c r="L16" s="30">
        <v>824636.7808</v>
      </c>
      <c r="M16" s="30">
        <v>687061.4823</v>
      </c>
      <c r="N16" s="31">
        <f t="shared" si="0"/>
        <v>1511698.2631</v>
      </c>
    </row>
    <row r="17" spans="2:58" s="10" customFormat="1" ht="12" customHeight="1">
      <c r="B17" s="32" t="s">
        <v>24</v>
      </c>
      <c r="C17" s="30">
        <v>735568.0185</v>
      </c>
      <c r="D17" s="30">
        <v>551340.8724999999</v>
      </c>
      <c r="E17" s="30">
        <v>386449.7851</v>
      </c>
      <c r="F17" s="30">
        <v>44070.0711</v>
      </c>
      <c r="G17" s="30">
        <v>182723.16859999998</v>
      </c>
      <c r="H17" s="30">
        <v>392527.0891</v>
      </c>
      <c r="I17" s="30">
        <v>49366.2414</v>
      </c>
      <c r="J17" s="30">
        <v>580207.7965</v>
      </c>
      <c r="K17" s="30">
        <v>135599.4144</v>
      </c>
      <c r="L17" s="30">
        <v>1521711.9941</v>
      </c>
      <c r="M17" s="30">
        <v>1156661.4014</v>
      </c>
      <c r="N17" s="31">
        <f t="shared" si="0"/>
        <v>2678373.3955</v>
      </c>
      <c r="O17" s="3"/>
      <c r="BF17" s="4"/>
    </row>
    <row r="18" spans="2:14" ht="12" customHeight="1">
      <c r="B18" s="33" t="s">
        <v>25</v>
      </c>
      <c r="C18" s="30">
        <v>292559.1116</v>
      </c>
      <c r="D18" s="30">
        <v>183665.57140000002</v>
      </c>
      <c r="E18" s="30">
        <v>139230.1056</v>
      </c>
      <c r="F18" s="30">
        <v>20744.4214</v>
      </c>
      <c r="G18" s="30">
        <v>81150.9625</v>
      </c>
      <c r="H18" s="30">
        <v>156918.125</v>
      </c>
      <c r="I18" s="30">
        <v>27506.6454</v>
      </c>
      <c r="J18" s="30">
        <v>215571.9061</v>
      </c>
      <c r="K18" s="30">
        <v>27356.3613</v>
      </c>
      <c r="L18" s="30">
        <v>560866.0564</v>
      </c>
      <c r="M18" s="30">
        <v>515395.5218</v>
      </c>
      <c r="N18" s="31">
        <f t="shared" si="0"/>
        <v>1076261.5781999999</v>
      </c>
    </row>
    <row r="19" spans="2:14" ht="12" customHeight="1">
      <c r="B19" s="33" t="s">
        <v>26</v>
      </c>
      <c r="C19" s="30">
        <v>384126.3837</v>
      </c>
      <c r="D19" s="30">
        <v>308955.7386</v>
      </c>
      <c r="E19" s="30">
        <v>188678.67200000002</v>
      </c>
      <c r="F19" s="30">
        <v>19657.6608</v>
      </c>
      <c r="G19" s="30">
        <v>110059.47709999999</v>
      </c>
      <c r="H19" s="30">
        <v>233737.054</v>
      </c>
      <c r="I19" s="30">
        <v>47833.192800000004</v>
      </c>
      <c r="J19" s="30">
        <v>305446.2109</v>
      </c>
      <c r="K19" s="30">
        <v>49721.736600000004</v>
      </c>
      <c r="L19" s="30">
        <v>795340.4747000003</v>
      </c>
      <c r="M19" s="30">
        <v>820442.7045</v>
      </c>
      <c r="N19" s="31">
        <f t="shared" si="0"/>
        <v>1615783.1792000001</v>
      </c>
    </row>
    <row r="20" spans="2:14" ht="12" customHeight="1">
      <c r="B20" s="29" t="s">
        <v>27</v>
      </c>
      <c r="C20" s="30">
        <v>236662.9934</v>
      </c>
      <c r="D20" s="30">
        <v>158189.5516</v>
      </c>
      <c r="E20" s="30">
        <v>125769.75059999998</v>
      </c>
      <c r="F20" s="30">
        <v>20398.2657</v>
      </c>
      <c r="G20" s="30">
        <v>62060.44409999999</v>
      </c>
      <c r="H20" s="30">
        <v>147376.0128</v>
      </c>
      <c r="I20" s="30">
        <v>18622.1568</v>
      </c>
      <c r="J20" s="30">
        <v>247321.33980000002</v>
      </c>
      <c r="K20" s="30">
        <v>30079.0048</v>
      </c>
      <c r="L20" s="30">
        <v>541832.2447</v>
      </c>
      <c r="M20" s="30">
        <v>498257.4398</v>
      </c>
      <c r="N20" s="31">
        <f t="shared" si="0"/>
        <v>1040089.6845</v>
      </c>
    </row>
    <row r="21" spans="2:58" s="10" customFormat="1" ht="12" customHeight="1">
      <c r="B21" s="32" t="s">
        <v>28</v>
      </c>
      <c r="C21" s="30">
        <v>331958.0179</v>
      </c>
      <c r="D21" s="30">
        <v>238556.00579999998</v>
      </c>
      <c r="E21" s="30">
        <v>181542.79510000002</v>
      </c>
      <c r="F21" s="30">
        <v>76988.88100000001</v>
      </c>
      <c r="G21" s="30">
        <v>117109.39910000001</v>
      </c>
      <c r="H21" s="30">
        <v>213564.99420000002</v>
      </c>
      <c r="I21" s="30">
        <v>25366.077</v>
      </c>
      <c r="J21" s="30">
        <v>528098.3648999999</v>
      </c>
      <c r="K21" s="30">
        <v>34197.638900000005</v>
      </c>
      <c r="L21" s="30">
        <v>892187.4171</v>
      </c>
      <c r="M21" s="30">
        <v>623362.7797</v>
      </c>
      <c r="N21" s="31">
        <f t="shared" si="0"/>
        <v>1515550.1968</v>
      </c>
      <c r="O21" s="3"/>
      <c r="BF21" s="4"/>
    </row>
    <row r="22" spans="2:14" ht="12" customHeight="1">
      <c r="B22" s="33" t="s">
        <v>29</v>
      </c>
      <c r="C22" s="30">
        <v>631611.8392</v>
      </c>
      <c r="D22" s="30">
        <v>496999.7822</v>
      </c>
      <c r="E22" s="30">
        <v>316652.2948</v>
      </c>
      <c r="F22" s="30">
        <v>99632.9213</v>
      </c>
      <c r="G22" s="30">
        <v>143191.6643</v>
      </c>
      <c r="H22" s="30">
        <v>547509.2132</v>
      </c>
      <c r="I22" s="30">
        <v>57720.600699999995</v>
      </c>
      <c r="J22" s="30">
        <v>1134158.7258</v>
      </c>
      <c r="K22" s="30">
        <v>106217.9424</v>
      </c>
      <c r="L22" s="30">
        <v>1947890.3375000001</v>
      </c>
      <c r="M22" s="30">
        <v>1648454.3016</v>
      </c>
      <c r="N22" s="31">
        <f t="shared" si="0"/>
        <v>3596344.6391000003</v>
      </c>
    </row>
    <row r="23" spans="2:14" ht="12" customHeight="1">
      <c r="B23" s="33" t="s">
        <v>30</v>
      </c>
      <c r="C23" s="30">
        <v>387656.6009</v>
      </c>
      <c r="D23" s="30">
        <v>140501.5805</v>
      </c>
      <c r="E23" s="30">
        <v>117160.0197</v>
      </c>
      <c r="F23" s="30">
        <v>89307.13769999999</v>
      </c>
      <c r="G23" s="30">
        <v>50422.5116</v>
      </c>
      <c r="H23" s="30">
        <v>219939.2406</v>
      </c>
      <c r="I23" s="30">
        <v>4342.1862</v>
      </c>
      <c r="J23" s="30">
        <v>302037.9859</v>
      </c>
      <c r="K23" s="30">
        <v>86807.51440000001</v>
      </c>
      <c r="L23" s="30">
        <v>724534.2681000001</v>
      </c>
      <c r="M23" s="30">
        <v>587188.4937</v>
      </c>
      <c r="N23" s="31">
        <f t="shared" si="0"/>
        <v>1311722.7618</v>
      </c>
    </row>
    <row r="24" spans="2:14" ht="12" customHeight="1">
      <c r="B24" s="34" t="s">
        <v>31</v>
      </c>
      <c r="C24" s="35">
        <v>836995.245</v>
      </c>
      <c r="D24" s="35">
        <v>113125.12849999999</v>
      </c>
      <c r="E24" s="35">
        <v>156856.73729999998</v>
      </c>
      <c r="F24" s="35">
        <v>148910.9973</v>
      </c>
      <c r="G24" s="35">
        <v>24694.8171</v>
      </c>
      <c r="H24" s="35">
        <v>531416.9267999999</v>
      </c>
      <c r="I24" s="35">
        <v>1702.3285</v>
      </c>
      <c r="J24" s="35">
        <v>827457.8508</v>
      </c>
      <c r="K24" s="35">
        <v>244716.88770000002</v>
      </c>
      <c r="L24" s="35">
        <v>1835738.5550000002</v>
      </c>
      <c r="M24" s="35">
        <v>1174418.6579</v>
      </c>
      <c r="N24" s="36">
        <f t="shared" si="0"/>
        <v>3010157.2129</v>
      </c>
    </row>
    <row r="25" spans="2:58" s="10" customFormat="1" ht="12" customHeight="1">
      <c r="B25" s="21" t="s">
        <v>32</v>
      </c>
      <c r="C25" s="18">
        <f>SUM(C8:C24)</f>
        <v>5851814.7992</v>
      </c>
      <c r="D25" s="18">
        <f>SUM(D8:D24)</f>
        <v>3812984.0644</v>
      </c>
      <c r="E25" s="18">
        <f>SUM(E8:E24)</f>
        <v>2679263.2291</v>
      </c>
      <c r="F25" s="18">
        <f aca="true" t="shared" si="1" ref="F25:M25">SUM(F8:F24)</f>
        <v>597341.8145999999</v>
      </c>
      <c r="G25" s="18">
        <f t="shared" si="1"/>
        <v>1474471.9949000003</v>
      </c>
      <c r="H25" s="18">
        <f t="shared" si="1"/>
        <v>3292785.4558</v>
      </c>
      <c r="I25" s="18">
        <f t="shared" si="1"/>
        <v>349732.6298</v>
      </c>
      <c r="J25" s="18">
        <f t="shared" si="1"/>
        <v>5226017.2398</v>
      </c>
      <c r="K25" s="18">
        <f t="shared" si="1"/>
        <v>962998.8467000001</v>
      </c>
      <c r="L25" s="18">
        <f t="shared" si="1"/>
        <v>12518176.5487</v>
      </c>
      <c r="M25" s="18">
        <f t="shared" si="1"/>
        <v>10893593.765299998</v>
      </c>
      <c r="N25" s="15">
        <f>SUM(L25:M25)</f>
        <v>23411770.313999996</v>
      </c>
      <c r="O25" s="3"/>
      <c r="BF25" s="4"/>
    </row>
    <row r="26" spans="2:58" s="10" customFormat="1" ht="12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"/>
      <c r="BF26" s="4"/>
    </row>
    <row r="27" spans="2:58" ht="12" customHeight="1">
      <c r="B27" s="3"/>
      <c r="I27" s="5"/>
      <c r="M27" s="3"/>
      <c r="N27" s="19" t="s">
        <v>35</v>
      </c>
      <c r="BF27" s="3"/>
    </row>
    <row r="28" spans="2:58" ht="12" customHeight="1">
      <c r="B28" s="24" t="s">
        <v>33</v>
      </c>
      <c r="C28" s="37" t="s">
        <v>3</v>
      </c>
      <c r="D28" s="37" t="s">
        <v>4</v>
      </c>
      <c r="E28" s="37" t="s">
        <v>5</v>
      </c>
      <c r="F28" s="37" t="s">
        <v>6</v>
      </c>
      <c r="G28" s="37" t="s">
        <v>7</v>
      </c>
      <c r="H28" s="37" t="s">
        <v>8</v>
      </c>
      <c r="I28" s="37" t="s">
        <v>9</v>
      </c>
      <c r="J28" s="37" t="s">
        <v>10</v>
      </c>
      <c r="K28" s="37" t="s">
        <v>2</v>
      </c>
      <c r="L28" s="37" t="s">
        <v>11</v>
      </c>
      <c r="M28" s="37" t="s">
        <v>13</v>
      </c>
      <c r="N28" s="40" t="s">
        <v>0</v>
      </c>
      <c r="BF28" s="3"/>
    </row>
    <row r="29" spans="2:58" ht="27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1"/>
      <c r="BF29" s="3"/>
    </row>
    <row r="30" spans="2:58" ht="12" customHeight="1">
      <c r="B30" s="25" t="s">
        <v>34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2"/>
      <c r="BF30" s="3"/>
    </row>
    <row r="31" spans="2:14" ht="12" customHeight="1">
      <c r="B31" s="26" t="s">
        <v>15</v>
      </c>
      <c r="C31" s="27">
        <v>3793423.9873</v>
      </c>
      <c r="D31" s="27">
        <v>2952249.2665999997</v>
      </c>
      <c r="E31" s="27">
        <v>2474620.4348</v>
      </c>
      <c r="F31" s="27">
        <v>61708.3079</v>
      </c>
      <c r="G31" s="27">
        <v>407704.82889999996</v>
      </c>
      <c r="H31" s="27">
        <v>765109.8912</v>
      </c>
      <c r="I31" s="27">
        <v>208715.30930000002</v>
      </c>
      <c r="J31" s="27">
        <v>609212.4656</v>
      </c>
      <c r="K31" s="27">
        <v>257074.754</v>
      </c>
      <c r="L31" s="27">
        <v>4924573.9668000005</v>
      </c>
      <c r="M31" s="27">
        <v>4568303.8211</v>
      </c>
      <c r="N31" s="28">
        <f>SUM(L31:M31)</f>
        <v>9492877.7879</v>
      </c>
    </row>
    <row r="32" spans="2:14" ht="12" customHeight="1">
      <c r="B32" s="29" t="s">
        <v>16</v>
      </c>
      <c r="C32" s="30">
        <v>2050203.9569</v>
      </c>
      <c r="D32" s="30">
        <v>1480990.4771</v>
      </c>
      <c r="E32" s="30">
        <v>1105276.8449</v>
      </c>
      <c r="F32" s="30">
        <v>76761.6676</v>
      </c>
      <c r="G32" s="30">
        <v>379754.0105</v>
      </c>
      <c r="H32" s="30">
        <v>607988.4499</v>
      </c>
      <c r="I32" s="30">
        <v>111129.71560000001</v>
      </c>
      <c r="J32" s="30">
        <v>494429.7428</v>
      </c>
      <c r="K32" s="30">
        <v>228970.263</v>
      </c>
      <c r="L32" s="30">
        <v>2985931.7916</v>
      </c>
      <c r="M32" s="30">
        <v>4143235.9224</v>
      </c>
      <c r="N32" s="31">
        <f aca="true" t="shared" si="2" ref="N32:N47">SUM(L32:M32)</f>
        <v>7129167.714</v>
      </c>
    </row>
    <row r="33" spans="2:58" ht="12" customHeight="1">
      <c r="B33" s="32" t="s">
        <v>17</v>
      </c>
      <c r="C33" s="30">
        <v>559093.6842</v>
      </c>
      <c r="D33" s="30">
        <v>440479.02340000006</v>
      </c>
      <c r="E33" s="30">
        <v>322985.4947</v>
      </c>
      <c r="F33" s="30">
        <v>14997.8891</v>
      </c>
      <c r="G33" s="30">
        <v>119902.662</v>
      </c>
      <c r="H33" s="30">
        <v>252392.0836</v>
      </c>
      <c r="I33" s="30">
        <v>21658.445099999997</v>
      </c>
      <c r="J33" s="30">
        <v>145386.4622</v>
      </c>
      <c r="K33" s="30">
        <v>76535.3271</v>
      </c>
      <c r="L33" s="30">
        <v>868918.7706</v>
      </c>
      <c r="M33" s="30">
        <v>994620.6268</v>
      </c>
      <c r="N33" s="31">
        <f t="shared" si="2"/>
        <v>1863539.3974000001</v>
      </c>
      <c r="BF33" s="9"/>
    </row>
    <row r="34" spans="2:14" ht="12" customHeight="1">
      <c r="B34" s="29" t="s">
        <v>18</v>
      </c>
      <c r="C34" s="30">
        <v>836615.6203</v>
      </c>
      <c r="D34" s="30">
        <v>593871.408</v>
      </c>
      <c r="E34" s="30">
        <v>437253.5202</v>
      </c>
      <c r="F34" s="30">
        <v>31307.162</v>
      </c>
      <c r="G34" s="30">
        <v>200967.7962</v>
      </c>
      <c r="H34" s="30">
        <v>310978.88269999996</v>
      </c>
      <c r="I34" s="30">
        <v>47919.7463</v>
      </c>
      <c r="J34" s="30">
        <v>257596.2732</v>
      </c>
      <c r="K34" s="30">
        <v>122849.6208</v>
      </c>
      <c r="L34" s="30">
        <v>1329966.9489</v>
      </c>
      <c r="M34" s="30">
        <v>1610018.4178</v>
      </c>
      <c r="N34" s="31">
        <f t="shared" si="2"/>
        <v>2939985.3667</v>
      </c>
    </row>
    <row r="35" spans="2:14" ht="12" customHeight="1">
      <c r="B35" s="29" t="s">
        <v>19</v>
      </c>
      <c r="C35" s="30">
        <v>233759.9846</v>
      </c>
      <c r="D35" s="30">
        <v>156365.85820000002</v>
      </c>
      <c r="E35" s="30">
        <v>129286.6274</v>
      </c>
      <c r="F35" s="30">
        <v>6169.7970000000005</v>
      </c>
      <c r="G35" s="30">
        <v>64240.3873</v>
      </c>
      <c r="H35" s="30">
        <v>89303.1483</v>
      </c>
      <c r="I35" s="30">
        <v>12639.7023</v>
      </c>
      <c r="J35" s="30">
        <v>110579.40520000001</v>
      </c>
      <c r="K35" s="30">
        <v>33252.7847</v>
      </c>
      <c r="L35" s="30">
        <v>411300.04140000005</v>
      </c>
      <c r="M35" s="30">
        <v>425221.6877</v>
      </c>
      <c r="N35" s="31">
        <f t="shared" si="2"/>
        <v>836521.7291000001</v>
      </c>
    </row>
    <row r="36" spans="2:14" ht="12" customHeight="1">
      <c r="B36" s="29" t="s">
        <v>20</v>
      </c>
      <c r="C36" s="30">
        <v>326243.3753</v>
      </c>
      <c r="D36" s="30">
        <v>240934.8539</v>
      </c>
      <c r="E36" s="30">
        <v>176987.5723</v>
      </c>
      <c r="F36" s="30">
        <v>10334.767</v>
      </c>
      <c r="G36" s="30">
        <v>118855.9571</v>
      </c>
      <c r="H36" s="30">
        <v>118216.79810000001</v>
      </c>
      <c r="I36" s="30">
        <v>15480.0769</v>
      </c>
      <c r="J36" s="30">
        <v>156684.2709</v>
      </c>
      <c r="K36" s="30">
        <v>39513.0582</v>
      </c>
      <c r="L36" s="30">
        <v>573659.7491</v>
      </c>
      <c r="M36" s="30">
        <v>544834.3902</v>
      </c>
      <c r="N36" s="31">
        <f t="shared" si="2"/>
        <v>1118494.1393</v>
      </c>
    </row>
    <row r="37" spans="2:14" ht="12" customHeight="1">
      <c r="B37" s="29" t="s">
        <v>21</v>
      </c>
      <c r="C37" s="30">
        <v>97763.9035</v>
      </c>
      <c r="D37" s="30">
        <v>105643.4075</v>
      </c>
      <c r="E37" s="30">
        <v>53612.98610000001</v>
      </c>
      <c r="F37" s="30">
        <v>4406.8393</v>
      </c>
      <c r="G37" s="30">
        <v>60329.1735</v>
      </c>
      <c r="H37" s="30">
        <v>44177.3674</v>
      </c>
      <c r="I37" s="30">
        <v>4399.1846</v>
      </c>
      <c r="J37" s="30">
        <v>68146.7903</v>
      </c>
      <c r="K37" s="30">
        <v>12303.4274</v>
      </c>
      <c r="L37" s="30">
        <v>205165.27920000005</v>
      </c>
      <c r="M37" s="30">
        <v>198102.1166</v>
      </c>
      <c r="N37" s="31">
        <f t="shared" si="2"/>
        <v>403267.39580000006</v>
      </c>
    </row>
    <row r="38" spans="2:58" s="10" customFormat="1" ht="12" customHeight="1">
      <c r="B38" s="29" t="s">
        <v>22</v>
      </c>
      <c r="C38" s="30">
        <v>47637.8247</v>
      </c>
      <c r="D38" s="30">
        <v>36944.9095</v>
      </c>
      <c r="E38" s="30">
        <v>26285.208</v>
      </c>
      <c r="F38" s="30">
        <v>2541.3137</v>
      </c>
      <c r="G38" s="30">
        <v>15095.1322</v>
      </c>
      <c r="H38" s="30">
        <v>20167.6276</v>
      </c>
      <c r="I38" s="30">
        <v>3630.1879</v>
      </c>
      <c r="J38" s="30">
        <v>22967.9652</v>
      </c>
      <c r="K38" s="30">
        <v>5662.2067</v>
      </c>
      <c r="L38" s="30">
        <v>83075.56199999998</v>
      </c>
      <c r="M38" s="30">
        <v>132928.0083</v>
      </c>
      <c r="N38" s="31">
        <f t="shared" si="2"/>
        <v>216003.57029999996</v>
      </c>
      <c r="O38" s="3"/>
      <c r="BF38" s="4"/>
    </row>
    <row r="39" spans="2:14" ht="12" customHeight="1">
      <c r="B39" s="33" t="s">
        <v>23</v>
      </c>
      <c r="C39" s="30">
        <v>50471.8968</v>
      </c>
      <c r="D39" s="30">
        <v>40257.9141</v>
      </c>
      <c r="E39" s="30">
        <v>24179.176700000004</v>
      </c>
      <c r="F39" s="30">
        <v>1733.5076</v>
      </c>
      <c r="G39" s="30">
        <v>13545.1794</v>
      </c>
      <c r="H39" s="30">
        <v>25743.6953</v>
      </c>
      <c r="I39" s="30">
        <v>3354.8794</v>
      </c>
      <c r="J39" s="30">
        <v>33384.9939</v>
      </c>
      <c r="K39" s="30">
        <v>4808.9088</v>
      </c>
      <c r="L39" s="30">
        <v>98129.08679999999</v>
      </c>
      <c r="M39" s="30">
        <v>81928.2953</v>
      </c>
      <c r="N39" s="31">
        <f t="shared" si="2"/>
        <v>180057.3821</v>
      </c>
    </row>
    <row r="40" spans="2:58" s="10" customFormat="1" ht="12" customHeight="1">
      <c r="B40" s="32" t="s">
        <v>24</v>
      </c>
      <c r="C40" s="30">
        <v>63028.5427</v>
      </c>
      <c r="D40" s="30">
        <v>47503.1462</v>
      </c>
      <c r="E40" s="30">
        <v>34066.9487</v>
      </c>
      <c r="F40" s="30">
        <v>3769.5572</v>
      </c>
      <c r="G40" s="30">
        <v>15617.433799999999</v>
      </c>
      <c r="H40" s="30">
        <v>33340.6233</v>
      </c>
      <c r="I40" s="30">
        <v>4269.535</v>
      </c>
      <c r="J40" s="30">
        <v>50830.9346</v>
      </c>
      <c r="K40" s="30">
        <v>11345.9524</v>
      </c>
      <c r="L40" s="30">
        <v>131592.1828</v>
      </c>
      <c r="M40" s="30">
        <v>100451.6393</v>
      </c>
      <c r="N40" s="31">
        <f t="shared" si="2"/>
        <v>232043.8221</v>
      </c>
      <c r="O40" s="3"/>
      <c r="BF40" s="4"/>
    </row>
    <row r="41" spans="2:14" ht="12" customHeight="1">
      <c r="B41" s="33" t="s">
        <v>25</v>
      </c>
      <c r="C41" s="30">
        <v>16919.4513</v>
      </c>
      <c r="D41" s="30">
        <v>10776.1162</v>
      </c>
      <c r="E41" s="30">
        <v>8110.7057</v>
      </c>
      <c r="F41" s="30">
        <v>1187.1029</v>
      </c>
      <c r="G41" s="30">
        <v>4676.8127</v>
      </c>
      <c r="H41" s="30">
        <v>9092.4879</v>
      </c>
      <c r="I41" s="30">
        <v>1670.6365</v>
      </c>
      <c r="J41" s="30">
        <v>12590.7601</v>
      </c>
      <c r="K41" s="30">
        <v>1614.6407</v>
      </c>
      <c r="L41" s="30">
        <v>32702.770700000005</v>
      </c>
      <c r="M41" s="30">
        <v>30881.1502</v>
      </c>
      <c r="N41" s="31">
        <f t="shared" si="2"/>
        <v>63583.920900000005</v>
      </c>
    </row>
    <row r="42" spans="2:14" ht="12" customHeight="1">
      <c r="B42" s="33" t="s">
        <v>26</v>
      </c>
      <c r="C42" s="30">
        <v>16471.6941</v>
      </c>
      <c r="D42" s="30">
        <v>13065.734400000001</v>
      </c>
      <c r="E42" s="30">
        <v>8251.175299999999</v>
      </c>
      <c r="F42" s="30">
        <v>891.7931</v>
      </c>
      <c r="G42" s="30">
        <v>4731.1429</v>
      </c>
      <c r="H42" s="30">
        <v>10191.390500000001</v>
      </c>
      <c r="I42" s="30">
        <v>2005.631</v>
      </c>
      <c r="J42" s="30">
        <v>13106.04</v>
      </c>
      <c r="K42" s="30">
        <v>2132.7695</v>
      </c>
      <c r="L42" s="30">
        <v>34040.905099999996</v>
      </c>
      <c r="M42" s="30">
        <v>35520.9874</v>
      </c>
      <c r="N42" s="31">
        <f t="shared" si="2"/>
        <v>69561.89249999999</v>
      </c>
    </row>
    <row r="43" spans="2:14" ht="12" customHeight="1">
      <c r="B43" s="29" t="s">
        <v>27</v>
      </c>
      <c r="C43" s="30">
        <v>6323.5955</v>
      </c>
      <c r="D43" s="30">
        <v>4177.0663</v>
      </c>
      <c r="E43" s="30">
        <v>3392.4082</v>
      </c>
      <c r="F43" s="30">
        <v>529.963</v>
      </c>
      <c r="G43" s="30">
        <v>1659.8865999999998</v>
      </c>
      <c r="H43" s="30">
        <v>3919.4139000000005</v>
      </c>
      <c r="I43" s="30">
        <v>476.65389999999996</v>
      </c>
      <c r="J43" s="30">
        <v>6380.9565</v>
      </c>
      <c r="K43" s="30">
        <v>803.0828999999999</v>
      </c>
      <c r="L43" s="30">
        <v>14245.948800000002</v>
      </c>
      <c r="M43" s="30">
        <v>13267.473</v>
      </c>
      <c r="N43" s="31">
        <f t="shared" si="2"/>
        <v>27513.421800000004</v>
      </c>
    </row>
    <row r="44" spans="2:58" s="10" customFormat="1" ht="12" customHeight="1">
      <c r="B44" s="32" t="s">
        <v>28</v>
      </c>
      <c r="C44" s="30">
        <v>4964.3782</v>
      </c>
      <c r="D44" s="30">
        <v>3561.6691</v>
      </c>
      <c r="E44" s="30">
        <v>2681.2943999999998</v>
      </c>
      <c r="F44" s="30">
        <v>1091.5113999999999</v>
      </c>
      <c r="G44" s="30">
        <v>1656.8265</v>
      </c>
      <c r="H44" s="30">
        <v>3107.5296</v>
      </c>
      <c r="I44" s="30">
        <v>345.08480000000003</v>
      </c>
      <c r="J44" s="30">
        <v>7562.007100000001</v>
      </c>
      <c r="K44" s="30">
        <v>508.32320000000004</v>
      </c>
      <c r="L44" s="30">
        <v>13006.32</v>
      </c>
      <c r="M44" s="30">
        <v>9079.0191</v>
      </c>
      <c r="N44" s="31">
        <f t="shared" si="2"/>
        <v>22085.339099999997</v>
      </c>
      <c r="O44" s="3"/>
      <c r="BF44" s="4"/>
    </row>
    <row r="45" spans="2:14" ht="12" customHeight="1">
      <c r="B45" s="33" t="s">
        <v>29</v>
      </c>
      <c r="C45" s="30">
        <v>3003.6202</v>
      </c>
      <c r="D45" s="30">
        <v>2285.0308</v>
      </c>
      <c r="E45" s="30">
        <v>1613.5203000000001</v>
      </c>
      <c r="F45" s="30">
        <v>390.3029</v>
      </c>
      <c r="G45" s="30">
        <v>786.4018</v>
      </c>
      <c r="H45" s="30">
        <v>2447.878</v>
      </c>
      <c r="I45" s="30">
        <v>294.0266</v>
      </c>
      <c r="J45" s="30">
        <v>5728.022</v>
      </c>
      <c r="K45" s="30">
        <v>606.2809</v>
      </c>
      <c r="L45" s="30">
        <v>9618.2862</v>
      </c>
      <c r="M45" s="30">
        <v>8238.9167</v>
      </c>
      <c r="N45" s="31">
        <f t="shared" si="2"/>
        <v>17857.2029</v>
      </c>
    </row>
    <row r="46" spans="2:14" ht="12" customHeight="1">
      <c r="B46" s="33" t="s">
        <v>30</v>
      </c>
      <c r="C46" s="30">
        <v>573.7261</v>
      </c>
      <c r="D46" s="30">
        <v>223.8881</v>
      </c>
      <c r="E46" s="30">
        <v>179.30089999999998</v>
      </c>
      <c r="F46" s="30">
        <v>136.3196</v>
      </c>
      <c r="G46" s="30">
        <v>80.9622</v>
      </c>
      <c r="H46" s="30">
        <v>313.69640000000004</v>
      </c>
      <c r="I46" s="30">
        <v>6.5951</v>
      </c>
      <c r="J46" s="30">
        <v>449.54449999999997</v>
      </c>
      <c r="K46" s="30">
        <v>130.4496</v>
      </c>
      <c r="L46" s="30">
        <v>1079.0249000000001</v>
      </c>
      <c r="M46" s="30">
        <v>883.0183</v>
      </c>
      <c r="N46" s="31">
        <f t="shared" si="2"/>
        <v>1962.0432</v>
      </c>
    </row>
    <row r="47" spans="2:14" ht="12" customHeight="1">
      <c r="B47" s="34" t="s">
        <v>31</v>
      </c>
      <c r="C47" s="35">
        <v>375.2869</v>
      </c>
      <c r="D47" s="35">
        <v>65.3565</v>
      </c>
      <c r="E47" s="35">
        <v>68.0951</v>
      </c>
      <c r="F47" s="35">
        <v>84.5149</v>
      </c>
      <c r="G47" s="35">
        <v>10.4296</v>
      </c>
      <c r="H47" s="35">
        <v>242.8834</v>
      </c>
      <c r="I47" s="35">
        <v>1.1275</v>
      </c>
      <c r="J47" s="35">
        <v>361.006</v>
      </c>
      <c r="K47" s="35">
        <v>93.9477</v>
      </c>
      <c r="L47" s="35">
        <v>798.5672</v>
      </c>
      <c r="M47" s="35">
        <v>621.2082</v>
      </c>
      <c r="N47" s="36">
        <f t="shared" si="2"/>
        <v>1419.7754</v>
      </c>
    </row>
    <row r="48" spans="2:58" s="10" customFormat="1" ht="12" customHeight="1">
      <c r="B48" s="21" t="s">
        <v>32</v>
      </c>
      <c r="C48" s="18">
        <f aca="true" t="shared" si="3" ref="C48:M48">SUM(C31:C47)</f>
        <v>8106874.528599999</v>
      </c>
      <c r="D48" s="18">
        <f t="shared" si="3"/>
        <v>6129395.125899999</v>
      </c>
      <c r="E48" s="18">
        <f t="shared" si="3"/>
        <v>4808851.313699999</v>
      </c>
      <c r="F48" s="18">
        <f t="shared" si="3"/>
        <v>218042.3162</v>
      </c>
      <c r="G48" s="18">
        <f t="shared" si="3"/>
        <v>1409615.0232000002</v>
      </c>
      <c r="H48" s="18">
        <f t="shared" si="3"/>
        <v>2296733.8471</v>
      </c>
      <c r="I48" s="18">
        <f t="shared" si="3"/>
        <v>437996.53779999993</v>
      </c>
      <c r="J48" s="18">
        <f t="shared" si="3"/>
        <v>1995397.6401000004</v>
      </c>
      <c r="K48" s="18">
        <f t="shared" si="3"/>
        <v>798205.7976</v>
      </c>
      <c r="L48" s="18">
        <f t="shared" si="3"/>
        <v>11717805.202100001</v>
      </c>
      <c r="M48" s="18">
        <f t="shared" si="3"/>
        <v>12898136.6984</v>
      </c>
      <c r="N48" s="15">
        <f>SUM(L48:M48)</f>
        <v>24615941.9005</v>
      </c>
      <c r="O48" s="3"/>
      <c r="BF48" s="4"/>
    </row>
    <row r="49" spans="2:14" ht="12" customHeight="1">
      <c r="B49" s="20" t="s">
        <v>12</v>
      </c>
      <c r="C49" s="8"/>
      <c r="D49" s="8"/>
      <c r="E49" s="8"/>
      <c r="F49" s="8"/>
      <c r="G49" s="8"/>
      <c r="H49" s="8"/>
      <c r="J49" s="8"/>
      <c r="K49" s="8"/>
      <c r="L49" s="8"/>
      <c r="M49" s="8"/>
      <c r="N49" s="8"/>
    </row>
    <row r="50" spans="2:14" ht="12" customHeight="1">
      <c r="B50" s="7"/>
      <c r="C50" s="8"/>
      <c r="D50" s="8"/>
      <c r="E50" s="8"/>
      <c r="F50" s="8"/>
      <c r="G50" s="8"/>
      <c r="H50" s="8"/>
      <c r="J50" s="8"/>
      <c r="K50" s="8"/>
      <c r="L50" s="8"/>
      <c r="M50" s="8"/>
      <c r="N50" s="8"/>
    </row>
  </sheetData>
  <sheetProtection/>
  <mergeCells count="24">
    <mergeCell ref="C5:C7"/>
    <mergeCell ref="D5:D7"/>
    <mergeCell ref="E5:E7"/>
    <mergeCell ref="F5:F7"/>
    <mergeCell ref="M5:M7"/>
    <mergeCell ref="N5:N7"/>
    <mergeCell ref="G5:G7"/>
    <mergeCell ref="H5:H7"/>
    <mergeCell ref="K5:K7"/>
    <mergeCell ref="L5:L7"/>
    <mergeCell ref="I5:I7"/>
    <mergeCell ref="J5:J7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