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35" activeTab="0"/>
  </bookViews>
  <sheets>
    <sheet name="Sheet1" sheetId="1" r:id="rId1"/>
  </sheets>
  <definedNames>
    <definedName name="_xlnm.Print_Area" localSheetId="0">'Sheet1'!$B$2:$BH$55</definedName>
  </definedNames>
  <calcPr fullCalcOnLoad="1"/>
</workbook>
</file>

<file path=xl/sharedStrings.xml><?xml version="1.0" encoding="utf-8"?>
<sst xmlns="http://schemas.openxmlformats.org/spreadsheetml/2006/main" count="132" uniqueCount="127">
  <si>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</si>
  <si>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</si>
  <si>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</si>
  <si>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</si>
  <si>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</si>
  <si>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</si>
  <si>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</si>
  <si>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</si>
  <si>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</si>
  <si>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</si>
  <si>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</si>
  <si>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</si>
  <si>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</si>
  <si>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</si>
  <si>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</si>
  <si>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</si>
  <si>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</si>
  <si>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</si>
  <si>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</si>
  <si>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</si>
  <si>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</si>
  <si>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</si>
  <si>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</si>
  <si>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</si>
  <si>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</si>
  <si>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</si>
  <si>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</si>
  <si>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</si>
  <si>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</si>
  <si>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</si>
  <si>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</si>
  <si>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</si>
  <si>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</si>
  <si>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</si>
  <si>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</si>
  <si>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</si>
  <si>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</si>
  <si>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</si>
  <si>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</si>
  <si>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</si>
  <si>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</si>
  <si>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</si>
  <si>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</si>
  <si>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</si>
  <si>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</si>
  <si>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</si>
  <si>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</si>
  <si>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</si>
  <si>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</si>
  <si>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</si>
  <si>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</si>
  <si>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</si>
  <si>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</si>
  <si>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</si>
  <si>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</si>
  <si>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</si>
  <si>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</si>
  <si>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</si>
  <si>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</si>
  <si>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プラスチック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</si>
  <si>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</si>
  <si>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</si>
  <si>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</si>
  <si>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</si>
  <si>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</si>
  <si>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</si>
  <si>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</si>
  <si>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</si>
  <si>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</si>
  <si>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</si>
  <si>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</si>
  <si>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</si>
  <si>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</si>
  <si>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</si>
  <si>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</si>
  <si>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</si>
  <si>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</si>
  <si>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</si>
  <si>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</si>
  <si>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</si>
  <si>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</si>
  <si>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ゴ ム 製 品</t>
  </si>
  <si>
    <t>食　料　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</si>
  <si>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</si>
  <si>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</si>
  <si>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</si>
  <si>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</si>
  <si>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</si>
  <si>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</si>
  <si>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</si>
  <si>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</si>
  <si>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</si>
  <si>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表Ⅲ－１－１　都道府県・産業業種別年間出荷量　－重量－</t>
  </si>
  <si>
    <t>（年間調査　単位：トン）</t>
  </si>
  <si>
    <t xml:space="preserve">産業業種 </t>
  </si>
  <si>
    <t xml:space="preserve"> 都道府県</t>
  </si>
  <si>
    <t>金　　属</t>
  </si>
  <si>
    <t>石炭・亜炭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</si>
  <si>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</si>
  <si>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</si>
  <si>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</si>
  <si>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</si>
  <si>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</si>
  <si>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</si>
  <si>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 xml:space="preserve"> 原油・天然ガス</t>
  </si>
  <si>
    <t>窯業原料用</t>
  </si>
  <si>
    <t xml:space="preserve">鉱　物 </t>
  </si>
  <si>
    <t>その他の鉱業</t>
  </si>
  <si>
    <t xml:space="preserve">製　品 </t>
  </si>
  <si>
    <t xml:space="preserve"> 窯　業・</t>
  </si>
  <si>
    <t xml:space="preserve"> 情報通信</t>
  </si>
  <si>
    <t>自　動　車</t>
  </si>
  <si>
    <t>電気機械器具</t>
  </si>
  <si>
    <t xml:space="preserve">機械器具 </t>
  </si>
  <si>
    <t>製　　　　　　　　造　　　　　　　　業</t>
  </si>
  <si>
    <t>印刷・同関連</t>
  </si>
  <si>
    <t>はん用機械器具</t>
  </si>
  <si>
    <t>生産用機械器具</t>
  </si>
  <si>
    <t>業務用機械器具</t>
  </si>
  <si>
    <t xml:space="preserve"> 電子部品・デバ</t>
  </si>
  <si>
    <t>イス・電子回路</t>
  </si>
  <si>
    <t>輸送用機械器具</t>
  </si>
  <si>
    <t xml:space="preserve"> 採石業、砂</t>
  </si>
  <si>
    <t>・砂利・玉石採取</t>
  </si>
  <si>
    <t>同製品・毛皮</t>
  </si>
  <si>
    <t xml:space="preserve"> 飲料・たばこ</t>
  </si>
  <si>
    <t xml:space="preserve">・飼料 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</si>
</sst>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\&quot;#,##0;&quot;\&quot;\!\-#,##0"/>
    <numFmt numFmtId="179" formatCode="&quot;\&quot;#,##0;[Red]&quot;\&quot;\!\-#,##0"/>
    <numFmt numFmtId="180" formatCode="&quot;\&quot;#,##0.00;&quot;\&quot;\!\-#,##0.00"/>
    <numFmt numFmtId="181" formatCode="&quot;\&quot;#,##0.00;[Red]&quot;\&quot;\!\-#,##0.00"/>
    <numFmt numFmtId="182" formatCode="_ &quot;\&quot;* #,##0_ ;_ &quot;\&quot;* \!\-#,##0_ ;_ &quot;\&quot;* &quot;-&quot;_ ;_ @_ "/>
    <numFmt numFmtId="183" formatCode="_ * #,##0_ ;_ * \!\-#,##0_ ;_ * &quot;-&quot;_ ;_ @_ "/>
    <numFmt numFmtId="184" formatCode="_ &quot;\&quot;* #,##0.00_ ;_ &quot;\&quot;* \!\-#,##0.00_ ;_ &quot;\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\&quot;#,##0;&quot;\&quot;&quot;\&quot;\!\-#,##0"/>
    <numFmt numFmtId="191" formatCode="&quot;\&quot;#,##0;[Red]&quot;\&quot;&quot;\&quot;\!\-#,##0"/>
    <numFmt numFmtId="192" formatCode="&quot;\&quot;#,##0.00;&quot;\&quot;&quot;\&quot;\!\-#,##0.00"/>
    <numFmt numFmtId="193" formatCode="&quot;\&quot;#,##0.00;[Red]&quot;\&quot;&quot;\&quot;\!\-#,##0.00"/>
    <numFmt numFmtId="194" formatCode="_ &quot;\&quot;* #,##0_ ;_ &quot;\&quot;* &quot;\&quot;\!\-#,##0_ ;_ &quot;\&quot;* &quot;-&quot;_ ;_ @_ "/>
    <numFmt numFmtId="195" formatCode="_ * #,##0_ ;_ * &quot;\&quot;\!\-#,##0_ ;_ * &quot;-&quot;_ ;_ @_ "/>
    <numFmt numFmtId="196" formatCode="_ &quot;\&quot;* #,##0.00_ ;_ &quot;\&quot;* &quot;\&quot;\!\-#,##0.00_ ;_ &quot;\&quot;* &quot;-&quot;??_ ;_ @_ "/>
    <numFmt numFmtId="197" formatCode="_ * #,##0.00_ ;_ * &quot;\&quot;\!\-#,##0.00_ ;_ * &quot;-&quot;??_ ;_ @_ "/>
    <numFmt numFmtId="198" formatCode="&quot;\&quot;\!\$#,##0_);&quot;\&quot;\!\(&quot;\&quot;\!\$#,##0&quot;\&quot;\!\)"/>
    <numFmt numFmtId="199" formatCode="&quot;\&quot;\!\$#,##0_);[Red]&quot;\&quot;\!\(&quot;\&quot;\!\$#,##0&quot;\&quot;\!\)"/>
    <numFmt numFmtId="200" formatCode="&quot;\&quot;\!\$#,##0.00_);&quot;\&quot;\!\(&quot;\&quot;\!\$#,##0.00&quot;\&quot;\!\)"/>
    <numFmt numFmtId="201" formatCode="&quot;\&quot;\!\$#,##0.00_);[Red]&quot;\&quot;\!\(&quot;\&quot;\!\$#,##0.00&quot;\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1">
    <xf numFmtId="0" fontId="0" fillId="0" borderId="0" xfId="0" applyAlignment="1">
      <alignment/>
    </xf>
    <xf numFmtId="38" fontId="1" fillId="0" borderId="1" xfId="17" applyNumberFormat="1" applyFont="1" applyBorder="1" applyAlignment="1">
      <alignment horizontal="center" vertical="center"/>
    </xf>
    <xf numFmtId="38" fontId="1" fillId="0" borderId="1" xfId="17" applyNumberFormat="1" applyFont="1" applyBorder="1" applyAlignment="1">
      <alignment vertical="center"/>
    </xf>
    <xf numFmtId="38" fontId="1" fillId="0" borderId="0" xfId="17" applyNumberFormat="1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3" fillId="0" borderId="3" xfId="17" applyNumberFormat="1" applyFont="1" applyBorder="1" applyAlignment="1">
      <alignment horizontal="center" vertical="center"/>
    </xf>
    <xf numFmtId="38" fontId="4" fillId="0" borderId="4" xfId="17" applyNumberFormat="1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1" fillId="0" borderId="0" xfId="17" applyNumberFormat="1" applyFont="1" applyAlignment="1">
      <alignment horizontal="center" vertical="center"/>
    </xf>
    <xf numFmtId="38" fontId="3" fillId="0" borderId="1" xfId="17" applyNumberFormat="1" applyFont="1" applyBorder="1" applyAlignment="1">
      <alignment horizontal="right" vertical="center"/>
    </xf>
    <xf numFmtId="38" fontId="1" fillId="0" borderId="7" xfId="17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38" fontId="1" fillId="0" borderId="8" xfId="17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9" xfId="17" applyNumberFormat="1" applyFont="1" applyBorder="1" applyAlignment="1">
      <alignment vertical="center"/>
    </xf>
    <xf numFmtId="209" fontId="1" fillId="0" borderId="10" xfId="17" applyNumberFormat="1" applyFont="1" applyBorder="1" applyAlignment="1">
      <alignment vertical="center"/>
    </xf>
    <xf numFmtId="209" fontId="1" fillId="0" borderId="11" xfId="17" applyNumberFormat="1" applyFont="1" applyBorder="1" applyAlignment="1">
      <alignment vertical="center"/>
    </xf>
    <xf numFmtId="209" fontId="1" fillId="0" borderId="12" xfId="17" applyNumberFormat="1" applyFont="1" applyBorder="1" applyAlignment="1">
      <alignment vertical="center"/>
    </xf>
    <xf numFmtId="209" fontId="5" fillId="0" borderId="13" xfId="17" applyNumberFormat="1" applyFont="1" applyBorder="1" applyAlignment="1">
      <alignment vertical="center"/>
    </xf>
    <xf numFmtId="209" fontId="5" fillId="0" borderId="14" xfId="17" applyNumberFormat="1" applyFont="1" applyBorder="1" applyAlignment="1">
      <alignment vertical="center"/>
    </xf>
    <xf numFmtId="209" fontId="5" fillId="0" borderId="15" xfId="17" applyNumberFormat="1" applyFont="1" applyBorder="1" applyAlignment="1">
      <alignment vertical="center"/>
    </xf>
    <xf numFmtId="209" fontId="1" fillId="0" borderId="7" xfId="17" applyNumberFormat="1" applyFont="1" applyBorder="1" applyAlignment="1">
      <alignment vertical="center"/>
    </xf>
    <xf numFmtId="209" fontId="1" fillId="0" borderId="16" xfId="17" applyNumberFormat="1" applyFont="1" applyBorder="1" applyAlignment="1">
      <alignment vertical="center"/>
    </xf>
    <xf numFmtId="209" fontId="1" fillId="0" borderId="17" xfId="17" applyNumberFormat="1" applyFont="1" applyBorder="1" applyAlignment="1">
      <alignment vertical="center"/>
    </xf>
    <xf numFmtId="209" fontId="1" fillId="0" borderId="13" xfId="17" applyNumberFormat="1" applyFont="1" applyBorder="1" applyAlignment="1">
      <alignment vertical="center"/>
    </xf>
    <xf numFmtId="209" fontId="1" fillId="0" borderId="14" xfId="17" applyNumberFormat="1" applyFont="1" applyBorder="1" applyAlignment="1">
      <alignment vertical="center"/>
    </xf>
    <xf numFmtId="209" fontId="1" fillId="0" borderId="15" xfId="17" applyNumberFormat="1" applyFont="1" applyBorder="1" applyAlignment="1">
      <alignment vertical="center"/>
    </xf>
    <xf numFmtId="209" fontId="1" fillId="0" borderId="8" xfId="17" applyNumberFormat="1" applyFont="1" applyBorder="1" applyAlignment="1">
      <alignment vertical="center"/>
    </xf>
    <xf numFmtId="209" fontId="1" fillId="0" borderId="18" xfId="17" applyNumberFormat="1" applyFont="1" applyBorder="1" applyAlignment="1">
      <alignment vertical="center"/>
    </xf>
    <xf numFmtId="209" fontId="1" fillId="0" borderId="19" xfId="17" applyNumberFormat="1" applyFont="1" applyBorder="1" applyAlignment="1">
      <alignment vertical="center"/>
    </xf>
    <xf numFmtId="38" fontId="1" fillId="0" borderId="3" xfId="17" applyNumberFormat="1" applyFont="1" applyBorder="1" applyAlignment="1">
      <alignment horizontal="center" vertical="center"/>
    </xf>
    <xf numFmtId="38" fontId="1" fillId="0" borderId="6" xfId="17" applyNumberFormat="1" applyFont="1" applyBorder="1" applyAlignment="1">
      <alignment horizontal="left" vertical="center"/>
    </xf>
    <xf numFmtId="38" fontId="8" fillId="0" borderId="7" xfId="17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209" fontId="1" fillId="0" borderId="20" xfId="17" applyNumberFormat="1" applyFont="1" applyBorder="1" applyAlignment="1">
      <alignment vertical="center"/>
    </xf>
    <xf numFmtId="209" fontId="5" fillId="0" borderId="21" xfId="17" applyNumberFormat="1" applyFont="1" applyBorder="1" applyAlignment="1">
      <alignment vertical="center"/>
    </xf>
    <xf numFmtId="209" fontId="1" fillId="0" borderId="22" xfId="17" applyNumberFormat="1" applyFont="1" applyBorder="1" applyAlignment="1">
      <alignment vertical="center"/>
    </xf>
    <xf numFmtId="209" fontId="1" fillId="0" borderId="21" xfId="17" applyNumberFormat="1" applyFont="1" applyBorder="1" applyAlignment="1">
      <alignment vertical="center"/>
    </xf>
    <xf numFmtId="209" fontId="1" fillId="0" borderId="23" xfId="17" applyNumberFormat="1" applyFont="1" applyBorder="1" applyAlignment="1">
      <alignment vertical="center"/>
    </xf>
    <xf numFmtId="38" fontId="1" fillId="0" borderId="9" xfId="17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38" fontId="1" fillId="0" borderId="17" xfId="17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24" xfId="17" applyNumberFormat="1" applyFont="1" applyBorder="1" applyAlignment="1">
      <alignment horizontal="center" vertical="center"/>
    </xf>
    <xf numFmtId="38" fontId="1" fillId="0" borderId="25" xfId="17" applyNumberFormat="1" applyFont="1" applyBorder="1" applyAlignment="1">
      <alignment horizontal="center" vertical="center"/>
    </xf>
    <xf numFmtId="38" fontId="1" fillId="0" borderId="7" xfId="17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8" fontId="1" fillId="0" borderId="10" xfId="17" applyNumberFormat="1" applyFont="1" applyBorder="1" applyAlignment="1">
      <alignment horizontal="center" vertical="center"/>
    </xf>
    <xf numFmtId="38" fontId="1" fillId="0" borderId="18" xfId="17" applyNumberFormat="1" applyFont="1" applyBorder="1" applyAlignment="1">
      <alignment horizontal="center" vertical="center"/>
    </xf>
    <xf numFmtId="38" fontId="1" fillId="0" borderId="22" xfId="17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1" fillId="0" borderId="8" xfId="17" applyNumberFormat="1" applyFont="1" applyFill="1" applyBorder="1" applyAlignment="1">
      <alignment horizontal="center" vertical="center"/>
    </xf>
    <xf numFmtId="38" fontId="1" fillId="0" borderId="22" xfId="17" applyNumberFormat="1" applyFont="1" applyBorder="1" applyAlignment="1">
      <alignment horizontal="center" vertical="center"/>
    </xf>
    <xf numFmtId="38" fontId="1" fillId="0" borderId="23" xfId="17" applyNumberFormat="1" applyFont="1" applyBorder="1" applyAlignment="1">
      <alignment horizontal="center" vertical="center"/>
    </xf>
    <xf numFmtId="6" fontId="1" fillId="0" borderId="7" xfId="18" applyFont="1" applyBorder="1" applyAlignment="1">
      <alignment horizontal="center" vertical="center"/>
    </xf>
    <xf numFmtId="6" fontId="1" fillId="0" borderId="8" xfId="18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/>
    </xf>
    <xf numFmtId="38" fontId="1" fillId="0" borderId="8" xfId="17" applyNumberFormat="1" applyFont="1" applyBorder="1" applyAlignment="1">
      <alignment horizontal="center" vertical="center"/>
    </xf>
    <xf numFmtId="38" fontId="3" fillId="0" borderId="26" xfId="17" applyNumberFormat="1" applyFont="1" applyBorder="1" applyAlignment="1">
      <alignment horizontal="center" vertical="center"/>
    </xf>
    <xf numFmtId="38" fontId="3" fillId="0" borderId="27" xfId="17" applyNumberFormat="1" applyFont="1" applyBorder="1" applyAlignment="1">
      <alignment horizontal="center" vertical="center"/>
    </xf>
    <xf numFmtId="38" fontId="3" fillId="0" borderId="28" xfId="17" applyNumberFormat="1" applyFont="1" applyBorder="1" applyAlignment="1">
      <alignment horizontal="center" vertical="center"/>
    </xf>
    <xf numFmtId="38" fontId="1" fillId="0" borderId="7" xfId="17" applyNumberFormat="1" applyFont="1" applyBorder="1" applyAlignment="1">
      <alignment horizontal="center" vertical="center" wrapText="1"/>
    </xf>
    <xf numFmtId="38" fontId="1" fillId="0" borderId="8" xfId="17" applyNumberFormat="1" applyFont="1" applyBorder="1" applyAlignment="1">
      <alignment horizontal="center" vertical="center" wrapText="1"/>
    </xf>
    <xf numFmtId="6" fontId="1" fillId="0" borderId="10" xfId="18" applyFont="1" applyBorder="1" applyAlignment="1">
      <alignment horizontal="center" vertical="center"/>
    </xf>
    <xf numFmtId="6" fontId="1" fillId="0" borderId="18" xfId="18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T5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0" width="13.09765625" style="3" customWidth="1"/>
    <col min="61" max="16384" width="9" style="3" customWidth="1"/>
  </cols>
  <sheetData>
    <row r="1" spans="2:72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BT1" s="17"/>
    </row>
    <row r="2" spans="2:72" s="15" customFormat="1" ht="13.5">
      <c r="B2" s="56" t="s">
        <v>92</v>
      </c>
      <c r="C2" s="56"/>
      <c r="D2" s="56"/>
      <c r="E2" s="56"/>
      <c r="F2" s="56"/>
      <c r="G2" s="56"/>
      <c r="H2" s="56"/>
      <c r="I2" s="56"/>
      <c r="J2" s="56"/>
      <c r="K2" s="56"/>
      <c r="L2" s="56"/>
      <c r="BT2" s="17"/>
    </row>
    <row r="3" ht="12" customHeight="1"/>
    <row r="4" spans="2:60" ht="12" customHeight="1">
      <c r="B4" s="1"/>
      <c r="C4" s="2"/>
      <c r="D4" s="2"/>
      <c r="E4" s="2"/>
      <c r="F4" s="2"/>
      <c r="G4" s="2"/>
      <c r="H4" s="2"/>
      <c r="I4" s="11"/>
      <c r="J4" s="2"/>
      <c r="K4" s="2"/>
      <c r="L4" s="11"/>
      <c r="N4" s="2"/>
      <c r="O4" s="2"/>
      <c r="P4" s="2"/>
      <c r="Q4" s="2"/>
      <c r="R4" s="2"/>
      <c r="S4" s="2"/>
      <c r="T4" s="2"/>
      <c r="U4" s="2"/>
      <c r="W4" s="2"/>
      <c r="X4" s="2"/>
      <c r="Y4" s="2"/>
      <c r="Z4" s="2"/>
      <c r="AA4" s="2"/>
      <c r="AB4" s="2"/>
      <c r="AC4" s="2"/>
      <c r="AD4" s="2"/>
      <c r="AE4" s="2"/>
      <c r="AF4" s="2"/>
      <c r="AG4" s="11"/>
      <c r="AH4" s="11"/>
      <c r="AI4" s="2"/>
      <c r="AJ4" s="2"/>
      <c r="AK4" s="2"/>
      <c r="AL4" s="2"/>
      <c r="AM4" s="2"/>
      <c r="AN4" s="2"/>
      <c r="AO4" s="2"/>
      <c r="AQ4" s="2"/>
      <c r="AR4" s="2"/>
      <c r="AS4" s="2"/>
      <c r="AT4" s="2"/>
      <c r="AU4" s="2"/>
      <c r="AV4" s="2"/>
      <c r="AW4" s="2"/>
      <c r="AX4" s="2"/>
      <c r="AY4" s="11"/>
      <c r="AZ4" s="2"/>
      <c r="BA4" s="2"/>
      <c r="BB4" s="11"/>
      <c r="BG4" s="11"/>
      <c r="BH4" s="11" t="s">
        <v>93</v>
      </c>
    </row>
    <row r="5" spans="2:60" ht="13.5" customHeight="1">
      <c r="B5" s="4" t="s">
        <v>94</v>
      </c>
      <c r="C5" s="47" t="s">
        <v>51</v>
      </c>
      <c r="D5" s="48"/>
      <c r="E5" s="48"/>
      <c r="F5" s="48"/>
      <c r="G5" s="48"/>
      <c r="H5" s="48"/>
      <c r="I5" s="49"/>
      <c r="J5" s="47" t="s">
        <v>114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9"/>
      <c r="AI5" s="47" t="s">
        <v>91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9"/>
      <c r="AZ5" s="47" t="s">
        <v>83</v>
      </c>
      <c r="BA5" s="48"/>
      <c r="BB5" s="48"/>
      <c r="BC5" s="48"/>
      <c r="BD5" s="48"/>
      <c r="BE5" s="48"/>
      <c r="BF5" s="48"/>
      <c r="BG5" s="49"/>
      <c r="BH5" s="64" t="s">
        <v>90</v>
      </c>
    </row>
    <row r="6" spans="2:60" ht="13.5" customHeight="1">
      <c r="B6" s="34"/>
      <c r="C6" s="58" t="s">
        <v>96</v>
      </c>
      <c r="D6" s="60" t="s">
        <v>97</v>
      </c>
      <c r="E6" s="50" t="s">
        <v>104</v>
      </c>
      <c r="F6" s="36" t="s">
        <v>122</v>
      </c>
      <c r="G6" s="12" t="s">
        <v>105</v>
      </c>
      <c r="H6" s="62" t="s">
        <v>107</v>
      </c>
      <c r="I6" s="52" t="s">
        <v>48</v>
      </c>
      <c r="J6" s="58" t="s">
        <v>82</v>
      </c>
      <c r="K6" s="43" t="s">
        <v>125</v>
      </c>
      <c r="L6" s="45" t="s">
        <v>52</v>
      </c>
      <c r="M6" s="62" t="s">
        <v>49</v>
      </c>
      <c r="N6" s="50" t="s">
        <v>58</v>
      </c>
      <c r="O6" s="12" t="s">
        <v>53</v>
      </c>
      <c r="P6" s="50" t="s">
        <v>115</v>
      </c>
      <c r="Q6" s="50" t="s">
        <v>54</v>
      </c>
      <c r="R6" s="12" t="s">
        <v>55</v>
      </c>
      <c r="S6" s="12" t="s">
        <v>59</v>
      </c>
      <c r="T6" s="62" t="s">
        <v>81</v>
      </c>
      <c r="U6" s="12" t="s">
        <v>60</v>
      </c>
      <c r="V6" s="12" t="s">
        <v>109</v>
      </c>
      <c r="W6" s="50" t="s">
        <v>78</v>
      </c>
      <c r="X6" s="50" t="s">
        <v>79</v>
      </c>
      <c r="Y6" s="50" t="s">
        <v>80</v>
      </c>
      <c r="Z6" s="50" t="s">
        <v>116</v>
      </c>
      <c r="AA6" s="50" t="s">
        <v>117</v>
      </c>
      <c r="AB6" s="50" t="s">
        <v>118</v>
      </c>
      <c r="AC6" s="12" t="s">
        <v>119</v>
      </c>
      <c r="AD6" s="50" t="s">
        <v>62</v>
      </c>
      <c r="AE6" s="12" t="s">
        <v>110</v>
      </c>
      <c r="AF6" s="50" t="s">
        <v>121</v>
      </c>
      <c r="AG6" s="12" t="s">
        <v>64</v>
      </c>
      <c r="AH6" s="52" t="s">
        <v>48</v>
      </c>
      <c r="AI6" s="54" t="s">
        <v>67</v>
      </c>
      <c r="AJ6" s="50" t="s">
        <v>68</v>
      </c>
      <c r="AK6" s="12" t="s">
        <v>69</v>
      </c>
      <c r="AL6" s="12" t="s">
        <v>70</v>
      </c>
      <c r="AM6" s="50" t="s">
        <v>71</v>
      </c>
      <c r="AN6" s="50" t="s">
        <v>72</v>
      </c>
      <c r="AO6" s="50" t="s">
        <v>73</v>
      </c>
      <c r="AP6" s="12" t="s">
        <v>74</v>
      </c>
      <c r="AQ6" s="50" t="s">
        <v>84</v>
      </c>
      <c r="AR6" s="50" t="s">
        <v>61</v>
      </c>
      <c r="AS6" s="50" t="s">
        <v>111</v>
      </c>
      <c r="AT6" s="50" t="s">
        <v>112</v>
      </c>
      <c r="AU6" s="12" t="s">
        <v>64</v>
      </c>
      <c r="AV6" s="12" t="s">
        <v>85</v>
      </c>
      <c r="AW6" s="12" t="s">
        <v>86</v>
      </c>
      <c r="AX6" s="12" t="s">
        <v>64</v>
      </c>
      <c r="AY6" s="69" t="s">
        <v>48</v>
      </c>
      <c r="AZ6" s="58" t="s">
        <v>50</v>
      </c>
      <c r="BA6" s="62" t="s">
        <v>98</v>
      </c>
      <c r="BB6" s="62" t="s">
        <v>99</v>
      </c>
      <c r="BC6" s="67" t="s">
        <v>100</v>
      </c>
      <c r="BD6" s="67" t="s">
        <v>101</v>
      </c>
      <c r="BE6" s="62" t="s">
        <v>102</v>
      </c>
      <c r="BF6" s="62" t="s">
        <v>103</v>
      </c>
      <c r="BG6" s="52" t="s">
        <v>48</v>
      </c>
      <c r="BH6" s="65"/>
    </row>
    <row r="7" spans="2:60" ht="13.5" customHeight="1">
      <c r="B7" s="35" t="s">
        <v>95</v>
      </c>
      <c r="C7" s="59"/>
      <c r="D7" s="61"/>
      <c r="E7" s="57"/>
      <c r="F7" s="37" t="s">
        <v>123</v>
      </c>
      <c r="G7" s="13" t="s">
        <v>106</v>
      </c>
      <c r="H7" s="63"/>
      <c r="I7" s="53"/>
      <c r="J7" s="59"/>
      <c r="K7" s="44" t="s">
        <v>126</v>
      </c>
      <c r="L7" s="46"/>
      <c r="M7" s="63"/>
      <c r="N7" s="57"/>
      <c r="O7" s="13" t="s">
        <v>56</v>
      </c>
      <c r="P7" s="57"/>
      <c r="Q7" s="57"/>
      <c r="R7" s="14" t="s">
        <v>57</v>
      </c>
      <c r="S7" s="13" t="s">
        <v>108</v>
      </c>
      <c r="T7" s="63"/>
      <c r="U7" s="13" t="s">
        <v>124</v>
      </c>
      <c r="V7" s="13" t="s">
        <v>66</v>
      </c>
      <c r="W7" s="57"/>
      <c r="X7" s="57"/>
      <c r="Y7" s="51"/>
      <c r="Z7" s="51"/>
      <c r="AA7" s="51"/>
      <c r="AB7" s="51"/>
      <c r="AC7" s="14" t="s">
        <v>120</v>
      </c>
      <c r="AD7" s="51"/>
      <c r="AE7" s="14" t="s">
        <v>63</v>
      </c>
      <c r="AF7" s="51"/>
      <c r="AG7" s="13" t="s">
        <v>65</v>
      </c>
      <c r="AH7" s="53"/>
      <c r="AI7" s="55"/>
      <c r="AJ7" s="51"/>
      <c r="AK7" s="14" t="s">
        <v>75</v>
      </c>
      <c r="AL7" s="14" t="s">
        <v>76</v>
      </c>
      <c r="AM7" s="51"/>
      <c r="AN7" s="51"/>
      <c r="AO7" s="51"/>
      <c r="AP7" s="14" t="s">
        <v>77</v>
      </c>
      <c r="AQ7" s="51"/>
      <c r="AR7" s="51"/>
      <c r="AS7" s="51"/>
      <c r="AT7" s="51"/>
      <c r="AU7" s="13" t="s">
        <v>113</v>
      </c>
      <c r="AV7" s="14" t="s">
        <v>87</v>
      </c>
      <c r="AW7" s="13" t="s">
        <v>88</v>
      </c>
      <c r="AX7" s="13" t="s">
        <v>89</v>
      </c>
      <c r="AY7" s="70"/>
      <c r="AZ7" s="59"/>
      <c r="BA7" s="63"/>
      <c r="BB7" s="63"/>
      <c r="BC7" s="68"/>
      <c r="BD7" s="68"/>
      <c r="BE7" s="63"/>
      <c r="BF7" s="63"/>
      <c r="BG7" s="53"/>
      <c r="BH7" s="66"/>
    </row>
    <row r="8" spans="2:60" ht="12" customHeight="1">
      <c r="B8" s="5" t="s">
        <v>0</v>
      </c>
      <c r="C8" s="38">
        <v>0</v>
      </c>
      <c r="D8" s="18">
        <v>395142</v>
      </c>
      <c r="E8" s="18">
        <v>72204.15</v>
      </c>
      <c r="F8" s="18">
        <v>9031904.965</v>
      </c>
      <c r="G8" s="18">
        <v>2506238</v>
      </c>
      <c r="H8" s="18">
        <v>13104.584</v>
      </c>
      <c r="I8" s="19">
        <f>SUM(C8:H8)</f>
        <v>12018593.699000001</v>
      </c>
      <c r="J8" s="38">
        <v>7017862.916</v>
      </c>
      <c r="K8" s="18">
        <v>3294754.378</v>
      </c>
      <c r="L8" s="21">
        <v>12367.352</v>
      </c>
      <c r="M8" s="18">
        <v>1620920.463</v>
      </c>
      <c r="N8" s="18">
        <v>73286.332</v>
      </c>
      <c r="O8" s="18">
        <v>4216781.451</v>
      </c>
      <c r="P8" s="18">
        <v>378260.121</v>
      </c>
      <c r="Q8" s="18">
        <v>1691154.335</v>
      </c>
      <c r="R8" s="18">
        <v>14751817.338</v>
      </c>
      <c r="S8" s="18">
        <v>257544.577</v>
      </c>
      <c r="T8" s="18">
        <v>36471.319</v>
      </c>
      <c r="U8" s="18">
        <v>1455.934</v>
      </c>
      <c r="V8" s="18">
        <v>27973140.44</v>
      </c>
      <c r="W8" s="18">
        <v>4086567.739</v>
      </c>
      <c r="X8" s="18">
        <v>34864.806</v>
      </c>
      <c r="Y8" s="18">
        <v>670579.289</v>
      </c>
      <c r="Z8" s="18">
        <v>47976.826</v>
      </c>
      <c r="AA8" s="18">
        <v>74689.267</v>
      </c>
      <c r="AB8" s="18">
        <v>3100.944</v>
      </c>
      <c r="AC8" s="18">
        <v>21335.483</v>
      </c>
      <c r="AD8" s="18">
        <v>76272.131</v>
      </c>
      <c r="AE8" s="18">
        <v>10053.157</v>
      </c>
      <c r="AF8" s="18">
        <v>353022.936</v>
      </c>
      <c r="AG8" s="18">
        <v>30590.313</v>
      </c>
      <c r="AH8" s="19">
        <f>SUM(J8:AG8)</f>
        <v>66734869.84699999</v>
      </c>
      <c r="AI8" s="38">
        <v>14829.087</v>
      </c>
      <c r="AJ8" s="18">
        <v>2807.623</v>
      </c>
      <c r="AK8" s="18">
        <v>20711.586</v>
      </c>
      <c r="AL8" s="18">
        <v>4352937.515</v>
      </c>
      <c r="AM8" s="18">
        <v>2789241.596</v>
      </c>
      <c r="AN8" s="18">
        <v>11020835.737</v>
      </c>
      <c r="AO8" s="18">
        <v>272458.099</v>
      </c>
      <c r="AP8" s="20">
        <v>3168622.938</v>
      </c>
      <c r="AQ8" s="18">
        <v>1142748.175</v>
      </c>
      <c r="AR8" s="18">
        <v>267357.199</v>
      </c>
      <c r="AS8" s="18">
        <v>196302.334</v>
      </c>
      <c r="AT8" s="18">
        <v>139603.294</v>
      </c>
      <c r="AU8" s="18">
        <v>45963.11</v>
      </c>
      <c r="AV8" s="18">
        <v>109821.494</v>
      </c>
      <c r="AW8" s="18">
        <v>212613.05</v>
      </c>
      <c r="AX8" s="18">
        <v>1160877.043</v>
      </c>
      <c r="AY8" s="19">
        <f>SUM(AI8:AX8)</f>
        <v>24917729.880000003</v>
      </c>
      <c r="AZ8" s="38">
        <v>6249738.736</v>
      </c>
      <c r="BA8" s="18">
        <v>3586017.259</v>
      </c>
      <c r="BB8" s="18">
        <v>2705591.779</v>
      </c>
      <c r="BC8" s="18">
        <v>53848.016</v>
      </c>
      <c r="BD8" s="18">
        <v>146522.263</v>
      </c>
      <c r="BE8" s="18">
        <v>19737.221</v>
      </c>
      <c r="BF8" s="18">
        <v>762823.023</v>
      </c>
      <c r="BG8" s="19">
        <f>SUM(AZ8:BF8)</f>
        <v>13524278.297000002</v>
      </c>
      <c r="BH8" s="19">
        <f>+I8+AH8+AY8+BG8</f>
        <v>117195471.723</v>
      </c>
    </row>
    <row r="9" spans="2:60" ht="12" customHeight="1">
      <c r="B9" s="5" t="s">
        <v>1</v>
      </c>
      <c r="C9" s="38">
        <v>36545.833</v>
      </c>
      <c r="D9" s="18">
        <v>0</v>
      </c>
      <c r="E9" s="18">
        <v>0</v>
      </c>
      <c r="F9" s="18">
        <v>804633.159</v>
      </c>
      <c r="G9" s="18">
        <v>7621762</v>
      </c>
      <c r="H9" s="18">
        <v>44149.48</v>
      </c>
      <c r="I9" s="19">
        <f aca="true" t="shared" si="0" ref="I9:I54">SUM(C9:H9)</f>
        <v>8507090.472000001</v>
      </c>
      <c r="J9" s="38">
        <v>1012632.832</v>
      </c>
      <c r="K9" s="18">
        <v>1932142.558</v>
      </c>
      <c r="L9" s="21">
        <v>15388.487</v>
      </c>
      <c r="M9" s="18">
        <v>179707.472</v>
      </c>
      <c r="N9" s="18">
        <v>7885.176</v>
      </c>
      <c r="O9" s="18">
        <v>871813.274</v>
      </c>
      <c r="P9" s="18">
        <v>63566.269</v>
      </c>
      <c r="Q9" s="18">
        <v>231196.284</v>
      </c>
      <c r="R9" s="18">
        <v>501482.665</v>
      </c>
      <c r="S9" s="18">
        <v>41400.381</v>
      </c>
      <c r="T9" s="18">
        <v>1614.626</v>
      </c>
      <c r="U9" s="18">
        <v>140.943</v>
      </c>
      <c r="V9" s="18">
        <v>5759209.064</v>
      </c>
      <c r="W9" s="18">
        <v>2002127.418</v>
      </c>
      <c r="X9" s="18">
        <v>635227.564</v>
      </c>
      <c r="Y9" s="18">
        <v>119841.748</v>
      </c>
      <c r="Z9" s="18">
        <v>4371.32</v>
      </c>
      <c r="AA9" s="18">
        <v>22364.756</v>
      </c>
      <c r="AB9" s="18">
        <v>170155.298</v>
      </c>
      <c r="AC9" s="18">
        <v>16592.877</v>
      </c>
      <c r="AD9" s="18">
        <v>46677.521</v>
      </c>
      <c r="AE9" s="18">
        <v>5779.57</v>
      </c>
      <c r="AF9" s="18">
        <v>87714.129</v>
      </c>
      <c r="AG9" s="18">
        <v>5885.539</v>
      </c>
      <c r="AH9" s="19">
        <f aca="true" t="shared" si="1" ref="AH9:AH54">SUM(J9:AG9)</f>
        <v>13734917.771000002</v>
      </c>
      <c r="AI9" s="38">
        <v>3655.961</v>
      </c>
      <c r="AJ9" s="18">
        <v>252.418</v>
      </c>
      <c r="AK9" s="18">
        <v>2216.614</v>
      </c>
      <c r="AL9" s="18">
        <v>1084808.282</v>
      </c>
      <c r="AM9" s="18">
        <v>506041.436</v>
      </c>
      <c r="AN9" s="18">
        <v>1886524.452</v>
      </c>
      <c r="AO9" s="18">
        <v>36156.107</v>
      </c>
      <c r="AP9" s="18">
        <v>529559.172</v>
      </c>
      <c r="AQ9" s="18">
        <v>299294.109</v>
      </c>
      <c r="AR9" s="18">
        <v>37958.721</v>
      </c>
      <c r="AS9" s="18">
        <v>34370.604</v>
      </c>
      <c r="AT9" s="18">
        <v>16361.07</v>
      </c>
      <c r="AU9" s="18">
        <v>4097.991</v>
      </c>
      <c r="AV9" s="18">
        <v>25852.918</v>
      </c>
      <c r="AW9" s="18">
        <v>40725.893</v>
      </c>
      <c r="AX9" s="18">
        <v>175468.633</v>
      </c>
      <c r="AY9" s="19">
        <f aca="true" t="shared" si="2" ref="AY9:AY54">SUM(AI9:AX9)</f>
        <v>4683344.381000001</v>
      </c>
      <c r="AZ9" s="38">
        <v>710102.418</v>
      </c>
      <c r="BA9" s="18">
        <v>0</v>
      </c>
      <c r="BB9" s="18">
        <v>1488302.446</v>
      </c>
      <c r="BC9" s="18">
        <v>0</v>
      </c>
      <c r="BD9" s="18">
        <v>0</v>
      </c>
      <c r="BE9" s="18">
        <v>0</v>
      </c>
      <c r="BF9" s="18">
        <v>202549.256</v>
      </c>
      <c r="BG9" s="19">
        <f>SUM(AZ9:BF9)</f>
        <v>2400954.12</v>
      </c>
      <c r="BH9" s="19">
        <f aca="true" t="shared" si="3" ref="BH9:BH55">+I9+AH9+AY9+BG9</f>
        <v>29326306.744000003</v>
      </c>
    </row>
    <row r="10" spans="2:60" ht="12" customHeight="1">
      <c r="B10" s="5" t="s">
        <v>2</v>
      </c>
      <c r="C10" s="38">
        <v>0</v>
      </c>
      <c r="D10" s="18">
        <v>0</v>
      </c>
      <c r="E10" s="18">
        <v>0</v>
      </c>
      <c r="F10" s="18">
        <v>6309205.272</v>
      </c>
      <c r="G10" s="18">
        <v>2230904.395</v>
      </c>
      <c r="H10" s="18">
        <v>7287.583</v>
      </c>
      <c r="I10" s="19">
        <f t="shared" si="0"/>
        <v>8547397.25</v>
      </c>
      <c r="J10" s="38">
        <v>1220906.553</v>
      </c>
      <c r="K10" s="18">
        <v>486809.937</v>
      </c>
      <c r="L10" s="21">
        <v>9728.508</v>
      </c>
      <c r="M10" s="18">
        <v>614831.032</v>
      </c>
      <c r="N10" s="18">
        <v>25717.177</v>
      </c>
      <c r="O10" s="18">
        <v>370355.228</v>
      </c>
      <c r="P10" s="18">
        <v>123348.884</v>
      </c>
      <c r="Q10" s="18">
        <v>236211.947</v>
      </c>
      <c r="R10" s="18">
        <v>847616.191</v>
      </c>
      <c r="S10" s="18">
        <v>87900.084</v>
      </c>
      <c r="T10" s="18">
        <v>6786.97</v>
      </c>
      <c r="U10" s="18">
        <v>2523.764</v>
      </c>
      <c r="V10" s="18">
        <v>6736890.313</v>
      </c>
      <c r="W10" s="18">
        <v>737514.393</v>
      </c>
      <c r="X10" s="18">
        <v>100389.948</v>
      </c>
      <c r="Y10" s="18">
        <v>354832.943</v>
      </c>
      <c r="Z10" s="18">
        <v>61542.948</v>
      </c>
      <c r="AA10" s="18">
        <v>50376.865</v>
      </c>
      <c r="AB10" s="18">
        <v>18046.239</v>
      </c>
      <c r="AC10" s="18">
        <v>48150.1</v>
      </c>
      <c r="AD10" s="18">
        <v>62798.9</v>
      </c>
      <c r="AE10" s="18">
        <v>20475.539</v>
      </c>
      <c r="AF10" s="18">
        <v>545987.775</v>
      </c>
      <c r="AG10" s="18">
        <v>54227.014</v>
      </c>
      <c r="AH10" s="19">
        <f t="shared" si="1"/>
        <v>12823969.252000002</v>
      </c>
      <c r="AI10" s="38">
        <v>1505.337</v>
      </c>
      <c r="AJ10" s="18">
        <v>228.216</v>
      </c>
      <c r="AK10" s="18">
        <v>3183.198</v>
      </c>
      <c r="AL10" s="18">
        <v>375723.075</v>
      </c>
      <c r="AM10" s="18">
        <v>652593.377</v>
      </c>
      <c r="AN10" s="18">
        <v>2008202.364</v>
      </c>
      <c r="AO10" s="18">
        <v>34098.763</v>
      </c>
      <c r="AP10" s="18">
        <v>350317.844</v>
      </c>
      <c r="AQ10" s="18">
        <v>208385.138</v>
      </c>
      <c r="AR10" s="18">
        <v>47067.185</v>
      </c>
      <c r="AS10" s="18">
        <v>45499.689</v>
      </c>
      <c r="AT10" s="18">
        <v>18213.748</v>
      </c>
      <c r="AU10" s="18">
        <v>6532.445</v>
      </c>
      <c r="AV10" s="18">
        <v>16047.57</v>
      </c>
      <c r="AW10" s="18">
        <v>33117.45</v>
      </c>
      <c r="AX10" s="18">
        <v>211730.841</v>
      </c>
      <c r="AY10" s="19">
        <f t="shared" si="2"/>
        <v>4012446.2399999993</v>
      </c>
      <c r="AZ10" s="38">
        <v>838759.905</v>
      </c>
      <c r="BA10" s="18">
        <v>4133.16</v>
      </c>
      <c r="BB10" s="18">
        <v>111272</v>
      </c>
      <c r="BC10" s="18">
        <v>1712</v>
      </c>
      <c r="BD10" s="18">
        <v>0</v>
      </c>
      <c r="BE10" s="18">
        <v>0</v>
      </c>
      <c r="BF10" s="18">
        <v>66996.086</v>
      </c>
      <c r="BG10" s="19">
        <f aca="true" t="shared" si="4" ref="BG10:BG54">SUM(AZ10:BF10)</f>
        <v>1022873.1510000001</v>
      </c>
      <c r="BH10" s="19">
        <f t="shared" si="3"/>
        <v>26406685.893000003</v>
      </c>
    </row>
    <row r="11" spans="2:60" ht="12" customHeight="1">
      <c r="B11" s="5" t="s">
        <v>3</v>
      </c>
      <c r="C11" s="38">
        <v>0</v>
      </c>
      <c r="D11" s="18">
        <v>0</v>
      </c>
      <c r="E11" s="18">
        <v>0</v>
      </c>
      <c r="F11" s="18">
        <v>3643335.12</v>
      </c>
      <c r="G11" s="18">
        <v>0</v>
      </c>
      <c r="H11" s="18">
        <v>0</v>
      </c>
      <c r="I11" s="19">
        <f t="shared" si="0"/>
        <v>3643335.12</v>
      </c>
      <c r="J11" s="38">
        <v>1884471.16</v>
      </c>
      <c r="K11" s="18">
        <v>1914822.643</v>
      </c>
      <c r="L11" s="21">
        <v>7587.474</v>
      </c>
      <c r="M11" s="18">
        <v>477461.717</v>
      </c>
      <c r="N11" s="18">
        <v>20094.442</v>
      </c>
      <c r="O11" s="18">
        <v>1849305.733</v>
      </c>
      <c r="P11" s="18">
        <v>352341.259</v>
      </c>
      <c r="Q11" s="18">
        <v>599307.06</v>
      </c>
      <c r="R11" s="18">
        <v>9117365.684</v>
      </c>
      <c r="S11" s="18">
        <v>162467.401</v>
      </c>
      <c r="T11" s="18">
        <v>168546.878</v>
      </c>
      <c r="U11" s="18">
        <v>334.231</v>
      </c>
      <c r="V11" s="18">
        <v>8226416.62</v>
      </c>
      <c r="W11" s="18">
        <v>2113577.703</v>
      </c>
      <c r="X11" s="18">
        <v>167799.535</v>
      </c>
      <c r="Y11" s="18">
        <v>448168.064</v>
      </c>
      <c r="Z11" s="18">
        <v>30785.275</v>
      </c>
      <c r="AA11" s="18">
        <v>31495.163</v>
      </c>
      <c r="AB11" s="18">
        <v>28625.94</v>
      </c>
      <c r="AC11" s="18">
        <v>116629.261</v>
      </c>
      <c r="AD11" s="18">
        <v>91629.144</v>
      </c>
      <c r="AE11" s="18">
        <v>18424.542</v>
      </c>
      <c r="AF11" s="18">
        <v>200732.398</v>
      </c>
      <c r="AG11" s="18">
        <v>76781.653</v>
      </c>
      <c r="AH11" s="19">
        <f t="shared" si="1"/>
        <v>28105170.98</v>
      </c>
      <c r="AI11" s="38">
        <v>50626.131</v>
      </c>
      <c r="AJ11" s="18">
        <v>1110.668</v>
      </c>
      <c r="AK11" s="18">
        <v>9958.897</v>
      </c>
      <c r="AL11" s="18">
        <v>1289090.316</v>
      </c>
      <c r="AM11" s="18">
        <v>1784162.849</v>
      </c>
      <c r="AN11" s="18">
        <v>5334688.298</v>
      </c>
      <c r="AO11" s="18">
        <v>175765.339</v>
      </c>
      <c r="AP11" s="18">
        <v>3810120.765</v>
      </c>
      <c r="AQ11" s="18">
        <v>1096778.707</v>
      </c>
      <c r="AR11" s="18">
        <v>236338.098</v>
      </c>
      <c r="AS11" s="18">
        <v>132348.416</v>
      </c>
      <c r="AT11" s="18">
        <v>148446.087</v>
      </c>
      <c r="AU11" s="18">
        <v>23869.968</v>
      </c>
      <c r="AV11" s="18">
        <v>127414.962</v>
      </c>
      <c r="AW11" s="18">
        <v>194088.377</v>
      </c>
      <c r="AX11" s="18">
        <v>588816.724</v>
      </c>
      <c r="AY11" s="19">
        <f t="shared" si="2"/>
        <v>15003624.601999998</v>
      </c>
      <c r="AZ11" s="38">
        <v>2252034.738</v>
      </c>
      <c r="BA11" s="18">
        <v>846089.165</v>
      </c>
      <c r="BB11" s="18">
        <v>1008771.481</v>
      </c>
      <c r="BC11" s="18">
        <v>7881.919</v>
      </c>
      <c r="BD11" s="18">
        <v>4008</v>
      </c>
      <c r="BE11" s="18">
        <v>0</v>
      </c>
      <c r="BF11" s="18">
        <v>649440.131</v>
      </c>
      <c r="BG11" s="19">
        <f t="shared" si="4"/>
        <v>4768225.434</v>
      </c>
      <c r="BH11" s="19">
        <f t="shared" si="3"/>
        <v>51520356.136</v>
      </c>
    </row>
    <row r="12" spans="2:60" ht="12" customHeight="1">
      <c r="B12" s="5" t="s">
        <v>4</v>
      </c>
      <c r="C12" s="38">
        <v>0</v>
      </c>
      <c r="D12" s="18">
        <v>0</v>
      </c>
      <c r="E12" s="18">
        <v>83464.598</v>
      </c>
      <c r="F12" s="18">
        <v>3311443.081</v>
      </c>
      <c r="G12" s="18">
        <v>0</v>
      </c>
      <c r="H12" s="18">
        <v>0</v>
      </c>
      <c r="I12" s="19">
        <f t="shared" si="0"/>
        <v>3394907.6789999995</v>
      </c>
      <c r="J12" s="38">
        <v>424953.63</v>
      </c>
      <c r="K12" s="18">
        <v>186078.838</v>
      </c>
      <c r="L12" s="21">
        <v>11801.972</v>
      </c>
      <c r="M12" s="18">
        <v>606258.97</v>
      </c>
      <c r="N12" s="18">
        <v>28972.575</v>
      </c>
      <c r="O12" s="18">
        <v>524645.749</v>
      </c>
      <c r="P12" s="18">
        <v>37827.96</v>
      </c>
      <c r="Q12" s="18">
        <v>147121.267</v>
      </c>
      <c r="R12" s="18">
        <v>534503.026</v>
      </c>
      <c r="S12" s="18">
        <v>54112.068</v>
      </c>
      <c r="T12" s="18">
        <v>13038.646</v>
      </c>
      <c r="U12" s="18">
        <v>1059.66</v>
      </c>
      <c r="V12" s="18">
        <v>5151238.646</v>
      </c>
      <c r="W12" s="18">
        <v>164806.846</v>
      </c>
      <c r="X12" s="18">
        <v>306620.443</v>
      </c>
      <c r="Y12" s="18">
        <v>176786.661</v>
      </c>
      <c r="Z12" s="18">
        <v>8955.064</v>
      </c>
      <c r="AA12" s="18">
        <v>33527.809</v>
      </c>
      <c r="AB12" s="18">
        <v>30468.078</v>
      </c>
      <c r="AC12" s="18">
        <v>53791.979</v>
      </c>
      <c r="AD12" s="18">
        <v>29528.448</v>
      </c>
      <c r="AE12" s="18">
        <v>6438.78</v>
      </c>
      <c r="AF12" s="18">
        <v>59569.637</v>
      </c>
      <c r="AG12" s="18">
        <v>8502.315</v>
      </c>
      <c r="AH12" s="19">
        <f t="shared" si="1"/>
        <v>8600609.067</v>
      </c>
      <c r="AI12" s="38">
        <v>2366.086</v>
      </c>
      <c r="AJ12" s="18">
        <v>322.878</v>
      </c>
      <c r="AK12" s="18">
        <v>1306.535</v>
      </c>
      <c r="AL12" s="18">
        <v>572747.653</v>
      </c>
      <c r="AM12" s="18">
        <v>311628.807</v>
      </c>
      <c r="AN12" s="18">
        <v>1522639.969</v>
      </c>
      <c r="AO12" s="18">
        <v>42187.498</v>
      </c>
      <c r="AP12" s="18">
        <v>339912.632</v>
      </c>
      <c r="AQ12" s="18">
        <v>255387.662</v>
      </c>
      <c r="AR12" s="18">
        <v>27213.45</v>
      </c>
      <c r="AS12" s="18">
        <v>33361.415</v>
      </c>
      <c r="AT12" s="18">
        <v>12465.18</v>
      </c>
      <c r="AU12" s="18">
        <v>3331.145</v>
      </c>
      <c r="AV12" s="18">
        <v>12802.212</v>
      </c>
      <c r="AW12" s="18">
        <v>44348.412</v>
      </c>
      <c r="AX12" s="18">
        <v>98085.444</v>
      </c>
      <c r="AY12" s="19">
        <f t="shared" si="2"/>
        <v>3280106.9780000006</v>
      </c>
      <c r="AZ12" s="38">
        <v>324773.344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16096.25</v>
      </c>
      <c r="BG12" s="19">
        <f t="shared" si="4"/>
        <v>340869.594</v>
      </c>
      <c r="BH12" s="19">
        <f t="shared" si="3"/>
        <v>15616493.318</v>
      </c>
    </row>
    <row r="13" spans="2:60" ht="12" customHeight="1">
      <c r="B13" s="5" t="s">
        <v>5</v>
      </c>
      <c r="C13" s="38">
        <v>0</v>
      </c>
      <c r="D13" s="18">
        <v>0</v>
      </c>
      <c r="E13" s="18">
        <v>0</v>
      </c>
      <c r="F13" s="18">
        <v>2414767.904</v>
      </c>
      <c r="G13" s="18">
        <v>111978</v>
      </c>
      <c r="H13" s="18">
        <v>57296.583</v>
      </c>
      <c r="I13" s="19">
        <f t="shared" si="0"/>
        <v>2584042.487</v>
      </c>
      <c r="J13" s="38">
        <v>1019712.048</v>
      </c>
      <c r="K13" s="18">
        <v>268363.995</v>
      </c>
      <c r="L13" s="21">
        <v>32384.839</v>
      </c>
      <c r="M13" s="18">
        <v>176123.502</v>
      </c>
      <c r="N13" s="18">
        <v>63601.806</v>
      </c>
      <c r="O13" s="18">
        <v>147859.565</v>
      </c>
      <c r="P13" s="18">
        <v>88485.675</v>
      </c>
      <c r="Q13" s="18">
        <v>396619.851</v>
      </c>
      <c r="R13" s="18">
        <v>541270.391</v>
      </c>
      <c r="S13" s="18">
        <v>113192.732</v>
      </c>
      <c r="T13" s="18">
        <v>2846.197</v>
      </c>
      <c r="U13" s="18">
        <v>4185.142</v>
      </c>
      <c r="V13" s="18">
        <v>4300547.656</v>
      </c>
      <c r="W13" s="18">
        <v>308998.769</v>
      </c>
      <c r="X13" s="18">
        <v>47258.586</v>
      </c>
      <c r="Y13" s="18">
        <v>249700.895</v>
      </c>
      <c r="Z13" s="18">
        <v>29697.462</v>
      </c>
      <c r="AA13" s="18">
        <v>115473.492</v>
      </c>
      <c r="AB13" s="18">
        <v>20124.657</v>
      </c>
      <c r="AC13" s="18">
        <v>47690.172</v>
      </c>
      <c r="AD13" s="18">
        <v>117331.813</v>
      </c>
      <c r="AE13" s="18">
        <v>65518.31</v>
      </c>
      <c r="AF13" s="18">
        <v>220197.8</v>
      </c>
      <c r="AG13" s="18">
        <v>54813.114</v>
      </c>
      <c r="AH13" s="19">
        <f t="shared" si="1"/>
        <v>8431998.468999999</v>
      </c>
      <c r="AI13" s="38">
        <v>457.147</v>
      </c>
      <c r="AJ13" s="18">
        <v>1772.656</v>
      </c>
      <c r="AK13" s="18">
        <v>2345.432</v>
      </c>
      <c r="AL13" s="18">
        <v>715482.611</v>
      </c>
      <c r="AM13" s="18">
        <v>250290.42</v>
      </c>
      <c r="AN13" s="18">
        <v>1224615.131</v>
      </c>
      <c r="AO13" s="18">
        <v>49306.631</v>
      </c>
      <c r="AP13" s="18">
        <v>354144.478</v>
      </c>
      <c r="AQ13" s="18">
        <v>266998.328</v>
      </c>
      <c r="AR13" s="18">
        <v>36308.348</v>
      </c>
      <c r="AS13" s="18">
        <v>70659.985</v>
      </c>
      <c r="AT13" s="18">
        <v>17193.851</v>
      </c>
      <c r="AU13" s="18">
        <v>4341.613</v>
      </c>
      <c r="AV13" s="18">
        <v>13444.318</v>
      </c>
      <c r="AW13" s="18">
        <v>31523.123</v>
      </c>
      <c r="AX13" s="18">
        <v>126622.695</v>
      </c>
      <c r="AY13" s="19">
        <f t="shared" si="2"/>
        <v>3165506.7669999995</v>
      </c>
      <c r="AZ13" s="38">
        <v>395924.26</v>
      </c>
      <c r="BA13" s="18">
        <v>0</v>
      </c>
      <c r="BB13" s="18">
        <v>0</v>
      </c>
      <c r="BC13" s="18">
        <v>3527.948</v>
      </c>
      <c r="BD13" s="18">
        <v>0</v>
      </c>
      <c r="BE13" s="18">
        <v>0</v>
      </c>
      <c r="BF13" s="18">
        <v>53218.544</v>
      </c>
      <c r="BG13" s="19">
        <f t="shared" si="4"/>
        <v>452670.752</v>
      </c>
      <c r="BH13" s="19">
        <f t="shared" si="3"/>
        <v>14634218.474999998</v>
      </c>
    </row>
    <row r="14" spans="2:60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4287464.637</v>
      </c>
      <c r="G14" s="18">
        <v>363778.213</v>
      </c>
      <c r="H14" s="18">
        <v>7287.583</v>
      </c>
      <c r="I14" s="19">
        <f t="shared" si="0"/>
        <v>4658530.432999999</v>
      </c>
      <c r="J14" s="38">
        <v>950022.211</v>
      </c>
      <c r="K14" s="18">
        <v>570745.465</v>
      </c>
      <c r="L14" s="21">
        <v>20991.11</v>
      </c>
      <c r="M14" s="18">
        <v>547338.632</v>
      </c>
      <c r="N14" s="18">
        <v>107795.967</v>
      </c>
      <c r="O14" s="18">
        <v>1139439.862</v>
      </c>
      <c r="P14" s="18">
        <v>138802.686</v>
      </c>
      <c r="Q14" s="18">
        <v>2074760.977</v>
      </c>
      <c r="R14" s="18">
        <v>911408.612</v>
      </c>
      <c r="S14" s="18">
        <v>407934.783</v>
      </c>
      <c r="T14" s="18">
        <v>292878.7</v>
      </c>
      <c r="U14" s="18">
        <v>3240.29</v>
      </c>
      <c r="V14" s="18">
        <v>12843583.109</v>
      </c>
      <c r="W14" s="18">
        <v>672213.695</v>
      </c>
      <c r="X14" s="18">
        <v>700718.834</v>
      </c>
      <c r="Y14" s="18">
        <v>505170.098</v>
      </c>
      <c r="Z14" s="18">
        <v>159492.804</v>
      </c>
      <c r="AA14" s="18">
        <v>76034.086</v>
      </c>
      <c r="AB14" s="18">
        <v>79396.894</v>
      </c>
      <c r="AC14" s="18">
        <v>102618.165</v>
      </c>
      <c r="AD14" s="18">
        <v>285589.763</v>
      </c>
      <c r="AE14" s="18">
        <v>126248.239</v>
      </c>
      <c r="AF14" s="18">
        <v>640187.036</v>
      </c>
      <c r="AG14" s="18">
        <v>43256.837</v>
      </c>
      <c r="AH14" s="19">
        <f t="shared" si="1"/>
        <v>23399868.855</v>
      </c>
      <c r="AI14" s="38">
        <v>946.707</v>
      </c>
      <c r="AJ14" s="18">
        <v>428.852</v>
      </c>
      <c r="AK14" s="18">
        <v>12064.199</v>
      </c>
      <c r="AL14" s="18">
        <v>1058742.354</v>
      </c>
      <c r="AM14" s="18">
        <v>590638.584</v>
      </c>
      <c r="AN14" s="18">
        <v>2073872.982</v>
      </c>
      <c r="AO14" s="18">
        <v>69047.394</v>
      </c>
      <c r="AP14" s="18">
        <v>822994.266</v>
      </c>
      <c r="AQ14" s="18">
        <v>680553.772</v>
      </c>
      <c r="AR14" s="18">
        <v>64762.204</v>
      </c>
      <c r="AS14" s="18">
        <v>86263.249</v>
      </c>
      <c r="AT14" s="18">
        <v>31164.216</v>
      </c>
      <c r="AU14" s="18">
        <v>7598.847</v>
      </c>
      <c r="AV14" s="18">
        <v>28544.806</v>
      </c>
      <c r="AW14" s="18">
        <v>52846.464</v>
      </c>
      <c r="AX14" s="18">
        <v>216558.402</v>
      </c>
      <c r="AY14" s="19">
        <f t="shared" si="2"/>
        <v>5797027.2979999995</v>
      </c>
      <c r="AZ14" s="38">
        <v>1058808.069</v>
      </c>
      <c r="BA14" s="18">
        <v>4443.876</v>
      </c>
      <c r="BB14" s="18">
        <v>0</v>
      </c>
      <c r="BC14" s="18">
        <v>5955.677</v>
      </c>
      <c r="BD14" s="18">
        <v>1493197.493</v>
      </c>
      <c r="BE14" s="18">
        <v>0</v>
      </c>
      <c r="BF14" s="18">
        <v>74100.593</v>
      </c>
      <c r="BG14" s="19">
        <f t="shared" si="4"/>
        <v>2636505.7079999996</v>
      </c>
      <c r="BH14" s="19">
        <f t="shared" si="3"/>
        <v>36491932.29399999</v>
      </c>
    </row>
    <row r="15" spans="2:60" ht="12" customHeight="1">
      <c r="B15" s="5" t="s">
        <v>7</v>
      </c>
      <c r="C15" s="38">
        <v>36545.833</v>
      </c>
      <c r="D15" s="18">
        <v>0</v>
      </c>
      <c r="E15" s="18">
        <v>0</v>
      </c>
      <c r="F15" s="18">
        <v>4080779.579</v>
      </c>
      <c r="G15" s="18">
        <v>139838</v>
      </c>
      <c r="H15" s="18">
        <v>44149.48</v>
      </c>
      <c r="I15" s="19">
        <f t="shared" si="0"/>
        <v>4301312.892000001</v>
      </c>
      <c r="J15" s="38">
        <v>3965562.267</v>
      </c>
      <c r="K15" s="18">
        <v>4727397.323</v>
      </c>
      <c r="L15" s="21">
        <v>50840.417</v>
      </c>
      <c r="M15" s="18">
        <v>1010613.004</v>
      </c>
      <c r="N15" s="18">
        <v>222392.837</v>
      </c>
      <c r="O15" s="18">
        <v>1606057.152</v>
      </c>
      <c r="P15" s="18">
        <v>360210.955</v>
      </c>
      <c r="Q15" s="18">
        <v>9810872.083</v>
      </c>
      <c r="R15" s="18">
        <v>15078415.598</v>
      </c>
      <c r="S15" s="18">
        <v>1225071.418</v>
      </c>
      <c r="T15" s="18">
        <v>152453.806</v>
      </c>
      <c r="U15" s="18">
        <v>654.19</v>
      </c>
      <c r="V15" s="18">
        <v>31660843.162</v>
      </c>
      <c r="W15" s="18">
        <v>9031063.181</v>
      </c>
      <c r="X15" s="18">
        <v>785378.814</v>
      </c>
      <c r="Y15" s="18">
        <v>1520876.864</v>
      </c>
      <c r="Z15" s="18">
        <v>618938.648</v>
      </c>
      <c r="AA15" s="18">
        <v>750342.113</v>
      </c>
      <c r="AB15" s="18">
        <v>172403.121</v>
      </c>
      <c r="AC15" s="18">
        <v>44645.907</v>
      </c>
      <c r="AD15" s="18">
        <v>547164.882</v>
      </c>
      <c r="AE15" s="18">
        <v>31485.886</v>
      </c>
      <c r="AF15" s="18">
        <v>503996.348</v>
      </c>
      <c r="AG15" s="18">
        <v>225743.734</v>
      </c>
      <c r="AH15" s="19">
        <f t="shared" si="1"/>
        <v>84103423.71000001</v>
      </c>
      <c r="AI15" s="38">
        <v>2542.097</v>
      </c>
      <c r="AJ15" s="18">
        <v>1138.573</v>
      </c>
      <c r="AK15" s="18">
        <v>7544.522</v>
      </c>
      <c r="AL15" s="18">
        <v>1152870.878</v>
      </c>
      <c r="AM15" s="18">
        <v>664498.845</v>
      </c>
      <c r="AN15" s="18">
        <v>2889138.668</v>
      </c>
      <c r="AO15" s="18">
        <v>397328.735</v>
      </c>
      <c r="AP15" s="18">
        <v>1214229.748</v>
      </c>
      <c r="AQ15" s="18">
        <v>1454501.672</v>
      </c>
      <c r="AR15" s="18">
        <v>86037.145</v>
      </c>
      <c r="AS15" s="18">
        <v>170338.108</v>
      </c>
      <c r="AT15" s="18">
        <v>118260.335</v>
      </c>
      <c r="AU15" s="18">
        <v>10139.537</v>
      </c>
      <c r="AV15" s="18">
        <v>60137.172</v>
      </c>
      <c r="AW15" s="18">
        <v>59297.913</v>
      </c>
      <c r="AX15" s="18">
        <v>307171.586</v>
      </c>
      <c r="AY15" s="19">
        <f t="shared" si="2"/>
        <v>8595175.534</v>
      </c>
      <c r="AZ15" s="38">
        <v>3721028.47</v>
      </c>
      <c r="BA15" s="18">
        <v>108608.934</v>
      </c>
      <c r="BB15" s="18">
        <v>4576723.948</v>
      </c>
      <c r="BC15" s="18">
        <v>96661.541</v>
      </c>
      <c r="BD15" s="18">
        <v>0</v>
      </c>
      <c r="BE15" s="18">
        <v>0</v>
      </c>
      <c r="BF15" s="18">
        <v>117541.233</v>
      </c>
      <c r="BG15" s="19">
        <f t="shared" si="4"/>
        <v>8620564.125999998</v>
      </c>
      <c r="BH15" s="19">
        <f t="shared" si="3"/>
        <v>105620476.26200001</v>
      </c>
    </row>
    <row r="16" spans="2:60" ht="12" customHeight="1">
      <c r="B16" s="5" t="s">
        <v>8</v>
      </c>
      <c r="C16" s="38">
        <v>1422</v>
      </c>
      <c r="D16" s="18">
        <v>0</v>
      </c>
      <c r="E16" s="18">
        <v>0</v>
      </c>
      <c r="F16" s="18">
        <v>10456479.81</v>
      </c>
      <c r="G16" s="18">
        <v>3065515.286</v>
      </c>
      <c r="H16" s="18">
        <v>132930.971</v>
      </c>
      <c r="I16" s="19">
        <f t="shared" si="0"/>
        <v>13656348.067000002</v>
      </c>
      <c r="J16" s="38">
        <v>1790845.042</v>
      </c>
      <c r="K16" s="18">
        <v>1416787.435</v>
      </c>
      <c r="L16" s="21">
        <v>43598.272</v>
      </c>
      <c r="M16" s="18">
        <v>573569.766</v>
      </c>
      <c r="N16" s="18">
        <v>104844.861</v>
      </c>
      <c r="O16" s="18">
        <v>897212.858</v>
      </c>
      <c r="P16" s="18">
        <v>156130.751</v>
      </c>
      <c r="Q16" s="18">
        <v>730845.513</v>
      </c>
      <c r="R16" s="18">
        <v>1241358.67</v>
      </c>
      <c r="S16" s="18">
        <v>1132199.771</v>
      </c>
      <c r="T16" s="18">
        <v>286051.751</v>
      </c>
      <c r="U16" s="18">
        <v>775.291</v>
      </c>
      <c r="V16" s="18">
        <v>16354261.554</v>
      </c>
      <c r="W16" s="18">
        <v>2566859.089</v>
      </c>
      <c r="X16" s="18">
        <v>916441.856</v>
      </c>
      <c r="Y16" s="18">
        <v>1050611.9</v>
      </c>
      <c r="Z16" s="18">
        <v>122590.208</v>
      </c>
      <c r="AA16" s="18">
        <v>205745.961</v>
      </c>
      <c r="AB16" s="18">
        <v>87528.385</v>
      </c>
      <c r="AC16" s="18">
        <v>64537.355</v>
      </c>
      <c r="AD16" s="18">
        <v>627675.454</v>
      </c>
      <c r="AE16" s="18">
        <v>147621.048</v>
      </c>
      <c r="AF16" s="18">
        <v>1715404.714</v>
      </c>
      <c r="AG16" s="18">
        <v>50522.586</v>
      </c>
      <c r="AH16" s="19">
        <f t="shared" si="1"/>
        <v>32284020.091000002</v>
      </c>
      <c r="AI16" s="38">
        <v>446.582</v>
      </c>
      <c r="AJ16" s="18">
        <v>2415.005</v>
      </c>
      <c r="AK16" s="18">
        <v>4867.289</v>
      </c>
      <c r="AL16" s="18">
        <v>894114.673</v>
      </c>
      <c r="AM16" s="18">
        <v>660610.754</v>
      </c>
      <c r="AN16" s="18">
        <v>2680204.843</v>
      </c>
      <c r="AO16" s="18">
        <v>84557.271</v>
      </c>
      <c r="AP16" s="18">
        <v>1068336.238</v>
      </c>
      <c r="AQ16" s="18">
        <v>1013561.172</v>
      </c>
      <c r="AR16" s="18">
        <v>86363.387</v>
      </c>
      <c r="AS16" s="18">
        <v>153877.491</v>
      </c>
      <c r="AT16" s="18">
        <v>119875.925</v>
      </c>
      <c r="AU16" s="18">
        <v>5587.096</v>
      </c>
      <c r="AV16" s="18">
        <v>36648.164</v>
      </c>
      <c r="AW16" s="18">
        <v>48952.381</v>
      </c>
      <c r="AX16" s="18">
        <v>202079.294</v>
      </c>
      <c r="AY16" s="19">
        <f t="shared" si="2"/>
        <v>7062497.5649999995</v>
      </c>
      <c r="AZ16" s="38">
        <v>1421322.845</v>
      </c>
      <c r="BA16" s="18">
        <v>14135</v>
      </c>
      <c r="BB16" s="18">
        <v>10811.623</v>
      </c>
      <c r="BC16" s="18">
        <v>48032.336</v>
      </c>
      <c r="BD16" s="18">
        <v>0</v>
      </c>
      <c r="BE16" s="18">
        <v>0</v>
      </c>
      <c r="BF16" s="18">
        <v>113181.938</v>
      </c>
      <c r="BG16" s="19">
        <f t="shared" si="4"/>
        <v>1607483.7419999999</v>
      </c>
      <c r="BH16" s="19">
        <f t="shared" si="3"/>
        <v>54610349.465</v>
      </c>
    </row>
    <row r="17" spans="2:60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2353181.046</v>
      </c>
      <c r="G17" s="22">
        <v>2007677</v>
      </c>
      <c r="H17" s="22">
        <v>134032</v>
      </c>
      <c r="I17" s="23">
        <f t="shared" si="0"/>
        <v>4494890.046</v>
      </c>
      <c r="J17" s="39">
        <v>2490851.153</v>
      </c>
      <c r="K17" s="22">
        <v>3670169.645</v>
      </c>
      <c r="L17" s="24">
        <v>44035.517</v>
      </c>
      <c r="M17" s="22">
        <v>524050.77</v>
      </c>
      <c r="N17" s="22">
        <v>78766.588</v>
      </c>
      <c r="O17" s="22">
        <v>570527.208</v>
      </c>
      <c r="P17" s="22">
        <v>292498.122</v>
      </c>
      <c r="Q17" s="22">
        <v>1842423.852</v>
      </c>
      <c r="R17" s="22">
        <v>676355.663</v>
      </c>
      <c r="S17" s="22">
        <v>822597.362</v>
      </c>
      <c r="T17" s="22">
        <v>109717.152</v>
      </c>
      <c r="U17" s="22">
        <v>541.356</v>
      </c>
      <c r="V17" s="22">
        <v>9837587.554</v>
      </c>
      <c r="W17" s="22">
        <v>2217624.887</v>
      </c>
      <c r="X17" s="22">
        <v>340363.342</v>
      </c>
      <c r="Y17" s="22">
        <v>994900.956</v>
      </c>
      <c r="Z17" s="22">
        <v>275389.307</v>
      </c>
      <c r="AA17" s="22">
        <v>171841.583</v>
      </c>
      <c r="AB17" s="22">
        <v>212552.83</v>
      </c>
      <c r="AC17" s="22">
        <v>39075.187</v>
      </c>
      <c r="AD17" s="22">
        <v>360051.57</v>
      </c>
      <c r="AE17" s="22">
        <v>31181.791</v>
      </c>
      <c r="AF17" s="22">
        <v>3187763.834</v>
      </c>
      <c r="AG17" s="22">
        <v>60705.204</v>
      </c>
      <c r="AH17" s="23">
        <f t="shared" si="1"/>
        <v>28851572.433000002</v>
      </c>
      <c r="AI17" s="39">
        <v>901.472</v>
      </c>
      <c r="AJ17" s="22">
        <v>3587.68</v>
      </c>
      <c r="AK17" s="22">
        <v>5362.748</v>
      </c>
      <c r="AL17" s="22">
        <v>756741.893</v>
      </c>
      <c r="AM17" s="22">
        <v>970068.315</v>
      </c>
      <c r="AN17" s="22">
        <v>2506092.093</v>
      </c>
      <c r="AO17" s="22">
        <v>105357.09</v>
      </c>
      <c r="AP17" s="22">
        <v>933937.283</v>
      </c>
      <c r="AQ17" s="22">
        <v>942352.05</v>
      </c>
      <c r="AR17" s="22">
        <v>135901.045</v>
      </c>
      <c r="AS17" s="22">
        <v>161415.746</v>
      </c>
      <c r="AT17" s="22">
        <v>246332.844</v>
      </c>
      <c r="AU17" s="22">
        <v>7177.068</v>
      </c>
      <c r="AV17" s="22">
        <v>76053.662</v>
      </c>
      <c r="AW17" s="22">
        <v>50794.338</v>
      </c>
      <c r="AX17" s="22">
        <v>372735.894</v>
      </c>
      <c r="AY17" s="23">
        <f t="shared" si="2"/>
        <v>7274811.220999999</v>
      </c>
      <c r="AZ17" s="39">
        <v>2441872.034</v>
      </c>
      <c r="BA17" s="22">
        <v>0</v>
      </c>
      <c r="BB17" s="22">
        <v>0</v>
      </c>
      <c r="BC17" s="22">
        <v>41079.487</v>
      </c>
      <c r="BD17" s="22">
        <v>4283.231</v>
      </c>
      <c r="BE17" s="22">
        <v>0</v>
      </c>
      <c r="BF17" s="22">
        <v>50719.378</v>
      </c>
      <c r="BG17" s="23">
        <f t="shared" si="4"/>
        <v>2537954.1300000004</v>
      </c>
      <c r="BH17" s="23">
        <f t="shared" si="3"/>
        <v>43159227.830000006</v>
      </c>
    </row>
    <row r="18" spans="2:60" ht="12" customHeight="1">
      <c r="B18" s="5" t="s">
        <v>9</v>
      </c>
      <c r="C18" s="38">
        <v>36545.833</v>
      </c>
      <c r="D18" s="18">
        <v>0</v>
      </c>
      <c r="E18" s="18">
        <v>0</v>
      </c>
      <c r="F18" s="18">
        <v>2704705.858</v>
      </c>
      <c r="G18" s="18">
        <v>2960895.644</v>
      </c>
      <c r="H18" s="18">
        <v>7287.583</v>
      </c>
      <c r="I18" s="19">
        <f t="shared" si="0"/>
        <v>5709434.918</v>
      </c>
      <c r="J18" s="38">
        <v>5180816.827</v>
      </c>
      <c r="K18" s="18">
        <v>1455064.107</v>
      </c>
      <c r="L18" s="21">
        <v>76665.509</v>
      </c>
      <c r="M18" s="18">
        <v>459867.526</v>
      </c>
      <c r="N18" s="18">
        <v>179424.128</v>
      </c>
      <c r="O18" s="18">
        <v>3063858.089</v>
      </c>
      <c r="P18" s="18">
        <v>2590808.019</v>
      </c>
      <c r="Q18" s="18">
        <v>2161902.434</v>
      </c>
      <c r="R18" s="18">
        <v>3037436.659</v>
      </c>
      <c r="S18" s="18">
        <v>1267431.688</v>
      </c>
      <c r="T18" s="18">
        <v>209190.049</v>
      </c>
      <c r="U18" s="18">
        <v>6565.423</v>
      </c>
      <c r="V18" s="18">
        <v>23187044.45</v>
      </c>
      <c r="W18" s="18">
        <v>4737839.28</v>
      </c>
      <c r="X18" s="18">
        <v>730177.575</v>
      </c>
      <c r="Y18" s="18">
        <v>2246800.678</v>
      </c>
      <c r="Z18" s="18">
        <v>325586.026</v>
      </c>
      <c r="AA18" s="18">
        <v>287053.244</v>
      </c>
      <c r="AB18" s="18">
        <v>170792.515</v>
      </c>
      <c r="AC18" s="18">
        <v>137919.06</v>
      </c>
      <c r="AD18" s="18">
        <v>501975.402</v>
      </c>
      <c r="AE18" s="18">
        <v>206477.687</v>
      </c>
      <c r="AF18" s="18">
        <v>2668266.911</v>
      </c>
      <c r="AG18" s="18">
        <v>130764.985</v>
      </c>
      <c r="AH18" s="19">
        <f t="shared" si="1"/>
        <v>55019728.27100001</v>
      </c>
      <c r="AI18" s="38">
        <v>1845.259</v>
      </c>
      <c r="AJ18" s="18">
        <v>3538.808</v>
      </c>
      <c r="AK18" s="18">
        <v>47760.535</v>
      </c>
      <c r="AL18" s="18">
        <v>2053115.714</v>
      </c>
      <c r="AM18" s="18">
        <v>2850264.208</v>
      </c>
      <c r="AN18" s="18">
        <v>6641910.823</v>
      </c>
      <c r="AO18" s="18">
        <v>210540.632</v>
      </c>
      <c r="AP18" s="18">
        <v>1854980.662</v>
      </c>
      <c r="AQ18" s="18">
        <v>3285909.649</v>
      </c>
      <c r="AR18" s="18">
        <v>306324.5</v>
      </c>
      <c r="AS18" s="18">
        <v>398186.355</v>
      </c>
      <c r="AT18" s="18">
        <v>111564.989</v>
      </c>
      <c r="AU18" s="18">
        <v>97278.811</v>
      </c>
      <c r="AV18" s="18">
        <v>181710.243</v>
      </c>
      <c r="AW18" s="18">
        <v>317051.243</v>
      </c>
      <c r="AX18" s="18">
        <v>665120.637</v>
      </c>
      <c r="AY18" s="19">
        <f t="shared" si="2"/>
        <v>19027103.068</v>
      </c>
      <c r="AZ18" s="38">
        <v>5642107.757</v>
      </c>
      <c r="BA18" s="18">
        <v>297316.9</v>
      </c>
      <c r="BB18" s="18">
        <v>34310.91</v>
      </c>
      <c r="BC18" s="18">
        <v>131185.781</v>
      </c>
      <c r="BD18" s="18">
        <v>5719.69</v>
      </c>
      <c r="BE18" s="18">
        <v>0</v>
      </c>
      <c r="BF18" s="18">
        <v>1292007.335</v>
      </c>
      <c r="BG18" s="19">
        <f t="shared" si="4"/>
        <v>7402648.373000002</v>
      </c>
      <c r="BH18" s="19">
        <f t="shared" si="3"/>
        <v>87158914.63000001</v>
      </c>
    </row>
    <row r="19" spans="2:60" ht="12" customHeight="1">
      <c r="B19" s="5" t="s">
        <v>10</v>
      </c>
      <c r="C19" s="38">
        <v>36545.833</v>
      </c>
      <c r="D19" s="18">
        <v>0</v>
      </c>
      <c r="E19" s="18">
        <v>216685.451</v>
      </c>
      <c r="F19" s="18">
        <v>3591889.209</v>
      </c>
      <c r="G19" s="18">
        <v>0</v>
      </c>
      <c r="H19" s="18">
        <v>5500</v>
      </c>
      <c r="I19" s="19">
        <f t="shared" si="0"/>
        <v>3850620.493</v>
      </c>
      <c r="J19" s="38">
        <v>6772206.695</v>
      </c>
      <c r="K19" s="18">
        <v>2318667.329</v>
      </c>
      <c r="L19" s="21">
        <v>23092.425</v>
      </c>
      <c r="M19" s="18">
        <v>423461.914</v>
      </c>
      <c r="N19" s="18">
        <v>133653.357</v>
      </c>
      <c r="O19" s="18">
        <v>896501.406</v>
      </c>
      <c r="P19" s="18">
        <v>445032.46</v>
      </c>
      <c r="Q19" s="18">
        <v>22145868.987</v>
      </c>
      <c r="R19" s="18">
        <v>65025912.105</v>
      </c>
      <c r="S19" s="18">
        <v>707219.107</v>
      </c>
      <c r="T19" s="18">
        <v>63246.005</v>
      </c>
      <c r="U19" s="18">
        <v>4037.641</v>
      </c>
      <c r="V19" s="18">
        <v>20719116.21</v>
      </c>
      <c r="W19" s="18">
        <v>21966761.743</v>
      </c>
      <c r="X19" s="18">
        <v>308960.819</v>
      </c>
      <c r="Y19" s="18">
        <v>1975689.022</v>
      </c>
      <c r="Z19" s="18">
        <v>167735.47</v>
      </c>
      <c r="AA19" s="18">
        <v>273037.551</v>
      </c>
      <c r="AB19" s="18">
        <v>27519.796</v>
      </c>
      <c r="AC19" s="18">
        <v>121458.575</v>
      </c>
      <c r="AD19" s="18">
        <v>229680.995</v>
      </c>
      <c r="AE19" s="18">
        <v>37760.723</v>
      </c>
      <c r="AF19" s="18">
        <v>359266.584</v>
      </c>
      <c r="AG19" s="18">
        <v>90841.068</v>
      </c>
      <c r="AH19" s="19">
        <f t="shared" si="1"/>
        <v>145236727.987</v>
      </c>
      <c r="AI19" s="38">
        <v>2487.623</v>
      </c>
      <c r="AJ19" s="18">
        <v>588.001</v>
      </c>
      <c r="AK19" s="18">
        <v>84235.582</v>
      </c>
      <c r="AL19" s="18">
        <v>1967395.759</v>
      </c>
      <c r="AM19" s="18">
        <v>1523471.257</v>
      </c>
      <c r="AN19" s="18">
        <v>5484659.113</v>
      </c>
      <c r="AO19" s="18">
        <v>1138035.099</v>
      </c>
      <c r="AP19" s="18">
        <v>1636363.728</v>
      </c>
      <c r="AQ19" s="18">
        <v>1618279.39</v>
      </c>
      <c r="AR19" s="18">
        <v>135077.794</v>
      </c>
      <c r="AS19" s="18">
        <v>293686.455</v>
      </c>
      <c r="AT19" s="18">
        <v>808772.888</v>
      </c>
      <c r="AU19" s="18">
        <v>15035.179</v>
      </c>
      <c r="AV19" s="18">
        <v>103359.599</v>
      </c>
      <c r="AW19" s="18">
        <v>142287.435</v>
      </c>
      <c r="AX19" s="18">
        <v>563885.268</v>
      </c>
      <c r="AY19" s="19">
        <f t="shared" si="2"/>
        <v>15517620.17</v>
      </c>
      <c r="AZ19" s="38">
        <v>8101793.46</v>
      </c>
      <c r="BA19" s="18">
        <v>2164120.757</v>
      </c>
      <c r="BB19" s="18">
        <v>1565260.654</v>
      </c>
      <c r="BC19" s="18">
        <v>206133.674</v>
      </c>
      <c r="BD19" s="18">
        <v>528429.117</v>
      </c>
      <c r="BE19" s="18">
        <v>0</v>
      </c>
      <c r="BF19" s="18">
        <v>820716.332</v>
      </c>
      <c r="BG19" s="19">
        <f t="shared" si="4"/>
        <v>13386453.994</v>
      </c>
      <c r="BH19" s="19">
        <f t="shared" si="3"/>
        <v>177991422.64399996</v>
      </c>
    </row>
    <row r="20" spans="2:60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3052768</v>
      </c>
      <c r="G20" s="18">
        <v>24000</v>
      </c>
      <c r="H20" s="18">
        <v>0</v>
      </c>
      <c r="I20" s="19">
        <f t="shared" si="0"/>
        <v>3076768</v>
      </c>
      <c r="J20" s="38">
        <v>2792743.176</v>
      </c>
      <c r="K20" s="18">
        <v>713861.418</v>
      </c>
      <c r="L20" s="21">
        <v>34207.099</v>
      </c>
      <c r="M20" s="18">
        <v>145263.734</v>
      </c>
      <c r="N20" s="18">
        <v>112943.532</v>
      </c>
      <c r="O20" s="18">
        <v>933163.628</v>
      </c>
      <c r="P20" s="18">
        <v>4368750.724</v>
      </c>
      <c r="Q20" s="18">
        <v>955181.454</v>
      </c>
      <c r="R20" s="18">
        <v>1414460.389</v>
      </c>
      <c r="S20" s="18">
        <v>255581.499</v>
      </c>
      <c r="T20" s="18">
        <v>163650.956</v>
      </c>
      <c r="U20" s="18">
        <v>31326.221</v>
      </c>
      <c r="V20" s="18">
        <v>16944215.992</v>
      </c>
      <c r="W20" s="18">
        <v>2306269.507</v>
      </c>
      <c r="X20" s="18">
        <v>409070.813</v>
      </c>
      <c r="Y20" s="18">
        <v>949912.48</v>
      </c>
      <c r="Z20" s="18">
        <v>320945.279</v>
      </c>
      <c r="AA20" s="18">
        <v>198470.691</v>
      </c>
      <c r="AB20" s="18">
        <v>121117.992</v>
      </c>
      <c r="AC20" s="18">
        <v>83172.737</v>
      </c>
      <c r="AD20" s="18">
        <v>577516.047</v>
      </c>
      <c r="AE20" s="18">
        <v>140303.485</v>
      </c>
      <c r="AF20" s="18">
        <v>1238809.277</v>
      </c>
      <c r="AG20" s="18">
        <v>163327.259</v>
      </c>
      <c r="AH20" s="19">
        <f t="shared" si="1"/>
        <v>35374265.389000006</v>
      </c>
      <c r="AI20" s="38">
        <v>35848.327</v>
      </c>
      <c r="AJ20" s="18">
        <v>4952.709</v>
      </c>
      <c r="AK20" s="18">
        <v>261838.046</v>
      </c>
      <c r="AL20" s="18">
        <v>9369702.285</v>
      </c>
      <c r="AM20" s="18">
        <v>8439547.922</v>
      </c>
      <c r="AN20" s="18">
        <v>6083749.78</v>
      </c>
      <c r="AO20" s="18">
        <v>1131300.476</v>
      </c>
      <c r="AP20" s="18">
        <v>7071723.288</v>
      </c>
      <c r="AQ20" s="18">
        <v>12845887.547</v>
      </c>
      <c r="AR20" s="18">
        <v>535750.195</v>
      </c>
      <c r="AS20" s="18">
        <v>109197.127</v>
      </c>
      <c r="AT20" s="18">
        <v>93810.67</v>
      </c>
      <c r="AU20" s="18">
        <v>199065.764</v>
      </c>
      <c r="AV20" s="18">
        <v>771636.924</v>
      </c>
      <c r="AW20" s="18">
        <v>258948.486</v>
      </c>
      <c r="AX20" s="18">
        <v>6795408.598</v>
      </c>
      <c r="AY20" s="19">
        <f>SUM(AI20:AX20)</f>
        <v>54008368.144</v>
      </c>
      <c r="AZ20" s="38">
        <v>11386990.455</v>
      </c>
      <c r="BA20" s="18">
        <v>937908.69</v>
      </c>
      <c r="BB20" s="18">
        <v>269022.622</v>
      </c>
      <c r="BC20" s="18">
        <v>29960.142</v>
      </c>
      <c r="BD20" s="18">
        <v>1600.629</v>
      </c>
      <c r="BE20" s="18">
        <v>47499.925</v>
      </c>
      <c r="BF20" s="18">
        <v>2724945.327</v>
      </c>
      <c r="BG20" s="19">
        <f t="shared" si="4"/>
        <v>15397927.790000001</v>
      </c>
      <c r="BH20" s="19">
        <f t="shared" si="3"/>
        <v>107857329.32300001</v>
      </c>
    </row>
    <row r="21" spans="2:60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1733653.094</v>
      </c>
      <c r="G21" s="18">
        <v>0</v>
      </c>
      <c r="H21" s="18">
        <v>0</v>
      </c>
      <c r="I21" s="19">
        <f t="shared" si="0"/>
        <v>1733653.094</v>
      </c>
      <c r="J21" s="38">
        <v>4985331.193</v>
      </c>
      <c r="K21" s="18">
        <v>2898523.984</v>
      </c>
      <c r="L21" s="21">
        <v>24657.228</v>
      </c>
      <c r="M21" s="18">
        <v>125401.12</v>
      </c>
      <c r="N21" s="18">
        <v>123915.398</v>
      </c>
      <c r="O21" s="18">
        <v>1389366.471</v>
      </c>
      <c r="P21" s="18">
        <v>547368.048</v>
      </c>
      <c r="Q21" s="18">
        <v>9236370.164</v>
      </c>
      <c r="R21" s="18">
        <v>47797257.155</v>
      </c>
      <c r="S21" s="18">
        <v>692888.366</v>
      </c>
      <c r="T21" s="18">
        <v>206499.421</v>
      </c>
      <c r="U21" s="18">
        <v>670.968</v>
      </c>
      <c r="V21" s="18">
        <v>17399506.454</v>
      </c>
      <c r="W21" s="18">
        <v>9544904.712</v>
      </c>
      <c r="X21" s="18">
        <v>695366.325</v>
      </c>
      <c r="Y21" s="18">
        <v>1521344.036</v>
      </c>
      <c r="Z21" s="18">
        <v>737007.114</v>
      </c>
      <c r="AA21" s="18">
        <v>441805.136</v>
      </c>
      <c r="AB21" s="18">
        <v>153903.346</v>
      </c>
      <c r="AC21" s="18">
        <v>69383.628</v>
      </c>
      <c r="AD21" s="18">
        <v>779515.731</v>
      </c>
      <c r="AE21" s="18">
        <v>110839.705</v>
      </c>
      <c r="AF21" s="18">
        <v>3844360.645</v>
      </c>
      <c r="AG21" s="18">
        <v>134383.067</v>
      </c>
      <c r="AH21" s="19">
        <f t="shared" si="1"/>
        <v>103460569.415</v>
      </c>
      <c r="AI21" s="38">
        <v>4709.988</v>
      </c>
      <c r="AJ21" s="18">
        <v>2895.93</v>
      </c>
      <c r="AK21" s="18">
        <v>289881.198</v>
      </c>
      <c r="AL21" s="18">
        <v>2611895.818</v>
      </c>
      <c r="AM21" s="18">
        <v>2199638.943</v>
      </c>
      <c r="AN21" s="18">
        <v>8386911.096</v>
      </c>
      <c r="AO21" s="18">
        <v>245547.846</v>
      </c>
      <c r="AP21" s="18">
        <v>2596691.834</v>
      </c>
      <c r="AQ21" s="18">
        <v>3327121.187</v>
      </c>
      <c r="AR21" s="18">
        <v>404273.905</v>
      </c>
      <c r="AS21" s="18">
        <v>556343.245</v>
      </c>
      <c r="AT21" s="18">
        <v>203607.14</v>
      </c>
      <c r="AU21" s="18">
        <v>53450.382</v>
      </c>
      <c r="AV21" s="18">
        <v>142149.543</v>
      </c>
      <c r="AW21" s="18">
        <v>279705.249</v>
      </c>
      <c r="AX21" s="18">
        <v>739937.512</v>
      </c>
      <c r="AY21" s="19">
        <f t="shared" si="2"/>
        <v>22044760.816000003</v>
      </c>
      <c r="AZ21" s="38">
        <v>12145545.377</v>
      </c>
      <c r="BA21" s="18">
        <v>486496.419</v>
      </c>
      <c r="BB21" s="18">
        <v>1952384.799</v>
      </c>
      <c r="BC21" s="18">
        <v>404331.072</v>
      </c>
      <c r="BD21" s="18">
        <v>1098500.548</v>
      </c>
      <c r="BE21" s="18">
        <v>0</v>
      </c>
      <c r="BF21" s="18">
        <v>2083694.089</v>
      </c>
      <c r="BG21" s="19">
        <f t="shared" si="4"/>
        <v>18170952.304</v>
      </c>
      <c r="BH21" s="19">
        <f t="shared" si="3"/>
        <v>145409935.629</v>
      </c>
    </row>
    <row r="22" spans="2:60" ht="12" customHeight="1">
      <c r="B22" s="5" t="s">
        <v>13</v>
      </c>
      <c r="C22" s="38">
        <v>0</v>
      </c>
      <c r="D22" s="18">
        <v>0</v>
      </c>
      <c r="E22" s="18">
        <v>638576.947</v>
      </c>
      <c r="F22" s="18">
        <v>9789979.496</v>
      </c>
      <c r="G22" s="18">
        <v>1120000</v>
      </c>
      <c r="H22" s="18">
        <v>18325.92</v>
      </c>
      <c r="I22" s="19">
        <f t="shared" si="0"/>
        <v>11566882.363</v>
      </c>
      <c r="J22" s="38">
        <v>2092139.162</v>
      </c>
      <c r="K22" s="18">
        <v>463875.378</v>
      </c>
      <c r="L22" s="21">
        <v>58219.752</v>
      </c>
      <c r="M22" s="18">
        <v>347182.254</v>
      </c>
      <c r="N22" s="18">
        <v>58758.33</v>
      </c>
      <c r="O22" s="18">
        <v>1446160.474</v>
      </c>
      <c r="P22" s="18">
        <v>234278.035</v>
      </c>
      <c r="Q22" s="18">
        <v>4167159.713</v>
      </c>
      <c r="R22" s="18">
        <v>1655739.928</v>
      </c>
      <c r="S22" s="18">
        <v>275343.164</v>
      </c>
      <c r="T22" s="18">
        <v>20123.144</v>
      </c>
      <c r="U22" s="18">
        <v>1108.509</v>
      </c>
      <c r="V22" s="18">
        <v>13179020.958</v>
      </c>
      <c r="W22" s="18">
        <v>1916466.715</v>
      </c>
      <c r="X22" s="18">
        <v>375501.109</v>
      </c>
      <c r="Y22" s="18">
        <v>1079945.47</v>
      </c>
      <c r="Z22" s="18">
        <v>211942.348</v>
      </c>
      <c r="AA22" s="18">
        <v>197748.242</v>
      </c>
      <c r="AB22" s="18">
        <v>26096.767</v>
      </c>
      <c r="AC22" s="18">
        <v>58419.313</v>
      </c>
      <c r="AD22" s="18">
        <v>221421.23</v>
      </c>
      <c r="AE22" s="18">
        <v>28572.111</v>
      </c>
      <c r="AF22" s="18">
        <v>313064.828</v>
      </c>
      <c r="AG22" s="18">
        <v>15366.859</v>
      </c>
      <c r="AH22" s="19">
        <f t="shared" si="1"/>
        <v>28443653.793000005</v>
      </c>
      <c r="AI22" s="38">
        <v>3389.621</v>
      </c>
      <c r="AJ22" s="18">
        <v>7752.462</v>
      </c>
      <c r="AK22" s="18">
        <v>15507.087</v>
      </c>
      <c r="AL22" s="18">
        <v>947248.421</v>
      </c>
      <c r="AM22" s="18">
        <v>953336.6</v>
      </c>
      <c r="AN22" s="18">
        <v>3935612.795</v>
      </c>
      <c r="AO22" s="18">
        <v>126611.87</v>
      </c>
      <c r="AP22" s="18">
        <v>2218011.509</v>
      </c>
      <c r="AQ22" s="18">
        <v>1210703.651</v>
      </c>
      <c r="AR22" s="18">
        <v>134020.45</v>
      </c>
      <c r="AS22" s="18">
        <v>119105.425</v>
      </c>
      <c r="AT22" s="18">
        <v>49096.222</v>
      </c>
      <c r="AU22" s="18">
        <v>11491.48</v>
      </c>
      <c r="AV22" s="18">
        <v>150850.597</v>
      </c>
      <c r="AW22" s="18">
        <v>73649.559</v>
      </c>
      <c r="AX22" s="18">
        <v>595448.491</v>
      </c>
      <c r="AY22" s="19">
        <f t="shared" si="2"/>
        <v>10551836.24</v>
      </c>
      <c r="AZ22" s="38">
        <v>2289488.637</v>
      </c>
      <c r="BA22" s="18">
        <v>78313.769</v>
      </c>
      <c r="BB22" s="18">
        <v>267716.269</v>
      </c>
      <c r="BC22" s="18">
        <v>21300.671</v>
      </c>
      <c r="BD22" s="18">
        <v>88022.401</v>
      </c>
      <c r="BE22" s="18">
        <v>139354</v>
      </c>
      <c r="BF22" s="18">
        <v>170683.235</v>
      </c>
      <c r="BG22" s="19">
        <f t="shared" si="4"/>
        <v>3054878.982</v>
      </c>
      <c r="BH22" s="19">
        <f t="shared" si="3"/>
        <v>53617251.378000006</v>
      </c>
    </row>
    <row r="23" spans="2:60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5054845.786</v>
      </c>
      <c r="G23" s="18">
        <v>0</v>
      </c>
      <c r="H23" s="18">
        <v>0</v>
      </c>
      <c r="I23" s="19">
        <f t="shared" si="0"/>
        <v>5054845.786</v>
      </c>
      <c r="J23" s="38">
        <v>424272.998</v>
      </c>
      <c r="K23" s="18">
        <v>504149.857</v>
      </c>
      <c r="L23" s="21">
        <v>112241.037</v>
      </c>
      <c r="M23" s="18">
        <v>373841.334</v>
      </c>
      <c r="N23" s="18">
        <v>62564.951</v>
      </c>
      <c r="O23" s="18">
        <v>1016480.328</v>
      </c>
      <c r="P23" s="18">
        <v>117210.741</v>
      </c>
      <c r="Q23" s="18">
        <v>1328054.821</v>
      </c>
      <c r="R23" s="18">
        <v>518156.847</v>
      </c>
      <c r="S23" s="18">
        <v>348021.439</v>
      </c>
      <c r="T23" s="18">
        <v>13066.179</v>
      </c>
      <c r="U23" s="18">
        <v>108.199</v>
      </c>
      <c r="V23" s="18">
        <v>7939454.908</v>
      </c>
      <c r="W23" s="18">
        <v>1474634.783</v>
      </c>
      <c r="X23" s="18">
        <v>914439.165</v>
      </c>
      <c r="Y23" s="18">
        <v>1336662.431</v>
      </c>
      <c r="Z23" s="18">
        <v>147920.459</v>
      </c>
      <c r="AA23" s="18">
        <v>109871.829</v>
      </c>
      <c r="AB23" s="18">
        <v>9986.467</v>
      </c>
      <c r="AC23" s="18">
        <v>56633.286</v>
      </c>
      <c r="AD23" s="18">
        <v>63050.34</v>
      </c>
      <c r="AE23" s="18">
        <v>6694.273</v>
      </c>
      <c r="AF23" s="18">
        <v>159000.827</v>
      </c>
      <c r="AG23" s="18">
        <v>63014.466</v>
      </c>
      <c r="AH23" s="19">
        <f t="shared" si="1"/>
        <v>17099531.964999992</v>
      </c>
      <c r="AI23" s="38">
        <v>1886.358</v>
      </c>
      <c r="AJ23" s="18">
        <v>693.311</v>
      </c>
      <c r="AK23" s="18">
        <v>4984.627</v>
      </c>
      <c r="AL23" s="18">
        <v>379450.814</v>
      </c>
      <c r="AM23" s="18">
        <v>428169.388</v>
      </c>
      <c r="AN23" s="18">
        <v>1558603.188</v>
      </c>
      <c r="AO23" s="18">
        <v>89842.002</v>
      </c>
      <c r="AP23" s="18">
        <v>1628321.349</v>
      </c>
      <c r="AQ23" s="18">
        <v>448337.916</v>
      </c>
      <c r="AR23" s="18">
        <v>76810.806</v>
      </c>
      <c r="AS23" s="18">
        <v>73970.193</v>
      </c>
      <c r="AT23" s="18">
        <v>27467.759</v>
      </c>
      <c r="AU23" s="18">
        <v>3438.276</v>
      </c>
      <c r="AV23" s="18">
        <v>29351.936</v>
      </c>
      <c r="AW23" s="18">
        <v>33847.192</v>
      </c>
      <c r="AX23" s="18">
        <v>94736.713</v>
      </c>
      <c r="AY23" s="19">
        <f t="shared" si="2"/>
        <v>4879911.827999999</v>
      </c>
      <c r="AZ23" s="38">
        <v>1051209.865</v>
      </c>
      <c r="BA23" s="18">
        <v>5388.662</v>
      </c>
      <c r="BB23" s="18">
        <v>5718.485</v>
      </c>
      <c r="BC23" s="18">
        <v>3596.273</v>
      </c>
      <c r="BD23" s="18">
        <v>0</v>
      </c>
      <c r="BE23" s="18">
        <v>0</v>
      </c>
      <c r="BF23" s="18">
        <v>122517.369</v>
      </c>
      <c r="BG23" s="19">
        <f t="shared" si="4"/>
        <v>1188430.654</v>
      </c>
      <c r="BH23" s="19">
        <f t="shared" si="3"/>
        <v>28222720.23299999</v>
      </c>
    </row>
    <row r="24" spans="2:60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2073814.38</v>
      </c>
      <c r="G24" s="18">
        <v>4555</v>
      </c>
      <c r="H24" s="18">
        <v>7287.583</v>
      </c>
      <c r="I24" s="19">
        <f t="shared" si="0"/>
        <v>2085656.963</v>
      </c>
      <c r="J24" s="38">
        <v>440176.71</v>
      </c>
      <c r="K24" s="18">
        <v>103488.65</v>
      </c>
      <c r="L24" s="21">
        <v>227415.971</v>
      </c>
      <c r="M24" s="18">
        <v>196205.304</v>
      </c>
      <c r="N24" s="18">
        <v>75582.224</v>
      </c>
      <c r="O24" s="18">
        <v>175053.245</v>
      </c>
      <c r="P24" s="18">
        <v>183053.421</v>
      </c>
      <c r="Q24" s="18">
        <v>136196.504</v>
      </c>
      <c r="R24" s="18">
        <v>542582.295</v>
      </c>
      <c r="S24" s="18">
        <v>107558.856</v>
      </c>
      <c r="T24" s="18">
        <v>5761.879</v>
      </c>
      <c r="U24" s="18">
        <v>102.257</v>
      </c>
      <c r="V24" s="18">
        <v>6255083.526</v>
      </c>
      <c r="W24" s="18">
        <v>241398.533</v>
      </c>
      <c r="X24" s="18">
        <v>79167.05</v>
      </c>
      <c r="Y24" s="18">
        <v>344656.552</v>
      </c>
      <c r="Z24" s="18">
        <v>120041.302</v>
      </c>
      <c r="AA24" s="18">
        <v>371073.284</v>
      </c>
      <c r="AB24" s="18">
        <v>8425.926</v>
      </c>
      <c r="AC24" s="18">
        <v>50343.481</v>
      </c>
      <c r="AD24" s="18">
        <v>88143.873</v>
      </c>
      <c r="AE24" s="18">
        <v>19132.468</v>
      </c>
      <c r="AF24" s="18">
        <v>170636.607</v>
      </c>
      <c r="AG24" s="18">
        <v>44358.233</v>
      </c>
      <c r="AH24" s="19">
        <f t="shared" si="1"/>
        <v>9985638.151</v>
      </c>
      <c r="AI24" s="38">
        <v>3119.452</v>
      </c>
      <c r="AJ24" s="18">
        <v>28565.545</v>
      </c>
      <c r="AK24" s="18">
        <v>5508.513</v>
      </c>
      <c r="AL24" s="18">
        <v>558763.812</v>
      </c>
      <c r="AM24" s="18">
        <v>781681.735</v>
      </c>
      <c r="AN24" s="18">
        <v>2370656.672</v>
      </c>
      <c r="AO24" s="18">
        <v>53222.299</v>
      </c>
      <c r="AP24" s="18">
        <v>722911.091</v>
      </c>
      <c r="AQ24" s="18">
        <v>543544.488</v>
      </c>
      <c r="AR24" s="18">
        <v>87845.271</v>
      </c>
      <c r="AS24" s="18">
        <v>60174.162</v>
      </c>
      <c r="AT24" s="18">
        <v>59964.757</v>
      </c>
      <c r="AU24" s="18">
        <v>13628.901</v>
      </c>
      <c r="AV24" s="18">
        <v>44861.141</v>
      </c>
      <c r="AW24" s="18">
        <v>44950.271</v>
      </c>
      <c r="AX24" s="18">
        <v>160094.989</v>
      </c>
      <c r="AY24" s="19">
        <f t="shared" si="2"/>
        <v>5539493.0989999985</v>
      </c>
      <c r="AZ24" s="38">
        <v>810406.815</v>
      </c>
      <c r="BA24" s="18">
        <v>8630</v>
      </c>
      <c r="BB24" s="18">
        <v>0</v>
      </c>
      <c r="BC24" s="18">
        <v>7754.494</v>
      </c>
      <c r="BD24" s="18">
        <v>0</v>
      </c>
      <c r="BE24" s="18">
        <v>0</v>
      </c>
      <c r="BF24" s="18">
        <v>78270.561</v>
      </c>
      <c r="BG24" s="19">
        <f t="shared" si="4"/>
        <v>905061.8699999999</v>
      </c>
      <c r="BH24" s="19">
        <f t="shared" si="3"/>
        <v>18515850.083</v>
      </c>
    </row>
    <row r="25" spans="2:60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2803490.824</v>
      </c>
      <c r="G25" s="18">
        <v>0</v>
      </c>
      <c r="H25" s="18">
        <v>0</v>
      </c>
      <c r="I25" s="19">
        <f t="shared" si="0"/>
        <v>2803490.824</v>
      </c>
      <c r="J25" s="38">
        <v>171540.352</v>
      </c>
      <c r="K25" s="18">
        <v>47797.951</v>
      </c>
      <c r="L25" s="21">
        <v>309078.049</v>
      </c>
      <c r="M25" s="18">
        <v>149331.696</v>
      </c>
      <c r="N25" s="18">
        <v>27703.299</v>
      </c>
      <c r="O25" s="18">
        <v>387375.75</v>
      </c>
      <c r="P25" s="18">
        <v>79225.75</v>
      </c>
      <c r="Q25" s="18">
        <v>845398.952</v>
      </c>
      <c r="R25" s="18">
        <v>459753.457</v>
      </c>
      <c r="S25" s="18">
        <v>323924.077</v>
      </c>
      <c r="T25" s="18">
        <v>1669.34</v>
      </c>
      <c r="U25" s="18">
        <v>118.092</v>
      </c>
      <c r="V25" s="18">
        <v>5023946.522</v>
      </c>
      <c r="W25" s="18">
        <v>136769.526</v>
      </c>
      <c r="X25" s="18">
        <v>328575.771</v>
      </c>
      <c r="Y25" s="18">
        <v>231760.26</v>
      </c>
      <c r="Z25" s="18">
        <v>12475.969</v>
      </c>
      <c r="AA25" s="18">
        <v>38879.937</v>
      </c>
      <c r="AB25" s="18">
        <v>6294.055</v>
      </c>
      <c r="AC25" s="18">
        <v>32688.474</v>
      </c>
      <c r="AD25" s="18">
        <v>90649.126</v>
      </c>
      <c r="AE25" s="18">
        <v>79.222</v>
      </c>
      <c r="AF25" s="18">
        <v>124497.324</v>
      </c>
      <c r="AG25" s="18">
        <v>86091.485</v>
      </c>
      <c r="AH25" s="19">
        <f t="shared" si="1"/>
        <v>8915624.435999999</v>
      </c>
      <c r="AI25" s="38">
        <v>263.709</v>
      </c>
      <c r="AJ25" s="18">
        <v>26653.224</v>
      </c>
      <c r="AK25" s="18">
        <v>2846.551</v>
      </c>
      <c r="AL25" s="18">
        <v>366745.124</v>
      </c>
      <c r="AM25" s="18">
        <v>196684.715</v>
      </c>
      <c r="AN25" s="18">
        <v>1389912.563</v>
      </c>
      <c r="AO25" s="18">
        <v>65675.224</v>
      </c>
      <c r="AP25" s="18">
        <v>199797.008</v>
      </c>
      <c r="AQ25" s="18">
        <v>157137.931</v>
      </c>
      <c r="AR25" s="18">
        <v>25638.698</v>
      </c>
      <c r="AS25" s="18">
        <v>41865.946</v>
      </c>
      <c r="AT25" s="18">
        <v>15665.974</v>
      </c>
      <c r="AU25" s="18">
        <v>4164.622</v>
      </c>
      <c r="AV25" s="18">
        <v>19702.088</v>
      </c>
      <c r="AW25" s="18">
        <v>20691.225</v>
      </c>
      <c r="AX25" s="18">
        <v>64957.514</v>
      </c>
      <c r="AY25" s="19">
        <f t="shared" si="2"/>
        <v>2598402.1159999995</v>
      </c>
      <c r="AZ25" s="38">
        <v>675535.937</v>
      </c>
      <c r="BA25" s="18">
        <v>16882</v>
      </c>
      <c r="BB25" s="18">
        <v>14296.213</v>
      </c>
      <c r="BC25" s="18">
        <v>21347.586</v>
      </c>
      <c r="BD25" s="18">
        <v>173769</v>
      </c>
      <c r="BE25" s="18">
        <v>0</v>
      </c>
      <c r="BF25" s="18">
        <v>17799.664</v>
      </c>
      <c r="BG25" s="19">
        <f t="shared" si="4"/>
        <v>919630.4</v>
      </c>
      <c r="BH25" s="19">
        <f t="shared" si="3"/>
        <v>15237147.775999999</v>
      </c>
    </row>
    <row r="26" spans="2:60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3922150.876</v>
      </c>
      <c r="G26" s="18">
        <v>89244.348</v>
      </c>
      <c r="H26" s="18">
        <v>2125</v>
      </c>
      <c r="I26" s="19">
        <f t="shared" si="0"/>
        <v>4013520.2240000004</v>
      </c>
      <c r="J26" s="38">
        <v>622135.554</v>
      </c>
      <c r="K26" s="18">
        <v>1018924.367</v>
      </c>
      <c r="L26" s="21">
        <v>42540.371</v>
      </c>
      <c r="M26" s="18">
        <v>61663.255</v>
      </c>
      <c r="N26" s="18">
        <v>18901.568</v>
      </c>
      <c r="O26" s="18">
        <v>126552.976</v>
      </c>
      <c r="P26" s="18">
        <v>58523.106</v>
      </c>
      <c r="Q26" s="18">
        <v>100881.47</v>
      </c>
      <c r="R26" s="18">
        <v>292154.434</v>
      </c>
      <c r="S26" s="18">
        <v>150242.57</v>
      </c>
      <c r="T26" s="18">
        <v>26378.458</v>
      </c>
      <c r="U26" s="18">
        <v>1022.038</v>
      </c>
      <c r="V26" s="18">
        <v>3793198.087</v>
      </c>
      <c r="W26" s="18">
        <v>166197.6</v>
      </c>
      <c r="X26" s="18">
        <v>87854.58</v>
      </c>
      <c r="Y26" s="18">
        <v>239352.007</v>
      </c>
      <c r="Z26" s="18">
        <v>90754.127</v>
      </c>
      <c r="AA26" s="18">
        <v>60013.651</v>
      </c>
      <c r="AB26" s="18">
        <v>40163.559</v>
      </c>
      <c r="AC26" s="18">
        <v>44442.46</v>
      </c>
      <c r="AD26" s="18">
        <v>144381.488</v>
      </c>
      <c r="AE26" s="18">
        <v>21850.813</v>
      </c>
      <c r="AF26" s="18">
        <v>126585.913</v>
      </c>
      <c r="AG26" s="18">
        <v>65785.323</v>
      </c>
      <c r="AH26" s="19">
        <f t="shared" si="1"/>
        <v>7400499.774999999</v>
      </c>
      <c r="AI26" s="38">
        <v>199.508</v>
      </c>
      <c r="AJ26" s="18">
        <v>1304.567</v>
      </c>
      <c r="AK26" s="18">
        <v>3699.392</v>
      </c>
      <c r="AL26" s="18">
        <v>370275.932</v>
      </c>
      <c r="AM26" s="18">
        <v>294007.629</v>
      </c>
      <c r="AN26" s="18">
        <v>979981.204</v>
      </c>
      <c r="AO26" s="18">
        <v>16932.039</v>
      </c>
      <c r="AP26" s="18">
        <v>498044.42</v>
      </c>
      <c r="AQ26" s="18">
        <v>148141.538</v>
      </c>
      <c r="AR26" s="18">
        <v>20634.322</v>
      </c>
      <c r="AS26" s="18">
        <v>19176.958</v>
      </c>
      <c r="AT26" s="18">
        <v>15902.132</v>
      </c>
      <c r="AU26" s="18">
        <v>1435.657</v>
      </c>
      <c r="AV26" s="18">
        <v>9474.041</v>
      </c>
      <c r="AW26" s="18">
        <v>21272.415</v>
      </c>
      <c r="AX26" s="18">
        <v>89146.387</v>
      </c>
      <c r="AY26" s="19">
        <f t="shared" si="2"/>
        <v>2489628.141000001</v>
      </c>
      <c r="AZ26" s="38">
        <v>106341.377</v>
      </c>
      <c r="BA26" s="18">
        <v>0</v>
      </c>
      <c r="BB26" s="18">
        <v>0</v>
      </c>
      <c r="BC26" s="18">
        <v>723</v>
      </c>
      <c r="BD26" s="18">
        <v>0</v>
      </c>
      <c r="BE26" s="18">
        <v>0</v>
      </c>
      <c r="BF26" s="18">
        <v>26081</v>
      </c>
      <c r="BG26" s="19">
        <f t="shared" si="4"/>
        <v>133145.37699999998</v>
      </c>
      <c r="BH26" s="19">
        <f t="shared" si="3"/>
        <v>14036793.517</v>
      </c>
    </row>
    <row r="27" spans="2:60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7447306.202</v>
      </c>
      <c r="G27" s="18">
        <v>3539217.951</v>
      </c>
      <c r="H27" s="18">
        <v>0</v>
      </c>
      <c r="I27" s="19">
        <f t="shared" si="0"/>
        <v>10986524.152999999</v>
      </c>
      <c r="J27" s="38">
        <v>2080389.355</v>
      </c>
      <c r="K27" s="18">
        <v>1378322.162</v>
      </c>
      <c r="L27" s="21">
        <v>16774.637</v>
      </c>
      <c r="M27" s="18">
        <v>318371.565</v>
      </c>
      <c r="N27" s="18">
        <v>49713.02</v>
      </c>
      <c r="O27" s="18">
        <v>601021.505</v>
      </c>
      <c r="P27" s="18">
        <v>260475.131</v>
      </c>
      <c r="Q27" s="18">
        <v>313379.132</v>
      </c>
      <c r="R27" s="18">
        <v>908923.191</v>
      </c>
      <c r="S27" s="18">
        <v>276885.912</v>
      </c>
      <c r="T27" s="18">
        <v>23202.992</v>
      </c>
      <c r="U27" s="18">
        <v>1560.149</v>
      </c>
      <c r="V27" s="18">
        <v>10012762.794</v>
      </c>
      <c r="W27" s="18">
        <v>431650.899</v>
      </c>
      <c r="X27" s="18">
        <v>197080.337</v>
      </c>
      <c r="Y27" s="18">
        <v>694986.983</v>
      </c>
      <c r="Z27" s="18">
        <v>258051.738</v>
      </c>
      <c r="AA27" s="18">
        <v>186977.663</v>
      </c>
      <c r="AB27" s="18">
        <v>86753.583</v>
      </c>
      <c r="AC27" s="18">
        <v>149462.035</v>
      </c>
      <c r="AD27" s="18">
        <v>350028.196</v>
      </c>
      <c r="AE27" s="18">
        <v>188371.163</v>
      </c>
      <c r="AF27" s="18">
        <v>610857.409</v>
      </c>
      <c r="AG27" s="18">
        <v>97095.876</v>
      </c>
      <c r="AH27" s="19">
        <f t="shared" si="1"/>
        <v>19493097.426999997</v>
      </c>
      <c r="AI27" s="38">
        <v>3239.913</v>
      </c>
      <c r="AJ27" s="18">
        <v>239.67</v>
      </c>
      <c r="AK27" s="18">
        <v>4200.694</v>
      </c>
      <c r="AL27" s="18">
        <v>1035619.462</v>
      </c>
      <c r="AM27" s="18">
        <v>949614.286</v>
      </c>
      <c r="AN27" s="18">
        <v>3102997.974</v>
      </c>
      <c r="AO27" s="18">
        <v>80295.489</v>
      </c>
      <c r="AP27" s="18">
        <v>1186999.971</v>
      </c>
      <c r="AQ27" s="18">
        <v>729021.918</v>
      </c>
      <c r="AR27" s="18">
        <v>139625.909</v>
      </c>
      <c r="AS27" s="18">
        <v>127745.249</v>
      </c>
      <c r="AT27" s="18">
        <v>67722.956</v>
      </c>
      <c r="AU27" s="18">
        <v>8039.604</v>
      </c>
      <c r="AV27" s="18">
        <v>42792.309</v>
      </c>
      <c r="AW27" s="18">
        <v>55042.215</v>
      </c>
      <c r="AX27" s="18">
        <v>257247.421</v>
      </c>
      <c r="AY27" s="19">
        <f t="shared" si="2"/>
        <v>7790445.04</v>
      </c>
      <c r="AZ27" s="38">
        <v>1052342.125</v>
      </c>
      <c r="BA27" s="18">
        <v>1816.667</v>
      </c>
      <c r="BB27" s="18">
        <v>6738.589</v>
      </c>
      <c r="BC27" s="18">
        <v>3136.179</v>
      </c>
      <c r="BD27" s="18">
        <v>0</v>
      </c>
      <c r="BE27" s="18">
        <v>0</v>
      </c>
      <c r="BF27" s="18">
        <v>82477.808</v>
      </c>
      <c r="BG27" s="19">
        <f t="shared" si="4"/>
        <v>1146511.3679999998</v>
      </c>
      <c r="BH27" s="19">
        <f t="shared" si="3"/>
        <v>39416577.988</v>
      </c>
    </row>
    <row r="28" spans="2:60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5662203.497</v>
      </c>
      <c r="G28" s="25">
        <v>3227485.818</v>
      </c>
      <c r="H28" s="25">
        <v>0</v>
      </c>
      <c r="I28" s="26">
        <f t="shared" si="0"/>
        <v>8889689.315000001</v>
      </c>
      <c r="J28" s="40">
        <v>1034651.138</v>
      </c>
      <c r="K28" s="25">
        <v>754883.67</v>
      </c>
      <c r="L28" s="27">
        <v>141295.979</v>
      </c>
      <c r="M28" s="25">
        <v>490971.302</v>
      </c>
      <c r="N28" s="25">
        <v>204401.668</v>
      </c>
      <c r="O28" s="25">
        <v>1578467.349</v>
      </c>
      <c r="P28" s="25">
        <v>272108.844</v>
      </c>
      <c r="Q28" s="25">
        <v>462212.359</v>
      </c>
      <c r="R28" s="25">
        <v>923348.614</v>
      </c>
      <c r="S28" s="25">
        <v>718882.581</v>
      </c>
      <c r="T28" s="25">
        <v>100330.536</v>
      </c>
      <c r="U28" s="25">
        <v>119.349</v>
      </c>
      <c r="V28" s="25">
        <v>24234410.918</v>
      </c>
      <c r="W28" s="25">
        <v>1616716.107</v>
      </c>
      <c r="X28" s="25">
        <v>124653.639</v>
      </c>
      <c r="Y28" s="25">
        <v>1047457.098</v>
      </c>
      <c r="Z28" s="25">
        <v>247523.104</v>
      </c>
      <c r="AA28" s="25">
        <v>163538.926</v>
      </c>
      <c r="AB28" s="25">
        <v>25621.968</v>
      </c>
      <c r="AC28" s="25">
        <v>60891.724</v>
      </c>
      <c r="AD28" s="25">
        <v>281451.79</v>
      </c>
      <c r="AE28" s="25">
        <v>26025.011</v>
      </c>
      <c r="AF28" s="25">
        <v>1123036.218</v>
      </c>
      <c r="AG28" s="25">
        <v>29365.916</v>
      </c>
      <c r="AH28" s="26">
        <f t="shared" si="1"/>
        <v>35662365.808000006</v>
      </c>
      <c r="AI28" s="40">
        <v>6088.526</v>
      </c>
      <c r="AJ28" s="25">
        <v>13919.165</v>
      </c>
      <c r="AK28" s="25">
        <v>75329.807</v>
      </c>
      <c r="AL28" s="25">
        <v>562447.884</v>
      </c>
      <c r="AM28" s="25">
        <v>400585.032</v>
      </c>
      <c r="AN28" s="25">
        <v>2427409.984</v>
      </c>
      <c r="AO28" s="25">
        <v>52482.905</v>
      </c>
      <c r="AP28" s="25">
        <v>364121.445</v>
      </c>
      <c r="AQ28" s="25">
        <v>819775.483</v>
      </c>
      <c r="AR28" s="25">
        <v>59755.136</v>
      </c>
      <c r="AS28" s="25">
        <v>89075.848</v>
      </c>
      <c r="AT28" s="25">
        <v>20665.698</v>
      </c>
      <c r="AU28" s="25">
        <v>7249.055</v>
      </c>
      <c r="AV28" s="25">
        <v>110001.688</v>
      </c>
      <c r="AW28" s="25">
        <v>56457.649</v>
      </c>
      <c r="AX28" s="25">
        <v>214025.196</v>
      </c>
      <c r="AY28" s="26">
        <f t="shared" si="2"/>
        <v>5279390.501</v>
      </c>
      <c r="AZ28" s="40">
        <v>1085284.915</v>
      </c>
      <c r="BA28" s="25">
        <v>0</v>
      </c>
      <c r="BB28" s="25">
        <v>0</v>
      </c>
      <c r="BC28" s="25">
        <v>11396.061</v>
      </c>
      <c r="BD28" s="25">
        <v>0</v>
      </c>
      <c r="BE28" s="25">
        <v>0</v>
      </c>
      <c r="BF28" s="25">
        <v>32746.777</v>
      </c>
      <c r="BG28" s="26">
        <f t="shared" si="4"/>
        <v>1129427.753</v>
      </c>
      <c r="BH28" s="26">
        <f t="shared" si="3"/>
        <v>50960873.37700001</v>
      </c>
    </row>
    <row r="29" spans="2:60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5329069.497</v>
      </c>
      <c r="G29" s="18">
        <v>178488.696</v>
      </c>
      <c r="H29" s="18">
        <v>7287.583</v>
      </c>
      <c r="I29" s="19">
        <f t="shared" si="0"/>
        <v>5514845.776</v>
      </c>
      <c r="J29" s="38">
        <v>4140303.684</v>
      </c>
      <c r="K29" s="18">
        <v>5779492.234</v>
      </c>
      <c r="L29" s="21">
        <v>110749.188</v>
      </c>
      <c r="M29" s="18">
        <v>986980.681</v>
      </c>
      <c r="N29" s="18">
        <v>299393.184</v>
      </c>
      <c r="O29" s="18">
        <v>6812317.634</v>
      </c>
      <c r="P29" s="18">
        <v>473718.964</v>
      </c>
      <c r="Q29" s="18">
        <v>3693931.612</v>
      </c>
      <c r="R29" s="18">
        <v>1909386.442</v>
      </c>
      <c r="S29" s="18">
        <v>1066753.204</v>
      </c>
      <c r="T29" s="18">
        <v>327310.128</v>
      </c>
      <c r="U29" s="18">
        <v>1876.276</v>
      </c>
      <c r="V29" s="18">
        <v>15478393.06</v>
      </c>
      <c r="W29" s="18">
        <v>3536458.234</v>
      </c>
      <c r="X29" s="18">
        <v>1174136.121</v>
      </c>
      <c r="Y29" s="18">
        <v>1549946.296</v>
      </c>
      <c r="Z29" s="18">
        <v>484770.501</v>
      </c>
      <c r="AA29" s="18">
        <v>388688.167</v>
      </c>
      <c r="AB29" s="18">
        <v>130135.704</v>
      </c>
      <c r="AC29" s="18">
        <v>37539.455</v>
      </c>
      <c r="AD29" s="18">
        <v>1541767.477</v>
      </c>
      <c r="AE29" s="18">
        <v>56846.41</v>
      </c>
      <c r="AF29" s="18">
        <v>4740670.31</v>
      </c>
      <c r="AG29" s="18">
        <v>117235.941</v>
      </c>
      <c r="AH29" s="19">
        <f t="shared" si="1"/>
        <v>54838800.907000005</v>
      </c>
      <c r="AI29" s="38">
        <v>10493.826</v>
      </c>
      <c r="AJ29" s="18">
        <v>6442.43</v>
      </c>
      <c r="AK29" s="18">
        <v>11008.912</v>
      </c>
      <c r="AL29" s="18">
        <v>1856668.373</v>
      </c>
      <c r="AM29" s="18">
        <v>1386816.628</v>
      </c>
      <c r="AN29" s="18">
        <v>5004074.076</v>
      </c>
      <c r="AO29" s="18">
        <v>183490.777</v>
      </c>
      <c r="AP29" s="18">
        <v>2467836.295</v>
      </c>
      <c r="AQ29" s="18">
        <v>1741493.847</v>
      </c>
      <c r="AR29" s="18">
        <v>271480.703</v>
      </c>
      <c r="AS29" s="18">
        <v>296422.034</v>
      </c>
      <c r="AT29" s="18">
        <v>97877.382</v>
      </c>
      <c r="AU29" s="18">
        <v>16451.958</v>
      </c>
      <c r="AV29" s="18">
        <v>84171.209</v>
      </c>
      <c r="AW29" s="18">
        <v>123640.329</v>
      </c>
      <c r="AX29" s="18">
        <v>480856.229</v>
      </c>
      <c r="AY29" s="19">
        <f t="shared" si="2"/>
        <v>14039225.008000001</v>
      </c>
      <c r="AZ29" s="38">
        <v>8193895.388</v>
      </c>
      <c r="BA29" s="18">
        <v>5893.376</v>
      </c>
      <c r="BB29" s="18">
        <v>440059.068</v>
      </c>
      <c r="BC29" s="18">
        <v>10328.632</v>
      </c>
      <c r="BD29" s="18">
        <v>74486</v>
      </c>
      <c r="BE29" s="18">
        <v>0</v>
      </c>
      <c r="BF29" s="18">
        <v>665553.453</v>
      </c>
      <c r="BG29" s="19">
        <f t="shared" si="4"/>
        <v>9390215.917</v>
      </c>
      <c r="BH29" s="19">
        <f t="shared" si="3"/>
        <v>83783087.60800001</v>
      </c>
    </row>
    <row r="30" spans="2:60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3696233.36</v>
      </c>
      <c r="G30" s="18">
        <v>2590915.938</v>
      </c>
      <c r="H30" s="18">
        <v>787</v>
      </c>
      <c r="I30" s="19">
        <f t="shared" si="0"/>
        <v>6287936.298</v>
      </c>
      <c r="J30" s="38">
        <v>7119555.82</v>
      </c>
      <c r="K30" s="18">
        <v>4571848.589</v>
      </c>
      <c r="L30" s="21">
        <v>470382.263</v>
      </c>
      <c r="M30" s="18">
        <v>1182971.347</v>
      </c>
      <c r="N30" s="18">
        <v>407674.887</v>
      </c>
      <c r="O30" s="18">
        <v>2971817.21</v>
      </c>
      <c r="P30" s="18">
        <v>1128918.011</v>
      </c>
      <c r="Q30" s="18">
        <v>4427235.657</v>
      </c>
      <c r="R30" s="18">
        <v>17461769.65</v>
      </c>
      <c r="S30" s="18">
        <v>2560332.935</v>
      </c>
      <c r="T30" s="18">
        <v>803098.192</v>
      </c>
      <c r="U30" s="18">
        <v>4205.859</v>
      </c>
      <c r="V30" s="18">
        <v>30610780.987</v>
      </c>
      <c r="W30" s="18">
        <v>26588612.026</v>
      </c>
      <c r="X30" s="18">
        <v>1276559.549</v>
      </c>
      <c r="Y30" s="18">
        <v>3575098.387</v>
      </c>
      <c r="Z30" s="18">
        <v>1061936.506</v>
      </c>
      <c r="AA30" s="18">
        <v>652926.809</v>
      </c>
      <c r="AB30" s="18">
        <v>466086.419</v>
      </c>
      <c r="AC30" s="18">
        <v>123989.646</v>
      </c>
      <c r="AD30" s="18">
        <v>1139809.356</v>
      </c>
      <c r="AE30" s="18">
        <v>137805.949</v>
      </c>
      <c r="AF30" s="18">
        <v>17897904.232</v>
      </c>
      <c r="AG30" s="18">
        <v>319348.656</v>
      </c>
      <c r="AH30" s="19">
        <f t="shared" si="1"/>
        <v>126960668.94199999</v>
      </c>
      <c r="AI30" s="38">
        <v>11680.217</v>
      </c>
      <c r="AJ30" s="18">
        <v>69373.374</v>
      </c>
      <c r="AK30" s="18">
        <v>137059.137</v>
      </c>
      <c r="AL30" s="18">
        <v>3344891.107</v>
      </c>
      <c r="AM30" s="18">
        <v>3852265.938</v>
      </c>
      <c r="AN30" s="18">
        <v>14627914.397</v>
      </c>
      <c r="AO30" s="18">
        <v>1652906.861</v>
      </c>
      <c r="AP30" s="18">
        <v>11332214.117</v>
      </c>
      <c r="AQ30" s="18">
        <v>7226545.212</v>
      </c>
      <c r="AR30" s="18">
        <v>1335468.744</v>
      </c>
      <c r="AS30" s="18">
        <v>1127880.476</v>
      </c>
      <c r="AT30" s="18">
        <v>541858.758</v>
      </c>
      <c r="AU30" s="18">
        <v>96228.056</v>
      </c>
      <c r="AV30" s="18">
        <v>359125.989</v>
      </c>
      <c r="AW30" s="18">
        <v>410664.684</v>
      </c>
      <c r="AX30" s="18">
        <v>1963970.517</v>
      </c>
      <c r="AY30" s="19">
        <f t="shared" si="2"/>
        <v>48090047.58400001</v>
      </c>
      <c r="AZ30" s="38">
        <v>13363458.201</v>
      </c>
      <c r="BA30" s="18">
        <v>1937941.368</v>
      </c>
      <c r="BB30" s="18">
        <v>3667657.347</v>
      </c>
      <c r="BC30" s="18">
        <v>138506.118</v>
      </c>
      <c r="BD30" s="18">
        <v>1557645.341</v>
      </c>
      <c r="BE30" s="18">
        <v>146776</v>
      </c>
      <c r="BF30" s="18">
        <v>1381264.562</v>
      </c>
      <c r="BG30" s="19">
        <f t="shared" si="4"/>
        <v>22193248.937</v>
      </c>
      <c r="BH30" s="19">
        <f t="shared" si="3"/>
        <v>203531901.761</v>
      </c>
    </row>
    <row r="31" spans="2:60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7655134.51</v>
      </c>
      <c r="G31" s="18">
        <v>362530.392</v>
      </c>
      <c r="H31" s="18">
        <v>0</v>
      </c>
      <c r="I31" s="19">
        <f t="shared" si="0"/>
        <v>8017664.902</v>
      </c>
      <c r="J31" s="38">
        <v>1577725.634</v>
      </c>
      <c r="K31" s="18">
        <v>378009.339</v>
      </c>
      <c r="L31" s="21">
        <v>57144.157</v>
      </c>
      <c r="M31" s="18">
        <v>474061.828</v>
      </c>
      <c r="N31" s="18">
        <v>63356.97</v>
      </c>
      <c r="O31" s="18">
        <v>495532.531</v>
      </c>
      <c r="P31" s="18">
        <v>103133.863</v>
      </c>
      <c r="Q31" s="18">
        <v>5943671.065</v>
      </c>
      <c r="R31" s="18">
        <v>18375322.714</v>
      </c>
      <c r="S31" s="18">
        <v>687854.201</v>
      </c>
      <c r="T31" s="18">
        <v>378603.524</v>
      </c>
      <c r="U31" s="18">
        <v>445.642</v>
      </c>
      <c r="V31" s="18">
        <v>18855743.038</v>
      </c>
      <c r="W31" s="18">
        <v>749008.16</v>
      </c>
      <c r="X31" s="18">
        <v>869679.735</v>
      </c>
      <c r="Y31" s="18">
        <v>1041472.853</v>
      </c>
      <c r="Z31" s="18">
        <v>245437.31</v>
      </c>
      <c r="AA31" s="18">
        <v>112007.944</v>
      </c>
      <c r="AB31" s="18">
        <v>174558.1</v>
      </c>
      <c r="AC31" s="18">
        <v>259827.716</v>
      </c>
      <c r="AD31" s="18">
        <v>451717.881</v>
      </c>
      <c r="AE31" s="18">
        <v>15276.215</v>
      </c>
      <c r="AF31" s="18">
        <v>3003751.653</v>
      </c>
      <c r="AG31" s="18">
        <v>66583.719</v>
      </c>
      <c r="AH31" s="19">
        <f t="shared" si="1"/>
        <v>54379925.791999996</v>
      </c>
      <c r="AI31" s="38">
        <v>528.645</v>
      </c>
      <c r="AJ31" s="18">
        <v>97.288</v>
      </c>
      <c r="AK31" s="18">
        <v>1803.799</v>
      </c>
      <c r="AL31" s="18">
        <v>575268.973</v>
      </c>
      <c r="AM31" s="18">
        <v>376240.721</v>
      </c>
      <c r="AN31" s="18">
        <v>1865816.688</v>
      </c>
      <c r="AO31" s="18">
        <v>77386.285</v>
      </c>
      <c r="AP31" s="18">
        <v>813510.543</v>
      </c>
      <c r="AQ31" s="18">
        <v>788994.333</v>
      </c>
      <c r="AR31" s="18">
        <v>86742.979</v>
      </c>
      <c r="AS31" s="18">
        <v>267553.81</v>
      </c>
      <c r="AT31" s="18">
        <v>23250.47</v>
      </c>
      <c r="AU31" s="18">
        <v>831.241</v>
      </c>
      <c r="AV31" s="18">
        <v>28657.663</v>
      </c>
      <c r="AW31" s="18">
        <v>34049.535</v>
      </c>
      <c r="AX31" s="18">
        <v>159270.574</v>
      </c>
      <c r="AY31" s="19">
        <f t="shared" si="2"/>
        <v>5100003.547</v>
      </c>
      <c r="AZ31" s="38">
        <v>2463333.415</v>
      </c>
      <c r="BA31" s="18">
        <v>3167066.242</v>
      </c>
      <c r="BB31" s="18">
        <v>321925.496</v>
      </c>
      <c r="BC31" s="18">
        <v>89643.838</v>
      </c>
      <c r="BD31" s="18">
        <v>41901.278</v>
      </c>
      <c r="BE31" s="18">
        <v>0</v>
      </c>
      <c r="BF31" s="18">
        <v>98952.557</v>
      </c>
      <c r="BG31" s="19">
        <f t="shared" si="4"/>
        <v>6182822.826</v>
      </c>
      <c r="BH31" s="19">
        <f t="shared" si="3"/>
        <v>73680417.067</v>
      </c>
    </row>
    <row r="32" spans="2:60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1302950.519</v>
      </c>
      <c r="G32" s="18">
        <v>170227.319</v>
      </c>
      <c r="H32" s="18">
        <v>0</v>
      </c>
      <c r="I32" s="19">
        <f t="shared" si="0"/>
        <v>1473177.838</v>
      </c>
      <c r="J32" s="38">
        <v>644768.14</v>
      </c>
      <c r="K32" s="18">
        <v>1641723.588</v>
      </c>
      <c r="L32" s="21">
        <v>180794.399</v>
      </c>
      <c r="M32" s="18">
        <v>146817.822</v>
      </c>
      <c r="N32" s="18">
        <v>97234.216</v>
      </c>
      <c r="O32" s="18">
        <v>703657.285</v>
      </c>
      <c r="P32" s="18">
        <v>190569.124</v>
      </c>
      <c r="Q32" s="18">
        <v>846379.727</v>
      </c>
      <c r="R32" s="18">
        <v>505901.352</v>
      </c>
      <c r="S32" s="18">
        <v>1180274.229</v>
      </c>
      <c r="T32" s="18">
        <v>163407.53</v>
      </c>
      <c r="U32" s="18">
        <v>312.709</v>
      </c>
      <c r="V32" s="18">
        <v>11760552.694</v>
      </c>
      <c r="W32" s="18">
        <v>731317.41</v>
      </c>
      <c r="X32" s="18">
        <v>284886.887</v>
      </c>
      <c r="Y32" s="18">
        <v>832905.56</v>
      </c>
      <c r="Z32" s="18">
        <v>417743.896</v>
      </c>
      <c r="AA32" s="18">
        <v>248733.463</v>
      </c>
      <c r="AB32" s="18">
        <v>40541.103</v>
      </c>
      <c r="AC32" s="18">
        <v>63563.878</v>
      </c>
      <c r="AD32" s="18">
        <v>873087.143</v>
      </c>
      <c r="AE32" s="18">
        <v>9764.941</v>
      </c>
      <c r="AF32" s="18">
        <v>1073303.426</v>
      </c>
      <c r="AG32" s="18">
        <v>145929.197</v>
      </c>
      <c r="AH32" s="19">
        <f t="shared" si="1"/>
        <v>22784169.718999997</v>
      </c>
      <c r="AI32" s="38">
        <v>803.952</v>
      </c>
      <c r="AJ32" s="18">
        <v>3520.725</v>
      </c>
      <c r="AK32" s="18">
        <v>1973.716</v>
      </c>
      <c r="AL32" s="18">
        <v>173303.47</v>
      </c>
      <c r="AM32" s="18">
        <v>161636.668</v>
      </c>
      <c r="AN32" s="18">
        <v>1461028.408</v>
      </c>
      <c r="AO32" s="18">
        <v>65498.769</v>
      </c>
      <c r="AP32" s="18">
        <v>315052.945</v>
      </c>
      <c r="AQ32" s="18">
        <v>213456.463</v>
      </c>
      <c r="AR32" s="18">
        <v>57957.715</v>
      </c>
      <c r="AS32" s="18">
        <v>45719.028</v>
      </c>
      <c r="AT32" s="18">
        <v>54795.138</v>
      </c>
      <c r="AU32" s="18">
        <v>6157.934</v>
      </c>
      <c r="AV32" s="18">
        <v>27660.422</v>
      </c>
      <c r="AW32" s="18">
        <v>27554.321</v>
      </c>
      <c r="AX32" s="18">
        <v>67191.554</v>
      </c>
      <c r="AY32" s="19">
        <f t="shared" si="2"/>
        <v>2683311.227999999</v>
      </c>
      <c r="AZ32" s="38">
        <v>2862601.189</v>
      </c>
      <c r="BA32" s="18">
        <v>0</v>
      </c>
      <c r="BB32" s="18">
        <v>0</v>
      </c>
      <c r="BC32" s="18">
        <v>41108.87</v>
      </c>
      <c r="BD32" s="18">
        <v>0</v>
      </c>
      <c r="BE32" s="18">
        <v>0</v>
      </c>
      <c r="BF32" s="18">
        <v>20306</v>
      </c>
      <c r="BG32" s="19">
        <f t="shared" si="4"/>
        <v>2924016.059</v>
      </c>
      <c r="BH32" s="19">
        <f t="shared" si="3"/>
        <v>29864674.843999997</v>
      </c>
    </row>
    <row r="33" spans="2:60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4985147.166</v>
      </c>
      <c r="G33" s="18">
        <v>1620097.194</v>
      </c>
      <c r="H33" s="18">
        <v>0</v>
      </c>
      <c r="I33" s="19">
        <f t="shared" si="0"/>
        <v>6605244.36</v>
      </c>
      <c r="J33" s="38">
        <v>1434248.525</v>
      </c>
      <c r="K33" s="18">
        <v>1936072.659</v>
      </c>
      <c r="L33" s="21">
        <v>136050.131</v>
      </c>
      <c r="M33" s="18">
        <v>300767.417</v>
      </c>
      <c r="N33" s="18">
        <v>37033.11</v>
      </c>
      <c r="O33" s="18">
        <v>755204.793</v>
      </c>
      <c r="P33" s="18">
        <v>575423.181</v>
      </c>
      <c r="Q33" s="18">
        <v>723375.442</v>
      </c>
      <c r="R33" s="18">
        <v>529634.886</v>
      </c>
      <c r="S33" s="18">
        <v>182386.462</v>
      </c>
      <c r="T33" s="18">
        <v>19202.774</v>
      </c>
      <c r="U33" s="18">
        <v>1986.759</v>
      </c>
      <c r="V33" s="18">
        <v>5336528.433</v>
      </c>
      <c r="W33" s="18">
        <v>899118.328</v>
      </c>
      <c r="X33" s="18">
        <v>207708.759</v>
      </c>
      <c r="Y33" s="18">
        <v>358169.958</v>
      </c>
      <c r="Z33" s="18">
        <v>84771.01</v>
      </c>
      <c r="AA33" s="18">
        <v>140409.972</v>
      </c>
      <c r="AB33" s="18">
        <v>72064.56</v>
      </c>
      <c r="AC33" s="18">
        <v>45802.182</v>
      </c>
      <c r="AD33" s="18">
        <v>259553.073</v>
      </c>
      <c r="AE33" s="18">
        <v>50887.257</v>
      </c>
      <c r="AF33" s="18">
        <v>618359.088</v>
      </c>
      <c r="AG33" s="18">
        <v>544036.53</v>
      </c>
      <c r="AH33" s="19">
        <f t="shared" si="1"/>
        <v>15248795.288999999</v>
      </c>
      <c r="AI33" s="38">
        <v>1468.906</v>
      </c>
      <c r="AJ33" s="18">
        <v>42929.152</v>
      </c>
      <c r="AK33" s="18">
        <v>80846.881</v>
      </c>
      <c r="AL33" s="18">
        <v>1226412.797</v>
      </c>
      <c r="AM33" s="18">
        <v>987330.189</v>
      </c>
      <c r="AN33" s="18">
        <v>2743956.379</v>
      </c>
      <c r="AO33" s="18">
        <v>101756.105</v>
      </c>
      <c r="AP33" s="18">
        <v>429733.797</v>
      </c>
      <c r="AQ33" s="18">
        <v>583037.828</v>
      </c>
      <c r="AR33" s="18">
        <v>75350.266</v>
      </c>
      <c r="AS33" s="18">
        <v>105771.651</v>
      </c>
      <c r="AT33" s="18">
        <v>66628.463</v>
      </c>
      <c r="AU33" s="18">
        <v>11463.699</v>
      </c>
      <c r="AV33" s="18">
        <v>67443.98</v>
      </c>
      <c r="AW33" s="18">
        <v>92808.648</v>
      </c>
      <c r="AX33" s="18">
        <v>338933.045</v>
      </c>
      <c r="AY33" s="19">
        <f t="shared" si="2"/>
        <v>6955871.786</v>
      </c>
      <c r="AZ33" s="38">
        <v>1662473.314</v>
      </c>
      <c r="BA33" s="18">
        <v>1388.831</v>
      </c>
      <c r="BB33" s="18">
        <v>0</v>
      </c>
      <c r="BC33" s="18">
        <v>46608.358</v>
      </c>
      <c r="BD33" s="18">
        <v>0</v>
      </c>
      <c r="BE33" s="18">
        <v>0</v>
      </c>
      <c r="BF33" s="18">
        <v>168462.271</v>
      </c>
      <c r="BG33" s="19">
        <f t="shared" si="4"/>
        <v>1878932.774</v>
      </c>
      <c r="BH33" s="19">
        <f t="shared" si="3"/>
        <v>30688844.209000003</v>
      </c>
    </row>
    <row r="34" spans="2:60" ht="12" customHeight="1">
      <c r="B34" s="5" t="s">
        <v>25</v>
      </c>
      <c r="C34" s="38">
        <v>73091.667</v>
      </c>
      <c r="D34" s="18">
        <v>0</v>
      </c>
      <c r="E34" s="18">
        <v>0</v>
      </c>
      <c r="F34" s="18">
        <v>2865580.829</v>
      </c>
      <c r="G34" s="18">
        <v>0</v>
      </c>
      <c r="H34" s="18">
        <v>0</v>
      </c>
      <c r="I34" s="19">
        <f t="shared" si="0"/>
        <v>2938672.496</v>
      </c>
      <c r="J34" s="38">
        <v>4155816.79</v>
      </c>
      <c r="K34" s="18">
        <v>794538.471</v>
      </c>
      <c r="L34" s="21">
        <v>246916.38</v>
      </c>
      <c r="M34" s="18">
        <v>839751.74</v>
      </c>
      <c r="N34" s="18">
        <v>298325.126</v>
      </c>
      <c r="O34" s="18">
        <v>2462539.136</v>
      </c>
      <c r="P34" s="18">
        <v>1872430.035</v>
      </c>
      <c r="Q34" s="18">
        <v>8607051.051</v>
      </c>
      <c r="R34" s="18">
        <v>21966797.708</v>
      </c>
      <c r="S34" s="18">
        <v>1371921.388</v>
      </c>
      <c r="T34" s="18">
        <v>259431.452</v>
      </c>
      <c r="U34" s="18">
        <v>8531.588</v>
      </c>
      <c r="V34" s="18">
        <v>16746897.545</v>
      </c>
      <c r="W34" s="18">
        <v>15559879.975</v>
      </c>
      <c r="X34" s="18">
        <v>2278760.382</v>
      </c>
      <c r="Y34" s="18">
        <v>3992441.195</v>
      </c>
      <c r="Z34" s="18">
        <v>921290.691</v>
      </c>
      <c r="AA34" s="18">
        <v>1055362.009</v>
      </c>
      <c r="AB34" s="18">
        <v>76928.896</v>
      </c>
      <c r="AC34" s="18">
        <v>88605.149</v>
      </c>
      <c r="AD34" s="18">
        <v>925703.715</v>
      </c>
      <c r="AE34" s="18">
        <v>106377.106</v>
      </c>
      <c r="AF34" s="18">
        <v>1409734.18</v>
      </c>
      <c r="AG34" s="18">
        <v>160903.049</v>
      </c>
      <c r="AH34" s="19">
        <f t="shared" si="1"/>
        <v>86206934.75700001</v>
      </c>
      <c r="AI34" s="38">
        <v>21731.897</v>
      </c>
      <c r="AJ34" s="18">
        <v>8362.643</v>
      </c>
      <c r="AK34" s="18">
        <v>294209.135</v>
      </c>
      <c r="AL34" s="18">
        <v>3956645.349</v>
      </c>
      <c r="AM34" s="18">
        <v>4647261.339</v>
      </c>
      <c r="AN34" s="18">
        <v>3494540.216</v>
      </c>
      <c r="AO34" s="18">
        <v>1090044.687</v>
      </c>
      <c r="AP34" s="18">
        <v>3322713.912</v>
      </c>
      <c r="AQ34" s="18">
        <v>9728636.353</v>
      </c>
      <c r="AR34" s="18">
        <v>277400.03</v>
      </c>
      <c r="AS34" s="18">
        <v>59220.74</v>
      </c>
      <c r="AT34" s="18">
        <v>382254.299</v>
      </c>
      <c r="AU34" s="18">
        <v>130570.756</v>
      </c>
      <c r="AV34" s="18">
        <v>447272.982</v>
      </c>
      <c r="AW34" s="18">
        <v>168708.604</v>
      </c>
      <c r="AX34" s="18">
        <v>2569957.109</v>
      </c>
      <c r="AY34" s="19">
        <f t="shared" si="2"/>
        <v>30599530.051</v>
      </c>
      <c r="AZ34" s="38">
        <v>16725711.372</v>
      </c>
      <c r="BA34" s="18">
        <v>1068754</v>
      </c>
      <c r="BB34" s="18">
        <v>640463.145</v>
      </c>
      <c r="BC34" s="18">
        <v>321826.269</v>
      </c>
      <c r="BD34" s="18">
        <v>454592.7</v>
      </c>
      <c r="BE34" s="18">
        <v>0</v>
      </c>
      <c r="BF34" s="18">
        <v>2290431.451</v>
      </c>
      <c r="BG34" s="19">
        <f t="shared" si="4"/>
        <v>21501778.937000003</v>
      </c>
      <c r="BH34" s="19">
        <f t="shared" si="3"/>
        <v>141246916.24100003</v>
      </c>
    </row>
    <row r="35" spans="2:60" ht="12" customHeight="1">
      <c r="B35" s="5" t="s">
        <v>26</v>
      </c>
      <c r="C35" s="38">
        <v>0</v>
      </c>
      <c r="D35" s="18">
        <v>0</v>
      </c>
      <c r="E35" s="18">
        <v>0</v>
      </c>
      <c r="F35" s="18">
        <v>7373442.876</v>
      </c>
      <c r="G35" s="18">
        <v>1631397.194</v>
      </c>
      <c r="H35" s="18">
        <v>48668.48</v>
      </c>
      <c r="I35" s="19">
        <f t="shared" si="0"/>
        <v>9053508.55</v>
      </c>
      <c r="J35" s="38">
        <v>5970873.997</v>
      </c>
      <c r="K35" s="18">
        <v>4183207.595</v>
      </c>
      <c r="L35" s="21">
        <v>134066.268</v>
      </c>
      <c r="M35" s="18">
        <v>443841.08</v>
      </c>
      <c r="N35" s="18">
        <v>123236.522</v>
      </c>
      <c r="O35" s="18">
        <v>2021236.945</v>
      </c>
      <c r="P35" s="18">
        <v>610209.003</v>
      </c>
      <c r="Q35" s="18">
        <v>7255453.824</v>
      </c>
      <c r="R35" s="18">
        <v>2547856.898</v>
      </c>
      <c r="S35" s="18">
        <v>767826.36</v>
      </c>
      <c r="T35" s="18">
        <v>246078.661</v>
      </c>
      <c r="U35" s="18">
        <v>23158.558</v>
      </c>
      <c r="V35" s="18">
        <v>20498121.392</v>
      </c>
      <c r="W35" s="18">
        <v>14581451.508</v>
      </c>
      <c r="X35" s="18">
        <v>872864.202</v>
      </c>
      <c r="Y35" s="18">
        <v>1790708.901</v>
      </c>
      <c r="Z35" s="18">
        <v>470718.627</v>
      </c>
      <c r="AA35" s="18">
        <v>930307.396</v>
      </c>
      <c r="AB35" s="18">
        <v>119124.396</v>
      </c>
      <c r="AC35" s="18">
        <v>117360.028</v>
      </c>
      <c r="AD35" s="18">
        <v>1101077.702</v>
      </c>
      <c r="AE35" s="18">
        <v>79415.844</v>
      </c>
      <c r="AF35" s="18">
        <v>1020737.236</v>
      </c>
      <c r="AG35" s="18">
        <v>115601.693</v>
      </c>
      <c r="AH35" s="19">
        <f t="shared" si="1"/>
        <v>66024534.63599999</v>
      </c>
      <c r="AI35" s="38">
        <v>5598.811</v>
      </c>
      <c r="AJ35" s="18">
        <v>13274.327</v>
      </c>
      <c r="AK35" s="18">
        <v>50045.963</v>
      </c>
      <c r="AL35" s="18">
        <v>2171558.638</v>
      </c>
      <c r="AM35" s="18">
        <v>927225.496</v>
      </c>
      <c r="AN35" s="18">
        <v>4885146.672</v>
      </c>
      <c r="AO35" s="18">
        <v>197100.207</v>
      </c>
      <c r="AP35" s="18">
        <v>1413527.217</v>
      </c>
      <c r="AQ35" s="18">
        <v>2470687.187</v>
      </c>
      <c r="AR35" s="18">
        <v>243718.392</v>
      </c>
      <c r="AS35" s="18">
        <v>255380.478</v>
      </c>
      <c r="AT35" s="18">
        <v>93192.945</v>
      </c>
      <c r="AU35" s="18">
        <v>29876.886</v>
      </c>
      <c r="AV35" s="18">
        <v>120167.969</v>
      </c>
      <c r="AW35" s="18">
        <v>166815.727</v>
      </c>
      <c r="AX35" s="18">
        <v>560751.471</v>
      </c>
      <c r="AY35" s="19">
        <f t="shared" si="2"/>
        <v>13604068.386000002</v>
      </c>
      <c r="AZ35" s="38">
        <v>6864989.961</v>
      </c>
      <c r="BA35" s="18">
        <v>1452697.798</v>
      </c>
      <c r="BB35" s="18">
        <v>2094149.176</v>
      </c>
      <c r="BC35" s="18">
        <v>474811.143</v>
      </c>
      <c r="BD35" s="18">
        <v>396114.268</v>
      </c>
      <c r="BE35" s="18">
        <v>0</v>
      </c>
      <c r="BF35" s="18">
        <v>1720963.354</v>
      </c>
      <c r="BG35" s="19">
        <f t="shared" si="4"/>
        <v>13003725.699999997</v>
      </c>
      <c r="BH35" s="19">
        <f t="shared" si="3"/>
        <v>101685837.272</v>
      </c>
    </row>
    <row r="36" spans="2:60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1052174.128</v>
      </c>
      <c r="G36" s="18">
        <v>0</v>
      </c>
      <c r="H36" s="18">
        <v>7287.583</v>
      </c>
      <c r="I36" s="19">
        <f t="shared" si="0"/>
        <v>1059461.7110000001</v>
      </c>
      <c r="J36" s="38">
        <v>925074.225</v>
      </c>
      <c r="K36" s="18">
        <v>168495.443</v>
      </c>
      <c r="L36" s="21">
        <v>39192.528</v>
      </c>
      <c r="M36" s="18">
        <v>342788.032</v>
      </c>
      <c r="N36" s="18">
        <v>48256.327</v>
      </c>
      <c r="O36" s="18">
        <v>342278.602</v>
      </c>
      <c r="P36" s="18">
        <v>149189.519</v>
      </c>
      <c r="Q36" s="18">
        <v>282447.943</v>
      </c>
      <c r="R36" s="18">
        <v>127717.907</v>
      </c>
      <c r="S36" s="18">
        <v>285265.564</v>
      </c>
      <c r="T36" s="18">
        <v>113075.439</v>
      </c>
      <c r="U36" s="18">
        <v>2545.452</v>
      </c>
      <c r="V36" s="18">
        <v>3140242.287</v>
      </c>
      <c r="W36" s="18">
        <v>418719.262</v>
      </c>
      <c r="X36" s="18">
        <v>35956.52</v>
      </c>
      <c r="Y36" s="18">
        <v>356030.088</v>
      </c>
      <c r="Z36" s="18">
        <v>49954.309</v>
      </c>
      <c r="AA36" s="18">
        <v>41998.105</v>
      </c>
      <c r="AB36" s="18">
        <v>22282.167</v>
      </c>
      <c r="AC36" s="18">
        <v>61361.994</v>
      </c>
      <c r="AD36" s="18">
        <v>145635.867</v>
      </c>
      <c r="AE36" s="18">
        <v>1640.113</v>
      </c>
      <c r="AF36" s="18">
        <v>115237.461</v>
      </c>
      <c r="AG36" s="18">
        <v>69367.213</v>
      </c>
      <c r="AH36" s="19">
        <f t="shared" si="1"/>
        <v>7284752.3670000015</v>
      </c>
      <c r="AI36" s="38">
        <v>204.938</v>
      </c>
      <c r="AJ36" s="18">
        <v>4300.556</v>
      </c>
      <c r="AK36" s="18">
        <v>4420.658</v>
      </c>
      <c r="AL36" s="18">
        <v>360423.205</v>
      </c>
      <c r="AM36" s="18">
        <v>188831.982</v>
      </c>
      <c r="AN36" s="18">
        <v>806763.556</v>
      </c>
      <c r="AO36" s="18">
        <v>18784.737</v>
      </c>
      <c r="AP36" s="18">
        <v>126184.32</v>
      </c>
      <c r="AQ36" s="18">
        <v>162651.989</v>
      </c>
      <c r="AR36" s="18">
        <v>14174.121</v>
      </c>
      <c r="AS36" s="18">
        <v>40943.348</v>
      </c>
      <c r="AT36" s="18">
        <v>9030.307</v>
      </c>
      <c r="AU36" s="18">
        <v>6160.895</v>
      </c>
      <c r="AV36" s="18">
        <v>25473.844</v>
      </c>
      <c r="AW36" s="18">
        <v>33696.203</v>
      </c>
      <c r="AX36" s="18">
        <v>44255.3</v>
      </c>
      <c r="AY36" s="19">
        <f t="shared" si="2"/>
        <v>1846299.9590000003</v>
      </c>
      <c r="AZ36" s="38">
        <v>185536.488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13884.972</v>
      </c>
      <c r="BG36" s="19">
        <f t="shared" si="4"/>
        <v>199421.46000000002</v>
      </c>
      <c r="BH36" s="19">
        <f t="shared" si="3"/>
        <v>10389935.497000003</v>
      </c>
    </row>
    <row r="37" spans="2:60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224731.931</v>
      </c>
      <c r="G37" s="28">
        <v>0</v>
      </c>
      <c r="H37" s="28">
        <v>0</v>
      </c>
      <c r="I37" s="29">
        <f t="shared" si="0"/>
        <v>224731.931</v>
      </c>
      <c r="J37" s="41">
        <v>496113.988</v>
      </c>
      <c r="K37" s="28">
        <v>456046.738</v>
      </c>
      <c r="L37" s="30">
        <v>54288.39</v>
      </c>
      <c r="M37" s="28">
        <v>250194.54</v>
      </c>
      <c r="N37" s="28">
        <v>27766.652</v>
      </c>
      <c r="O37" s="28">
        <v>153488.782</v>
      </c>
      <c r="P37" s="28">
        <v>35315.607</v>
      </c>
      <c r="Q37" s="28">
        <v>1479700.999</v>
      </c>
      <c r="R37" s="28">
        <v>8207054.583</v>
      </c>
      <c r="S37" s="28">
        <v>99148.179</v>
      </c>
      <c r="T37" s="28">
        <v>26172.031</v>
      </c>
      <c r="U37" s="28">
        <v>433.798</v>
      </c>
      <c r="V37" s="28">
        <v>3768190.648</v>
      </c>
      <c r="W37" s="28">
        <v>5147294.892</v>
      </c>
      <c r="X37" s="28">
        <v>15892.831</v>
      </c>
      <c r="Y37" s="28">
        <v>231109.984</v>
      </c>
      <c r="Z37" s="28">
        <v>227165.212</v>
      </c>
      <c r="AA37" s="28">
        <v>40772.513</v>
      </c>
      <c r="AB37" s="28">
        <v>14564.192</v>
      </c>
      <c r="AC37" s="28">
        <v>5330.851</v>
      </c>
      <c r="AD37" s="28">
        <v>50806.864</v>
      </c>
      <c r="AE37" s="28">
        <v>1720.476</v>
      </c>
      <c r="AF37" s="28">
        <v>30668.227</v>
      </c>
      <c r="AG37" s="28">
        <v>19800.975</v>
      </c>
      <c r="AH37" s="29">
        <f t="shared" si="1"/>
        <v>20839041.952000007</v>
      </c>
      <c r="AI37" s="41">
        <v>216.307</v>
      </c>
      <c r="AJ37" s="28">
        <v>1491.956</v>
      </c>
      <c r="AK37" s="28">
        <v>1599.007</v>
      </c>
      <c r="AL37" s="28">
        <v>345021.703</v>
      </c>
      <c r="AM37" s="28">
        <v>216051.406</v>
      </c>
      <c r="AN37" s="28">
        <v>1048154.958</v>
      </c>
      <c r="AO37" s="28">
        <v>53158.573</v>
      </c>
      <c r="AP37" s="28">
        <v>232007.943</v>
      </c>
      <c r="AQ37" s="28">
        <v>290817.645</v>
      </c>
      <c r="AR37" s="28">
        <v>16550.784</v>
      </c>
      <c r="AS37" s="28">
        <v>24564.164</v>
      </c>
      <c r="AT37" s="28">
        <v>5717.169</v>
      </c>
      <c r="AU37" s="28">
        <v>974.783</v>
      </c>
      <c r="AV37" s="28">
        <v>26313.389</v>
      </c>
      <c r="AW37" s="28">
        <v>21258.125</v>
      </c>
      <c r="AX37" s="28">
        <v>73137.586</v>
      </c>
      <c r="AY37" s="29">
        <f t="shared" si="2"/>
        <v>2357035.4979999997</v>
      </c>
      <c r="AZ37" s="41">
        <v>1424571.37</v>
      </c>
      <c r="BA37" s="28">
        <v>38569.434</v>
      </c>
      <c r="BB37" s="28">
        <v>0</v>
      </c>
      <c r="BC37" s="28">
        <v>14412.678</v>
      </c>
      <c r="BD37" s="28">
        <v>31553.439</v>
      </c>
      <c r="BE37" s="28">
        <v>0</v>
      </c>
      <c r="BF37" s="28">
        <v>26891.678</v>
      </c>
      <c r="BG37" s="29">
        <f t="shared" si="4"/>
        <v>1535998.5990000002</v>
      </c>
      <c r="BH37" s="29">
        <f t="shared" si="3"/>
        <v>24956807.980000008</v>
      </c>
    </row>
    <row r="38" spans="2:60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1085270.843</v>
      </c>
      <c r="G38" s="18">
        <v>0</v>
      </c>
      <c r="H38" s="18">
        <v>0</v>
      </c>
      <c r="I38" s="19">
        <f t="shared" si="0"/>
        <v>1085270.843</v>
      </c>
      <c r="J38" s="38">
        <v>405191.489</v>
      </c>
      <c r="K38" s="18">
        <v>185834.04</v>
      </c>
      <c r="L38" s="21">
        <v>9636.804</v>
      </c>
      <c r="M38" s="18">
        <v>173714.349</v>
      </c>
      <c r="N38" s="18">
        <v>6792.932</v>
      </c>
      <c r="O38" s="18">
        <v>853416.968</v>
      </c>
      <c r="P38" s="18">
        <v>32557.546</v>
      </c>
      <c r="Q38" s="18">
        <v>18884.087</v>
      </c>
      <c r="R38" s="18">
        <v>429893.928</v>
      </c>
      <c r="S38" s="18">
        <v>37774.168</v>
      </c>
      <c r="T38" s="18">
        <v>2908.842</v>
      </c>
      <c r="U38" s="18">
        <v>748.692</v>
      </c>
      <c r="V38" s="18">
        <v>2493637.566</v>
      </c>
      <c r="W38" s="18">
        <v>56469.001</v>
      </c>
      <c r="X38" s="18">
        <v>4887.211</v>
      </c>
      <c r="Y38" s="18">
        <v>97716.963</v>
      </c>
      <c r="Z38" s="18">
        <v>4216.801</v>
      </c>
      <c r="AA38" s="18">
        <v>17562.557</v>
      </c>
      <c r="AB38" s="18">
        <v>4916.153</v>
      </c>
      <c r="AC38" s="18">
        <v>44184.201</v>
      </c>
      <c r="AD38" s="18">
        <v>115942.564</v>
      </c>
      <c r="AE38" s="18">
        <v>19161.757</v>
      </c>
      <c r="AF38" s="18">
        <v>33388.918</v>
      </c>
      <c r="AG38" s="18">
        <v>2251.712</v>
      </c>
      <c r="AH38" s="19">
        <f t="shared" si="1"/>
        <v>5051689.249000002</v>
      </c>
      <c r="AI38" s="38">
        <v>640.524</v>
      </c>
      <c r="AJ38" s="18">
        <v>80.961</v>
      </c>
      <c r="AK38" s="18">
        <v>624.978</v>
      </c>
      <c r="AL38" s="18">
        <v>286870.234</v>
      </c>
      <c r="AM38" s="18">
        <v>168957.414</v>
      </c>
      <c r="AN38" s="18">
        <v>754313.182</v>
      </c>
      <c r="AO38" s="18">
        <v>44094.416</v>
      </c>
      <c r="AP38" s="18">
        <v>140037.136</v>
      </c>
      <c r="AQ38" s="18">
        <v>191262.216</v>
      </c>
      <c r="AR38" s="18">
        <v>14813.863</v>
      </c>
      <c r="AS38" s="18">
        <v>19133.517</v>
      </c>
      <c r="AT38" s="18">
        <v>9132.82</v>
      </c>
      <c r="AU38" s="18">
        <v>2471.469</v>
      </c>
      <c r="AV38" s="18">
        <v>7062.043</v>
      </c>
      <c r="AW38" s="18">
        <v>15637.525</v>
      </c>
      <c r="AX38" s="18">
        <v>67077.661</v>
      </c>
      <c r="AY38" s="19">
        <f t="shared" si="2"/>
        <v>1722209.959</v>
      </c>
      <c r="AZ38" s="38">
        <v>113980.584</v>
      </c>
      <c r="BA38" s="18">
        <v>0</v>
      </c>
      <c r="BB38" s="18">
        <v>1780</v>
      </c>
      <c r="BC38" s="18">
        <v>0</v>
      </c>
      <c r="BD38" s="18">
        <v>0</v>
      </c>
      <c r="BE38" s="18">
        <v>4231.561</v>
      </c>
      <c r="BF38" s="18">
        <v>52770.183</v>
      </c>
      <c r="BG38" s="19">
        <f t="shared" si="4"/>
        <v>172762.328</v>
      </c>
      <c r="BH38" s="19">
        <f t="shared" si="3"/>
        <v>8031932.379000002</v>
      </c>
    </row>
    <row r="39" spans="2:60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3035186.514</v>
      </c>
      <c r="G39" s="18">
        <v>1709341.542</v>
      </c>
      <c r="H39" s="18">
        <v>350</v>
      </c>
      <c r="I39" s="19">
        <f t="shared" si="0"/>
        <v>4744878.056</v>
      </c>
      <c r="J39" s="38">
        <v>246917.145</v>
      </c>
      <c r="K39" s="18">
        <v>81122.481</v>
      </c>
      <c r="L39" s="21">
        <v>46494.259</v>
      </c>
      <c r="M39" s="18">
        <v>277273.97</v>
      </c>
      <c r="N39" s="18">
        <v>13443.652</v>
      </c>
      <c r="O39" s="18">
        <v>245113.541</v>
      </c>
      <c r="P39" s="18">
        <v>35308.421</v>
      </c>
      <c r="Q39" s="18">
        <v>117731.868</v>
      </c>
      <c r="R39" s="18">
        <v>269687.872</v>
      </c>
      <c r="S39" s="18">
        <v>45522.853</v>
      </c>
      <c r="T39" s="18">
        <v>8573.554</v>
      </c>
      <c r="U39" s="18">
        <v>170.376</v>
      </c>
      <c r="V39" s="18">
        <v>4372883.193</v>
      </c>
      <c r="W39" s="18">
        <v>238837.753</v>
      </c>
      <c r="X39" s="18">
        <v>40510.647</v>
      </c>
      <c r="Y39" s="18">
        <v>62434.161</v>
      </c>
      <c r="Z39" s="18">
        <v>56418.1</v>
      </c>
      <c r="AA39" s="18">
        <v>38996.106</v>
      </c>
      <c r="AB39" s="18">
        <v>4349.211</v>
      </c>
      <c r="AC39" s="18">
        <v>20147.885</v>
      </c>
      <c r="AD39" s="18">
        <v>38871.24</v>
      </c>
      <c r="AE39" s="18">
        <v>10415.377</v>
      </c>
      <c r="AF39" s="18">
        <v>151636.667</v>
      </c>
      <c r="AG39" s="18">
        <v>4292.216</v>
      </c>
      <c r="AH39" s="19">
        <f t="shared" si="1"/>
        <v>6427152.5479999995</v>
      </c>
      <c r="AI39" s="38">
        <v>860.617</v>
      </c>
      <c r="AJ39" s="18">
        <v>13.002</v>
      </c>
      <c r="AK39" s="18">
        <v>910.6</v>
      </c>
      <c r="AL39" s="18">
        <v>158098.244</v>
      </c>
      <c r="AM39" s="18">
        <v>168274.561</v>
      </c>
      <c r="AN39" s="18">
        <v>946906.915</v>
      </c>
      <c r="AO39" s="18">
        <v>11034.95</v>
      </c>
      <c r="AP39" s="18">
        <v>208816.116</v>
      </c>
      <c r="AQ39" s="18">
        <v>144522.994</v>
      </c>
      <c r="AR39" s="18">
        <v>16182.877</v>
      </c>
      <c r="AS39" s="18">
        <v>27105.985</v>
      </c>
      <c r="AT39" s="18">
        <v>14275.636</v>
      </c>
      <c r="AU39" s="18">
        <v>1717.143</v>
      </c>
      <c r="AV39" s="18">
        <v>6839.994</v>
      </c>
      <c r="AW39" s="18">
        <v>18282.198</v>
      </c>
      <c r="AX39" s="18">
        <v>51011.74</v>
      </c>
      <c r="AY39" s="19">
        <f t="shared" si="2"/>
        <v>1774853.572</v>
      </c>
      <c r="AZ39" s="38">
        <v>14481.779</v>
      </c>
      <c r="BA39" s="18">
        <v>0</v>
      </c>
      <c r="BB39" s="18">
        <v>0</v>
      </c>
      <c r="BC39" s="18">
        <v>0</v>
      </c>
      <c r="BD39" s="18">
        <v>4788.198</v>
      </c>
      <c r="BE39" s="18">
        <v>0</v>
      </c>
      <c r="BF39" s="18">
        <v>12762.292</v>
      </c>
      <c r="BG39" s="19">
        <f t="shared" si="4"/>
        <v>32032.269</v>
      </c>
      <c r="BH39" s="19">
        <f t="shared" si="3"/>
        <v>12978916.444999998</v>
      </c>
    </row>
    <row r="40" spans="2:60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3856913.459</v>
      </c>
      <c r="G40" s="18">
        <v>4600382.358</v>
      </c>
      <c r="H40" s="18">
        <v>7287.583</v>
      </c>
      <c r="I40" s="19">
        <f t="shared" si="0"/>
        <v>8464583.4</v>
      </c>
      <c r="J40" s="38">
        <v>2290728.907</v>
      </c>
      <c r="K40" s="18">
        <v>1886878.426</v>
      </c>
      <c r="L40" s="21">
        <v>268416.511</v>
      </c>
      <c r="M40" s="18">
        <v>474047.108</v>
      </c>
      <c r="N40" s="18">
        <v>67488.837</v>
      </c>
      <c r="O40" s="18">
        <v>623186.616</v>
      </c>
      <c r="P40" s="18">
        <v>385444.34</v>
      </c>
      <c r="Q40" s="18">
        <v>7845089.014</v>
      </c>
      <c r="R40" s="18">
        <v>18301616.317</v>
      </c>
      <c r="S40" s="18">
        <v>339701.392</v>
      </c>
      <c r="T40" s="18">
        <v>148675.924</v>
      </c>
      <c r="U40" s="18">
        <v>104.23</v>
      </c>
      <c r="V40" s="18">
        <v>19441047.383</v>
      </c>
      <c r="W40" s="18">
        <v>10877230.971</v>
      </c>
      <c r="X40" s="18">
        <v>812608.738</v>
      </c>
      <c r="Y40" s="18">
        <v>560947.02</v>
      </c>
      <c r="Z40" s="18">
        <v>297576.379</v>
      </c>
      <c r="AA40" s="18">
        <v>140190.006</v>
      </c>
      <c r="AB40" s="18">
        <v>9257.558</v>
      </c>
      <c r="AC40" s="18">
        <v>69929.602</v>
      </c>
      <c r="AD40" s="18">
        <v>149963.791</v>
      </c>
      <c r="AE40" s="18">
        <v>19282.021</v>
      </c>
      <c r="AF40" s="18">
        <v>1874783.852</v>
      </c>
      <c r="AG40" s="18">
        <v>46896.125</v>
      </c>
      <c r="AH40" s="19">
        <f t="shared" si="1"/>
        <v>66931091.068</v>
      </c>
      <c r="AI40" s="38">
        <v>2470.229</v>
      </c>
      <c r="AJ40" s="18">
        <v>5890.421</v>
      </c>
      <c r="AK40" s="18">
        <v>16715.03</v>
      </c>
      <c r="AL40" s="18">
        <v>688550.678</v>
      </c>
      <c r="AM40" s="18">
        <v>749714.513</v>
      </c>
      <c r="AN40" s="18">
        <v>2518253.051</v>
      </c>
      <c r="AO40" s="18">
        <v>116508.513</v>
      </c>
      <c r="AP40" s="18">
        <v>1116489.098</v>
      </c>
      <c r="AQ40" s="18">
        <v>919827.319</v>
      </c>
      <c r="AR40" s="18">
        <v>118645.472</v>
      </c>
      <c r="AS40" s="18">
        <v>81733.951</v>
      </c>
      <c r="AT40" s="18">
        <v>30146.384</v>
      </c>
      <c r="AU40" s="18">
        <v>20254.079</v>
      </c>
      <c r="AV40" s="18">
        <v>46484.636</v>
      </c>
      <c r="AW40" s="18">
        <v>67685.231</v>
      </c>
      <c r="AX40" s="18">
        <v>315958.563</v>
      </c>
      <c r="AY40" s="19">
        <f t="shared" si="2"/>
        <v>6815327.168</v>
      </c>
      <c r="AZ40" s="38">
        <v>2821933.392</v>
      </c>
      <c r="BA40" s="18">
        <v>231993.939</v>
      </c>
      <c r="BB40" s="18">
        <v>1323580.334</v>
      </c>
      <c r="BC40" s="18">
        <v>32194.631</v>
      </c>
      <c r="BD40" s="18">
        <v>0</v>
      </c>
      <c r="BE40" s="18">
        <v>0</v>
      </c>
      <c r="BF40" s="18">
        <v>143303.982</v>
      </c>
      <c r="BG40" s="19">
        <f t="shared" si="4"/>
        <v>4553006.278</v>
      </c>
      <c r="BH40" s="19">
        <f t="shared" si="3"/>
        <v>86764007.914</v>
      </c>
    </row>
    <row r="41" spans="2:60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4153283.62</v>
      </c>
      <c r="G41" s="18">
        <v>887170.688</v>
      </c>
      <c r="H41" s="18">
        <v>0</v>
      </c>
      <c r="I41" s="19">
        <f t="shared" si="0"/>
        <v>5040454.308</v>
      </c>
      <c r="J41" s="38">
        <v>1727957.139</v>
      </c>
      <c r="K41" s="18">
        <v>593265.75</v>
      </c>
      <c r="L41" s="21">
        <v>100107.226</v>
      </c>
      <c r="M41" s="18">
        <v>1147806.611</v>
      </c>
      <c r="N41" s="18">
        <v>92873.28</v>
      </c>
      <c r="O41" s="18">
        <v>918943.446</v>
      </c>
      <c r="P41" s="18">
        <v>343244.578</v>
      </c>
      <c r="Q41" s="18">
        <v>2327239.068</v>
      </c>
      <c r="R41" s="18">
        <v>1005700.438</v>
      </c>
      <c r="S41" s="18">
        <v>468731.575</v>
      </c>
      <c r="T41" s="18">
        <v>152928.693</v>
      </c>
      <c r="U41" s="18">
        <v>8578.555</v>
      </c>
      <c r="V41" s="18">
        <v>7969537.114</v>
      </c>
      <c r="W41" s="18">
        <v>14516507.75</v>
      </c>
      <c r="X41" s="18">
        <v>853958.146</v>
      </c>
      <c r="Y41" s="18">
        <v>900348.474</v>
      </c>
      <c r="Z41" s="18">
        <v>264147.44</v>
      </c>
      <c r="AA41" s="18">
        <v>378993.235</v>
      </c>
      <c r="AB41" s="18">
        <v>23931.124</v>
      </c>
      <c r="AC41" s="18">
        <v>52560.655</v>
      </c>
      <c r="AD41" s="18">
        <v>238821.823</v>
      </c>
      <c r="AE41" s="18">
        <v>21236.182</v>
      </c>
      <c r="AF41" s="18">
        <v>3749918.751</v>
      </c>
      <c r="AG41" s="18">
        <v>41071.286</v>
      </c>
      <c r="AH41" s="19">
        <f t="shared" si="1"/>
        <v>37898408.338999994</v>
      </c>
      <c r="AI41" s="38">
        <v>18922.87</v>
      </c>
      <c r="AJ41" s="18">
        <v>4887.199</v>
      </c>
      <c r="AK41" s="18">
        <v>35495.231</v>
      </c>
      <c r="AL41" s="18">
        <v>1298198.204</v>
      </c>
      <c r="AM41" s="18">
        <v>1547543.516</v>
      </c>
      <c r="AN41" s="18">
        <v>5494958.712</v>
      </c>
      <c r="AO41" s="18">
        <v>255117.874</v>
      </c>
      <c r="AP41" s="18">
        <v>3870028.948</v>
      </c>
      <c r="AQ41" s="18">
        <v>1466586.964</v>
      </c>
      <c r="AR41" s="18">
        <v>298716.094</v>
      </c>
      <c r="AS41" s="18">
        <v>237848.934</v>
      </c>
      <c r="AT41" s="18">
        <v>132925.984</v>
      </c>
      <c r="AU41" s="18">
        <v>17665.434</v>
      </c>
      <c r="AV41" s="18">
        <v>242479.881</v>
      </c>
      <c r="AW41" s="18">
        <v>132507.22</v>
      </c>
      <c r="AX41" s="18">
        <v>586511.415</v>
      </c>
      <c r="AY41" s="19">
        <f t="shared" si="2"/>
        <v>15640394.48</v>
      </c>
      <c r="AZ41" s="38">
        <v>2512734.009</v>
      </c>
      <c r="BA41" s="18">
        <v>2845284.7</v>
      </c>
      <c r="BB41" s="18">
        <v>676799.069</v>
      </c>
      <c r="BC41" s="18">
        <v>5645</v>
      </c>
      <c r="BD41" s="18">
        <v>193887.6</v>
      </c>
      <c r="BE41" s="18">
        <v>0</v>
      </c>
      <c r="BF41" s="18">
        <v>227951.409</v>
      </c>
      <c r="BG41" s="19">
        <f t="shared" si="4"/>
        <v>6462301.7870000005</v>
      </c>
      <c r="BH41" s="19">
        <f t="shared" si="3"/>
        <v>65041558.91399999</v>
      </c>
    </row>
    <row r="42" spans="2:60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1562372.858</v>
      </c>
      <c r="G42" s="18">
        <v>5243142.931</v>
      </c>
      <c r="H42" s="18">
        <v>44149.48</v>
      </c>
      <c r="I42" s="19">
        <f t="shared" si="0"/>
        <v>6849665.269</v>
      </c>
      <c r="J42" s="38">
        <v>788534.334</v>
      </c>
      <c r="K42" s="18">
        <v>588342.257</v>
      </c>
      <c r="L42" s="21">
        <v>100897.884</v>
      </c>
      <c r="M42" s="18">
        <v>442633.511</v>
      </c>
      <c r="N42" s="18">
        <v>9140.702</v>
      </c>
      <c r="O42" s="18">
        <v>1047415.029</v>
      </c>
      <c r="P42" s="18">
        <v>87060.342</v>
      </c>
      <c r="Q42" s="18">
        <v>12793370.097</v>
      </c>
      <c r="R42" s="18">
        <v>17607646.437</v>
      </c>
      <c r="S42" s="18">
        <v>174907.335</v>
      </c>
      <c r="T42" s="18">
        <v>262078.184</v>
      </c>
      <c r="U42" s="18">
        <v>308</v>
      </c>
      <c r="V42" s="18">
        <v>15477388.856</v>
      </c>
      <c r="W42" s="18">
        <v>4005748.338</v>
      </c>
      <c r="X42" s="18">
        <v>251920.611</v>
      </c>
      <c r="Y42" s="18">
        <v>497803.343</v>
      </c>
      <c r="Z42" s="18">
        <v>77073.717</v>
      </c>
      <c r="AA42" s="18">
        <v>98597.42</v>
      </c>
      <c r="AB42" s="18">
        <v>916.393</v>
      </c>
      <c r="AC42" s="18">
        <v>18068.383</v>
      </c>
      <c r="AD42" s="18">
        <v>36435.622</v>
      </c>
      <c r="AE42" s="18">
        <v>1110.233</v>
      </c>
      <c r="AF42" s="18">
        <v>1472693.342</v>
      </c>
      <c r="AG42" s="18">
        <v>9261.215</v>
      </c>
      <c r="AH42" s="19">
        <f t="shared" si="1"/>
        <v>55849351.58500001</v>
      </c>
      <c r="AI42" s="38">
        <v>1438.737</v>
      </c>
      <c r="AJ42" s="18">
        <v>197.096</v>
      </c>
      <c r="AK42" s="18">
        <v>1869.313</v>
      </c>
      <c r="AL42" s="18">
        <v>510103.343</v>
      </c>
      <c r="AM42" s="18">
        <v>766362.578</v>
      </c>
      <c r="AN42" s="18">
        <v>1400653.858</v>
      </c>
      <c r="AO42" s="18">
        <v>93977.823</v>
      </c>
      <c r="AP42" s="18">
        <v>718382.269</v>
      </c>
      <c r="AQ42" s="18">
        <v>1767226.021</v>
      </c>
      <c r="AR42" s="18">
        <v>73488.282</v>
      </c>
      <c r="AS42" s="18">
        <v>98776.532</v>
      </c>
      <c r="AT42" s="18">
        <v>17411.052</v>
      </c>
      <c r="AU42" s="18">
        <v>4543.204</v>
      </c>
      <c r="AV42" s="18">
        <v>18319.053</v>
      </c>
      <c r="AW42" s="18">
        <v>45790.304</v>
      </c>
      <c r="AX42" s="18">
        <v>94169.21</v>
      </c>
      <c r="AY42" s="19">
        <f t="shared" si="2"/>
        <v>5612708.674999999</v>
      </c>
      <c r="AZ42" s="38">
        <v>1419867.482</v>
      </c>
      <c r="BA42" s="18">
        <v>5912854.203</v>
      </c>
      <c r="BB42" s="18">
        <v>16860.726</v>
      </c>
      <c r="BC42" s="18">
        <v>112498.8</v>
      </c>
      <c r="BD42" s="18">
        <v>47116</v>
      </c>
      <c r="BE42" s="18">
        <v>0</v>
      </c>
      <c r="BF42" s="18">
        <v>219486.252</v>
      </c>
      <c r="BG42" s="19">
        <f t="shared" si="4"/>
        <v>7728683.4629999995</v>
      </c>
      <c r="BH42" s="19">
        <f t="shared" si="3"/>
        <v>76040408.99200001</v>
      </c>
    </row>
    <row r="43" spans="2:60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1753516.336</v>
      </c>
      <c r="G43" s="18">
        <v>153951</v>
      </c>
      <c r="H43" s="18">
        <v>0</v>
      </c>
      <c r="I43" s="19">
        <f t="shared" si="0"/>
        <v>1907467.336</v>
      </c>
      <c r="J43" s="38">
        <v>445561.001</v>
      </c>
      <c r="K43" s="18">
        <v>356039.2</v>
      </c>
      <c r="L43" s="21">
        <v>28889.193</v>
      </c>
      <c r="M43" s="18">
        <v>284276.54</v>
      </c>
      <c r="N43" s="18">
        <v>45786.839</v>
      </c>
      <c r="O43" s="18">
        <v>1161757.562</v>
      </c>
      <c r="P43" s="18">
        <v>36634.012</v>
      </c>
      <c r="Q43" s="18">
        <v>1188683.709</v>
      </c>
      <c r="R43" s="18">
        <v>164893.882</v>
      </c>
      <c r="S43" s="18">
        <v>70363.824</v>
      </c>
      <c r="T43" s="18">
        <v>18102.98</v>
      </c>
      <c r="U43" s="18">
        <v>82.338</v>
      </c>
      <c r="V43" s="18">
        <v>3076007.745</v>
      </c>
      <c r="W43" s="18">
        <v>326958.887</v>
      </c>
      <c r="X43" s="18">
        <v>29</v>
      </c>
      <c r="Y43" s="18">
        <v>137812.039</v>
      </c>
      <c r="Z43" s="18">
        <v>72730.322</v>
      </c>
      <c r="AA43" s="18">
        <v>22778.73</v>
      </c>
      <c r="AB43" s="18">
        <v>193.54</v>
      </c>
      <c r="AC43" s="18">
        <v>25955.856</v>
      </c>
      <c r="AD43" s="18">
        <v>180095.288</v>
      </c>
      <c r="AE43" s="18">
        <v>197.357</v>
      </c>
      <c r="AF43" s="18">
        <v>44966.252</v>
      </c>
      <c r="AG43" s="18">
        <v>15218.351</v>
      </c>
      <c r="AH43" s="19">
        <f t="shared" si="1"/>
        <v>7704014.447</v>
      </c>
      <c r="AI43" s="38">
        <v>905.994</v>
      </c>
      <c r="AJ43" s="18">
        <v>87.084</v>
      </c>
      <c r="AK43" s="18">
        <v>2525.762</v>
      </c>
      <c r="AL43" s="18">
        <v>560732.927</v>
      </c>
      <c r="AM43" s="18">
        <v>205651.24</v>
      </c>
      <c r="AN43" s="18">
        <v>763280.222</v>
      </c>
      <c r="AO43" s="18">
        <v>33894.686</v>
      </c>
      <c r="AP43" s="18">
        <v>288170.447</v>
      </c>
      <c r="AQ43" s="18">
        <v>83146.087</v>
      </c>
      <c r="AR43" s="18">
        <v>25846.256</v>
      </c>
      <c r="AS43" s="18">
        <v>19609.496</v>
      </c>
      <c r="AT43" s="18">
        <v>6996.698</v>
      </c>
      <c r="AU43" s="18">
        <v>2877.866</v>
      </c>
      <c r="AV43" s="18">
        <v>12596.152</v>
      </c>
      <c r="AW43" s="18">
        <v>3352.536</v>
      </c>
      <c r="AX43" s="18">
        <v>66275.04</v>
      </c>
      <c r="AY43" s="19">
        <f t="shared" si="2"/>
        <v>2075948.493</v>
      </c>
      <c r="AZ43" s="38">
        <v>852377.733</v>
      </c>
      <c r="BA43" s="18">
        <v>32062.595</v>
      </c>
      <c r="BB43" s="18">
        <v>0</v>
      </c>
      <c r="BC43" s="18">
        <v>11805.898</v>
      </c>
      <c r="BD43" s="18">
        <v>0</v>
      </c>
      <c r="BE43" s="18">
        <v>0</v>
      </c>
      <c r="BF43" s="18">
        <v>38868.344</v>
      </c>
      <c r="BG43" s="19">
        <f t="shared" si="4"/>
        <v>935114.5700000001</v>
      </c>
      <c r="BH43" s="19">
        <f t="shared" si="3"/>
        <v>12622544.846</v>
      </c>
    </row>
    <row r="44" spans="2:60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2756399.772</v>
      </c>
      <c r="G44" s="18">
        <v>0</v>
      </c>
      <c r="H44" s="18">
        <v>0</v>
      </c>
      <c r="I44" s="19">
        <f t="shared" si="0"/>
        <v>2756399.772</v>
      </c>
      <c r="J44" s="38">
        <v>1104830.932</v>
      </c>
      <c r="K44" s="18">
        <v>590861.492</v>
      </c>
      <c r="L44" s="21">
        <v>25641.043</v>
      </c>
      <c r="M44" s="18">
        <v>369782.807</v>
      </c>
      <c r="N44" s="18">
        <v>41243.165</v>
      </c>
      <c r="O44" s="18">
        <v>627362.086</v>
      </c>
      <c r="P44" s="18">
        <v>187822.529</v>
      </c>
      <c r="Q44" s="18">
        <v>652527.394</v>
      </c>
      <c r="R44" s="18">
        <v>8902970.763</v>
      </c>
      <c r="S44" s="18">
        <v>193889.789</v>
      </c>
      <c r="T44" s="18">
        <v>23480.3</v>
      </c>
      <c r="U44" s="18">
        <v>2521.977</v>
      </c>
      <c r="V44" s="18">
        <v>8281661.471</v>
      </c>
      <c r="W44" s="18">
        <v>395817.266</v>
      </c>
      <c r="X44" s="18">
        <v>1678724.254</v>
      </c>
      <c r="Y44" s="18">
        <v>416867.643</v>
      </c>
      <c r="Z44" s="18">
        <v>97593.673</v>
      </c>
      <c r="AA44" s="18">
        <v>131040.58</v>
      </c>
      <c r="AB44" s="18">
        <v>3475.363</v>
      </c>
      <c r="AC44" s="18">
        <v>3203.592</v>
      </c>
      <c r="AD44" s="18">
        <v>128907.395</v>
      </c>
      <c r="AE44" s="18">
        <v>575.529</v>
      </c>
      <c r="AF44" s="18">
        <v>732130.938</v>
      </c>
      <c r="AG44" s="18">
        <v>11445.288</v>
      </c>
      <c r="AH44" s="19">
        <f t="shared" si="1"/>
        <v>24604377.269</v>
      </c>
      <c r="AI44" s="38">
        <v>19329.173</v>
      </c>
      <c r="AJ44" s="18">
        <v>994.617</v>
      </c>
      <c r="AK44" s="18">
        <v>5590.67</v>
      </c>
      <c r="AL44" s="18">
        <v>606167.392</v>
      </c>
      <c r="AM44" s="18">
        <v>615757.031</v>
      </c>
      <c r="AN44" s="18">
        <v>2293525.848</v>
      </c>
      <c r="AO44" s="18">
        <v>92179.76</v>
      </c>
      <c r="AP44" s="18">
        <v>1538628.427</v>
      </c>
      <c r="AQ44" s="18">
        <v>474131.877</v>
      </c>
      <c r="AR44" s="18">
        <v>63966.17</v>
      </c>
      <c r="AS44" s="18">
        <v>45208.052</v>
      </c>
      <c r="AT44" s="18">
        <v>50027.38</v>
      </c>
      <c r="AU44" s="18">
        <v>10318.506</v>
      </c>
      <c r="AV44" s="18">
        <v>38434.774</v>
      </c>
      <c r="AW44" s="18">
        <v>71031.951</v>
      </c>
      <c r="AX44" s="18">
        <v>183706.91</v>
      </c>
      <c r="AY44" s="19">
        <f t="shared" si="2"/>
        <v>6108998.538000001</v>
      </c>
      <c r="AZ44" s="38">
        <v>675213.908</v>
      </c>
      <c r="BA44" s="18">
        <v>95073.271</v>
      </c>
      <c r="BB44" s="18">
        <v>226101.393</v>
      </c>
      <c r="BC44" s="18">
        <v>2387.92</v>
      </c>
      <c r="BD44" s="18">
        <v>0</v>
      </c>
      <c r="BE44" s="18">
        <v>0</v>
      </c>
      <c r="BF44" s="18">
        <v>272986.268</v>
      </c>
      <c r="BG44" s="19">
        <f t="shared" si="4"/>
        <v>1271762.76</v>
      </c>
      <c r="BH44" s="19">
        <f t="shared" si="3"/>
        <v>34741538.339</v>
      </c>
    </row>
    <row r="45" spans="2:60" ht="12" customHeight="1">
      <c r="B45" s="5" t="s">
        <v>35</v>
      </c>
      <c r="C45" s="38">
        <v>0</v>
      </c>
      <c r="D45" s="18">
        <v>0</v>
      </c>
      <c r="E45" s="18">
        <v>0</v>
      </c>
      <c r="F45" s="18">
        <v>2400676.254</v>
      </c>
      <c r="G45" s="18">
        <v>178488.696</v>
      </c>
      <c r="H45" s="18">
        <v>0</v>
      </c>
      <c r="I45" s="19">
        <f t="shared" si="0"/>
        <v>2579164.95</v>
      </c>
      <c r="J45" s="38">
        <v>1043930.784</v>
      </c>
      <c r="K45" s="18">
        <v>512610.52</v>
      </c>
      <c r="L45" s="21">
        <v>173516.613</v>
      </c>
      <c r="M45" s="18">
        <v>387335.682</v>
      </c>
      <c r="N45" s="18">
        <v>8449.9</v>
      </c>
      <c r="O45" s="18">
        <v>5547929.956</v>
      </c>
      <c r="P45" s="18">
        <v>79752.448</v>
      </c>
      <c r="Q45" s="18">
        <v>3384672.695</v>
      </c>
      <c r="R45" s="18">
        <v>5014292.473</v>
      </c>
      <c r="S45" s="18">
        <v>185856.641</v>
      </c>
      <c r="T45" s="18">
        <v>5568.803</v>
      </c>
      <c r="U45" s="18">
        <v>150.817</v>
      </c>
      <c r="V45" s="18">
        <v>5925216.424</v>
      </c>
      <c r="W45" s="18">
        <v>463904.929</v>
      </c>
      <c r="X45" s="18">
        <v>3823754.943</v>
      </c>
      <c r="Y45" s="18">
        <v>231561.329</v>
      </c>
      <c r="Z45" s="18">
        <v>150064.899</v>
      </c>
      <c r="AA45" s="18">
        <v>131808.052</v>
      </c>
      <c r="AB45" s="18">
        <v>2396.632</v>
      </c>
      <c r="AC45" s="18">
        <v>31025.309</v>
      </c>
      <c r="AD45" s="18">
        <v>59966.19</v>
      </c>
      <c r="AE45" s="18">
        <v>2164.196</v>
      </c>
      <c r="AF45" s="18">
        <v>916994.311</v>
      </c>
      <c r="AG45" s="18">
        <v>8925.567</v>
      </c>
      <c r="AH45" s="19">
        <f t="shared" si="1"/>
        <v>28091850.113</v>
      </c>
      <c r="AI45" s="38">
        <v>1081.317</v>
      </c>
      <c r="AJ45" s="18">
        <v>2443.816</v>
      </c>
      <c r="AK45" s="18">
        <v>2629.138</v>
      </c>
      <c r="AL45" s="18">
        <v>776507.832</v>
      </c>
      <c r="AM45" s="18">
        <v>488041.43</v>
      </c>
      <c r="AN45" s="18">
        <v>1398814.532</v>
      </c>
      <c r="AO45" s="18">
        <v>99064.769</v>
      </c>
      <c r="AP45" s="18">
        <v>883128.848</v>
      </c>
      <c r="AQ45" s="18">
        <v>414826.201</v>
      </c>
      <c r="AR45" s="18">
        <v>53558.167</v>
      </c>
      <c r="AS45" s="18">
        <v>45394.219</v>
      </c>
      <c r="AT45" s="18">
        <v>23516.84</v>
      </c>
      <c r="AU45" s="18">
        <v>5205.39</v>
      </c>
      <c r="AV45" s="18">
        <v>22912.255</v>
      </c>
      <c r="AW45" s="18">
        <v>47902.086</v>
      </c>
      <c r="AX45" s="18">
        <v>292784.599</v>
      </c>
      <c r="AY45" s="19">
        <f t="shared" si="2"/>
        <v>4557811.439</v>
      </c>
      <c r="AZ45" s="38">
        <v>765282.337</v>
      </c>
      <c r="BA45" s="18">
        <v>1940930.422</v>
      </c>
      <c r="BB45" s="18">
        <v>0</v>
      </c>
      <c r="BC45" s="18">
        <v>484.949</v>
      </c>
      <c r="BD45" s="18">
        <v>370790</v>
      </c>
      <c r="BE45" s="18">
        <v>0</v>
      </c>
      <c r="BF45" s="18">
        <v>149526.522</v>
      </c>
      <c r="BG45" s="19">
        <f t="shared" si="4"/>
        <v>3227014.23</v>
      </c>
      <c r="BH45" s="19">
        <f t="shared" si="3"/>
        <v>38455840.732</v>
      </c>
    </row>
    <row r="46" spans="2:60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471064.398</v>
      </c>
      <c r="G46" s="18">
        <v>14026393.357</v>
      </c>
      <c r="H46" s="18">
        <v>0</v>
      </c>
      <c r="I46" s="19">
        <f t="shared" si="0"/>
        <v>14497457.755</v>
      </c>
      <c r="J46" s="38">
        <v>294007.42</v>
      </c>
      <c r="K46" s="18">
        <v>109988.88</v>
      </c>
      <c r="L46" s="21">
        <v>17289.542</v>
      </c>
      <c r="M46" s="18">
        <v>202350.714</v>
      </c>
      <c r="N46" s="18">
        <v>7746.798</v>
      </c>
      <c r="O46" s="18">
        <v>323324.692</v>
      </c>
      <c r="P46" s="18">
        <v>31024.418</v>
      </c>
      <c r="Q46" s="18">
        <v>41340.745</v>
      </c>
      <c r="R46" s="18">
        <v>179878.479</v>
      </c>
      <c r="S46" s="18">
        <v>27973.307</v>
      </c>
      <c r="T46" s="18">
        <v>0</v>
      </c>
      <c r="U46" s="18">
        <v>54.064</v>
      </c>
      <c r="V46" s="18">
        <v>7837975.38</v>
      </c>
      <c r="W46" s="18">
        <v>356000.807</v>
      </c>
      <c r="X46" s="18">
        <v>2564.615</v>
      </c>
      <c r="Y46" s="18">
        <v>29839.209</v>
      </c>
      <c r="Z46" s="18">
        <v>14754.524</v>
      </c>
      <c r="AA46" s="18">
        <v>41440.202</v>
      </c>
      <c r="AB46" s="18">
        <v>4993.508</v>
      </c>
      <c r="AC46" s="18">
        <v>11238.291</v>
      </c>
      <c r="AD46" s="18">
        <v>10707.079</v>
      </c>
      <c r="AE46" s="18">
        <v>452.874</v>
      </c>
      <c r="AF46" s="18">
        <v>75241.543</v>
      </c>
      <c r="AG46" s="18">
        <v>3521.302</v>
      </c>
      <c r="AH46" s="19">
        <f t="shared" si="1"/>
        <v>9623708.392999997</v>
      </c>
      <c r="AI46" s="38">
        <v>6329.358</v>
      </c>
      <c r="AJ46" s="18">
        <v>835.718</v>
      </c>
      <c r="AK46" s="18">
        <v>1090.956</v>
      </c>
      <c r="AL46" s="18">
        <v>460897.831</v>
      </c>
      <c r="AM46" s="18">
        <v>231443.921</v>
      </c>
      <c r="AN46" s="18">
        <v>652321.457</v>
      </c>
      <c r="AO46" s="18">
        <v>14048.52</v>
      </c>
      <c r="AP46" s="18">
        <v>160199.185</v>
      </c>
      <c r="AQ46" s="18">
        <v>142122.23</v>
      </c>
      <c r="AR46" s="18">
        <v>12164.613</v>
      </c>
      <c r="AS46" s="18">
        <v>16866.369</v>
      </c>
      <c r="AT46" s="18">
        <v>8078.225</v>
      </c>
      <c r="AU46" s="18">
        <v>2143.63</v>
      </c>
      <c r="AV46" s="18">
        <v>4810.332</v>
      </c>
      <c r="AW46" s="18">
        <v>18479.51</v>
      </c>
      <c r="AX46" s="18">
        <v>81992.903</v>
      </c>
      <c r="AY46" s="19">
        <f t="shared" si="2"/>
        <v>1813824.7579999997</v>
      </c>
      <c r="AZ46" s="38">
        <v>86313.521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18298.847</v>
      </c>
      <c r="BG46" s="19">
        <f t="shared" si="4"/>
        <v>104612.36799999999</v>
      </c>
      <c r="BH46" s="19">
        <f t="shared" si="3"/>
        <v>26039603.274</v>
      </c>
    </row>
    <row r="47" spans="2:60" ht="12" customHeight="1">
      <c r="B47" s="8" t="s">
        <v>37</v>
      </c>
      <c r="C47" s="41">
        <v>36545.833</v>
      </c>
      <c r="D47" s="28">
        <v>0</v>
      </c>
      <c r="E47" s="28">
        <v>0</v>
      </c>
      <c r="F47" s="28">
        <v>2343695.925</v>
      </c>
      <c r="G47" s="28">
        <v>5237031.684</v>
      </c>
      <c r="H47" s="28">
        <v>44149.48</v>
      </c>
      <c r="I47" s="29">
        <f t="shared" si="0"/>
        <v>7661422.922</v>
      </c>
      <c r="J47" s="41">
        <v>4090559.778</v>
      </c>
      <c r="K47" s="28">
        <v>2325566.621</v>
      </c>
      <c r="L47" s="30">
        <v>54516.099</v>
      </c>
      <c r="M47" s="28">
        <v>463900.435</v>
      </c>
      <c r="N47" s="28">
        <v>238709.774</v>
      </c>
      <c r="O47" s="28">
        <v>571289.842</v>
      </c>
      <c r="P47" s="28">
        <v>595470.176</v>
      </c>
      <c r="Q47" s="28">
        <v>3476246.648</v>
      </c>
      <c r="R47" s="28">
        <v>2503802.705</v>
      </c>
      <c r="S47" s="28">
        <v>372314.495</v>
      </c>
      <c r="T47" s="28">
        <v>300546.593</v>
      </c>
      <c r="U47" s="28">
        <v>721.597</v>
      </c>
      <c r="V47" s="28">
        <v>32793742.63</v>
      </c>
      <c r="W47" s="28">
        <v>11080565.76</v>
      </c>
      <c r="X47" s="28">
        <v>333291.651</v>
      </c>
      <c r="Y47" s="28">
        <v>1030392.025</v>
      </c>
      <c r="Z47" s="28">
        <v>180089.015</v>
      </c>
      <c r="AA47" s="28">
        <v>210663.431</v>
      </c>
      <c r="AB47" s="28">
        <v>8634.134</v>
      </c>
      <c r="AC47" s="28">
        <v>37036.499</v>
      </c>
      <c r="AD47" s="28">
        <v>223665.402</v>
      </c>
      <c r="AE47" s="28">
        <v>9631.21</v>
      </c>
      <c r="AF47" s="28">
        <v>1677615.751</v>
      </c>
      <c r="AG47" s="28">
        <v>65211.842</v>
      </c>
      <c r="AH47" s="29">
        <f t="shared" si="1"/>
        <v>62644184.113000005</v>
      </c>
      <c r="AI47" s="41">
        <v>89660.538</v>
      </c>
      <c r="AJ47" s="28">
        <v>5814.003</v>
      </c>
      <c r="AK47" s="28">
        <v>64665.44</v>
      </c>
      <c r="AL47" s="28">
        <v>2657854.405</v>
      </c>
      <c r="AM47" s="28">
        <v>2748358.257</v>
      </c>
      <c r="AN47" s="28">
        <v>10402256.725</v>
      </c>
      <c r="AO47" s="28">
        <v>542212.218</v>
      </c>
      <c r="AP47" s="28">
        <v>7875034.379</v>
      </c>
      <c r="AQ47" s="28">
        <v>2889199.946</v>
      </c>
      <c r="AR47" s="28">
        <v>404329.791</v>
      </c>
      <c r="AS47" s="28">
        <v>230173.967</v>
      </c>
      <c r="AT47" s="28">
        <v>318838.757</v>
      </c>
      <c r="AU47" s="28">
        <v>36827.56</v>
      </c>
      <c r="AV47" s="28">
        <v>249646.801</v>
      </c>
      <c r="AW47" s="28">
        <v>310838.061</v>
      </c>
      <c r="AX47" s="28">
        <v>1427001.378</v>
      </c>
      <c r="AY47" s="29">
        <f t="shared" si="2"/>
        <v>30252712.225999996</v>
      </c>
      <c r="AZ47" s="41">
        <v>7441092.869</v>
      </c>
      <c r="BA47" s="28">
        <v>1487508.4</v>
      </c>
      <c r="BB47" s="28">
        <v>1415661.838</v>
      </c>
      <c r="BC47" s="28">
        <v>58412.845</v>
      </c>
      <c r="BD47" s="28">
        <v>85462.003</v>
      </c>
      <c r="BE47" s="28">
        <v>0</v>
      </c>
      <c r="BF47" s="28">
        <v>1023276.457</v>
      </c>
      <c r="BG47" s="29">
        <f t="shared" si="4"/>
        <v>11511414.412</v>
      </c>
      <c r="BH47" s="29">
        <f t="shared" si="3"/>
        <v>112069733.67300001</v>
      </c>
    </row>
    <row r="48" spans="2:60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1649680.623</v>
      </c>
      <c r="G48" s="18">
        <v>89244.348</v>
      </c>
      <c r="H48" s="18">
        <v>0</v>
      </c>
      <c r="I48" s="19">
        <f t="shared" si="0"/>
        <v>1738924.971</v>
      </c>
      <c r="J48" s="38">
        <v>985341.847</v>
      </c>
      <c r="K48" s="18">
        <v>599114.716</v>
      </c>
      <c r="L48" s="21">
        <v>14134.598</v>
      </c>
      <c r="M48" s="18">
        <v>155266.929</v>
      </c>
      <c r="N48" s="18">
        <v>41963.783</v>
      </c>
      <c r="O48" s="18">
        <v>566059.543</v>
      </c>
      <c r="P48" s="18">
        <v>59307.764</v>
      </c>
      <c r="Q48" s="18">
        <v>229212.819</v>
      </c>
      <c r="R48" s="18">
        <v>469286.024</v>
      </c>
      <c r="S48" s="18">
        <v>119824.059</v>
      </c>
      <c r="T48" s="18">
        <v>137439.975</v>
      </c>
      <c r="U48" s="18">
        <v>3573.868</v>
      </c>
      <c r="V48" s="18">
        <v>3393855.375</v>
      </c>
      <c r="W48" s="18">
        <v>357777.32</v>
      </c>
      <c r="X48" s="18">
        <v>18747.159</v>
      </c>
      <c r="Y48" s="18">
        <v>247720.244</v>
      </c>
      <c r="Z48" s="18">
        <v>24637.618</v>
      </c>
      <c r="AA48" s="18">
        <v>37947.921</v>
      </c>
      <c r="AB48" s="18">
        <v>3847.005</v>
      </c>
      <c r="AC48" s="18">
        <v>11703.347</v>
      </c>
      <c r="AD48" s="18">
        <v>127426.647</v>
      </c>
      <c r="AE48" s="18">
        <v>12006.69</v>
      </c>
      <c r="AF48" s="18">
        <v>452708.285</v>
      </c>
      <c r="AG48" s="18">
        <v>63802.112</v>
      </c>
      <c r="AH48" s="19">
        <f t="shared" si="1"/>
        <v>8132705.648</v>
      </c>
      <c r="AI48" s="38">
        <v>716.78</v>
      </c>
      <c r="AJ48" s="18">
        <v>355.083</v>
      </c>
      <c r="AK48" s="18">
        <v>2599.302</v>
      </c>
      <c r="AL48" s="18">
        <v>528186.621</v>
      </c>
      <c r="AM48" s="18">
        <v>1155277.647</v>
      </c>
      <c r="AN48" s="18">
        <v>712475.425</v>
      </c>
      <c r="AO48" s="18">
        <v>18685.566</v>
      </c>
      <c r="AP48" s="18">
        <v>194906.322</v>
      </c>
      <c r="AQ48" s="18">
        <v>233328.583</v>
      </c>
      <c r="AR48" s="18">
        <v>21205.684</v>
      </c>
      <c r="AS48" s="18">
        <v>22163.394</v>
      </c>
      <c r="AT48" s="18">
        <v>7948.373</v>
      </c>
      <c r="AU48" s="18">
        <v>4451.163</v>
      </c>
      <c r="AV48" s="18">
        <v>22102.697</v>
      </c>
      <c r="AW48" s="18">
        <v>25876.455</v>
      </c>
      <c r="AX48" s="18">
        <v>69887.912</v>
      </c>
      <c r="AY48" s="19">
        <f t="shared" si="2"/>
        <v>3020167.0070000007</v>
      </c>
      <c r="AZ48" s="38">
        <v>1655797.121</v>
      </c>
      <c r="BA48" s="18">
        <v>135212.858</v>
      </c>
      <c r="BB48" s="18">
        <v>49384.268</v>
      </c>
      <c r="BC48" s="18">
        <v>10849.84</v>
      </c>
      <c r="BD48" s="18">
        <v>0</v>
      </c>
      <c r="BE48" s="18">
        <v>0</v>
      </c>
      <c r="BF48" s="18">
        <v>442553.708</v>
      </c>
      <c r="BG48" s="19">
        <f t="shared" si="4"/>
        <v>2293797.795</v>
      </c>
      <c r="BH48" s="19">
        <f t="shared" si="3"/>
        <v>15185595.421</v>
      </c>
    </row>
    <row r="49" spans="2:60" ht="12" customHeight="1">
      <c r="B49" s="5" t="s">
        <v>39</v>
      </c>
      <c r="C49" s="38">
        <v>20</v>
      </c>
      <c r="D49" s="18">
        <v>0</v>
      </c>
      <c r="E49" s="18">
        <v>0</v>
      </c>
      <c r="F49" s="18">
        <v>3891324.645</v>
      </c>
      <c r="G49" s="18">
        <v>34316</v>
      </c>
      <c r="H49" s="18">
        <v>0</v>
      </c>
      <c r="I49" s="19">
        <f t="shared" si="0"/>
        <v>3925660.645</v>
      </c>
      <c r="J49" s="38">
        <v>708560.631</v>
      </c>
      <c r="K49" s="18">
        <v>555091.262</v>
      </c>
      <c r="L49" s="21">
        <v>11113.302</v>
      </c>
      <c r="M49" s="18">
        <v>37953.45</v>
      </c>
      <c r="N49" s="18">
        <v>7657.265</v>
      </c>
      <c r="O49" s="18">
        <v>47652.905</v>
      </c>
      <c r="P49" s="18">
        <v>37195.044</v>
      </c>
      <c r="Q49" s="18">
        <v>298484.776</v>
      </c>
      <c r="R49" s="18">
        <v>201088.407</v>
      </c>
      <c r="S49" s="18">
        <v>29349.706</v>
      </c>
      <c r="T49" s="18">
        <v>1093.095</v>
      </c>
      <c r="U49" s="18">
        <v>3.702</v>
      </c>
      <c r="V49" s="18">
        <v>4725312.312</v>
      </c>
      <c r="W49" s="18">
        <v>456964.069</v>
      </c>
      <c r="X49" s="18">
        <v>1533.953</v>
      </c>
      <c r="Y49" s="18">
        <v>146812.262</v>
      </c>
      <c r="Z49" s="18">
        <v>298858.566</v>
      </c>
      <c r="AA49" s="18">
        <v>18439.962</v>
      </c>
      <c r="AB49" s="18">
        <v>1290.433</v>
      </c>
      <c r="AC49" s="18">
        <v>18621.293</v>
      </c>
      <c r="AD49" s="18">
        <v>75001.408</v>
      </c>
      <c r="AE49" s="18">
        <v>209.048</v>
      </c>
      <c r="AF49" s="18">
        <v>785128.745</v>
      </c>
      <c r="AG49" s="18">
        <v>9882.451</v>
      </c>
      <c r="AH49" s="19">
        <f t="shared" si="1"/>
        <v>8473298.046999998</v>
      </c>
      <c r="AI49" s="38">
        <v>899.224</v>
      </c>
      <c r="AJ49" s="18">
        <v>536.475</v>
      </c>
      <c r="AK49" s="18">
        <v>3018.064</v>
      </c>
      <c r="AL49" s="18">
        <v>606615.911</v>
      </c>
      <c r="AM49" s="18">
        <v>381833.771</v>
      </c>
      <c r="AN49" s="18">
        <v>1408273.473</v>
      </c>
      <c r="AO49" s="18">
        <v>37682.854</v>
      </c>
      <c r="AP49" s="18">
        <v>631385.6</v>
      </c>
      <c r="AQ49" s="18">
        <v>572063.68</v>
      </c>
      <c r="AR49" s="18">
        <v>47374.111</v>
      </c>
      <c r="AS49" s="18">
        <v>28061.16</v>
      </c>
      <c r="AT49" s="18">
        <v>22427.365</v>
      </c>
      <c r="AU49" s="18">
        <v>5616.818</v>
      </c>
      <c r="AV49" s="18">
        <v>26755.55</v>
      </c>
      <c r="AW49" s="18">
        <v>33609.51</v>
      </c>
      <c r="AX49" s="18">
        <v>124820.21</v>
      </c>
      <c r="AY49" s="19">
        <f t="shared" si="2"/>
        <v>3930973.776</v>
      </c>
      <c r="AZ49" s="38">
        <v>112031.492</v>
      </c>
      <c r="BA49" s="18">
        <v>33438.481</v>
      </c>
      <c r="BB49" s="18">
        <v>166869</v>
      </c>
      <c r="BC49" s="18">
        <v>1232</v>
      </c>
      <c r="BD49" s="18">
        <v>0</v>
      </c>
      <c r="BE49" s="18">
        <v>0</v>
      </c>
      <c r="BF49" s="18">
        <v>127735.919</v>
      </c>
      <c r="BG49" s="19">
        <f t="shared" si="4"/>
        <v>441306.892</v>
      </c>
      <c r="BH49" s="19">
        <f t="shared" si="3"/>
        <v>16771239.36</v>
      </c>
    </row>
    <row r="50" spans="2:60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5944477.227</v>
      </c>
      <c r="G50" s="18">
        <v>278138</v>
      </c>
      <c r="H50" s="18">
        <v>7287.583</v>
      </c>
      <c r="I50" s="19">
        <f t="shared" si="0"/>
        <v>6229902.81</v>
      </c>
      <c r="J50" s="38">
        <v>1128889.826</v>
      </c>
      <c r="K50" s="18">
        <v>898059.848</v>
      </c>
      <c r="L50" s="21">
        <v>22829.363</v>
      </c>
      <c r="M50" s="18">
        <v>324786.118</v>
      </c>
      <c r="N50" s="18">
        <v>15607.604</v>
      </c>
      <c r="O50" s="18">
        <v>661955.529</v>
      </c>
      <c r="P50" s="18">
        <v>138410.435</v>
      </c>
      <c r="Q50" s="18">
        <v>833003.635</v>
      </c>
      <c r="R50" s="18">
        <v>877375.594</v>
      </c>
      <c r="S50" s="18">
        <v>203964.008</v>
      </c>
      <c r="T50" s="18">
        <v>58672.295</v>
      </c>
      <c r="U50" s="18">
        <v>920</v>
      </c>
      <c r="V50" s="18">
        <v>6550084.322</v>
      </c>
      <c r="W50" s="18">
        <v>731476.246</v>
      </c>
      <c r="X50" s="18">
        <v>125671.417</v>
      </c>
      <c r="Y50" s="18">
        <v>310332.364</v>
      </c>
      <c r="Z50" s="18">
        <v>9401.56</v>
      </c>
      <c r="AA50" s="18">
        <v>95954.345</v>
      </c>
      <c r="AB50" s="18">
        <v>1478.303</v>
      </c>
      <c r="AC50" s="18">
        <v>29510.798</v>
      </c>
      <c r="AD50" s="18">
        <v>78848.488</v>
      </c>
      <c r="AE50" s="18">
        <v>12783.753</v>
      </c>
      <c r="AF50" s="18">
        <v>1494456.033</v>
      </c>
      <c r="AG50" s="18">
        <v>8889.884</v>
      </c>
      <c r="AH50" s="19">
        <f t="shared" si="1"/>
        <v>14613361.768</v>
      </c>
      <c r="AI50" s="38">
        <v>2704.088</v>
      </c>
      <c r="AJ50" s="18">
        <v>213.518</v>
      </c>
      <c r="AK50" s="18">
        <v>2926.074</v>
      </c>
      <c r="AL50" s="18">
        <v>837448.089</v>
      </c>
      <c r="AM50" s="18">
        <v>549900.823</v>
      </c>
      <c r="AN50" s="18">
        <v>1924482.44</v>
      </c>
      <c r="AO50" s="18">
        <v>74126.41</v>
      </c>
      <c r="AP50" s="18">
        <v>482431.09</v>
      </c>
      <c r="AQ50" s="18">
        <v>479737.777</v>
      </c>
      <c r="AR50" s="18">
        <v>61977.998</v>
      </c>
      <c r="AS50" s="18">
        <v>48225.605</v>
      </c>
      <c r="AT50" s="18">
        <v>27949.798</v>
      </c>
      <c r="AU50" s="18">
        <v>7976.257</v>
      </c>
      <c r="AV50" s="18">
        <v>27782.647</v>
      </c>
      <c r="AW50" s="18">
        <v>50448.331</v>
      </c>
      <c r="AX50" s="18">
        <v>144935.279</v>
      </c>
      <c r="AY50" s="19">
        <f t="shared" si="2"/>
        <v>4723266.224000001</v>
      </c>
      <c r="AZ50" s="38">
        <v>620977.768</v>
      </c>
      <c r="BA50" s="18">
        <v>316988</v>
      </c>
      <c r="BB50" s="18">
        <v>547819.437</v>
      </c>
      <c r="BC50" s="18">
        <v>6243.687</v>
      </c>
      <c r="BD50" s="18">
        <v>0</v>
      </c>
      <c r="BE50" s="18">
        <v>0</v>
      </c>
      <c r="BF50" s="18">
        <v>104844.459</v>
      </c>
      <c r="BG50" s="19">
        <f t="shared" si="4"/>
        <v>1596873.351</v>
      </c>
      <c r="BH50" s="19">
        <f t="shared" si="3"/>
        <v>27163404.153</v>
      </c>
    </row>
    <row r="51" spans="2:60" ht="12" customHeight="1">
      <c r="B51" s="5" t="s">
        <v>41</v>
      </c>
      <c r="C51" s="38">
        <v>0</v>
      </c>
      <c r="D51" s="18">
        <v>0</v>
      </c>
      <c r="E51" s="18">
        <v>0</v>
      </c>
      <c r="F51" s="18">
        <v>2783859.582</v>
      </c>
      <c r="G51" s="18">
        <v>9484540.855</v>
      </c>
      <c r="H51" s="18">
        <v>7301.583</v>
      </c>
      <c r="I51" s="19">
        <f t="shared" si="0"/>
        <v>12275702.020000001</v>
      </c>
      <c r="J51" s="38">
        <v>522739.079</v>
      </c>
      <c r="K51" s="18">
        <v>710282.803</v>
      </c>
      <c r="L51" s="21">
        <v>13373.015</v>
      </c>
      <c r="M51" s="18">
        <v>261691.559</v>
      </c>
      <c r="N51" s="18">
        <v>29284.464</v>
      </c>
      <c r="O51" s="18">
        <v>356598.437</v>
      </c>
      <c r="P51" s="18">
        <v>46495.113</v>
      </c>
      <c r="Q51" s="18">
        <v>4199364.806</v>
      </c>
      <c r="R51" s="18">
        <v>9126555.746</v>
      </c>
      <c r="S51" s="18">
        <v>119647.698</v>
      </c>
      <c r="T51" s="18">
        <v>29781.821</v>
      </c>
      <c r="U51" s="18">
        <v>1445.431</v>
      </c>
      <c r="V51" s="18">
        <v>10356572.118</v>
      </c>
      <c r="W51" s="18">
        <v>10948289.788</v>
      </c>
      <c r="X51" s="18">
        <v>269506.568</v>
      </c>
      <c r="Y51" s="18">
        <v>140814.817</v>
      </c>
      <c r="Z51" s="18">
        <v>61837.425</v>
      </c>
      <c r="AA51" s="18">
        <v>27109.845</v>
      </c>
      <c r="AB51" s="18">
        <v>116747.982</v>
      </c>
      <c r="AC51" s="18">
        <v>53992.135</v>
      </c>
      <c r="AD51" s="18">
        <v>44331.896</v>
      </c>
      <c r="AE51" s="18">
        <v>42808.969</v>
      </c>
      <c r="AF51" s="18">
        <v>731204.096</v>
      </c>
      <c r="AG51" s="18">
        <v>3331.388</v>
      </c>
      <c r="AH51" s="19">
        <f t="shared" si="1"/>
        <v>38213806.999</v>
      </c>
      <c r="AI51" s="38">
        <v>268.453</v>
      </c>
      <c r="AJ51" s="18">
        <v>362.36</v>
      </c>
      <c r="AK51" s="18">
        <v>1329.194</v>
      </c>
      <c r="AL51" s="18">
        <v>341565.59</v>
      </c>
      <c r="AM51" s="18">
        <v>273874.272</v>
      </c>
      <c r="AN51" s="18">
        <v>1484179.13</v>
      </c>
      <c r="AO51" s="18">
        <v>31216.946</v>
      </c>
      <c r="AP51" s="18">
        <v>437984.471</v>
      </c>
      <c r="AQ51" s="18">
        <v>720461.268</v>
      </c>
      <c r="AR51" s="18">
        <v>32968.031</v>
      </c>
      <c r="AS51" s="18">
        <v>22181.929</v>
      </c>
      <c r="AT51" s="18">
        <v>20320.739</v>
      </c>
      <c r="AU51" s="18">
        <v>5308.699</v>
      </c>
      <c r="AV51" s="18">
        <v>12042.935</v>
      </c>
      <c r="AW51" s="18">
        <v>26593.381</v>
      </c>
      <c r="AX51" s="18">
        <v>82278.52</v>
      </c>
      <c r="AY51" s="19">
        <f t="shared" si="2"/>
        <v>3492935.918</v>
      </c>
      <c r="AZ51" s="38">
        <v>1126073.602</v>
      </c>
      <c r="BA51" s="18">
        <v>0</v>
      </c>
      <c r="BB51" s="18">
        <v>5718.485</v>
      </c>
      <c r="BC51" s="18">
        <v>3534.214</v>
      </c>
      <c r="BD51" s="18">
        <v>0</v>
      </c>
      <c r="BE51" s="18">
        <v>0</v>
      </c>
      <c r="BF51" s="18">
        <v>80876.401</v>
      </c>
      <c r="BG51" s="19">
        <f t="shared" si="4"/>
        <v>1216202.702</v>
      </c>
      <c r="BH51" s="19">
        <f t="shared" si="3"/>
        <v>55198647.639</v>
      </c>
    </row>
    <row r="52" spans="2:60" ht="12" customHeight="1">
      <c r="B52" s="5" t="s">
        <v>42</v>
      </c>
      <c r="C52" s="38">
        <v>36545.833</v>
      </c>
      <c r="D52" s="18">
        <v>0</v>
      </c>
      <c r="E52" s="18">
        <v>0</v>
      </c>
      <c r="F52" s="18">
        <v>2347748.176</v>
      </c>
      <c r="G52" s="18">
        <v>0</v>
      </c>
      <c r="H52" s="18">
        <v>0</v>
      </c>
      <c r="I52" s="19">
        <f t="shared" si="0"/>
        <v>2384294.009</v>
      </c>
      <c r="J52" s="38">
        <v>886661.528</v>
      </c>
      <c r="K52" s="18">
        <v>1581654.306</v>
      </c>
      <c r="L52" s="21">
        <v>65017.55</v>
      </c>
      <c r="M52" s="18">
        <v>497490.297</v>
      </c>
      <c r="N52" s="18">
        <v>10353.152</v>
      </c>
      <c r="O52" s="18">
        <v>382730.169</v>
      </c>
      <c r="P52" s="18">
        <v>42915.48</v>
      </c>
      <c r="Q52" s="18">
        <v>1007031.074</v>
      </c>
      <c r="R52" s="18">
        <v>427838.857</v>
      </c>
      <c r="S52" s="18">
        <v>45520.564</v>
      </c>
      <c r="T52" s="18">
        <v>209375.686</v>
      </c>
      <c r="U52" s="18">
        <v>0</v>
      </c>
      <c r="V52" s="18">
        <v>5151461.476</v>
      </c>
      <c r="W52" s="18">
        <v>905752.622</v>
      </c>
      <c r="X52" s="18">
        <v>3383.717</v>
      </c>
      <c r="Y52" s="18">
        <v>103041.523</v>
      </c>
      <c r="Z52" s="18">
        <v>24846.691</v>
      </c>
      <c r="AA52" s="18">
        <v>14216.256</v>
      </c>
      <c r="AB52" s="18">
        <v>3356.391</v>
      </c>
      <c r="AC52" s="18">
        <v>23048.22</v>
      </c>
      <c r="AD52" s="18">
        <v>41161.469</v>
      </c>
      <c r="AE52" s="18">
        <v>3128.913</v>
      </c>
      <c r="AF52" s="18">
        <v>52274.666</v>
      </c>
      <c r="AG52" s="18">
        <v>8124.366</v>
      </c>
      <c r="AH52" s="19">
        <f t="shared" si="1"/>
        <v>11490384.973</v>
      </c>
      <c r="AI52" s="38">
        <v>1361.566</v>
      </c>
      <c r="AJ52" s="18">
        <v>271.945</v>
      </c>
      <c r="AK52" s="18">
        <v>1516.73</v>
      </c>
      <c r="AL52" s="18">
        <v>595757.64</v>
      </c>
      <c r="AM52" s="18">
        <v>380029.104</v>
      </c>
      <c r="AN52" s="18">
        <v>1206350.946</v>
      </c>
      <c r="AO52" s="18">
        <v>34759.15</v>
      </c>
      <c r="AP52" s="18">
        <v>250134.168</v>
      </c>
      <c r="AQ52" s="18">
        <v>247426.029</v>
      </c>
      <c r="AR52" s="18">
        <v>27556.065</v>
      </c>
      <c r="AS52" s="18">
        <v>35159.209</v>
      </c>
      <c r="AT52" s="18">
        <v>11219.337</v>
      </c>
      <c r="AU52" s="18">
        <v>2871.067</v>
      </c>
      <c r="AV52" s="18">
        <v>14614.404</v>
      </c>
      <c r="AW52" s="18">
        <v>28355.867</v>
      </c>
      <c r="AX52" s="18">
        <v>203656.186</v>
      </c>
      <c r="AY52" s="19">
        <f t="shared" si="2"/>
        <v>3041039.4129999997</v>
      </c>
      <c r="AZ52" s="38">
        <v>374683.871</v>
      </c>
      <c r="BA52" s="18">
        <v>0</v>
      </c>
      <c r="BB52" s="18">
        <v>0</v>
      </c>
      <c r="BC52" s="18">
        <v>39</v>
      </c>
      <c r="BD52" s="18">
        <v>0</v>
      </c>
      <c r="BE52" s="18">
        <v>0</v>
      </c>
      <c r="BF52" s="18">
        <v>110990.9</v>
      </c>
      <c r="BG52" s="19">
        <f t="shared" si="4"/>
        <v>485713.77099999995</v>
      </c>
      <c r="BH52" s="19">
        <f t="shared" si="3"/>
        <v>17401432.166</v>
      </c>
    </row>
    <row r="53" spans="2:60" ht="12" customHeight="1">
      <c r="B53" s="5" t="s">
        <v>45</v>
      </c>
      <c r="C53" s="38">
        <v>327470.528</v>
      </c>
      <c r="D53" s="18">
        <v>0</v>
      </c>
      <c r="E53" s="18">
        <v>0</v>
      </c>
      <c r="F53" s="18">
        <v>4376371.066</v>
      </c>
      <c r="G53" s="18">
        <v>0</v>
      </c>
      <c r="H53" s="18">
        <v>0</v>
      </c>
      <c r="I53" s="19">
        <f t="shared" si="0"/>
        <v>4703841.594</v>
      </c>
      <c r="J53" s="38">
        <v>2272614.846</v>
      </c>
      <c r="K53" s="18">
        <v>5069005.099</v>
      </c>
      <c r="L53" s="21">
        <v>9547.723</v>
      </c>
      <c r="M53" s="18">
        <v>163336.026</v>
      </c>
      <c r="N53" s="18">
        <v>11737.951</v>
      </c>
      <c r="O53" s="18">
        <v>431531.313</v>
      </c>
      <c r="P53" s="18">
        <v>82407.265</v>
      </c>
      <c r="Q53" s="18">
        <v>252163.112</v>
      </c>
      <c r="R53" s="18">
        <v>555843.652</v>
      </c>
      <c r="S53" s="18">
        <v>27473.121</v>
      </c>
      <c r="T53" s="18">
        <v>924.09</v>
      </c>
      <c r="U53" s="18">
        <v>1.8</v>
      </c>
      <c r="V53" s="18">
        <v>7089121.106</v>
      </c>
      <c r="W53" s="18">
        <v>76035.424</v>
      </c>
      <c r="X53" s="18">
        <v>196082.075</v>
      </c>
      <c r="Y53" s="18">
        <v>121132.362</v>
      </c>
      <c r="Z53" s="18">
        <v>4750.936</v>
      </c>
      <c r="AA53" s="18">
        <v>25499.994</v>
      </c>
      <c r="AB53" s="18">
        <v>906.54</v>
      </c>
      <c r="AC53" s="18">
        <v>31356.219</v>
      </c>
      <c r="AD53" s="18">
        <v>72624.323</v>
      </c>
      <c r="AE53" s="18">
        <v>922.837</v>
      </c>
      <c r="AF53" s="18">
        <v>38599.331</v>
      </c>
      <c r="AG53" s="18">
        <v>8596.755</v>
      </c>
      <c r="AH53" s="19">
        <f t="shared" si="1"/>
        <v>16542213.9</v>
      </c>
      <c r="AI53" s="38">
        <v>4369.765</v>
      </c>
      <c r="AJ53" s="18">
        <v>1056.033</v>
      </c>
      <c r="AK53" s="18">
        <v>2528.039</v>
      </c>
      <c r="AL53" s="18">
        <v>1000092.987</v>
      </c>
      <c r="AM53" s="18">
        <v>658489.827</v>
      </c>
      <c r="AN53" s="18">
        <v>2009860.27</v>
      </c>
      <c r="AO53" s="18">
        <v>76937.272</v>
      </c>
      <c r="AP53" s="18">
        <v>493561.526</v>
      </c>
      <c r="AQ53" s="18">
        <v>303991.445</v>
      </c>
      <c r="AR53" s="18">
        <v>45353.247</v>
      </c>
      <c r="AS53" s="18">
        <v>56861.941</v>
      </c>
      <c r="AT53" s="18">
        <v>22409.627</v>
      </c>
      <c r="AU53" s="18">
        <v>5896.773</v>
      </c>
      <c r="AV53" s="18">
        <v>19131.736</v>
      </c>
      <c r="AW53" s="18">
        <v>44242.804</v>
      </c>
      <c r="AX53" s="18">
        <v>374874.291</v>
      </c>
      <c r="AY53" s="19">
        <f t="shared" si="2"/>
        <v>5119657.583</v>
      </c>
      <c r="AZ53" s="38">
        <v>1150147.844</v>
      </c>
      <c r="BA53" s="18">
        <v>0</v>
      </c>
      <c r="BB53" s="18">
        <v>3748608.96</v>
      </c>
      <c r="BC53" s="18">
        <v>3529.586</v>
      </c>
      <c r="BD53" s="18">
        <v>10396.763</v>
      </c>
      <c r="BE53" s="18">
        <v>0</v>
      </c>
      <c r="BF53" s="18">
        <v>285633.88</v>
      </c>
      <c r="BG53" s="19">
        <f t="shared" si="4"/>
        <v>5198317.033</v>
      </c>
      <c r="BH53" s="19">
        <f t="shared" si="3"/>
        <v>31564030.11</v>
      </c>
    </row>
    <row r="54" spans="2:60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818567.332</v>
      </c>
      <c r="G54" s="31">
        <v>2421938.401</v>
      </c>
      <c r="H54" s="31">
        <v>0</v>
      </c>
      <c r="I54" s="32">
        <f t="shared" si="0"/>
        <v>3240505.733</v>
      </c>
      <c r="J54" s="42">
        <v>742685.844</v>
      </c>
      <c r="K54" s="31">
        <v>570992.065</v>
      </c>
      <c r="L54" s="33">
        <v>1926.176</v>
      </c>
      <c r="M54" s="31">
        <v>5909.662</v>
      </c>
      <c r="N54" s="31">
        <v>8434.881</v>
      </c>
      <c r="O54" s="31">
        <v>29686.192</v>
      </c>
      <c r="P54" s="31">
        <v>63294.521</v>
      </c>
      <c r="Q54" s="31">
        <v>111456.348</v>
      </c>
      <c r="R54" s="31">
        <v>3607242.765</v>
      </c>
      <c r="S54" s="31">
        <v>19744.749</v>
      </c>
      <c r="T54" s="31">
        <v>0</v>
      </c>
      <c r="U54" s="31">
        <v>14.316</v>
      </c>
      <c r="V54" s="31">
        <v>8500354.963</v>
      </c>
      <c r="W54" s="31">
        <v>468271.959</v>
      </c>
      <c r="X54" s="31">
        <v>9871.023</v>
      </c>
      <c r="Y54" s="31">
        <v>97393.228</v>
      </c>
      <c r="Z54" s="31">
        <v>2037.758</v>
      </c>
      <c r="AA54" s="31">
        <v>386.163</v>
      </c>
      <c r="AB54" s="31">
        <v>353.452</v>
      </c>
      <c r="AC54" s="31">
        <v>198.356</v>
      </c>
      <c r="AD54" s="31">
        <v>7248.36</v>
      </c>
      <c r="AE54" s="31">
        <v>0</v>
      </c>
      <c r="AF54" s="31">
        <v>4936.198</v>
      </c>
      <c r="AG54" s="31">
        <v>3516.025</v>
      </c>
      <c r="AH54" s="32">
        <f t="shared" si="1"/>
        <v>14255955.004</v>
      </c>
      <c r="AI54" s="42">
        <v>265.562</v>
      </c>
      <c r="AJ54" s="31">
        <v>385.223</v>
      </c>
      <c r="AK54" s="31">
        <v>1416.007</v>
      </c>
      <c r="AL54" s="31">
        <v>397228.245</v>
      </c>
      <c r="AM54" s="31">
        <v>534011.544</v>
      </c>
      <c r="AN54" s="31">
        <v>1116416.406</v>
      </c>
      <c r="AO54" s="31">
        <v>17616.327</v>
      </c>
      <c r="AP54" s="31">
        <v>563119.218</v>
      </c>
      <c r="AQ54" s="31">
        <v>358704.882</v>
      </c>
      <c r="AR54" s="31">
        <v>27010.427</v>
      </c>
      <c r="AS54" s="31">
        <v>21985.381</v>
      </c>
      <c r="AT54" s="31">
        <v>21688.227</v>
      </c>
      <c r="AU54" s="31">
        <v>3122.029</v>
      </c>
      <c r="AV54" s="31">
        <v>15569.253</v>
      </c>
      <c r="AW54" s="31">
        <v>24436.733</v>
      </c>
      <c r="AX54" s="31">
        <v>133504.987</v>
      </c>
      <c r="AY54" s="32">
        <f t="shared" si="2"/>
        <v>3236480.4510000004</v>
      </c>
      <c r="AZ54" s="42">
        <v>338909.36</v>
      </c>
      <c r="BA54" s="31">
        <v>597</v>
      </c>
      <c r="BB54" s="31">
        <v>53155</v>
      </c>
      <c r="BC54" s="31">
        <v>2157</v>
      </c>
      <c r="BD54" s="31">
        <v>25839</v>
      </c>
      <c r="BE54" s="31">
        <v>0</v>
      </c>
      <c r="BF54" s="31">
        <v>52655.884</v>
      </c>
      <c r="BG54" s="32">
        <f t="shared" si="4"/>
        <v>473313.244</v>
      </c>
      <c r="BH54" s="32">
        <f t="shared" si="3"/>
        <v>21206254.432</v>
      </c>
    </row>
    <row r="55" spans="2:60" ht="12" customHeight="1">
      <c r="B55" s="9" t="s">
        <v>44</v>
      </c>
      <c r="C55" s="42">
        <f>SUM(C8:C54)</f>
        <v>621279.193</v>
      </c>
      <c r="D55" s="31">
        <f aca="true" t="shared" si="5" ref="D55:M55">SUM(D8:D54)</f>
        <v>395142</v>
      </c>
      <c r="E55" s="31">
        <f t="shared" si="5"/>
        <v>1010931.1460000001</v>
      </c>
      <c r="F55" s="31">
        <f t="shared" si="5"/>
        <v>174244875.24099997</v>
      </c>
      <c r="G55" s="31">
        <f t="shared" si="5"/>
        <v>79910826.24800003</v>
      </c>
      <c r="H55" s="31">
        <f t="shared" si="5"/>
        <v>655320.7049999998</v>
      </c>
      <c r="I55" s="32">
        <f t="shared" si="5"/>
        <v>256838374.53300002</v>
      </c>
      <c r="J55" s="42">
        <f t="shared" si="5"/>
        <v>94524416.30499999</v>
      </c>
      <c r="K55" s="31">
        <f t="shared" si="5"/>
        <v>67249775.51200002</v>
      </c>
      <c r="L55" s="33">
        <f t="shared" si="5"/>
        <v>3707842.6100000003</v>
      </c>
      <c r="M55" s="31">
        <f t="shared" si="5"/>
        <v>20060166.587</v>
      </c>
      <c r="N55" s="31">
        <f>SUM(N8:N54)</f>
        <v>3839911.2089999993</v>
      </c>
      <c r="O55" s="31">
        <f aca="true" t="shared" si="6" ref="O55:V55">SUM(O8:O54)</f>
        <v>54922026.045</v>
      </c>
      <c r="P55" s="31">
        <f t="shared" si="6"/>
        <v>18571558.7</v>
      </c>
      <c r="Q55" s="31">
        <f t="shared" si="6"/>
        <v>131648868.37400001</v>
      </c>
      <c r="R55" s="31">
        <f t="shared" si="6"/>
        <v>308054375.391</v>
      </c>
      <c r="S55" s="31">
        <f t="shared" si="6"/>
        <v>20112721.642000005</v>
      </c>
      <c r="T55" s="31">
        <f t="shared" si="6"/>
        <v>5600055.57</v>
      </c>
      <c r="U55" s="31">
        <f t="shared" si="6"/>
        <v>124546.051</v>
      </c>
      <c r="V55" s="31">
        <f t="shared" si="6"/>
        <v>557162788.4550002</v>
      </c>
      <c r="W55" s="31">
        <f>SUM(W8:W54)</f>
        <v>192915431.80999988</v>
      </c>
      <c r="X55" s="31">
        <f>SUM(X8:X54)</f>
        <v>23729401.625</v>
      </c>
      <c r="Y55" s="31">
        <f aca="true" t="shared" si="7" ref="Y55:AG55">SUM(Y8:Y54)</f>
        <v>36620888.66300001</v>
      </c>
      <c r="Z55" s="31">
        <f t="shared" si="7"/>
        <v>9604546.284000002</v>
      </c>
      <c r="AA55" s="31">
        <f t="shared" si="7"/>
        <v>8903192.432000004</v>
      </c>
      <c r="AB55" s="31">
        <f t="shared" si="7"/>
        <v>2806407.619</v>
      </c>
      <c r="AC55" s="31">
        <f>SUM(AC8:AC54)</f>
        <v>2705042.798999999</v>
      </c>
      <c r="AD55" s="31">
        <f>SUM(AD8:AD54)</f>
        <v>13691711.906999998</v>
      </c>
      <c r="AE55" s="31">
        <f t="shared" si="7"/>
        <v>1865154.78</v>
      </c>
      <c r="AF55" s="31">
        <f t="shared" si="7"/>
        <v>62452002.64199999</v>
      </c>
      <c r="AG55" s="31">
        <f t="shared" si="7"/>
        <v>3404467.704</v>
      </c>
      <c r="AH55" s="32">
        <f>SUM(AH8:AH54)</f>
        <v>1644277300.716</v>
      </c>
      <c r="AI55" s="42">
        <f>SUM(AI8:AI54)</f>
        <v>346307.18499999994</v>
      </c>
      <c r="AJ55" s="31">
        <f>SUM(AJ8:AJ54)</f>
        <v>279384.96599999996</v>
      </c>
      <c r="AK55" s="31">
        <f aca="true" t="shared" si="8" ref="AK55:AP55">SUM(AK8:AK54)</f>
        <v>1595770.788</v>
      </c>
      <c r="AL55" s="31">
        <f t="shared" si="8"/>
        <v>58796990.06300001</v>
      </c>
      <c r="AM55" s="31">
        <f t="shared" si="8"/>
        <v>52563958.514</v>
      </c>
      <c r="AN55" s="31">
        <f t="shared" si="8"/>
        <v>147933937.67100003</v>
      </c>
      <c r="AO55" s="31">
        <f t="shared" si="8"/>
        <v>9510033.863000002</v>
      </c>
      <c r="AP55" s="31">
        <f t="shared" si="8"/>
        <v>72875360.00599997</v>
      </c>
      <c r="AQ55" s="31">
        <f aca="true" t="shared" si="9" ref="AQ55:BB55">SUM(AQ8:AQ54)</f>
        <v>67109307.859</v>
      </c>
      <c r="AR55" s="31">
        <f t="shared" si="9"/>
        <v>6675064.650000001</v>
      </c>
      <c r="AS55" s="31">
        <f>SUM(AS8:AS54)</f>
        <v>6252909.37</v>
      </c>
      <c r="AT55" s="31">
        <f>SUM(AT8:AT54)</f>
        <v>4362075.908000002</v>
      </c>
      <c r="AU55" s="31">
        <f>SUM(AU8:AU54)</f>
        <v>970899.8460000003</v>
      </c>
      <c r="AV55" s="31">
        <f t="shared" si="9"/>
        <v>4086529.9769999995</v>
      </c>
      <c r="AW55" s="31">
        <f t="shared" si="9"/>
        <v>4116476.219</v>
      </c>
      <c r="AX55" s="31">
        <f t="shared" si="9"/>
        <v>24258925.470999997</v>
      </c>
      <c r="AY55" s="32">
        <f>SUM(AY8:AY54)</f>
        <v>461733932.356</v>
      </c>
      <c r="AZ55" s="42">
        <f t="shared" si="9"/>
        <v>139589880.90900004</v>
      </c>
      <c r="BA55" s="31">
        <f t="shared" si="9"/>
        <v>29264556.176</v>
      </c>
      <c r="BB55" s="31">
        <f t="shared" si="9"/>
        <v>29413514.559999987</v>
      </c>
      <c r="BC55" s="31">
        <f>SUM(BC8:BC54)</f>
        <v>2487825.133</v>
      </c>
      <c r="BD55" s="31">
        <f>SUM(BD8:BD54)</f>
        <v>6838624.961999999</v>
      </c>
      <c r="BE55" s="31">
        <f>SUM(BE8:BE54)</f>
        <v>357598.707</v>
      </c>
      <c r="BF55" s="31">
        <f>SUM(BF8:BF54)</f>
        <v>19309837.933999997</v>
      </c>
      <c r="BG55" s="32">
        <f>SUM(BG8:BG54)</f>
        <v>227261838.38099995</v>
      </c>
      <c r="BH55" s="32">
        <f t="shared" si="3"/>
        <v>2590111445.986</v>
      </c>
    </row>
  </sheetData>
  <mergeCells count="45">
    <mergeCell ref="M6:M7"/>
    <mergeCell ref="P6:P7"/>
    <mergeCell ref="T6:T7"/>
    <mergeCell ref="W6:W7"/>
    <mergeCell ref="N6:N7"/>
    <mergeCell ref="AF6:AF7"/>
    <mergeCell ref="Y6:Y7"/>
    <mergeCell ref="Z6:Z7"/>
    <mergeCell ref="X6:X7"/>
    <mergeCell ref="AA6:AA7"/>
    <mergeCell ref="AB6:AB7"/>
    <mergeCell ref="AD6:AD7"/>
    <mergeCell ref="BB6:BB7"/>
    <mergeCell ref="BA6:BA7"/>
    <mergeCell ref="AY6:AY7"/>
    <mergeCell ref="AZ6:AZ7"/>
    <mergeCell ref="AJ6:AJ7"/>
    <mergeCell ref="AN6:AN7"/>
    <mergeCell ref="AO6:AO7"/>
    <mergeCell ref="AM6:AM7"/>
    <mergeCell ref="BH5:BH7"/>
    <mergeCell ref="BC6:BC7"/>
    <mergeCell ref="BD6:BD7"/>
    <mergeCell ref="BE6:BE7"/>
    <mergeCell ref="BF6:BF7"/>
    <mergeCell ref="B2:L2"/>
    <mergeCell ref="J5:AH5"/>
    <mergeCell ref="Q6:Q7"/>
    <mergeCell ref="C6:C7"/>
    <mergeCell ref="D6:D7"/>
    <mergeCell ref="H6:H7"/>
    <mergeCell ref="J6:J7"/>
    <mergeCell ref="I6:I7"/>
    <mergeCell ref="C5:I5"/>
    <mergeCell ref="E6:E7"/>
    <mergeCell ref="L6:L7"/>
    <mergeCell ref="AI5:AY5"/>
    <mergeCell ref="AZ5:BG5"/>
    <mergeCell ref="AT6:AT7"/>
    <mergeCell ref="AS6:AS7"/>
    <mergeCell ref="BG6:BG7"/>
    <mergeCell ref="AQ6:AQ7"/>
    <mergeCell ref="AR6:AR7"/>
    <mergeCell ref="AI6:AI7"/>
    <mergeCell ref="AH6:AH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