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10" windowWidth="17340" windowHeight="11595" tabRatio="678" activeTab="0"/>
  </bookViews>
  <sheets>
    <sheet name="鉱業" sheetId="1" r:id="rId1"/>
    <sheet name="製造業" sheetId="2" r:id="rId2"/>
    <sheet name="卸売業" sheetId="3" r:id="rId3"/>
    <sheet name="倉庫業" sheetId="4" r:id="rId4"/>
  </sheets>
  <definedNames>
    <definedName name="_xlnm.Print_Area" localSheetId="2">'卸売業'!$B$2:$J$488</definedName>
    <definedName name="_xlnm.Print_Area" localSheetId="0">'鉱業'!$B$2:$J$488</definedName>
    <definedName name="_xlnm.Print_Area" localSheetId="1">'製造業'!$B$2:$J$488</definedName>
    <definedName name="_xlnm.Print_Area" localSheetId="3">'倉庫業'!$B$2:$J$488</definedName>
  </definedNames>
  <calcPr fullCalcOnLoad="1"/>
</workbook>
</file>

<file path=xl/sharedStrings.xml><?xml version="1.0" encoding="utf-8"?>
<sst xmlns="http://schemas.openxmlformats.org/spreadsheetml/2006/main" count="2313" uniqueCount="77">
  <si>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</si>
  <si>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</si>
  <si>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</si>
  <si>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</si>
  <si>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</si>
  <si>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</si>
  <si>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</si>
  <si>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</si>
  <si>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</si>
  <si>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</si>
  <si>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</si>
  <si>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</si>
  <si>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</si>
  <si>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</si>
  <si>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</si>
  <si>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</si>
  <si>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</si>
  <si>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</si>
  <si>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</si>
  <si>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</si>
  <si>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</si>
  <si>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</si>
  <si>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</si>
  <si>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</si>
  <si>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</si>
  <si>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</si>
  <si>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</si>
  <si>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</si>
  <si>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</si>
  <si>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</si>
  <si>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</si>
  <si>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</si>
  <si>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</si>
  <si>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</si>
  <si>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</si>
  <si>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</si>
  <si>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</si>
  <si>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</si>
  <si>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</si>
  <si>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</si>
  <si>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</si>
  <si>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</si>
  <si>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</si>
  <si>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沖　　　　縄</t>
  </si>
  <si>
    <t>合　　　　計</t>
  </si>
  <si>
    <t>鹿 　児 　島</t>
  </si>
  <si>
    <t>和　 歌 　山</t>
  </si>
  <si>
    <t>群　　　　馬</t>
  </si>
  <si>
    <t xml:space="preserve"> 都道府県</t>
  </si>
  <si>
    <t>計</t>
  </si>
  <si>
    <t>ト　　　ラ　　　ッ　　　ク</t>
  </si>
  <si>
    <t>鉄　　道</t>
  </si>
  <si>
    <t>自 家 用</t>
  </si>
  <si>
    <t>営 業 用</t>
  </si>
  <si>
    <t>海　　運</t>
  </si>
  <si>
    <t>航　　空</t>
  </si>
  <si>
    <t>そ の 他</t>
  </si>
  <si>
    <t>合　　計</t>
  </si>
  <si>
    <t>トラック</t>
  </si>
  <si>
    <t>（年間調査　単位：トン）</t>
  </si>
  <si>
    <t>品　類　名</t>
  </si>
  <si>
    <t>代表輸送機関</t>
  </si>
  <si>
    <t>特　　　殊　　　品</t>
  </si>
  <si>
    <t>雑　　工　　業　　品</t>
  </si>
  <si>
    <t>軽　　工　　業　　品</t>
  </si>
  <si>
    <t>化　学　工　業　品</t>
  </si>
  <si>
    <t>金 属 機 械 工 業 品</t>
  </si>
  <si>
    <t>鉱　　　産　　　品</t>
  </si>
  <si>
    <t>林　　　産　　　品</t>
  </si>
  <si>
    <t>農　　水　　産　　品</t>
  </si>
  <si>
    <t>産　業　名</t>
  </si>
  <si>
    <t>鉱　　　業</t>
  </si>
  <si>
    <t>表Ⅲ－１－11　都道府県・代表輸送機関別年間出荷量（産業・品類別）　－重量－</t>
  </si>
  <si>
    <t>製　造　業</t>
  </si>
  <si>
    <t>卸　売　業</t>
  </si>
  <si>
    <t>倉　庫　業</t>
  </si>
  <si>
    <t>排　　　出　　　物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</si>
</sst>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&quot;\&quot;#,##0;&quot;\&quot;\!\-#,##0"/>
    <numFmt numFmtId="179" formatCode="&quot;\&quot;#,##0;[Red]&quot;\&quot;\!\-#,##0"/>
    <numFmt numFmtId="180" formatCode="&quot;\&quot;#,##0.00;&quot;\&quot;\!\-#,##0.00"/>
    <numFmt numFmtId="181" formatCode="&quot;\&quot;#,##0.00;[Red]&quot;\&quot;\!\-#,##0.00"/>
    <numFmt numFmtId="182" formatCode="_ &quot;\&quot;* #,##0_ ;_ &quot;\&quot;* \!\-#,##0_ ;_ &quot;\&quot;* &quot;-&quot;_ ;_ @_ "/>
    <numFmt numFmtId="183" formatCode="_ * #,##0_ ;_ * \!\-#,##0_ ;_ * &quot;-&quot;_ ;_ @_ "/>
    <numFmt numFmtId="184" formatCode="_ &quot;\&quot;* #,##0.00_ ;_ &quot;\&quot;* \!\-#,##0.00_ ;_ &quot;\&quot;* &quot;-&quot;??_ ;_ @_ "/>
    <numFmt numFmtId="185" formatCode="_ * #,##0.00_ ;_ * \!\-#,##0.00_ ;_ * &quot;-&quot;??_ ;_ @_ "/>
    <numFmt numFmtId="186" formatCode="\!\$#,##0_);\!\(\!\$#,##0\!\)"/>
    <numFmt numFmtId="187" formatCode="\!\$#,##0_);[Red]\!\(\!\$#,##0\!\)"/>
    <numFmt numFmtId="188" formatCode="\!\$#,##0.00_);\!\(\!\$#,##0.00\!\)"/>
    <numFmt numFmtId="189" formatCode="\!\$#,##0.00_);[Red]\!\(\!\$#,##0.00\!\)"/>
    <numFmt numFmtId="190" formatCode="&quot;\&quot;#,##0;&quot;\&quot;&quot;\&quot;\!\-#,##0"/>
    <numFmt numFmtId="191" formatCode="&quot;\&quot;#,##0;[Red]&quot;\&quot;&quot;\&quot;\!\-#,##0"/>
    <numFmt numFmtId="192" formatCode="&quot;\&quot;#,##0.00;&quot;\&quot;&quot;\&quot;\!\-#,##0.00"/>
    <numFmt numFmtId="193" formatCode="&quot;\&quot;#,##0.00;[Red]&quot;\&quot;&quot;\&quot;\!\-#,##0.00"/>
    <numFmt numFmtId="194" formatCode="_ &quot;\&quot;* #,##0_ ;_ &quot;\&quot;* &quot;\&quot;\!\-#,##0_ ;_ &quot;\&quot;* &quot;-&quot;_ ;_ @_ "/>
    <numFmt numFmtId="195" formatCode="_ * #,##0_ ;_ * &quot;\&quot;\!\-#,##0_ ;_ * &quot;-&quot;_ ;_ @_ "/>
    <numFmt numFmtId="196" formatCode="_ &quot;\&quot;* #,##0.00_ ;_ &quot;\&quot;* &quot;\&quot;\!\-#,##0.00_ ;_ &quot;\&quot;* &quot;-&quot;??_ ;_ @_ "/>
    <numFmt numFmtId="197" formatCode="_ * #,##0.00_ ;_ * &quot;\&quot;\!\-#,##0.00_ ;_ * &quot;-&quot;??_ ;_ @_ "/>
    <numFmt numFmtId="198" formatCode="&quot;\&quot;\!\$#,##0_);&quot;\&quot;\!\(&quot;\&quot;\!\$#,##0&quot;\&quot;\!\)"/>
    <numFmt numFmtId="199" formatCode="&quot;\&quot;\!\$#,##0_);[Red]&quot;\&quot;\!\(&quot;\&quot;\!\$#,##0&quot;\&quot;\!\)"/>
    <numFmt numFmtId="200" formatCode="&quot;\&quot;\!\$#,##0.00_);&quot;\&quot;\!\(&quot;\&quot;\!\$#,##0.00&quot;\&quot;\!\)"/>
    <numFmt numFmtId="201" formatCode="&quot;\&quot;\!\$#,##0.00_);[Red]&quot;\&quot;\!\(&quot;\&quot;\!\$#,##0.00&quot;\&quot;\!\)"/>
    <numFmt numFmtId="202" formatCode="0."/>
    <numFmt numFmtId="203" formatCode="00000"/>
    <numFmt numFmtId="204" formatCode="0.0"/>
    <numFmt numFmtId="205" formatCode="#,##0_ ;[Red]\-#,##0\ "/>
    <numFmt numFmtId="206" formatCode="0.0%"/>
    <numFmt numFmtId="207" formatCode="#,##0_);\-#,##0_);"/>
  </numFmts>
  <fonts count="9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2"/>
      <name val=""/>
      <family val="1"/>
    </font>
    <font>
      <b/>
      <sz val="10"/>
      <color indexed="8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50">
    <xf numFmtId="0" fontId="0" fillId="0" borderId="0" xfId="0" applyAlignment="1">
      <alignment/>
    </xf>
    <xf numFmtId="38" fontId="1" fillId="0" borderId="1" xfId="17" applyNumberFormat="1" applyFont="1" applyBorder="1" applyAlignment="1">
      <alignment horizontal="center" vertical="center"/>
    </xf>
    <xf numFmtId="38" fontId="1" fillId="0" borderId="1" xfId="17" applyNumberFormat="1" applyFont="1" applyBorder="1" applyAlignment="1">
      <alignment vertical="center"/>
    </xf>
    <xf numFmtId="38" fontId="1" fillId="0" borderId="0" xfId="17" applyNumberFormat="1" applyFont="1" applyAlignment="1">
      <alignment vertical="center"/>
    </xf>
    <xf numFmtId="38" fontId="3" fillId="0" borderId="2" xfId="17" applyNumberFormat="1" applyFont="1" applyBorder="1" applyAlignment="1">
      <alignment horizontal="right" vertical="center"/>
    </xf>
    <xf numFmtId="38" fontId="1" fillId="0" borderId="3" xfId="17" applyNumberFormat="1" applyFont="1" applyBorder="1" applyAlignment="1">
      <alignment horizontal="center" vertical="center"/>
    </xf>
    <xf numFmtId="38" fontId="3" fillId="0" borderId="4" xfId="17" applyNumberFormat="1" applyFont="1" applyBorder="1" applyAlignment="1">
      <alignment horizontal="center" vertical="center"/>
    </xf>
    <xf numFmtId="38" fontId="3" fillId="0" borderId="0" xfId="17" applyNumberFormat="1" applyFont="1" applyAlignment="1">
      <alignment horizontal="center" vertical="center"/>
    </xf>
    <xf numFmtId="38" fontId="3" fillId="0" borderId="5" xfId="17" applyNumberFormat="1" applyFont="1" applyBorder="1" applyAlignment="1">
      <alignment horizontal="left" vertical="center"/>
    </xf>
    <xf numFmtId="38" fontId="3" fillId="0" borderId="6" xfId="17" applyNumberFormat="1" applyFont="1" applyBorder="1" applyAlignment="1">
      <alignment horizontal="center" vertical="center"/>
    </xf>
    <xf numFmtId="38" fontId="3" fillId="0" borderId="3" xfId="17" applyNumberFormat="1" applyFont="1" applyBorder="1" applyAlignment="1">
      <alignment horizontal="center" vertical="center"/>
    </xf>
    <xf numFmtId="38" fontId="4" fillId="0" borderId="7" xfId="17" applyNumberFormat="1" applyFont="1" applyBorder="1" applyAlignment="1">
      <alignment horizontal="center" vertical="center"/>
    </xf>
    <xf numFmtId="38" fontId="3" fillId="0" borderId="8" xfId="17" applyNumberFormat="1" applyFont="1" applyBorder="1" applyAlignment="1">
      <alignment horizontal="center" vertical="center"/>
    </xf>
    <xf numFmtId="38" fontId="3" fillId="0" borderId="7" xfId="17" applyNumberFormat="1" applyFont="1" applyBorder="1" applyAlignment="1">
      <alignment horizontal="center" vertical="center"/>
    </xf>
    <xf numFmtId="38" fontId="3" fillId="0" borderId="5" xfId="17" applyNumberFormat="1" applyFont="1" applyBorder="1" applyAlignment="1">
      <alignment horizontal="center" vertical="center"/>
    </xf>
    <xf numFmtId="38" fontId="1" fillId="0" borderId="0" xfId="17" applyNumberFormat="1" applyFont="1" applyAlignment="1">
      <alignment horizontal="center" vertical="center"/>
    </xf>
    <xf numFmtId="6" fontId="3" fillId="0" borderId="6" xfId="18" applyFont="1" applyBorder="1" applyAlignment="1">
      <alignment horizontal="center" vertical="center"/>
    </xf>
    <xf numFmtId="6" fontId="3" fillId="0" borderId="9" xfId="18" applyFont="1" applyBorder="1" applyAlignment="1">
      <alignment horizontal="center" vertical="center"/>
    </xf>
    <xf numFmtId="38" fontId="1" fillId="0" borderId="2" xfId="17" applyNumberFormat="1" applyFont="1" applyBorder="1" applyAlignment="1">
      <alignment horizontal="center" vertical="center"/>
    </xf>
    <xf numFmtId="38" fontId="1" fillId="0" borderId="10" xfId="17" applyNumberFormat="1" applyFont="1" applyBorder="1" applyAlignment="1">
      <alignment horizontal="center" vertical="center"/>
    </xf>
    <xf numFmtId="38" fontId="3" fillId="0" borderId="4" xfId="17" applyNumberFormat="1" applyFont="1" applyBorder="1" applyAlignment="1">
      <alignment horizontal="center" vertical="center" wrapText="1"/>
    </xf>
    <xf numFmtId="38" fontId="3" fillId="0" borderId="11" xfId="17" applyNumberFormat="1" applyFont="1" applyBorder="1" applyAlignment="1">
      <alignment horizontal="center" vertical="center"/>
    </xf>
    <xf numFmtId="38" fontId="3" fillId="0" borderId="12" xfId="17" applyNumberFormat="1" applyFont="1" applyBorder="1" applyAlignment="1">
      <alignment horizontal="center" vertical="center"/>
    </xf>
    <xf numFmtId="38" fontId="1" fillId="0" borderId="13" xfId="17" applyNumberFormat="1" applyFont="1" applyBorder="1" applyAlignment="1">
      <alignment horizontal="center" vertical="center"/>
    </xf>
    <xf numFmtId="38" fontId="1" fillId="0" borderId="13" xfId="17" applyNumberFormat="1" applyFont="1" applyBorder="1" applyAlignment="1">
      <alignment horizontal="centerContinuous" vertical="center"/>
    </xf>
    <xf numFmtId="38" fontId="3" fillId="0" borderId="1" xfId="17" applyNumberFormat="1" applyFont="1" applyBorder="1" applyAlignment="1">
      <alignment horizontal="right" vertical="center"/>
    </xf>
    <xf numFmtId="38" fontId="3" fillId="0" borderId="14" xfId="17" applyNumberFormat="1" applyFont="1" applyBorder="1" applyAlignment="1">
      <alignment horizontal="center" vertical="center"/>
    </xf>
    <xf numFmtId="38" fontId="3" fillId="0" borderId="0" xfId="17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207" fontId="1" fillId="0" borderId="15" xfId="17" applyNumberFormat="1" applyFont="1" applyBorder="1" applyAlignment="1">
      <alignment vertical="center"/>
    </xf>
    <xf numFmtId="207" fontId="1" fillId="0" borderId="4" xfId="17" applyNumberFormat="1" applyFont="1" applyBorder="1" applyAlignment="1">
      <alignment vertical="center"/>
    </xf>
    <xf numFmtId="207" fontId="1" fillId="0" borderId="16" xfId="17" applyNumberFormat="1" applyFont="1" applyBorder="1" applyAlignment="1">
      <alignment vertical="center"/>
    </xf>
    <xf numFmtId="207" fontId="5" fillId="0" borderId="17" xfId="17" applyNumberFormat="1" applyFont="1" applyBorder="1" applyAlignment="1">
      <alignment vertical="center"/>
    </xf>
    <xf numFmtId="207" fontId="5" fillId="0" borderId="18" xfId="17" applyNumberFormat="1" applyFont="1" applyBorder="1" applyAlignment="1">
      <alignment vertical="center"/>
    </xf>
    <xf numFmtId="207" fontId="5" fillId="0" borderId="19" xfId="17" applyNumberFormat="1" applyFont="1" applyBorder="1" applyAlignment="1">
      <alignment vertical="center"/>
    </xf>
    <xf numFmtId="207" fontId="1" fillId="0" borderId="20" xfId="17" applyNumberFormat="1" applyFont="1" applyBorder="1" applyAlignment="1">
      <alignment vertical="center"/>
    </xf>
    <xf numFmtId="207" fontId="1" fillId="0" borderId="9" xfId="17" applyNumberFormat="1" applyFont="1" applyBorder="1" applyAlignment="1">
      <alignment vertical="center"/>
    </xf>
    <xf numFmtId="207" fontId="1" fillId="0" borderId="21" xfId="17" applyNumberFormat="1" applyFont="1" applyBorder="1" applyAlignment="1">
      <alignment vertical="center"/>
    </xf>
    <xf numFmtId="207" fontId="1" fillId="0" borderId="17" xfId="17" applyNumberFormat="1" applyFont="1" applyBorder="1" applyAlignment="1">
      <alignment vertical="center"/>
    </xf>
    <xf numFmtId="207" fontId="1" fillId="0" borderId="18" xfId="17" applyNumberFormat="1" applyFont="1" applyBorder="1" applyAlignment="1">
      <alignment vertical="center"/>
    </xf>
    <xf numFmtId="207" fontId="1" fillId="0" borderId="19" xfId="17" applyNumberFormat="1" applyFont="1" applyBorder="1" applyAlignment="1">
      <alignment vertical="center"/>
    </xf>
    <xf numFmtId="207" fontId="1" fillId="0" borderId="22" xfId="17" applyNumberFormat="1" applyFont="1" applyBorder="1" applyAlignment="1">
      <alignment vertical="center"/>
    </xf>
    <xf numFmtId="207" fontId="1" fillId="0" borderId="6" xfId="17" applyNumberFormat="1" applyFont="1" applyBorder="1" applyAlignment="1">
      <alignment vertical="center"/>
    </xf>
    <xf numFmtId="207" fontId="1" fillId="0" borderId="23" xfId="17" applyNumberFormat="1" applyFont="1" applyBorder="1" applyAlignment="1">
      <alignment vertical="center"/>
    </xf>
    <xf numFmtId="38" fontId="3" fillId="0" borderId="24" xfId="17" applyNumberFormat="1" applyFont="1" applyBorder="1" applyAlignment="1">
      <alignment horizontal="center" vertical="center"/>
    </xf>
    <xf numFmtId="38" fontId="3" fillId="0" borderId="25" xfId="17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488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3.5" customHeight="1"/>
  <cols>
    <col min="1" max="1" width="3.19921875" style="3" customWidth="1"/>
    <col min="2" max="2" width="12.59765625" style="15" customWidth="1"/>
    <col min="3" max="10" width="12.59765625" style="3" customWidth="1"/>
    <col min="11" max="11" width="9.59765625" style="3" customWidth="1"/>
    <col min="12" max="16384" width="9" style="3" customWidth="1"/>
  </cols>
  <sheetData>
    <row r="1" spans="2:65" s="28" customFormat="1" ht="12" customHeight="1">
      <c r="B1" s="29"/>
      <c r="C1" s="3"/>
      <c r="D1" s="3"/>
      <c r="E1" s="3"/>
      <c r="F1" s="3"/>
      <c r="G1" s="3"/>
      <c r="H1" s="3"/>
      <c r="I1" s="3"/>
      <c r="J1" s="3"/>
      <c r="BM1" s="30"/>
    </row>
    <row r="2" spans="2:65" s="28" customFormat="1" ht="13.5">
      <c r="B2" s="31" t="s">
        <v>72</v>
      </c>
      <c r="C2" s="32"/>
      <c r="D2" s="3"/>
      <c r="E2" s="3"/>
      <c r="F2" s="3"/>
      <c r="G2" s="3"/>
      <c r="H2" s="3"/>
      <c r="I2" s="3"/>
      <c r="J2" s="3"/>
      <c r="BM2" s="30"/>
    </row>
    <row r="3" ht="12" customHeight="1"/>
    <row r="4" spans="2:7" s="27" customFormat="1" ht="13.5" customHeight="1">
      <c r="B4" s="26" t="s">
        <v>70</v>
      </c>
      <c r="C4" s="26" t="s">
        <v>71</v>
      </c>
      <c r="E4" s="26" t="s">
        <v>60</v>
      </c>
      <c r="F4" s="48" t="s">
        <v>69</v>
      </c>
      <c r="G4" s="49"/>
    </row>
    <row r="5" spans="2:10" ht="13.5" customHeight="1">
      <c r="B5" s="1"/>
      <c r="C5" s="2"/>
      <c r="D5" s="2"/>
      <c r="E5" s="2"/>
      <c r="F5" s="2"/>
      <c r="G5" s="2"/>
      <c r="H5" s="2"/>
      <c r="I5" s="2"/>
      <c r="J5" s="25" t="s">
        <v>59</v>
      </c>
    </row>
    <row r="6" spans="2:10" ht="13.5" customHeight="1">
      <c r="B6" s="4" t="s">
        <v>61</v>
      </c>
      <c r="C6" s="18"/>
      <c r="D6" s="24" t="s">
        <v>50</v>
      </c>
      <c r="E6" s="24"/>
      <c r="F6" s="24"/>
      <c r="G6" s="23"/>
      <c r="H6" s="23"/>
      <c r="I6" s="23"/>
      <c r="J6" s="19"/>
    </row>
    <row r="7" spans="2:11" ht="13.5" customHeight="1">
      <c r="B7" s="5"/>
      <c r="C7" s="10" t="s">
        <v>51</v>
      </c>
      <c r="D7" s="17" t="s">
        <v>52</v>
      </c>
      <c r="E7" s="17" t="s">
        <v>53</v>
      </c>
      <c r="F7" s="6" t="s">
        <v>49</v>
      </c>
      <c r="G7" s="6" t="s">
        <v>54</v>
      </c>
      <c r="H7" s="6" t="s">
        <v>55</v>
      </c>
      <c r="I7" s="20" t="s">
        <v>56</v>
      </c>
      <c r="J7" s="21" t="s">
        <v>57</v>
      </c>
      <c r="K7" s="7"/>
    </row>
    <row r="8" spans="2:10" ht="13.5" customHeight="1">
      <c r="B8" s="8" t="s">
        <v>48</v>
      </c>
      <c r="C8" s="14"/>
      <c r="D8" s="16" t="s">
        <v>58</v>
      </c>
      <c r="E8" s="16" t="s">
        <v>58</v>
      </c>
      <c r="F8" s="9"/>
      <c r="G8" s="9"/>
      <c r="H8" s="9"/>
      <c r="I8" s="9"/>
      <c r="J8" s="22"/>
    </row>
    <row r="9" spans="2:10" ht="12" customHeight="1">
      <c r="B9" s="10" t="s">
        <v>0</v>
      </c>
      <c r="C9" s="33">
        <v>0</v>
      </c>
      <c r="D9" s="34">
        <v>0</v>
      </c>
      <c r="E9" s="34">
        <v>0</v>
      </c>
      <c r="F9" s="34">
        <f>SUM(D9:E9)</f>
        <v>0</v>
      </c>
      <c r="G9" s="34">
        <v>0</v>
      </c>
      <c r="H9" s="34">
        <v>0</v>
      </c>
      <c r="I9" s="34">
        <v>0</v>
      </c>
      <c r="J9" s="35">
        <f>SUM(C9,F9:I9)</f>
        <v>0</v>
      </c>
    </row>
    <row r="10" spans="2:10" ht="12" customHeight="1">
      <c r="B10" s="10" t="s">
        <v>1</v>
      </c>
      <c r="C10" s="33">
        <v>0</v>
      </c>
      <c r="D10" s="34">
        <v>0</v>
      </c>
      <c r="E10" s="34">
        <v>0</v>
      </c>
      <c r="F10" s="34">
        <f aca="true" t="shared" si="0" ref="F10:F55">SUM(D10:E10)</f>
        <v>0</v>
      </c>
      <c r="G10" s="34">
        <v>0</v>
      </c>
      <c r="H10" s="34">
        <v>0</v>
      </c>
      <c r="I10" s="34">
        <v>0</v>
      </c>
      <c r="J10" s="35">
        <f aca="true" t="shared" si="1" ref="J10:J55">SUM(C10,F10:I10)</f>
        <v>0</v>
      </c>
    </row>
    <row r="11" spans="2:10" ht="12" customHeight="1">
      <c r="B11" s="10" t="s">
        <v>2</v>
      </c>
      <c r="C11" s="33">
        <v>0</v>
      </c>
      <c r="D11" s="34">
        <v>0</v>
      </c>
      <c r="E11" s="34">
        <v>0</v>
      </c>
      <c r="F11" s="34">
        <f t="shared" si="0"/>
        <v>0</v>
      </c>
      <c r="G11" s="34">
        <v>0</v>
      </c>
      <c r="H11" s="34">
        <v>0</v>
      </c>
      <c r="I11" s="34">
        <v>0</v>
      </c>
      <c r="J11" s="35">
        <f t="shared" si="1"/>
        <v>0</v>
      </c>
    </row>
    <row r="12" spans="2:10" ht="12" customHeight="1">
      <c r="B12" s="10" t="s">
        <v>3</v>
      </c>
      <c r="C12" s="33">
        <v>0</v>
      </c>
      <c r="D12" s="34">
        <v>0</v>
      </c>
      <c r="E12" s="34">
        <v>0</v>
      </c>
      <c r="F12" s="34">
        <f t="shared" si="0"/>
        <v>0</v>
      </c>
      <c r="G12" s="34">
        <v>0</v>
      </c>
      <c r="H12" s="34">
        <v>0</v>
      </c>
      <c r="I12" s="34">
        <v>0</v>
      </c>
      <c r="J12" s="35">
        <f t="shared" si="1"/>
        <v>0</v>
      </c>
    </row>
    <row r="13" spans="2:10" ht="12" customHeight="1">
      <c r="B13" s="10" t="s">
        <v>4</v>
      </c>
      <c r="C13" s="33">
        <v>0</v>
      </c>
      <c r="D13" s="34">
        <v>0</v>
      </c>
      <c r="E13" s="34">
        <v>0</v>
      </c>
      <c r="F13" s="34">
        <f t="shared" si="0"/>
        <v>0</v>
      </c>
      <c r="G13" s="34">
        <v>0</v>
      </c>
      <c r="H13" s="34">
        <v>0</v>
      </c>
      <c r="I13" s="34">
        <v>0</v>
      </c>
      <c r="J13" s="35">
        <f t="shared" si="1"/>
        <v>0</v>
      </c>
    </row>
    <row r="14" spans="2:10" ht="12" customHeight="1">
      <c r="B14" s="10" t="s">
        <v>5</v>
      </c>
      <c r="C14" s="33">
        <v>0</v>
      </c>
      <c r="D14" s="34">
        <v>0</v>
      </c>
      <c r="E14" s="34">
        <v>0</v>
      </c>
      <c r="F14" s="34">
        <f t="shared" si="0"/>
        <v>0</v>
      </c>
      <c r="G14" s="34">
        <v>0</v>
      </c>
      <c r="H14" s="34">
        <v>0</v>
      </c>
      <c r="I14" s="34">
        <v>0</v>
      </c>
      <c r="J14" s="35">
        <f t="shared" si="1"/>
        <v>0</v>
      </c>
    </row>
    <row r="15" spans="2:10" ht="12" customHeight="1">
      <c r="B15" s="10" t="s">
        <v>6</v>
      </c>
      <c r="C15" s="33">
        <v>0</v>
      </c>
      <c r="D15" s="34">
        <v>0</v>
      </c>
      <c r="E15" s="34">
        <v>0</v>
      </c>
      <c r="F15" s="34">
        <f t="shared" si="0"/>
        <v>0</v>
      </c>
      <c r="G15" s="34">
        <v>0</v>
      </c>
      <c r="H15" s="34">
        <v>0</v>
      </c>
      <c r="I15" s="34">
        <v>0</v>
      </c>
      <c r="J15" s="35">
        <f t="shared" si="1"/>
        <v>0</v>
      </c>
    </row>
    <row r="16" spans="2:10" ht="12" customHeight="1">
      <c r="B16" s="10" t="s">
        <v>7</v>
      </c>
      <c r="C16" s="33">
        <v>0</v>
      </c>
      <c r="D16" s="34">
        <v>0</v>
      </c>
      <c r="E16" s="34">
        <v>0</v>
      </c>
      <c r="F16" s="34">
        <f t="shared" si="0"/>
        <v>0</v>
      </c>
      <c r="G16" s="34">
        <v>0</v>
      </c>
      <c r="H16" s="34">
        <v>0</v>
      </c>
      <c r="I16" s="34">
        <v>0</v>
      </c>
      <c r="J16" s="35">
        <f t="shared" si="1"/>
        <v>0</v>
      </c>
    </row>
    <row r="17" spans="2:10" ht="12" customHeight="1">
      <c r="B17" s="10" t="s">
        <v>8</v>
      </c>
      <c r="C17" s="33">
        <v>0</v>
      </c>
      <c r="D17" s="34">
        <v>0</v>
      </c>
      <c r="E17" s="34">
        <v>0</v>
      </c>
      <c r="F17" s="34">
        <f t="shared" si="0"/>
        <v>0</v>
      </c>
      <c r="G17" s="34">
        <v>0</v>
      </c>
      <c r="H17" s="34">
        <v>0</v>
      </c>
      <c r="I17" s="34">
        <v>0</v>
      </c>
      <c r="J17" s="35">
        <f t="shared" si="1"/>
        <v>0</v>
      </c>
    </row>
    <row r="18" spans="2:10" ht="12" customHeight="1">
      <c r="B18" s="11" t="s">
        <v>47</v>
      </c>
      <c r="C18" s="36">
        <v>0</v>
      </c>
      <c r="D18" s="37">
        <v>0</v>
      </c>
      <c r="E18" s="37">
        <v>0</v>
      </c>
      <c r="F18" s="37">
        <f t="shared" si="0"/>
        <v>0</v>
      </c>
      <c r="G18" s="37">
        <v>0</v>
      </c>
      <c r="H18" s="37">
        <v>0</v>
      </c>
      <c r="I18" s="37">
        <v>0</v>
      </c>
      <c r="J18" s="38">
        <f t="shared" si="1"/>
        <v>0</v>
      </c>
    </row>
    <row r="19" spans="2:10" ht="12" customHeight="1">
      <c r="B19" s="10" t="s">
        <v>9</v>
      </c>
      <c r="C19" s="33">
        <v>0</v>
      </c>
      <c r="D19" s="34">
        <v>0</v>
      </c>
      <c r="E19" s="34">
        <v>0</v>
      </c>
      <c r="F19" s="34">
        <f t="shared" si="0"/>
        <v>0</v>
      </c>
      <c r="G19" s="34">
        <v>0</v>
      </c>
      <c r="H19" s="34">
        <v>0</v>
      </c>
      <c r="I19" s="34">
        <v>0</v>
      </c>
      <c r="J19" s="35">
        <f t="shared" si="1"/>
        <v>0</v>
      </c>
    </row>
    <row r="20" spans="2:10" ht="12" customHeight="1">
      <c r="B20" s="10" t="s">
        <v>10</v>
      </c>
      <c r="C20" s="33">
        <v>0</v>
      </c>
      <c r="D20" s="34">
        <v>0</v>
      </c>
      <c r="E20" s="34">
        <v>0</v>
      </c>
      <c r="F20" s="34">
        <f t="shared" si="0"/>
        <v>0</v>
      </c>
      <c r="G20" s="34">
        <v>0</v>
      </c>
      <c r="H20" s="34">
        <v>0</v>
      </c>
      <c r="I20" s="34">
        <v>0</v>
      </c>
      <c r="J20" s="35">
        <f t="shared" si="1"/>
        <v>0</v>
      </c>
    </row>
    <row r="21" spans="2:10" ht="12" customHeight="1">
      <c r="B21" s="10" t="s">
        <v>11</v>
      </c>
      <c r="C21" s="33">
        <v>0</v>
      </c>
      <c r="D21" s="34">
        <v>0</v>
      </c>
      <c r="E21" s="34">
        <v>0</v>
      </c>
      <c r="F21" s="34">
        <f t="shared" si="0"/>
        <v>0</v>
      </c>
      <c r="G21" s="34">
        <v>0</v>
      </c>
      <c r="H21" s="34">
        <v>0</v>
      </c>
      <c r="I21" s="34">
        <v>0</v>
      </c>
      <c r="J21" s="35">
        <f t="shared" si="1"/>
        <v>0</v>
      </c>
    </row>
    <row r="22" spans="2:10" ht="12" customHeight="1">
      <c r="B22" s="10" t="s">
        <v>12</v>
      </c>
      <c r="C22" s="33">
        <v>0</v>
      </c>
      <c r="D22" s="34">
        <v>0</v>
      </c>
      <c r="E22" s="34">
        <v>0</v>
      </c>
      <c r="F22" s="34">
        <f t="shared" si="0"/>
        <v>0</v>
      </c>
      <c r="G22" s="34">
        <v>0</v>
      </c>
      <c r="H22" s="34">
        <v>0</v>
      </c>
      <c r="I22" s="34">
        <v>0</v>
      </c>
      <c r="J22" s="35">
        <f t="shared" si="1"/>
        <v>0</v>
      </c>
    </row>
    <row r="23" spans="2:10" ht="12" customHeight="1">
      <c r="B23" s="10" t="s">
        <v>13</v>
      </c>
      <c r="C23" s="33">
        <v>0</v>
      </c>
      <c r="D23" s="34">
        <v>0</v>
      </c>
      <c r="E23" s="34">
        <v>0</v>
      </c>
      <c r="F23" s="34">
        <f t="shared" si="0"/>
        <v>0</v>
      </c>
      <c r="G23" s="34">
        <v>0</v>
      </c>
      <c r="H23" s="34">
        <v>0</v>
      </c>
      <c r="I23" s="34">
        <v>0</v>
      </c>
      <c r="J23" s="35">
        <f t="shared" si="1"/>
        <v>0</v>
      </c>
    </row>
    <row r="24" spans="2:10" ht="12" customHeight="1">
      <c r="B24" s="10" t="s">
        <v>14</v>
      </c>
      <c r="C24" s="33">
        <v>0</v>
      </c>
      <c r="D24" s="34">
        <v>0</v>
      </c>
      <c r="E24" s="34">
        <v>0</v>
      </c>
      <c r="F24" s="34">
        <f t="shared" si="0"/>
        <v>0</v>
      </c>
      <c r="G24" s="34">
        <v>0</v>
      </c>
      <c r="H24" s="34">
        <v>0</v>
      </c>
      <c r="I24" s="34">
        <v>0</v>
      </c>
      <c r="J24" s="35">
        <f t="shared" si="1"/>
        <v>0</v>
      </c>
    </row>
    <row r="25" spans="2:10" ht="12" customHeight="1">
      <c r="B25" s="10" t="s">
        <v>15</v>
      </c>
      <c r="C25" s="33">
        <v>0</v>
      </c>
      <c r="D25" s="34">
        <v>0</v>
      </c>
      <c r="E25" s="34">
        <v>0</v>
      </c>
      <c r="F25" s="34">
        <f t="shared" si="0"/>
        <v>0</v>
      </c>
      <c r="G25" s="34">
        <v>0</v>
      </c>
      <c r="H25" s="34">
        <v>0</v>
      </c>
      <c r="I25" s="34">
        <v>0</v>
      </c>
      <c r="J25" s="35">
        <f t="shared" si="1"/>
        <v>0</v>
      </c>
    </row>
    <row r="26" spans="2:10" ht="12" customHeight="1">
      <c r="B26" s="10" t="s">
        <v>16</v>
      </c>
      <c r="C26" s="33">
        <v>0</v>
      </c>
      <c r="D26" s="34">
        <v>0</v>
      </c>
      <c r="E26" s="34">
        <v>0</v>
      </c>
      <c r="F26" s="34">
        <f t="shared" si="0"/>
        <v>0</v>
      </c>
      <c r="G26" s="34">
        <v>0</v>
      </c>
      <c r="H26" s="34">
        <v>0</v>
      </c>
      <c r="I26" s="34">
        <v>0</v>
      </c>
      <c r="J26" s="35">
        <f t="shared" si="1"/>
        <v>0</v>
      </c>
    </row>
    <row r="27" spans="2:10" ht="12" customHeight="1">
      <c r="B27" s="10" t="s">
        <v>17</v>
      </c>
      <c r="C27" s="33">
        <v>0</v>
      </c>
      <c r="D27" s="34">
        <v>0</v>
      </c>
      <c r="E27" s="34">
        <v>0</v>
      </c>
      <c r="F27" s="34">
        <f t="shared" si="0"/>
        <v>0</v>
      </c>
      <c r="G27" s="34">
        <v>0</v>
      </c>
      <c r="H27" s="34">
        <v>0</v>
      </c>
      <c r="I27" s="34">
        <v>0</v>
      </c>
      <c r="J27" s="35">
        <f t="shared" si="1"/>
        <v>0</v>
      </c>
    </row>
    <row r="28" spans="2:10" ht="12" customHeight="1">
      <c r="B28" s="10" t="s">
        <v>18</v>
      </c>
      <c r="C28" s="33">
        <v>0</v>
      </c>
      <c r="D28" s="34">
        <v>0</v>
      </c>
      <c r="E28" s="34">
        <v>0</v>
      </c>
      <c r="F28" s="34">
        <f t="shared" si="0"/>
        <v>0</v>
      </c>
      <c r="G28" s="34">
        <v>0</v>
      </c>
      <c r="H28" s="34">
        <v>0</v>
      </c>
      <c r="I28" s="34">
        <v>0</v>
      </c>
      <c r="J28" s="35">
        <f t="shared" si="1"/>
        <v>0</v>
      </c>
    </row>
    <row r="29" spans="2:10" ht="12" customHeight="1">
      <c r="B29" s="12" t="s">
        <v>19</v>
      </c>
      <c r="C29" s="39">
        <v>0</v>
      </c>
      <c r="D29" s="40">
        <v>0</v>
      </c>
      <c r="E29" s="40">
        <v>0</v>
      </c>
      <c r="F29" s="40">
        <f t="shared" si="0"/>
        <v>0</v>
      </c>
      <c r="G29" s="40">
        <v>0</v>
      </c>
      <c r="H29" s="40">
        <v>0</v>
      </c>
      <c r="I29" s="40">
        <v>0</v>
      </c>
      <c r="J29" s="41">
        <f t="shared" si="1"/>
        <v>0</v>
      </c>
    </row>
    <row r="30" spans="2:10" ht="12" customHeight="1">
      <c r="B30" s="10" t="s">
        <v>20</v>
      </c>
      <c r="C30" s="33">
        <v>0</v>
      </c>
      <c r="D30" s="34">
        <v>0</v>
      </c>
      <c r="E30" s="34">
        <v>0</v>
      </c>
      <c r="F30" s="34">
        <f t="shared" si="0"/>
        <v>0</v>
      </c>
      <c r="G30" s="34">
        <v>0</v>
      </c>
      <c r="H30" s="34">
        <v>0</v>
      </c>
      <c r="I30" s="34">
        <v>0</v>
      </c>
      <c r="J30" s="35">
        <f t="shared" si="1"/>
        <v>0</v>
      </c>
    </row>
    <row r="31" spans="2:10" ht="12" customHeight="1">
      <c r="B31" s="10" t="s">
        <v>21</v>
      </c>
      <c r="C31" s="33">
        <v>0</v>
      </c>
      <c r="D31" s="34">
        <v>0</v>
      </c>
      <c r="E31" s="34">
        <v>0</v>
      </c>
      <c r="F31" s="34">
        <f t="shared" si="0"/>
        <v>0</v>
      </c>
      <c r="G31" s="34">
        <v>0</v>
      </c>
      <c r="H31" s="34">
        <v>0</v>
      </c>
      <c r="I31" s="34">
        <v>0</v>
      </c>
      <c r="J31" s="35">
        <f t="shared" si="1"/>
        <v>0</v>
      </c>
    </row>
    <row r="32" spans="2:10" ht="12" customHeight="1">
      <c r="B32" s="10" t="s">
        <v>22</v>
      </c>
      <c r="C32" s="33">
        <v>0</v>
      </c>
      <c r="D32" s="34">
        <v>0</v>
      </c>
      <c r="E32" s="34">
        <v>0</v>
      </c>
      <c r="F32" s="34">
        <f t="shared" si="0"/>
        <v>0</v>
      </c>
      <c r="G32" s="34">
        <v>0</v>
      </c>
      <c r="H32" s="34">
        <v>0</v>
      </c>
      <c r="I32" s="34">
        <v>0</v>
      </c>
      <c r="J32" s="35">
        <f t="shared" si="1"/>
        <v>0</v>
      </c>
    </row>
    <row r="33" spans="2:10" ht="12" customHeight="1">
      <c r="B33" s="10" t="s">
        <v>23</v>
      </c>
      <c r="C33" s="33">
        <v>0</v>
      </c>
      <c r="D33" s="34">
        <v>0</v>
      </c>
      <c r="E33" s="34">
        <v>0</v>
      </c>
      <c r="F33" s="34">
        <f t="shared" si="0"/>
        <v>0</v>
      </c>
      <c r="G33" s="34">
        <v>0</v>
      </c>
      <c r="H33" s="34">
        <v>0</v>
      </c>
      <c r="I33" s="34">
        <v>0</v>
      </c>
      <c r="J33" s="35">
        <f t="shared" si="1"/>
        <v>0</v>
      </c>
    </row>
    <row r="34" spans="2:10" ht="12" customHeight="1">
      <c r="B34" s="10" t="s">
        <v>24</v>
      </c>
      <c r="C34" s="33">
        <v>0</v>
      </c>
      <c r="D34" s="34">
        <v>0</v>
      </c>
      <c r="E34" s="34">
        <v>0</v>
      </c>
      <c r="F34" s="34">
        <f t="shared" si="0"/>
        <v>0</v>
      </c>
      <c r="G34" s="34">
        <v>0</v>
      </c>
      <c r="H34" s="34">
        <v>0</v>
      </c>
      <c r="I34" s="34">
        <v>0</v>
      </c>
      <c r="J34" s="35">
        <f t="shared" si="1"/>
        <v>0</v>
      </c>
    </row>
    <row r="35" spans="2:10" ht="12" customHeight="1">
      <c r="B35" s="10" t="s">
        <v>25</v>
      </c>
      <c r="C35" s="33">
        <v>0</v>
      </c>
      <c r="D35" s="34">
        <v>0</v>
      </c>
      <c r="E35" s="34">
        <v>0</v>
      </c>
      <c r="F35" s="34">
        <f t="shared" si="0"/>
        <v>0</v>
      </c>
      <c r="G35" s="34">
        <v>0</v>
      </c>
      <c r="H35" s="34">
        <v>0</v>
      </c>
      <c r="I35" s="34">
        <v>0</v>
      </c>
      <c r="J35" s="35">
        <f t="shared" si="1"/>
        <v>0</v>
      </c>
    </row>
    <row r="36" spans="2:10" ht="12" customHeight="1">
      <c r="B36" s="10" t="s">
        <v>26</v>
      </c>
      <c r="C36" s="33">
        <v>0</v>
      </c>
      <c r="D36" s="34">
        <v>0</v>
      </c>
      <c r="E36" s="34">
        <v>0</v>
      </c>
      <c r="F36" s="34">
        <f t="shared" si="0"/>
        <v>0</v>
      </c>
      <c r="G36" s="34">
        <v>0</v>
      </c>
      <c r="H36" s="34">
        <v>0</v>
      </c>
      <c r="I36" s="34">
        <v>0</v>
      </c>
      <c r="J36" s="35">
        <f t="shared" si="1"/>
        <v>0</v>
      </c>
    </row>
    <row r="37" spans="2:10" ht="12" customHeight="1">
      <c r="B37" s="10" t="s">
        <v>27</v>
      </c>
      <c r="C37" s="33">
        <v>0</v>
      </c>
      <c r="D37" s="34">
        <v>0</v>
      </c>
      <c r="E37" s="34">
        <v>0</v>
      </c>
      <c r="F37" s="34">
        <f t="shared" si="0"/>
        <v>0</v>
      </c>
      <c r="G37" s="34">
        <v>0</v>
      </c>
      <c r="H37" s="34">
        <v>0</v>
      </c>
      <c r="I37" s="34">
        <v>0</v>
      </c>
      <c r="J37" s="35">
        <f t="shared" si="1"/>
        <v>0</v>
      </c>
    </row>
    <row r="38" spans="2:10" ht="12" customHeight="1">
      <c r="B38" s="13" t="s">
        <v>46</v>
      </c>
      <c r="C38" s="42">
        <v>0</v>
      </c>
      <c r="D38" s="43">
        <v>0</v>
      </c>
      <c r="E38" s="43">
        <v>0</v>
      </c>
      <c r="F38" s="43">
        <f t="shared" si="0"/>
        <v>0</v>
      </c>
      <c r="G38" s="43">
        <v>0</v>
      </c>
      <c r="H38" s="43">
        <v>0</v>
      </c>
      <c r="I38" s="43">
        <v>0</v>
      </c>
      <c r="J38" s="44">
        <f t="shared" si="1"/>
        <v>0</v>
      </c>
    </row>
    <row r="39" spans="2:10" ht="12" customHeight="1">
      <c r="B39" s="10" t="s">
        <v>28</v>
      </c>
      <c r="C39" s="33">
        <v>0</v>
      </c>
      <c r="D39" s="34">
        <v>0</v>
      </c>
      <c r="E39" s="34">
        <v>0</v>
      </c>
      <c r="F39" s="34">
        <f t="shared" si="0"/>
        <v>0</v>
      </c>
      <c r="G39" s="34">
        <v>0</v>
      </c>
      <c r="H39" s="34">
        <v>0</v>
      </c>
      <c r="I39" s="34">
        <v>0</v>
      </c>
      <c r="J39" s="35">
        <f t="shared" si="1"/>
        <v>0</v>
      </c>
    </row>
    <row r="40" spans="2:10" ht="12" customHeight="1">
      <c r="B40" s="10" t="s">
        <v>29</v>
      </c>
      <c r="C40" s="33">
        <v>0</v>
      </c>
      <c r="D40" s="34">
        <v>0</v>
      </c>
      <c r="E40" s="34">
        <v>0</v>
      </c>
      <c r="F40" s="34">
        <f t="shared" si="0"/>
        <v>0</v>
      </c>
      <c r="G40" s="34">
        <v>0</v>
      </c>
      <c r="H40" s="34">
        <v>0</v>
      </c>
      <c r="I40" s="34">
        <v>0</v>
      </c>
      <c r="J40" s="35">
        <f t="shared" si="1"/>
        <v>0</v>
      </c>
    </row>
    <row r="41" spans="2:10" ht="12" customHeight="1">
      <c r="B41" s="10" t="s">
        <v>30</v>
      </c>
      <c r="C41" s="33">
        <v>0</v>
      </c>
      <c r="D41" s="34">
        <v>0</v>
      </c>
      <c r="E41" s="34">
        <v>0</v>
      </c>
      <c r="F41" s="34">
        <f t="shared" si="0"/>
        <v>0</v>
      </c>
      <c r="G41" s="34">
        <v>0</v>
      </c>
      <c r="H41" s="34">
        <v>0</v>
      </c>
      <c r="I41" s="34">
        <v>0</v>
      </c>
      <c r="J41" s="35">
        <f t="shared" si="1"/>
        <v>0</v>
      </c>
    </row>
    <row r="42" spans="2:10" ht="12" customHeight="1">
      <c r="B42" s="10" t="s">
        <v>31</v>
      </c>
      <c r="C42" s="33">
        <v>0</v>
      </c>
      <c r="D42" s="34">
        <v>0</v>
      </c>
      <c r="E42" s="34">
        <v>0</v>
      </c>
      <c r="F42" s="34">
        <f t="shared" si="0"/>
        <v>0</v>
      </c>
      <c r="G42" s="34">
        <v>0</v>
      </c>
      <c r="H42" s="34">
        <v>0</v>
      </c>
      <c r="I42" s="34">
        <v>0</v>
      </c>
      <c r="J42" s="35">
        <f t="shared" si="1"/>
        <v>0</v>
      </c>
    </row>
    <row r="43" spans="2:10" ht="12" customHeight="1">
      <c r="B43" s="10" t="s">
        <v>32</v>
      </c>
      <c r="C43" s="33">
        <v>0</v>
      </c>
      <c r="D43" s="34">
        <v>0</v>
      </c>
      <c r="E43" s="34">
        <v>0</v>
      </c>
      <c r="F43" s="34">
        <f t="shared" si="0"/>
        <v>0</v>
      </c>
      <c r="G43" s="34">
        <v>0</v>
      </c>
      <c r="H43" s="34">
        <v>0</v>
      </c>
      <c r="I43" s="34">
        <v>0</v>
      </c>
      <c r="J43" s="35">
        <f t="shared" si="1"/>
        <v>0</v>
      </c>
    </row>
    <row r="44" spans="2:10" ht="12" customHeight="1">
      <c r="B44" s="10" t="s">
        <v>33</v>
      </c>
      <c r="C44" s="33">
        <v>0</v>
      </c>
      <c r="D44" s="34">
        <v>0</v>
      </c>
      <c r="E44" s="34">
        <v>0</v>
      </c>
      <c r="F44" s="34">
        <f t="shared" si="0"/>
        <v>0</v>
      </c>
      <c r="G44" s="34">
        <v>0</v>
      </c>
      <c r="H44" s="34">
        <v>0</v>
      </c>
      <c r="I44" s="34">
        <v>0</v>
      </c>
      <c r="J44" s="35">
        <f t="shared" si="1"/>
        <v>0</v>
      </c>
    </row>
    <row r="45" spans="2:10" ht="12" customHeight="1">
      <c r="B45" s="10" t="s">
        <v>34</v>
      </c>
      <c r="C45" s="33">
        <v>0</v>
      </c>
      <c r="D45" s="34">
        <v>0</v>
      </c>
      <c r="E45" s="34">
        <v>0</v>
      </c>
      <c r="F45" s="34">
        <f t="shared" si="0"/>
        <v>0</v>
      </c>
      <c r="G45" s="34">
        <v>0</v>
      </c>
      <c r="H45" s="34">
        <v>0</v>
      </c>
      <c r="I45" s="34">
        <v>0</v>
      </c>
      <c r="J45" s="35">
        <f t="shared" si="1"/>
        <v>0</v>
      </c>
    </row>
    <row r="46" spans="2:10" ht="12" customHeight="1">
      <c r="B46" s="10" t="s">
        <v>35</v>
      </c>
      <c r="C46" s="33">
        <v>0</v>
      </c>
      <c r="D46" s="34">
        <v>0</v>
      </c>
      <c r="E46" s="34">
        <v>0</v>
      </c>
      <c r="F46" s="34">
        <f t="shared" si="0"/>
        <v>0</v>
      </c>
      <c r="G46" s="34">
        <v>0</v>
      </c>
      <c r="H46" s="34">
        <v>0</v>
      </c>
      <c r="I46" s="34">
        <v>0</v>
      </c>
      <c r="J46" s="35">
        <f t="shared" si="1"/>
        <v>0</v>
      </c>
    </row>
    <row r="47" spans="2:10" ht="12" customHeight="1">
      <c r="B47" s="10" t="s">
        <v>36</v>
      </c>
      <c r="C47" s="33">
        <v>0</v>
      </c>
      <c r="D47" s="34">
        <v>0</v>
      </c>
      <c r="E47" s="34">
        <v>0</v>
      </c>
      <c r="F47" s="34">
        <f t="shared" si="0"/>
        <v>0</v>
      </c>
      <c r="G47" s="34">
        <v>0</v>
      </c>
      <c r="H47" s="34">
        <v>0</v>
      </c>
      <c r="I47" s="34">
        <v>0</v>
      </c>
      <c r="J47" s="35">
        <f t="shared" si="1"/>
        <v>0</v>
      </c>
    </row>
    <row r="48" spans="2:10" ht="12" customHeight="1">
      <c r="B48" s="13" t="s">
        <v>37</v>
      </c>
      <c r="C48" s="42">
        <v>0</v>
      </c>
      <c r="D48" s="43">
        <v>0</v>
      </c>
      <c r="E48" s="43">
        <v>0</v>
      </c>
      <c r="F48" s="43">
        <f t="shared" si="0"/>
        <v>0</v>
      </c>
      <c r="G48" s="43">
        <v>0</v>
      </c>
      <c r="H48" s="43">
        <v>0</v>
      </c>
      <c r="I48" s="43">
        <v>0</v>
      </c>
      <c r="J48" s="44">
        <f t="shared" si="1"/>
        <v>0</v>
      </c>
    </row>
    <row r="49" spans="2:10" ht="12" customHeight="1">
      <c r="B49" s="10" t="s">
        <v>38</v>
      </c>
      <c r="C49" s="33">
        <v>0</v>
      </c>
      <c r="D49" s="34">
        <v>0</v>
      </c>
      <c r="E49" s="34">
        <v>0</v>
      </c>
      <c r="F49" s="34">
        <f t="shared" si="0"/>
        <v>0</v>
      </c>
      <c r="G49" s="34">
        <v>0</v>
      </c>
      <c r="H49" s="34">
        <v>0</v>
      </c>
      <c r="I49" s="34">
        <v>0</v>
      </c>
      <c r="J49" s="35">
        <f t="shared" si="1"/>
        <v>0</v>
      </c>
    </row>
    <row r="50" spans="2:10" ht="12" customHeight="1">
      <c r="B50" s="10" t="s">
        <v>39</v>
      </c>
      <c r="C50" s="33">
        <v>0</v>
      </c>
      <c r="D50" s="34">
        <v>0</v>
      </c>
      <c r="E50" s="34">
        <v>0</v>
      </c>
      <c r="F50" s="34">
        <f t="shared" si="0"/>
        <v>0</v>
      </c>
      <c r="G50" s="34">
        <v>0</v>
      </c>
      <c r="H50" s="34">
        <v>0</v>
      </c>
      <c r="I50" s="34">
        <v>0</v>
      </c>
      <c r="J50" s="35">
        <f t="shared" si="1"/>
        <v>0</v>
      </c>
    </row>
    <row r="51" spans="2:10" ht="12" customHeight="1">
      <c r="B51" s="10" t="s">
        <v>40</v>
      </c>
      <c r="C51" s="33">
        <v>0</v>
      </c>
      <c r="D51" s="34">
        <v>0</v>
      </c>
      <c r="E51" s="34">
        <v>0</v>
      </c>
      <c r="F51" s="34">
        <f t="shared" si="0"/>
        <v>0</v>
      </c>
      <c r="G51" s="34">
        <v>0</v>
      </c>
      <c r="H51" s="34">
        <v>0</v>
      </c>
      <c r="I51" s="34">
        <v>0</v>
      </c>
      <c r="J51" s="35">
        <f t="shared" si="1"/>
        <v>0</v>
      </c>
    </row>
    <row r="52" spans="2:10" ht="12" customHeight="1">
      <c r="B52" s="10" t="s">
        <v>41</v>
      </c>
      <c r="C52" s="33">
        <v>0</v>
      </c>
      <c r="D52" s="34">
        <v>0</v>
      </c>
      <c r="E52" s="34">
        <v>0</v>
      </c>
      <c r="F52" s="34">
        <f t="shared" si="0"/>
        <v>0</v>
      </c>
      <c r="G52" s="34">
        <v>0</v>
      </c>
      <c r="H52" s="34">
        <v>0</v>
      </c>
      <c r="I52" s="34">
        <v>0</v>
      </c>
      <c r="J52" s="35">
        <f t="shared" si="1"/>
        <v>0</v>
      </c>
    </row>
    <row r="53" spans="2:10" ht="12" customHeight="1">
      <c r="B53" s="10" t="s">
        <v>42</v>
      </c>
      <c r="C53" s="33">
        <v>0</v>
      </c>
      <c r="D53" s="34">
        <v>0</v>
      </c>
      <c r="E53" s="34">
        <v>0</v>
      </c>
      <c r="F53" s="34">
        <f t="shared" si="0"/>
        <v>0</v>
      </c>
      <c r="G53" s="34">
        <v>0</v>
      </c>
      <c r="H53" s="34">
        <v>0</v>
      </c>
      <c r="I53" s="34">
        <v>0</v>
      </c>
      <c r="J53" s="35">
        <f t="shared" si="1"/>
        <v>0</v>
      </c>
    </row>
    <row r="54" spans="2:10" ht="12" customHeight="1">
      <c r="B54" s="10" t="s">
        <v>45</v>
      </c>
      <c r="C54" s="33">
        <v>0</v>
      </c>
      <c r="D54" s="34">
        <v>0</v>
      </c>
      <c r="E54" s="34">
        <v>0</v>
      </c>
      <c r="F54" s="34">
        <f t="shared" si="0"/>
        <v>0</v>
      </c>
      <c r="G54" s="34">
        <v>0</v>
      </c>
      <c r="H54" s="34">
        <v>0</v>
      </c>
      <c r="I54" s="34">
        <v>0</v>
      </c>
      <c r="J54" s="35">
        <f t="shared" si="1"/>
        <v>0</v>
      </c>
    </row>
    <row r="55" spans="2:10" ht="12" customHeight="1">
      <c r="B55" s="14" t="s">
        <v>43</v>
      </c>
      <c r="C55" s="45">
        <v>0</v>
      </c>
      <c r="D55" s="46">
        <v>0</v>
      </c>
      <c r="E55" s="46">
        <v>0</v>
      </c>
      <c r="F55" s="46">
        <f t="shared" si="0"/>
        <v>0</v>
      </c>
      <c r="G55" s="46">
        <v>0</v>
      </c>
      <c r="H55" s="46">
        <v>0</v>
      </c>
      <c r="I55" s="46">
        <v>0</v>
      </c>
      <c r="J55" s="47">
        <f t="shared" si="1"/>
        <v>0</v>
      </c>
    </row>
    <row r="56" spans="2:10" ht="12" customHeight="1">
      <c r="B56" s="14" t="s">
        <v>44</v>
      </c>
      <c r="C56" s="45">
        <f aca="true" t="shared" si="2" ref="C56:J56">SUM(C9:C55)</f>
        <v>0</v>
      </c>
      <c r="D56" s="46">
        <f t="shared" si="2"/>
        <v>0</v>
      </c>
      <c r="E56" s="46">
        <f t="shared" si="2"/>
        <v>0</v>
      </c>
      <c r="F56" s="46">
        <f t="shared" si="2"/>
        <v>0</v>
      </c>
      <c r="G56" s="46">
        <f t="shared" si="2"/>
        <v>0</v>
      </c>
      <c r="H56" s="46">
        <f t="shared" si="2"/>
        <v>0</v>
      </c>
      <c r="I56" s="46">
        <f t="shared" si="2"/>
        <v>0</v>
      </c>
      <c r="J56" s="47">
        <f t="shared" si="2"/>
        <v>0</v>
      </c>
    </row>
    <row r="57" ht="12" customHeight="1"/>
    <row r="58" spans="2:7" s="27" customFormat="1" ht="13.5" customHeight="1">
      <c r="B58" s="26" t="s">
        <v>70</v>
      </c>
      <c r="C58" s="26" t="str">
        <f>$C$4</f>
        <v>鉱　　　業</v>
      </c>
      <c r="E58" s="26" t="s">
        <v>60</v>
      </c>
      <c r="F58" s="48" t="s">
        <v>68</v>
      </c>
      <c r="G58" s="49"/>
    </row>
    <row r="59" spans="2:10" ht="13.5" customHeight="1">
      <c r="B59" s="1"/>
      <c r="C59" s="2"/>
      <c r="D59" s="2"/>
      <c r="E59" s="2"/>
      <c r="F59" s="2"/>
      <c r="G59" s="2"/>
      <c r="H59" s="2"/>
      <c r="I59" s="2"/>
      <c r="J59" s="25" t="str">
        <f>$J$5</f>
        <v>（年間調査　単位：トン）</v>
      </c>
    </row>
    <row r="60" spans="2:10" ht="13.5" customHeight="1">
      <c r="B60" s="4" t="s">
        <v>61</v>
      </c>
      <c r="C60" s="18"/>
      <c r="D60" s="24" t="s">
        <v>50</v>
      </c>
      <c r="E60" s="24"/>
      <c r="F60" s="24"/>
      <c r="G60" s="23"/>
      <c r="H60" s="23"/>
      <c r="I60" s="23"/>
      <c r="J60" s="19"/>
    </row>
    <row r="61" spans="2:11" ht="13.5" customHeight="1">
      <c r="B61" s="5"/>
      <c r="C61" s="10" t="s">
        <v>51</v>
      </c>
      <c r="D61" s="17" t="s">
        <v>52</v>
      </c>
      <c r="E61" s="17" t="s">
        <v>53</v>
      </c>
      <c r="F61" s="6" t="s">
        <v>49</v>
      </c>
      <c r="G61" s="6" t="s">
        <v>54</v>
      </c>
      <c r="H61" s="6" t="s">
        <v>55</v>
      </c>
      <c r="I61" s="20" t="s">
        <v>56</v>
      </c>
      <c r="J61" s="21" t="s">
        <v>57</v>
      </c>
      <c r="K61" s="7"/>
    </row>
    <row r="62" spans="2:10" ht="13.5" customHeight="1">
      <c r="B62" s="8" t="s">
        <v>48</v>
      </c>
      <c r="C62" s="14"/>
      <c r="D62" s="16" t="s">
        <v>58</v>
      </c>
      <c r="E62" s="16" t="s">
        <v>58</v>
      </c>
      <c r="F62" s="9"/>
      <c r="G62" s="9"/>
      <c r="H62" s="9"/>
      <c r="I62" s="9"/>
      <c r="J62" s="22"/>
    </row>
    <row r="63" spans="2:10" ht="12" customHeight="1">
      <c r="B63" s="10" t="s">
        <v>0</v>
      </c>
      <c r="C63" s="33">
        <v>0</v>
      </c>
      <c r="D63" s="34">
        <v>0</v>
      </c>
      <c r="E63" s="34">
        <v>0</v>
      </c>
      <c r="F63" s="34">
        <f>SUM(D63:E63)</f>
        <v>0</v>
      </c>
      <c r="G63" s="34">
        <v>0</v>
      </c>
      <c r="H63" s="34">
        <v>0</v>
      </c>
      <c r="I63" s="34">
        <v>0</v>
      </c>
      <c r="J63" s="35">
        <f>SUM(C63,F63:I63)</f>
        <v>0</v>
      </c>
    </row>
    <row r="64" spans="2:10" ht="12" customHeight="1">
      <c r="B64" s="10" t="s">
        <v>1</v>
      </c>
      <c r="C64" s="33">
        <v>0</v>
      </c>
      <c r="D64" s="34">
        <v>0</v>
      </c>
      <c r="E64" s="34">
        <v>0</v>
      </c>
      <c r="F64" s="34">
        <f aca="true" t="shared" si="3" ref="F64:F109">SUM(D64:E64)</f>
        <v>0</v>
      </c>
      <c r="G64" s="34">
        <v>0</v>
      </c>
      <c r="H64" s="34">
        <v>0</v>
      </c>
      <c r="I64" s="34">
        <v>0</v>
      </c>
      <c r="J64" s="35">
        <f aca="true" t="shared" si="4" ref="J64:J109">SUM(C64,F64:I64)</f>
        <v>0</v>
      </c>
    </row>
    <row r="65" spans="2:10" ht="12" customHeight="1">
      <c r="B65" s="10" t="s">
        <v>2</v>
      </c>
      <c r="C65" s="33">
        <v>0</v>
      </c>
      <c r="D65" s="34">
        <v>0</v>
      </c>
      <c r="E65" s="34">
        <v>0</v>
      </c>
      <c r="F65" s="34">
        <f t="shared" si="3"/>
        <v>0</v>
      </c>
      <c r="G65" s="34">
        <v>0</v>
      </c>
      <c r="H65" s="34">
        <v>0</v>
      </c>
      <c r="I65" s="34">
        <v>0</v>
      </c>
      <c r="J65" s="35">
        <f t="shared" si="4"/>
        <v>0</v>
      </c>
    </row>
    <row r="66" spans="2:10" ht="12" customHeight="1">
      <c r="B66" s="10" t="s">
        <v>3</v>
      </c>
      <c r="C66" s="33">
        <v>0</v>
      </c>
      <c r="D66" s="34">
        <v>0</v>
      </c>
      <c r="E66" s="34">
        <v>0</v>
      </c>
      <c r="F66" s="34">
        <f t="shared" si="3"/>
        <v>0</v>
      </c>
      <c r="G66" s="34">
        <v>0</v>
      </c>
      <c r="H66" s="34">
        <v>0</v>
      </c>
      <c r="I66" s="34">
        <v>0</v>
      </c>
      <c r="J66" s="35">
        <f t="shared" si="4"/>
        <v>0</v>
      </c>
    </row>
    <row r="67" spans="2:10" ht="12" customHeight="1">
      <c r="B67" s="10" t="s">
        <v>4</v>
      </c>
      <c r="C67" s="33">
        <v>0</v>
      </c>
      <c r="D67" s="34">
        <v>0</v>
      </c>
      <c r="E67" s="34">
        <v>0</v>
      </c>
      <c r="F67" s="34">
        <f t="shared" si="3"/>
        <v>0</v>
      </c>
      <c r="G67" s="34">
        <v>0</v>
      </c>
      <c r="H67" s="34">
        <v>0</v>
      </c>
      <c r="I67" s="34">
        <v>0</v>
      </c>
      <c r="J67" s="35">
        <f t="shared" si="4"/>
        <v>0</v>
      </c>
    </row>
    <row r="68" spans="2:10" ht="12" customHeight="1">
      <c r="B68" s="10" t="s">
        <v>5</v>
      </c>
      <c r="C68" s="33">
        <v>0</v>
      </c>
      <c r="D68" s="34">
        <v>0</v>
      </c>
      <c r="E68" s="34">
        <v>0</v>
      </c>
      <c r="F68" s="34">
        <f t="shared" si="3"/>
        <v>0</v>
      </c>
      <c r="G68" s="34">
        <v>0</v>
      </c>
      <c r="H68" s="34">
        <v>0</v>
      </c>
      <c r="I68" s="34">
        <v>0</v>
      </c>
      <c r="J68" s="35">
        <f t="shared" si="4"/>
        <v>0</v>
      </c>
    </row>
    <row r="69" spans="2:10" ht="12" customHeight="1">
      <c r="B69" s="10" t="s">
        <v>6</v>
      </c>
      <c r="C69" s="33">
        <v>0</v>
      </c>
      <c r="D69" s="34">
        <v>0</v>
      </c>
      <c r="E69" s="34">
        <v>0</v>
      </c>
      <c r="F69" s="34">
        <f t="shared" si="3"/>
        <v>0</v>
      </c>
      <c r="G69" s="34">
        <v>0</v>
      </c>
      <c r="H69" s="34">
        <v>0</v>
      </c>
      <c r="I69" s="34">
        <v>0</v>
      </c>
      <c r="J69" s="35">
        <f t="shared" si="4"/>
        <v>0</v>
      </c>
    </row>
    <row r="70" spans="2:10" ht="12" customHeight="1">
      <c r="B70" s="10" t="s">
        <v>7</v>
      </c>
      <c r="C70" s="33">
        <v>0</v>
      </c>
      <c r="D70" s="34">
        <v>0</v>
      </c>
      <c r="E70" s="34">
        <v>0</v>
      </c>
      <c r="F70" s="34">
        <f t="shared" si="3"/>
        <v>0</v>
      </c>
      <c r="G70" s="34">
        <v>0</v>
      </c>
      <c r="H70" s="34">
        <v>0</v>
      </c>
      <c r="I70" s="34">
        <v>0</v>
      </c>
      <c r="J70" s="35">
        <f t="shared" si="4"/>
        <v>0</v>
      </c>
    </row>
    <row r="71" spans="2:10" ht="12" customHeight="1">
      <c r="B71" s="10" t="s">
        <v>8</v>
      </c>
      <c r="C71" s="33">
        <v>0</v>
      </c>
      <c r="D71" s="34">
        <v>0</v>
      </c>
      <c r="E71" s="34">
        <v>0</v>
      </c>
      <c r="F71" s="34">
        <f t="shared" si="3"/>
        <v>0</v>
      </c>
      <c r="G71" s="34">
        <v>0</v>
      </c>
      <c r="H71" s="34">
        <v>0</v>
      </c>
      <c r="I71" s="34">
        <v>0</v>
      </c>
      <c r="J71" s="35">
        <f t="shared" si="4"/>
        <v>0</v>
      </c>
    </row>
    <row r="72" spans="2:10" ht="12" customHeight="1">
      <c r="B72" s="11" t="s">
        <v>47</v>
      </c>
      <c r="C72" s="36">
        <v>0</v>
      </c>
      <c r="D72" s="37">
        <v>0</v>
      </c>
      <c r="E72" s="37">
        <v>0</v>
      </c>
      <c r="F72" s="37">
        <f t="shared" si="3"/>
        <v>0</v>
      </c>
      <c r="G72" s="37">
        <v>0</v>
      </c>
      <c r="H72" s="37">
        <v>0</v>
      </c>
      <c r="I72" s="37">
        <v>0</v>
      </c>
      <c r="J72" s="38">
        <f t="shared" si="4"/>
        <v>0</v>
      </c>
    </row>
    <row r="73" spans="2:10" ht="12" customHeight="1">
      <c r="B73" s="10" t="s">
        <v>9</v>
      </c>
      <c r="C73" s="33">
        <v>0</v>
      </c>
      <c r="D73" s="34">
        <v>0</v>
      </c>
      <c r="E73" s="34">
        <v>0</v>
      </c>
      <c r="F73" s="34">
        <f t="shared" si="3"/>
        <v>0</v>
      </c>
      <c r="G73" s="34">
        <v>0</v>
      </c>
      <c r="H73" s="34">
        <v>0</v>
      </c>
      <c r="I73" s="34">
        <v>0</v>
      </c>
      <c r="J73" s="35">
        <f t="shared" si="4"/>
        <v>0</v>
      </c>
    </row>
    <row r="74" spans="2:10" ht="12" customHeight="1">
      <c r="B74" s="10" t="s">
        <v>10</v>
      </c>
      <c r="C74" s="33">
        <v>0</v>
      </c>
      <c r="D74" s="34">
        <v>0</v>
      </c>
      <c r="E74" s="34">
        <v>0</v>
      </c>
      <c r="F74" s="34">
        <f t="shared" si="3"/>
        <v>0</v>
      </c>
      <c r="G74" s="34">
        <v>0</v>
      </c>
      <c r="H74" s="34">
        <v>0</v>
      </c>
      <c r="I74" s="34">
        <v>0</v>
      </c>
      <c r="J74" s="35">
        <f t="shared" si="4"/>
        <v>0</v>
      </c>
    </row>
    <row r="75" spans="2:10" ht="12" customHeight="1">
      <c r="B75" s="10" t="s">
        <v>11</v>
      </c>
      <c r="C75" s="33">
        <v>0</v>
      </c>
      <c r="D75" s="34">
        <v>0</v>
      </c>
      <c r="E75" s="34">
        <v>0</v>
      </c>
      <c r="F75" s="34">
        <f t="shared" si="3"/>
        <v>0</v>
      </c>
      <c r="G75" s="34">
        <v>0</v>
      </c>
      <c r="H75" s="34">
        <v>0</v>
      </c>
      <c r="I75" s="34">
        <v>0</v>
      </c>
      <c r="J75" s="35">
        <f t="shared" si="4"/>
        <v>0</v>
      </c>
    </row>
    <row r="76" spans="2:10" ht="12" customHeight="1">
      <c r="B76" s="10" t="s">
        <v>12</v>
      </c>
      <c r="C76" s="33">
        <v>0</v>
      </c>
      <c r="D76" s="34">
        <v>0</v>
      </c>
      <c r="E76" s="34">
        <v>0</v>
      </c>
      <c r="F76" s="34">
        <f t="shared" si="3"/>
        <v>0</v>
      </c>
      <c r="G76" s="34">
        <v>0</v>
      </c>
      <c r="H76" s="34">
        <v>0</v>
      </c>
      <c r="I76" s="34">
        <v>0</v>
      </c>
      <c r="J76" s="35">
        <f t="shared" si="4"/>
        <v>0</v>
      </c>
    </row>
    <row r="77" spans="2:10" ht="12" customHeight="1">
      <c r="B77" s="10" t="s">
        <v>13</v>
      </c>
      <c r="C77" s="33">
        <v>0</v>
      </c>
      <c r="D77" s="34">
        <v>0</v>
      </c>
      <c r="E77" s="34">
        <v>0</v>
      </c>
      <c r="F77" s="34">
        <f t="shared" si="3"/>
        <v>0</v>
      </c>
      <c r="G77" s="34">
        <v>0</v>
      </c>
      <c r="H77" s="34">
        <v>0</v>
      </c>
      <c r="I77" s="34">
        <v>0</v>
      </c>
      <c r="J77" s="35">
        <f t="shared" si="4"/>
        <v>0</v>
      </c>
    </row>
    <row r="78" spans="2:10" ht="12" customHeight="1">
      <c r="B78" s="10" t="s">
        <v>14</v>
      </c>
      <c r="C78" s="33">
        <v>0</v>
      </c>
      <c r="D78" s="34">
        <v>0</v>
      </c>
      <c r="E78" s="34">
        <v>0</v>
      </c>
      <c r="F78" s="34">
        <f t="shared" si="3"/>
        <v>0</v>
      </c>
      <c r="G78" s="34">
        <v>0</v>
      </c>
      <c r="H78" s="34">
        <v>0</v>
      </c>
      <c r="I78" s="34">
        <v>0</v>
      </c>
      <c r="J78" s="35">
        <f t="shared" si="4"/>
        <v>0</v>
      </c>
    </row>
    <row r="79" spans="2:10" ht="12" customHeight="1">
      <c r="B79" s="10" t="s">
        <v>15</v>
      </c>
      <c r="C79" s="33">
        <v>0</v>
      </c>
      <c r="D79" s="34">
        <v>0</v>
      </c>
      <c r="E79" s="34">
        <v>0</v>
      </c>
      <c r="F79" s="34">
        <f t="shared" si="3"/>
        <v>0</v>
      </c>
      <c r="G79" s="34">
        <v>0</v>
      </c>
      <c r="H79" s="34">
        <v>0</v>
      </c>
      <c r="I79" s="34">
        <v>0</v>
      </c>
      <c r="J79" s="35">
        <f t="shared" si="4"/>
        <v>0</v>
      </c>
    </row>
    <row r="80" spans="2:10" ht="12" customHeight="1">
      <c r="B80" s="10" t="s">
        <v>16</v>
      </c>
      <c r="C80" s="33">
        <v>0</v>
      </c>
      <c r="D80" s="34">
        <v>0</v>
      </c>
      <c r="E80" s="34">
        <v>0</v>
      </c>
      <c r="F80" s="34">
        <f t="shared" si="3"/>
        <v>0</v>
      </c>
      <c r="G80" s="34">
        <v>0</v>
      </c>
      <c r="H80" s="34">
        <v>0</v>
      </c>
      <c r="I80" s="34">
        <v>0</v>
      </c>
      <c r="J80" s="35">
        <f t="shared" si="4"/>
        <v>0</v>
      </c>
    </row>
    <row r="81" spans="2:10" ht="12" customHeight="1">
      <c r="B81" s="10" t="s">
        <v>17</v>
      </c>
      <c r="C81" s="33">
        <v>0</v>
      </c>
      <c r="D81" s="34">
        <v>0</v>
      </c>
      <c r="E81" s="34">
        <v>0</v>
      </c>
      <c r="F81" s="34">
        <f t="shared" si="3"/>
        <v>0</v>
      </c>
      <c r="G81" s="34">
        <v>0</v>
      </c>
      <c r="H81" s="34">
        <v>0</v>
      </c>
      <c r="I81" s="34">
        <v>0</v>
      </c>
      <c r="J81" s="35">
        <f t="shared" si="4"/>
        <v>0</v>
      </c>
    </row>
    <row r="82" spans="2:10" ht="12" customHeight="1">
      <c r="B82" s="10" t="s">
        <v>18</v>
      </c>
      <c r="C82" s="33">
        <v>0</v>
      </c>
      <c r="D82" s="34">
        <v>0</v>
      </c>
      <c r="E82" s="34">
        <v>0</v>
      </c>
      <c r="F82" s="34">
        <f t="shared" si="3"/>
        <v>0</v>
      </c>
      <c r="G82" s="34">
        <v>0</v>
      </c>
      <c r="H82" s="34">
        <v>0</v>
      </c>
      <c r="I82" s="34">
        <v>0</v>
      </c>
      <c r="J82" s="35">
        <f t="shared" si="4"/>
        <v>0</v>
      </c>
    </row>
    <row r="83" spans="2:10" ht="12" customHeight="1">
      <c r="B83" s="12" t="s">
        <v>19</v>
      </c>
      <c r="C83" s="39">
        <v>0</v>
      </c>
      <c r="D83" s="40">
        <v>0</v>
      </c>
      <c r="E83" s="40">
        <v>0</v>
      </c>
      <c r="F83" s="40">
        <f t="shared" si="3"/>
        <v>0</v>
      </c>
      <c r="G83" s="40">
        <v>0</v>
      </c>
      <c r="H83" s="40">
        <v>0</v>
      </c>
      <c r="I83" s="40">
        <v>0</v>
      </c>
      <c r="J83" s="41">
        <f t="shared" si="4"/>
        <v>0</v>
      </c>
    </row>
    <row r="84" spans="2:10" ht="12" customHeight="1">
      <c r="B84" s="10" t="s">
        <v>20</v>
      </c>
      <c r="C84" s="33">
        <v>0</v>
      </c>
      <c r="D84" s="34">
        <v>0</v>
      </c>
      <c r="E84" s="34">
        <v>0</v>
      </c>
      <c r="F84" s="34">
        <f t="shared" si="3"/>
        <v>0</v>
      </c>
      <c r="G84" s="34">
        <v>0</v>
      </c>
      <c r="H84" s="34">
        <v>0</v>
      </c>
      <c r="I84" s="34">
        <v>0</v>
      </c>
      <c r="J84" s="35">
        <f t="shared" si="4"/>
        <v>0</v>
      </c>
    </row>
    <row r="85" spans="2:10" ht="12" customHeight="1">
      <c r="B85" s="10" t="s">
        <v>21</v>
      </c>
      <c r="C85" s="33">
        <v>0</v>
      </c>
      <c r="D85" s="34">
        <v>0</v>
      </c>
      <c r="E85" s="34">
        <v>0</v>
      </c>
      <c r="F85" s="34">
        <f t="shared" si="3"/>
        <v>0</v>
      </c>
      <c r="G85" s="34">
        <v>0</v>
      </c>
      <c r="H85" s="34">
        <v>0</v>
      </c>
      <c r="I85" s="34">
        <v>0</v>
      </c>
      <c r="J85" s="35">
        <f t="shared" si="4"/>
        <v>0</v>
      </c>
    </row>
    <row r="86" spans="2:10" ht="12" customHeight="1">
      <c r="B86" s="10" t="s">
        <v>22</v>
      </c>
      <c r="C86" s="33">
        <v>0</v>
      </c>
      <c r="D86" s="34">
        <v>688.041</v>
      </c>
      <c r="E86" s="34">
        <v>0</v>
      </c>
      <c r="F86" s="34">
        <f t="shared" si="3"/>
        <v>688.041</v>
      </c>
      <c r="G86" s="34">
        <v>0</v>
      </c>
      <c r="H86" s="34">
        <v>0</v>
      </c>
      <c r="I86" s="34">
        <v>0</v>
      </c>
      <c r="J86" s="35">
        <f t="shared" si="4"/>
        <v>688.041</v>
      </c>
    </row>
    <row r="87" spans="2:10" ht="12" customHeight="1">
      <c r="B87" s="10" t="s">
        <v>23</v>
      </c>
      <c r="C87" s="33">
        <v>0</v>
      </c>
      <c r="D87" s="34">
        <v>0</v>
      </c>
      <c r="E87" s="34">
        <v>0</v>
      </c>
      <c r="F87" s="34">
        <f t="shared" si="3"/>
        <v>0</v>
      </c>
      <c r="G87" s="34">
        <v>0</v>
      </c>
      <c r="H87" s="34">
        <v>0</v>
      </c>
      <c r="I87" s="34">
        <v>0</v>
      </c>
      <c r="J87" s="35">
        <f t="shared" si="4"/>
        <v>0</v>
      </c>
    </row>
    <row r="88" spans="2:10" ht="12" customHeight="1">
      <c r="B88" s="10" t="s">
        <v>24</v>
      </c>
      <c r="C88" s="33">
        <v>0</v>
      </c>
      <c r="D88" s="34">
        <v>0</v>
      </c>
      <c r="E88" s="34">
        <v>0</v>
      </c>
      <c r="F88" s="34">
        <f t="shared" si="3"/>
        <v>0</v>
      </c>
      <c r="G88" s="34">
        <v>0</v>
      </c>
      <c r="H88" s="34">
        <v>0</v>
      </c>
      <c r="I88" s="34">
        <v>0</v>
      </c>
      <c r="J88" s="35">
        <f t="shared" si="4"/>
        <v>0</v>
      </c>
    </row>
    <row r="89" spans="2:10" ht="12" customHeight="1">
      <c r="B89" s="10" t="s">
        <v>25</v>
      </c>
      <c r="C89" s="33">
        <v>0</v>
      </c>
      <c r="D89" s="34">
        <v>0</v>
      </c>
      <c r="E89" s="34">
        <v>0</v>
      </c>
      <c r="F89" s="34">
        <f t="shared" si="3"/>
        <v>0</v>
      </c>
      <c r="G89" s="34">
        <v>0</v>
      </c>
      <c r="H89" s="34">
        <v>0</v>
      </c>
      <c r="I89" s="34">
        <v>0</v>
      </c>
      <c r="J89" s="35">
        <f t="shared" si="4"/>
        <v>0</v>
      </c>
    </row>
    <row r="90" spans="2:10" ht="12" customHeight="1">
      <c r="B90" s="10" t="s">
        <v>26</v>
      </c>
      <c r="C90" s="33">
        <v>0</v>
      </c>
      <c r="D90" s="34">
        <v>0</v>
      </c>
      <c r="E90" s="34">
        <v>0</v>
      </c>
      <c r="F90" s="34">
        <f t="shared" si="3"/>
        <v>0</v>
      </c>
      <c r="G90" s="34">
        <v>0</v>
      </c>
      <c r="H90" s="34">
        <v>0</v>
      </c>
      <c r="I90" s="34">
        <v>0</v>
      </c>
      <c r="J90" s="35">
        <f t="shared" si="4"/>
        <v>0</v>
      </c>
    </row>
    <row r="91" spans="2:10" ht="12" customHeight="1">
      <c r="B91" s="10" t="s">
        <v>27</v>
      </c>
      <c r="C91" s="33">
        <v>0</v>
      </c>
      <c r="D91" s="34">
        <v>0</v>
      </c>
      <c r="E91" s="34">
        <v>0</v>
      </c>
      <c r="F91" s="34">
        <f t="shared" si="3"/>
        <v>0</v>
      </c>
      <c r="G91" s="34">
        <v>0</v>
      </c>
      <c r="H91" s="34">
        <v>0</v>
      </c>
      <c r="I91" s="34">
        <v>0</v>
      </c>
      <c r="J91" s="35">
        <f t="shared" si="4"/>
        <v>0</v>
      </c>
    </row>
    <row r="92" spans="2:10" ht="12" customHeight="1">
      <c r="B92" s="13" t="s">
        <v>46</v>
      </c>
      <c r="C92" s="42">
        <v>0</v>
      </c>
      <c r="D92" s="43">
        <v>0</v>
      </c>
      <c r="E92" s="43">
        <v>0</v>
      </c>
      <c r="F92" s="43">
        <f t="shared" si="3"/>
        <v>0</v>
      </c>
      <c r="G92" s="43">
        <v>0</v>
      </c>
      <c r="H92" s="43">
        <v>0</v>
      </c>
      <c r="I92" s="43">
        <v>0</v>
      </c>
      <c r="J92" s="44">
        <f t="shared" si="4"/>
        <v>0</v>
      </c>
    </row>
    <row r="93" spans="2:10" ht="12" customHeight="1">
      <c r="B93" s="10" t="s">
        <v>28</v>
      </c>
      <c r="C93" s="33">
        <v>0</v>
      </c>
      <c r="D93" s="34">
        <v>0</v>
      </c>
      <c r="E93" s="34">
        <v>0</v>
      </c>
      <c r="F93" s="34">
        <f t="shared" si="3"/>
        <v>0</v>
      </c>
      <c r="G93" s="34">
        <v>0</v>
      </c>
      <c r="H93" s="34">
        <v>0</v>
      </c>
      <c r="I93" s="34">
        <v>0</v>
      </c>
      <c r="J93" s="35">
        <f t="shared" si="4"/>
        <v>0</v>
      </c>
    </row>
    <row r="94" spans="2:10" ht="12" customHeight="1">
      <c r="B94" s="10" t="s">
        <v>29</v>
      </c>
      <c r="C94" s="33">
        <v>0</v>
      </c>
      <c r="D94" s="34">
        <v>0</v>
      </c>
      <c r="E94" s="34">
        <v>0</v>
      </c>
      <c r="F94" s="34">
        <f t="shared" si="3"/>
        <v>0</v>
      </c>
      <c r="G94" s="34">
        <v>0</v>
      </c>
      <c r="H94" s="34">
        <v>0</v>
      </c>
      <c r="I94" s="34">
        <v>0</v>
      </c>
      <c r="J94" s="35">
        <f t="shared" si="4"/>
        <v>0</v>
      </c>
    </row>
    <row r="95" spans="2:10" ht="12" customHeight="1">
      <c r="B95" s="10" t="s">
        <v>30</v>
      </c>
      <c r="C95" s="33">
        <v>0</v>
      </c>
      <c r="D95" s="34">
        <v>0</v>
      </c>
      <c r="E95" s="34">
        <v>0</v>
      </c>
      <c r="F95" s="34">
        <f t="shared" si="3"/>
        <v>0</v>
      </c>
      <c r="G95" s="34">
        <v>0</v>
      </c>
      <c r="H95" s="34">
        <v>0</v>
      </c>
      <c r="I95" s="34">
        <v>0</v>
      </c>
      <c r="J95" s="35">
        <f t="shared" si="4"/>
        <v>0</v>
      </c>
    </row>
    <row r="96" spans="2:10" ht="12" customHeight="1">
      <c r="B96" s="10" t="s">
        <v>31</v>
      </c>
      <c r="C96" s="33">
        <v>0</v>
      </c>
      <c r="D96" s="34">
        <v>0</v>
      </c>
      <c r="E96" s="34">
        <v>0</v>
      </c>
      <c r="F96" s="34">
        <f t="shared" si="3"/>
        <v>0</v>
      </c>
      <c r="G96" s="34">
        <v>0</v>
      </c>
      <c r="H96" s="34">
        <v>0</v>
      </c>
      <c r="I96" s="34">
        <v>0</v>
      </c>
      <c r="J96" s="35">
        <f t="shared" si="4"/>
        <v>0</v>
      </c>
    </row>
    <row r="97" spans="2:10" ht="12" customHeight="1">
      <c r="B97" s="10" t="s">
        <v>32</v>
      </c>
      <c r="C97" s="33">
        <v>0</v>
      </c>
      <c r="D97" s="34">
        <v>0</v>
      </c>
      <c r="E97" s="34">
        <v>0</v>
      </c>
      <c r="F97" s="34">
        <f t="shared" si="3"/>
        <v>0</v>
      </c>
      <c r="G97" s="34">
        <v>0</v>
      </c>
      <c r="H97" s="34">
        <v>0</v>
      </c>
      <c r="I97" s="34">
        <v>0</v>
      </c>
      <c r="J97" s="35">
        <f t="shared" si="4"/>
        <v>0</v>
      </c>
    </row>
    <row r="98" spans="2:10" ht="12" customHeight="1">
      <c r="B98" s="10" t="s">
        <v>33</v>
      </c>
      <c r="C98" s="33">
        <v>0</v>
      </c>
      <c r="D98" s="34">
        <v>0</v>
      </c>
      <c r="E98" s="34">
        <v>0</v>
      </c>
      <c r="F98" s="34">
        <f t="shared" si="3"/>
        <v>0</v>
      </c>
      <c r="G98" s="34">
        <v>0</v>
      </c>
      <c r="H98" s="34">
        <v>0</v>
      </c>
      <c r="I98" s="34">
        <v>0</v>
      </c>
      <c r="J98" s="35">
        <f t="shared" si="4"/>
        <v>0</v>
      </c>
    </row>
    <row r="99" spans="2:10" ht="12" customHeight="1">
      <c r="B99" s="10" t="s">
        <v>34</v>
      </c>
      <c r="C99" s="33">
        <v>0</v>
      </c>
      <c r="D99" s="34">
        <v>0</v>
      </c>
      <c r="E99" s="34">
        <v>0</v>
      </c>
      <c r="F99" s="34">
        <f t="shared" si="3"/>
        <v>0</v>
      </c>
      <c r="G99" s="34">
        <v>0</v>
      </c>
      <c r="H99" s="34">
        <v>0</v>
      </c>
      <c r="I99" s="34">
        <v>0</v>
      </c>
      <c r="J99" s="35">
        <f t="shared" si="4"/>
        <v>0</v>
      </c>
    </row>
    <row r="100" spans="2:10" ht="12" customHeight="1">
      <c r="B100" s="10" t="s">
        <v>35</v>
      </c>
      <c r="C100" s="33">
        <v>0</v>
      </c>
      <c r="D100" s="34">
        <v>0</v>
      </c>
      <c r="E100" s="34">
        <v>0</v>
      </c>
      <c r="F100" s="34">
        <f t="shared" si="3"/>
        <v>0</v>
      </c>
      <c r="G100" s="34">
        <v>0</v>
      </c>
      <c r="H100" s="34">
        <v>0</v>
      </c>
      <c r="I100" s="34">
        <v>0</v>
      </c>
      <c r="J100" s="35">
        <f t="shared" si="4"/>
        <v>0</v>
      </c>
    </row>
    <row r="101" spans="2:10" ht="12" customHeight="1">
      <c r="B101" s="10" t="s">
        <v>36</v>
      </c>
      <c r="C101" s="33">
        <v>0</v>
      </c>
      <c r="D101" s="34">
        <v>0</v>
      </c>
      <c r="E101" s="34">
        <v>0</v>
      </c>
      <c r="F101" s="34">
        <f t="shared" si="3"/>
        <v>0</v>
      </c>
      <c r="G101" s="34">
        <v>0</v>
      </c>
      <c r="H101" s="34">
        <v>0</v>
      </c>
      <c r="I101" s="34">
        <v>0</v>
      </c>
      <c r="J101" s="35">
        <f t="shared" si="4"/>
        <v>0</v>
      </c>
    </row>
    <row r="102" spans="2:10" ht="12" customHeight="1">
      <c r="B102" s="13" t="s">
        <v>37</v>
      </c>
      <c r="C102" s="42">
        <v>0</v>
      </c>
      <c r="D102" s="43">
        <v>0</v>
      </c>
      <c r="E102" s="43">
        <v>0</v>
      </c>
      <c r="F102" s="43">
        <f t="shared" si="3"/>
        <v>0</v>
      </c>
      <c r="G102" s="43">
        <v>0</v>
      </c>
      <c r="H102" s="43">
        <v>0</v>
      </c>
      <c r="I102" s="43">
        <v>0</v>
      </c>
      <c r="J102" s="44">
        <f t="shared" si="4"/>
        <v>0</v>
      </c>
    </row>
    <row r="103" spans="2:10" ht="12" customHeight="1">
      <c r="B103" s="10" t="s">
        <v>38</v>
      </c>
      <c r="C103" s="33">
        <v>0</v>
      </c>
      <c r="D103" s="34">
        <v>0</v>
      </c>
      <c r="E103" s="34">
        <v>0</v>
      </c>
      <c r="F103" s="34">
        <f t="shared" si="3"/>
        <v>0</v>
      </c>
      <c r="G103" s="34">
        <v>0</v>
      </c>
      <c r="H103" s="34">
        <v>0</v>
      </c>
      <c r="I103" s="34">
        <v>0</v>
      </c>
      <c r="J103" s="35">
        <f t="shared" si="4"/>
        <v>0</v>
      </c>
    </row>
    <row r="104" spans="2:10" ht="12" customHeight="1">
      <c r="B104" s="10" t="s">
        <v>39</v>
      </c>
      <c r="C104" s="33">
        <v>0</v>
      </c>
      <c r="D104" s="34">
        <v>0</v>
      </c>
      <c r="E104" s="34">
        <v>0</v>
      </c>
      <c r="F104" s="34">
        <f t="shared" si="3"/>
        <v>0</v>
      </c>
      <c r="G104" s="34">
        <v>0</v>
      </c>
      <c r="H104" s="34">
        <v>0</v>
      </c>
      <c r="I104" s="34">
        <v>0</v>
      </c>
      <c r="J104" s="35">
        <f t="shared" si="4"/>
        <v>0</v>
      </c>
    </row>
    <row r="105" spans="2:10" ht="12" customHeight="1">
      <c r="B105" s="10" t="s">
        <v>40</v>
      </c>
      <c r="C105" s="33">
        <v>0</v>
      </c>
      <c r="D105" s="34">
        <v>0</v>
      </c>
      <c r="E105" s="34">
        <v>0</v>
      </c>
      <c r="F105" s="34">
        <f t="shared" si="3"/>
        <v>0</v>
      </c>
      <c r="G105" s="34">
        <v>0</v>
      </c>
      <c r="H105" s="34">
        <v>0</v>
      </c>
      <c r="I105" s="34">
        <v>0</v>
      </c>
      <c r="J105" s="35">
        <f t="shared" si="4"/>
        <v>0</v>
      </c>
    </row>
    <row r="106" spans="2:10" ht="12" customHeight="1">
      <c r="B106" s="10" t="s">
        <v>41</v>
      </c>
      <c r="C106" s="33">
        <v>0</v>
      </c>
      <c r="D106" s="34">
        <v>0</v>
      </c>
      <c r="E106" s="34">
        <v>0</v>
      </c>
      <c r="F106" s="34">
        <f t="shared" si="3"/>
        <v>0</v>
      </c>
      <c r="G106" s="34">
        <v>0</v>
      </c>
      <c r="H106" s="34">
        <v>0</v>
      </c>
      <c r="I106" s="34">
        <v>0</v>
      </c>
      <c r="J106" s="35">
        <f t="shared" si="4"/>
        <v>0</v>
      </c>
    </row>
    <row r="107" spans="2:10" ht="12" customHeight="1">
      <c r="B107" s="10" t="s">
        <v>42</v>
      </c>
      <c r="C107" s="33">
        <v>0</v>
      </c>
      <c r="D107" s="34">
        <v>0</v>
      </c>
      <c r="E107" s="34">
        <v>0</v>
      </c>
      <c r="F107" s="34">
        <f t="shared" si="3"/>
        <v>0</v>
      </c>
      <c r="G107" s="34">
        <v>0</v>
      </c>
      <c r="H107" s="34">
        <v>0</v>
      </c>
      <c r="I107" s="34">
        <v>0</v>
      </c>
      <c r="J107" s="35">
        <f t="shared" si="4"/>
        <v>0</v>
      </c>
    </row>
    <row r="108" spans="2:10" ht="12" customHeight="1">
      <c r="B108" s="10" t="s">
        <v>45</v>
      </c>
      <c r="C108" s="33">
        <v>0</v>
      </c>
      <c r="D108" s="34">
        <v>0</v>
      </c>
      <c r="E108" s="34">
        <v>0</v>
      </c>
      <c r="F108" s="34">
        <f t="shared" si="3"/>
        <v>0</v>
      </c>
      <c r="G108" s="34">
        <v>0</v>
      </c>
      <c r="H108" s="34">
        <v>0</v>
      </c>
      <c r="I108" s="34">
        <v>0</v>
      </c>
      <c r="J108" s="35">
        <f t="shared" si="4"/>
        <v>0</v>
      </c>
    </row>
    <row r="109" spans="2:10" ht="12" customHeight="1">
      <c r="B109" s="14" t="s">
        <v>43</v>
      </c>
      <c r="C109" s="45">
        <v>0</v>
      </c>
      <c r="D109" s="46">
        <v>0</v>
      </c>
      <c r="E109" s="46">
        <v>0</v>
      </c>
      <c r="F109" s="46">
        <f t="shared" si="3"/>
        <v>0</v>
      </c>
      <c r="G109" s="46">
        <v>0</v>
      </c>
      <c r="H109" s="46">
        <v>0</v>
      </c>
      <c r="I109" s="46">
        <v>0</v>
      </c>
      <c r="J109" s="47">
        <f t="shared" si="4"/>
        <v>0</v>
      </c>
    </row>
    <row r="110" spans="2:10" ht="12" customHeight="1">
      <c r="B110" s="14" t="s">
        <v>44</v>
      </c>
      <c r="C110" s="45">
        <f aca="true" t="shared" si="5" ref="C110:J110">SUM(C63:C109)</f>
        <v>0</v>
      </c>
      <c r="D110" s="46">
        <f t="shared" si="5"/>
        <v>688.041</v>
      </c>
      <c r="E110" s="46">
        <f t="shared" si="5"/>
        <v>0</v>
      </c>
      <c r="F110" s="46">
        <f t="shared" si="5"/>
        <v>688.041</v>
      </c>
      <c r="G110" s="46">
        <f t="shared" si="5"/>
        <v>0</v>
      </c>
      <c r="H110" s="46">
        <f t="shared" si="5"/>
        <v>0</v>
      </c>
      <c r="I110" s="46">
        <f t="shared" si="5"/>
        <v>0</v>
      </c>
      <c r="J110" s="47">
        <f t="shared" si="5"/>
        <v>688.041</v>
      </c>
    </row>
    <row r="111" ht="12" customHeight="1"/>
    <row r="112" spans="2:7" s="27" customFormat="1" ht="13.5" customHeight="1">
      <c r="B112" s="26" t="s">
        <v>70</v>
      </c>
      <c r="C112" s="26" t="str">
        <f>$C$4</f>
        <v>鉱　　　業</v>
      </c>
      <c r="E112" s="26" t="s">
        <v>60</v>
      </c>
      <c r="F112" s="48" t="s">
        <v>67</v>
      </c>
      <c r="G112" s="49"/>
    </row>
    <row r="113" spans="2:10" ht="13.5" customHeight="1">
      <c r="B113" s="1"/>
      <c r="C113" s="2"/>
      <c r="D113" s="2"/>
      <c r="E113" s="2"/>
      <c r="F113" s="2"/>
      <c r="G113" s="2"/>
      <c r="H113" s="2"/>
      <c r="I113" s="2"/>
      <c r="J113" s="25" t="str">
        <f>$J$5</f>
        <v>（年間調査　単位：トン）</v>
      </c>
    </row>
    <row r="114" spans="2:10" ht="13.5" customHeight="1">
      <c r="B114" s="4" t="s">
        <v>61</v>
      </c>
      <c r="C114" s="18"/>
      <c r="D114" s="24" t="s">
        <v>50</v>
      </c>
      <c r="E114" s="24"/>
      <c r="F114" s="24"/>
      <c r="G114" s="23"/>
      <c r="H114" s="23"/>
      <c r="I114" s="23"/>
      <c r="J114" s="19"/>
    </row>
    <row r="115" spans="2:11" ht="13.5" customHeight="1">
      <c r="B115" s="5"/>
      <c r="C115" s="10" t="s">
        <v>51</v>
      </c>
      <c r="D115" s="17" t="s">
        <v>52</v>
      </c>
      <c r="E115" s="17" t="s">
        <v>53</v>
      </c>
      <c r="F115" s="6" t="s">
        <v>49</v>
      </c>
      <c r="G115" s="6" t="s">
        <v>54</v>
      </c>
      <c r="H115" s="6" t="s">
        <v>55</v>
      </c>
      <c r="I115" s="20" t="s">
        <v>56</v>
      </c>
      <c r="J115" s="21" t="s">
        <v>57</v>
      </c>
      <c r="K115" s="7"/>
    </row>
    <row r="116" spans="2:10" ht="13.5" customHeight="1">
      <c r="B116" s="8" t="s">
        <v>48</v>
      </c>
      <c r="C116" s="14"/>
      <c r="D116" s="16" t="s">
        <v>58</v>
      </c>
      <c r="E116" s="16" t="s">
        <v>58</v>
      </c>
      <c r="F116" s="9"/>
      <c r="G116" s="9"/>
      <c r="H116" s="9"/>
      <c r="I116" s="9"/>
      <c r="J116" s="22"/>
    </row>
    <row r="117" spans="2:10" ht="12" customHeight="1">
      <c r="B117" s="10" t="s">
        <v>0</v>
      </c>
      <c r="C117" s="33">
        <v>262.092</v>
      </c>
      <c r="D117" s="34">
        <v>985537.971</v>
      </c>
      <c r="E117" s="34">
        <v>9176721.712</v>
      </c>
      <c r="F117" s="34">
        <f>SUM(D117:E117)</f>
        <v>10162259.683</v>
      </c>
      <c r="G117" s="34">
        <v>1856016.924</v>
      </c>
      <c r="H117" s="34">
        <v>0</v>
      </c>
      <c r="I117" s="34">
        <v>0</v>
      </c>
      <c r="J117" s="35">
        <f>SUM(C117,F117:I117)</f>
        <v>12018538.699000001</v>
      </c>
    </row>
    <row r="118" spans="2:10" ht="12" customHeight="1">
      <c r="B118" s="10" t="s">
        <v>1</v>
      </c>
      <c r="C118" s="33">
        <v>0</v>
      </c>
      <c r="D118" s="34">
        <v>750057.439</v>
      </c>
      <c r="E118" s="34">
        <v>925914.999</v>
      </c>
      <c r="F118" s="34">
        <f aca="true" t="shared" si="6" ref="F118:F163">SUM(D118:E118)</f>
        <v>1675972.438</v>
      </c>
      <c r="G118" s="34">
        <v>4295162.28</v>
      </c>
      <c r="H118" s="34">
        <v>0</v>
      </c>
      <c r="I118" s="34">
        <v>1590191.1</v>
      </c>
      <c r="J118" s="35">
        <f aca="true" t="shared" si="7" ref="J118:J163">SUM(C118,F118:I118)</f>
        <v>7561325.818</v>
      </c>
    </row>
    <row r="119" spans="2:10" ht="12" customHeight="1">
      <c r="B119" s="10" t="s">
        <v>2</v>
      </c>
      <c r="C119" s="33">
        <v>1758969.18</v>
      </c>
      <c r="D119" s="34">
        <v>3448206.958</v>
      </c>
      <c r="E119" s="34">
        <v>3154072.778</v>
      </c>
      <c r="F119" s="34">
        <f t="shared" si="6"/>
        <v>6602279.736</v>
      </c>
      <c r="G119" s="34">
        <v>184078.17</v>
      </c>
      <c r="H119" s="34">
        <v>0</v>
      </c>
      <c r="I119" s="34">
        <v>0</v>
      </c>
      <c r="J119" s="35">
        <f t="shared" si="7"/>
        <v>8545327.086</v>
      </c>
    </row>
    <row r="120" spans="2:10" ht="12" customHeight="1">
      <c r="B120" s="10" t="s">
        <v>3</v>
      </c>
      <c r="C120" s="33">
        <v>0</v>
      </c>
      <c r="D120" s="34">
        <v>2733748.163</v>
      </c>
      <c r="E120" s="34">
        <v>862040.338</v>
      </c>
      <c r="F120" s="34">
        <f t="shared" si="6"/>
        <v>3595788.501</v>
      </c>
      <c r="G120" s="34">
        <v>28490</v>
      </c>
      <c r="H120" s="34">
        <v>0</v>
      </c>
      <c r="I120" s="34">
        <v>0</v>
      </c>
      <c r="J120" s="35">
        <f t="shared" si="7"/>
        <v>3624278.501</v>
      </c>
    </row>
    <row r="121" spans="2:10" ht="12" customHeight="1">
      <c r="B121" s="10" t="s">
        <v>4</v>
      </c>
      <c r="C121" s="33">
        <v>0</v>
      </c>
      <c r="D121" s="34">
        <v>1111401.689</v>
      </c>
      <c r="E121" s="34">
        <v>2280789.779</v>
      </c>
      <c r="F121" s="34">
        <f t="shared" si="6"/>
        <v>3392191.4680000003</v>
      </c>
      <c r="G121" s="34">
        <v>0</v>
      </c>
      <c r="H121" s="34">
        <v>0</v>
      </c>
      <c r="I121" s="34">
        <v>2716.211</v>
      </c>
      <c r="J121" s="35">
        <f t="shared" si="7"/>
        <v>3394907.6790000005</v>
      </c>
    </row>
    <row r="122" spans="2:10" ht="12" customHeight="1">
      <c r="B122" s="10" t="s">
        <v>5</v>
      </c>
      <c r="C122" s="33">
        <v>1227.34</v>
      </c>
      <c r="D122" s="34">
        <v>1546016.572</v>
      </c>
      <c r="E122" s="34">
        <v>977082.869</v>
      </c>
      <c r="F122" s="34">
        <f t="shared" si="6"/>
        <v>2523099.4409999996</v>
      </c>
      <c r="G122" s="34">
        <v>0</v>
      </c>
      <c r="H122" s="34">
        <v>0</v>
      </c>
      <c r="I122" s="34">
        <v>0</v>
      </c>
      <c r="J122" s="35">
        <f t="shared" si="7"/>
        <v>2524326.7809999995</v>
      </c>
    </row>
    <row r="123" spans="2:10" ht="12" customHeight="1">
      <c r="B123" s="10" t="s">
        <v>6</v>
      </c>
      <c r="C123" s="33">
        <v>0</v>
      </c>
      <c r="D123" s="34">
        <v>1732866.93</v>
      </c>
      <c r="E123" s="34">
        <v>2205313.206</v>
      </c>
      <c r="F123" s="34">
        <f t="shared" si="6"/>
        <v>3938180.136</v>
      </c>
      <c r="G123" s="34">
        <v>0</v>
      </c>
      <c r="H123" s="34">
        <v>0</v>
      </c>
      <c r="I123" s="34">
        <v>6093.737</v>
      </c>
      <c r="J123" s="35">
        <f t="shared" si="7"/>
        <v>3944273.873</v>
      </c>
    </row>
    <row r="124" spans="2:10" ht="12" customHeight="1">
      <c r="B124" s="10" t="s">
        <v>7</v>
      </c>
      <c r="C124" s="33">
        <v>0</v>
      </c>
      <c r="D124" s="34">
        <v>3730844.215</v>
      </c>
      <c r="E124" s="34">
        <v>570468.677</v>
      </c>
      <c r="F124" s="34">
        <f t="shared" si="6"/>
        <v>4301312.892</v>
      </c>
      <c r="G124" s="34">
        <v>0</v>
      </c>
      <c r="H124" s="34">
        <v>0</v>
      </c>
      <c r="I124" s="34">
        <v>0</v>
      </c>
      <c r="J124" s="35">
        <f t="shared" si="7"/>
        <v>4301312.892</v>
      </c>
    </row>
    <row r="125" spans="2:10" ht="12" customHeight="1">
      <c r="B125" s="10" t="s">
        <v>8</v>
      </c>
      <c r="C125" s="33">
        <v>0</v>
      </c>
      <c r="D125" s="34">
        <v>2892421.468</v>
      </c>
      <c r="E125" s="34">
        <v>9080327.231</v>
      </c>
      <c r="F125" s="34">
        <f t="shared" si="6"/>
        <v>11972748.699000001</v>
      </c>
      <c r="G125" s="34">
        <v>9539.875</v>
      </c>
      <c r="H125" s="34">
        <v>0</v>
      </c>
      <c r="I125" s="34">
        <v>1373700.816</v>
      </c>
      <c r="J125" s="35">
        <f t="shared" si="7"/>
        <v>13355989.39</v>
      </c>
    </row>
    <row r="126" spans="2:10" ht="12" customHeight="1">
      <c r="B126" s="11" t="s">
        <v>47</v>
      </c>
      <c r="C126" s="36">
        <v>0</v>
      </c>
      <c r="D126" s="37">
        <v>1853704.579</v>
      </c>
      <c r="E126" s="37">
        <v>633508.467</v>
      </c>
      <c r="F126" s="37">
        <f t="shared" si="6"/>
        <v>2487213.046</v>
      </c>
      <c r="G126" s="37">
        <v>0</v>
      </c>
      <c r="H126" s="37">
        <v>0</v>
      </c>
      <c r="I126" s="37">
        <v>2007677</v>
      </c>
      <c r="J126" s="38">
        <f t="shared" si="7"/>
        <v>4494890.046</v>
      </c>
    </row>
    <row r="127" spans="2:10" ht="12" customHeight="1">
      <c r="B127" s="10" t="s">
        <v>9</v>
      </c>
      <c r="C127" s="33">
        <v>1348914.904</v>
      </c>
      <c r="D127" s="34">
        <v>1452005.44</v>
      </c>
      <c r="E127" s="34">
        <v>2396638.862</v>
      </c>
      <c r="F127" s="34">
        <f t="shared" si="6"/>
        <v>3848644.302</v>
      </c>
      <c r="G127" s="34">
        <v>0</v>
      </c>
      <c r="H127" s="34">
        <v>0</v>
      </c>
      <c r="I127" s="34">
        <v>480509.712</v>
      </c>
      <c r="J127" s="35">
        <f t="shared" si="7"/>
        <v>5678068.9180000005</v>
      </c>
    </row>
    <row r="128" spans="2:10" ht="12" customHeight="1">
      <c r="B128" s="10" t="s">
        <v>10</v>
      </c>
      <c r="C128" s="33">
        <v>0</v>
      </c>
      <c r="D128" s="34">
        <v>2263770.132</v>
      </c>
      <c r="E128" s="34">
        <v>1072287.351</v>
      </c>
      <c r="F128" s="34">
        <f t="shared" si="6"/>
        <v>3336057.483</v>
      </c>
      <c r="G128" s="34">
        <v>508990.01</v>
      </c>
      <c r="H128" s="34">
        <v>0</v>
      </c>
      <c r="I128" s="34">
        <v>0</v>
      </c>
      <c r="J128" s="35">
        <f t="shared" si="7"/>
        <v>3845047.493</v>
      </c>
    </row>
    <row r="129" spans="2:10" ht="12" customHeight="1">
      <c r="B129" s="10" t="s">
        <v>11</v>
      </c>
      <c r="C129" s="33">
        <v>0</v>
      </c>
      <c r="D129" s="34">
        <v>1992162.4</v>
      </c>
      <c r="E129" s="34">
        <v>366905.6</v>
      </c>
      <c r="F129" s="34">
        <f t="shared" si="6"/>
        <v>2359068</v>
      </c>
      <c r="G129" s="34">
        <v>0</v>
      </c>
      <c r="H129" s="34">
        <v>0</v>
      </c>
      <c r="I129" s="34">
        <v>697700</v>
      </c>
      <c r="J129" s="35">
        <f t="shared" si="7"/>
        <v>3056768</v>
      </c>
    </row>
    <row r="130" spans="2:10" ht="12" customHeight="1">
      <c r="B130" s="10" t="s">
        <v>12</v>
      </c>
      <c r="C130" s="33">
        <v>0</v>
      </c>
      <c r="D130" s="34">
        <v>1395712.76</v>
      </c>
      <c r="E130" s="34">
        <v>337940.334</v>
      </c>
      <c r="F130" s="34">
        <f t="shared" si="6"/>
        <v>1733653.094</v>
      </c>
      <c r="G130" s="34">
        <v>0</v>
      </c>
      <c r="H130" s="34">
        <v>0</v>
      </c>
      <c r="I130" s="34">
        <v>0</v>
      </c>
      <c r="J130" s="35">
        <f t="shared" si="7"/>
        <v>1733653.094</v>
      </c>
    </row>
    <row r="131" spans="2:10" ht="12" customHeight="1">
      <c r="B131" s="10" t="s">
        <v>13</v>
      </c>
      <c r="C131" s="33">
        <v>0</v>
      </c>
      <c r="D131" s="34">
        <v>6298223.781</v>
      </c>
      <c r="E131" s="34">
        <v>2731250.963</v>
      </c>
      <c r="F131" s="34">
        <f t="shared" si="6"/>
        <v>9029474.744</v>
      </c>
      <c r="G131" s="34">
        <v>988684.643</v>
      </c>
      <c r="H131" s="34">
        <v>0</v>
      </c>
      <c r="I131" s="34">
        <v>370720</v>
      </c>
      <c r="J131" s="35">
        <f t="shared" si="7"/>
        <v>10388879.387</v>
      </c>
    </row>
    <row r="132" spans="2:10" ht="12" customHeight="1">
      <c r="B132" s="10" t="s">
        <v>14</v>
      </c>
      <c r="C132" s="33">
        <v>0</v>
      </c>
      <c r="D132" s="34">
        <v>1007344.05</v>
      </c>
      <c r="E132" s="34">
        <v>3971164.474</v>
      </c>
      <c r="F132" s="34">
        <f t="shared" si="6"/>
        <v>4978508.524</v>
      </c>
      <c r="G132" s="34">
        <v>76337.262</v>
      </c>
      <c r="H132" s="34">
        <v>0</v>
      </c>
      <c r="I132" s="34">
        <v>0</v>
      </c>
      <c r="J132" s="35">
        <f t="shared" si="7"/>
        <v>5054845.786</v>
      </c>
    </row>
    <row r="133" spans="2:10" ht="12" customHeight="1">
      <c r="B133" s="10" t="s">
        <v>15</v>
      </c>
      <c r="C133" s="33">
        <v>0</v>
      </c>
      <c r="D133" s="34">
        <v>1041234.315</v>
      </c>
      <c r="E133" s="34">
        <v>842579.208</v>
      </c>
      <c r="F133" s="34">
        <f t="shared" si="6"/>
        <v>1883813.523</v>
      </c>
      <c r="G133" s="34">
        <v>0</v>
      </c>
      <c r="H133" s="34">
        <v>0</v>
      </c>
      <c r="I133" s="34">
        <v>201843.44</v>
      </c>
      <c r="J133" s="35">
        <f t="shared" si="7"/>
        <v>2085656.963</v>
      </c>
    </row>
    <row r="134" spans="2:10" ht="12" customHeight="1">
      <c r="B134" s="10" t="s">
        <v>16</v>
      </c>
      <c r="C134" s="33">
        <v>0</v>
      </c>
      <c r="D134" s="34">
        <v>590282.082</v>
      </c>
      <c r="E134" s="34">
        <v>2193802.65</v>
      </c>
      <c r="F134" s="34">
        <f t="shared" si="6"/>
        <v>2784084.732</v>
      </c>
      <c r="G134" s="34">
        <v>0</v>
      </c>
      <c r="H134" s="34">
        <v>0</v>
      </c>
      <c r="I134" s="34">
        <v>19406.092</v>
      </c>
      <c r="J134" s="35">
        <f t="shared" si="7"/>
        <v>2803490.824</v>
      </c>
    </row>
    <row r="135" spans="2:10" ht="12" customHeight="1">
      <c r="B135" s="10" t="s">
        <v>17</v>
      </c>
      <c r="C135" s="33">
        <v>0</v>
      </c>
      <c r="D135" s="34">
        <v>1451931.957</v>
      </c>
      <c r="E135" s="34">
        <v>2561588.267</v>
      </c>
      <c r="F135" s="34">
        <f t="shared" si="6"/>
        <v>4013520.224</v>
      </c>
      <c r="G135" s="34">
        <v>0</v>
      </c>
      <c r="H135" s="34">
        <v>0</v>
      </c>
      <c r="I135" s="34">
        <v>0</v>
      </c>
      <c r="J135" s="35">
        <f t="shared" si="7"/>
        <v>4013520.224</v>
      </c>
    </row>
    <row r="136" spans="2:10" ht="12" customHeight="1">
      <c r="B136" s="10" t="s">
        <v>18</v>
      </c>
      <c r="C136" s="33">
        <v>0</v>
      </c>
      <c r="D136" s="34">
        <v>6194057.211</v>
      </c>
      <c r="E136" s="34">
        <v>4757104.509</v>
      </c>
      <c r="F136" s="34">
        <f t="shared" si="6"/>
        <v>10951161.719999999</v>
      </c>
      <c r="G136" s="34">
        <v>0</v>
      </c>
      <c r="H136" s="34">
        <v>0</v>
      </c>
      <c r="I136" s="34">
        <v>35362.433</v>
      </c>
      <c r="J136" s="35">
        <f t="shared" si="7"/>
        <v>10986524.152999999</v>
      </c>
    </row>
    <row r="137" spans="2:10" ht="12" customHeight="1">
      <c r="B137" s="12" t="s">
        <v>19</v>
      </c>
      <c r="C137" s="39">
        <v>1206.95</v>
      </c>
      <c r="D137" s="40">
        <v>3538180.237</v>
      </c>
      <c r="E137" s="40">
        <v>3528137.708</v>
      </c>
      <c r="F137" s="40">
        <f t="shared" si="6"/>
        <v>7066317.945</v>
      </c>
      <c r="G137" s="40">
        <v>4827.8</v>
      </c>
      <c r="H137" s="40">
        <v>0</v>
      </c>
      <c r="I137" s="40">
        <v>1446078.272</v>
      </c>
      <c r="J137" s="41">
        <f t="shared" si="7"/>
        <v>8518430.967</v>
      </c>
    </row>
    <row r="138" spans="2:10" ht="12" customHeight="1">
      <c r="B138" s="10" t="s">
        <v>20</v>
      </c>
      <c r="C138" s="33">
        <v>0</v>
      </c>
      <c r="D138" s="34">
        <v>3707577.177</v>
      </c>
      <c r="E138" s="34">
        <v>1566790.602</v>
      </c>
      <c r="F138" s="34">
        <f t="shared" si="6"/>
        <v>5274367.779</v>
      </c>
      <c r="G138" s="34">
        <v>0</v>
      </c>
      <c r="H138" s="34">
        <v>0</v>
      </c>
      <c r="I138" s="34">
        <v>0</v>
      </c>
      <c r="J138" s="35">
        <f t="shared" si="7"/>
        <v>5274367.779</v>
      </c>
    </row>
    <row r="139" spans="2:10" ht="12" customHeight="1">
      <c r="B139" s="10" t="s">
        <v>21</v>
      </c>
      <c r="C139" s="33">
        <v>86.57</v>
      </c>
      <c r="D139" s="34">
        <v>1672018.505</v>
      </c>
      <c r="E139" s="34">
        <v>4032611.95</v>
      </c>
      <c r="F139" s="34">
        <f t="shared" si="6"/>
        <v>5704630.455</v>
      </c>
      <c r="G139" s="34">
        <v>300055.306</v>
      </c>
      <c r="H139" s="34">
        <v>0</v>
      </c>
      <c r="I139" s="34">
        <v>211274.634</v>
      </c>
      <c r="J139" s="35">
        <f t="shared" si="7"/>
        <v>6216046.965</v>
      </c>
    </row>
    <row r="140" spans="2:10" ht="12" customHeight="1">
      <c r="B140" s="10" t="s">
        <v>22</v>
      </c>
      <c r="C140" s="33">
        <v>0</v>
      </c>
      <c r="D140" s="34">
        <v>531584.554</v>
      </c>
      <c r="E140" s="34">
        <v>1711952.635</v>
      </c>
      <c r="F140" s="34">
        <f t="shared" si="6"/>
        <v>2243537.1890000002</v>
      </c>
      <c r="G140" s="34">
        <v>3120746.977</v>
      </c>
      <c r="H140" s="34">
        <v>0</v>
      </c>
      <c r="I140" s="34">
        <v>2652692.695</v>
      </c>
      <c r="J140" s="35">
        <f t="shared" si="7"/>
        <v>8016976.861</v>
      </c>
    </row>
    <row r="141" spans="2:10" ht="12" customHeight="1">
      <c r="B141" s="10" t="s">
        <v>23</v>
      </c>
      <c r="C141" s="33">
        <v>0</v>
      </c>
      <c r="D141" s="34">
        <v>451550.98</v>
      </c>
      <c r="E141" s="34">
        <v>1019205.339</v>
      </c>
      <c r="F141" s="34">
        <f t="shared" si="6"/>
        <v>1470756.3190000001</v>
      </c>
      <c r="G141" s="34">
        <v>0</v>
      </c>
      <c r="H141" s="34">
        <v>0</v>
      </c>
      <c r="I141" s="34">
        <v>0</v>
      </c>
      <c r="J141" s="35">
        <f t="shared" si="7"/>
        <v>1470756.3190000001</v>
      </c>
    </row>
    <row r="142" spans="2:10" ht="12" customHeight="1">
      <c r="B142" s="10" t="s">
        <v>24</v>
      </c>
      <c r="C142" s="33">
        <v>0</v>
      </c>
      <c r="D142" s="34">
        <v>2685951.594</v>
      </c>
      <c r="E142" s="34">
        <v>3919292.766</v>
      </c>
      <c r="F142" s="34">
        <f t="shared" si="6"/>
        <v>6605244.359999999</v>
      </c>
      <c r="G142" s="34">
        <v>0</v>
      </c>
      <c r="H142" s="34">
        <v>0</v>
      </c>
      <c r="I142" s="34">
        <v>0</v>
      </c>
      <c r="J142" s="35">
        <f t="shared" si="7"/>
        <v>6605244.359999999</v>
      </c>
    </row>
    <row r="143" spans="2:10" ht="12" customHeight="1">
      <c r="B143" s="10" t="s">
        <v>25</v>
      </c>
      <c r="C143" s="33">
        <v>0</v>
      </c>
      <c r="D143" s="34">
        <v>660188.829</v>
      </c>
      <c r="E143" s="34">
        <v>2278483.667</v>
      </c>
      <c r="F143" s="34">
        <f t="shared" si="6"/>
        <v>2938672.496</v>
      </c>
      <c r="G143" s="34">
        <v>0</v>
      </c>
      <c r="H143" s="34">
        <v>0</v>
      </c>
      <c r="I143" s="34">
        <v>0</v>
      </c>
      <c r="J143" s="35">
        <f t="shared" si="7"/>
        <v>2938672.496</v>
      </c>
    </row>
    <row r="144" spans="2:10" ht="12" customHeight="1">
      <c r="B144" s="10" t="s">
        <v>26</v>
      </c>
      <c r="C144" s="33">
        <v>0</v>
      </c>
      <c r="D144" s="34">
        <v>470989.117</v>
      </c>
      <c r="E144" s="34">
        <v>760640.362</v>
      </c>
      <c r="F144" s="34">
        <f t="shared" si="6"/>
        <v>1231629.479</v>
      </c>
      <c r="G144" s="34">
        <v>7656852.388</v>
      </c>
      <c r="H144" s="34">
        <v>0</v>
      </c>
      <c r="I144" s="34">
        <v>24909.688</v>
      </c>
      <c r="J144" s="35">
        <f t="shared" si="7"/>
        <v>8913391.555</v>
      </c>
    </row>
    <row r="145" spans="2:10" ht="12" customHeight="1">
      <c r="B145" s="10" t="s">
        <v>27</v>
      </c>
      <c r="C145" s="33">
        <v>0</v>
      </c>
      <c r="D145" s="34">
        <v>237035.948</v>
      </c>
      <c r="E145" s="34">
        <v>822425.763</v>
      </c>
      <c r="F145" s="34">
        <f t="shared" si="6"/>
        <v>1059461.7110000001</v>
      </c>
      <c r="G145" s="34">
        <v>0</v>
      </c>
      <c r="H145" s="34">
        <v>0</v>
      </c>
      <c r="I145" s="34">
        <v>0</v>
      </c>
      <c r="J145" s="35">
        <f t="shared" si="7"/>
        <v>1059461.7110000001</v>
      </c>
    </row>
    <row r="146" spans="2:10" ht="12" customHeight="1">
      <c r="B146" s="13" t="s">
        <v>46</v>
      </c>
      <c r="C146" s="42">
        <v>0</v>
      </c>
      <c r="D146" s="43">
        <v>96765.852</v>
      </c>
      <c r="E146" s="43">
        <v>127966.079</v>
      </c>
      <c r="F146" s="43">
        <f t="shared" si="6"/>
        <v>224731.93099999998</v>
      </c>
      <c r="G146" s="43">
        <v>0</v>
      </c>
      <c r="H146" s="43">
        <v>0</v>
      </c>
      <c r="I146" s="43">
        <v>0</v>
      </c>
      <c r="J146" s="44">
        <f t="shared" si="7"/>
        <v>224731.93099999998</v>
      </c>
    </row>
    <row r="147" spans="2:10" ht="12" customHeight="1">
      <c r="B147" s="10" t="s">
        <v>28</v>
      </c>
      <c r="C147" s="33">
        <v>0</v>
      </c>
      <c r="D147" s="34">
        <v>618026.031</v>
      </c>
      <c r="E147" s="34">
        <v>467244.812</v>
      </c>
      <c r="F147" s="34">
        <f t="shared" si="6"/>
        <v>1085270.8429999999</v>
      </c>
      <c r="G147" s="34">
        <v>0</v>
      </c>
      <c r="H147" s="34">
        <v>0</v>
      </c>
      <c r="I147" s="34">
        <v>0</v>
      </c>
      <c r="J147" s="35">
        <f t="shared" si="7"/>
        <v>1085270.8429999999</v>
      </c>
    </row>
    <row r="148" spans="2:10" ht="12" customHeight="1">
      <c r="B148" s="10" t="s">
        <v>29</v>
      </c>
      <c r="C148" s="33">
        <v>0</v>
      </c>
      <c r="D148" s="34">
        <v>1766989.993</v>
      </c>
      <c r="E148" s="34">
        <v>2917502.572</v>
      </c>
      <c r="F148" s="34">
        <f t="shared" si="6"/>
        <v>4684492.565</v>
      </c>
      <c r="G148" s="34">
        <v>12271.214</v>
      </c>
      <c r="H148" s="34">
        <v>0</v>
      </c>
      <c r="I148" s="34">
        <v>25527.815</v>
      </c>
      <c r="J148" s="35">
        <f t="shared" si="7"/>
        <v>4722291.5940000005</v>
      </c>
    </row>
    <row r="149" spans="2:10" ht="12" customHeight="1">
      <c r="B149" s="10" t="s">
        <v>30</v>
      </c>
      <c r="C149" s="33">
        <v>0</v>
      </c>
      <c r="D149" s="34">
        <v>1147242.46</v>
      </c>
      <c r="E149" s="34">
        <v>6730406.252</v>
      </c>
      <c r="F149" s="34">
        <f t="shared" si="6"/>
        <v>7877648.712</v>
      </c>
      <c r="G149" s="34">
        <v>51410.824</v>
      </c>
      <c r="H149" s="34">
        <v>0</v>
      </c>
      <c r="I149" s="34">
        <v>0</v>
      </c>
      <c r="J149" s="35">
        <f t="shared" si="7"/>
        <v>7929059.536</v>
      </c>
    </row>
    <row r="150" spans="2:10" ht="12" customHeight="1">
      <c r="B150" s="10" t="s">
        <v>31</v>
      </c>
      <c r="C150" s="33">
        <v>0</v>
      </c>
      <c r="D150" s="34">
        <v>2838873.876</v>
      </c>
      <c r="E150" s="34">
        <v>1318894.533</v>
      </c>
      <c r="F150" s="34">
        <f t="shared" si="6"/>
        <v>4157768.409</v>
      </c>
      <c r="G150" s="34">
        <v>800000</v>
      </c>
      <c r="H150" s="34">
        <v>0</v>
      </c>
      <c r="I150" s="34">
        <v>0</v>
      </c>
      <c r="J150" s="35">
        <f t="shared" si="7"/>
        <v>4957768.409</v>
      </c>
    </row>
    <row r="151" spans="2:10" ht="12" customHeight="1">
      <c r="B151" s="10" t="s">
        <v>32</v>
      </c>
      <c r="C151" s="33">
        <v>62983.36</v>
      </c>
      <c r="D151" s="34">
        <v>5495091.481</v>
      </c>
      <c r="E151" s="34">
        <v>1291578.524</v>
      </c>
      <c r="F151" s="34">
        <f t="shared" si="6"/>
        <v>6786670.005</v>
      </c>
      <c r="G151" s="34">
        <v>11.904</v>
      </c>
      <c r="H151" s="34">
        <v>0</v>
      </c>
      <c r="I151" s="34">
        <v>0</v>
      </c>
      <c r="J151" s="35">
        <f t="shared" si="7"/>
        <v>6849665.269</v>
      </c>
    </row>
    <row r="152" spans="2:10" ht="12" customHeight="1">
      <c r="B152" s="10" t="s">
        <v>33</v>
      </c>
      <c r="C152" s="33">
        <v>0</v>
      </c>
      <c r="D152" s="34">
        <v>697958.736</v>
      </c>
      <c r="E152" s="34">
        <v>1169545.6</v>
      </c>
      <c r="F152" s="34">
        <f t="shared" si="6"/>
        <v>1867504.3360000001</v>
      </c>
      <c r="G152" s="34">
        <v>0</v>
      </c>
      <c r="H152" s="34">
        <v>0</v>
      </c>
      <c r="I152" s="34">
        <v>0</v>
      </c>
      <c r="J152" s="35">
        <f t="shared" si="7"/>
        <v>1867504.3360000001</v>
      </c>
    </row>
    <row r="153" spans="2:10" ht="12" customHeight="1">
      <c r="B153" s="10" t="s">
        <v>34</v>
      </c>
      <c r="C153" s="33">
        <v>0</v>
      </c>
      <c r="D153" s="34">
        <v>602239.918</v>
      </c>
      <c r="E153" s="34">
        <v>784090.577</v>
      </c>
      <c r="F153" s="34">
        <f t="shared" si="6"/>
        <v>1386330.495</v>
      </c>
      <c r="G153" s="34">
        <v>1370069.277</v>
      </c>
      <c r="H153" s="34">
        <v>0</v>
      </c>
      <c r="I153" s="34">
        <v>0</v>
      </c>
      <c r="J153" s="35">
        <f t="shared" si="7"/>
        <v>2756399.772</v>
      </c>
    </row>
    <row r="154" spans="2:10" ht="12" customHeight="1">
      <c r="B154" s="10" t="s">
        <v>35</v>
      </c>
      <c r="C154" s="33">
        <v>0</v>
      </c>
      <c r="D154" s="34">
        <v>2015806.861</v>
      </c>
      <c r="E154" s="34">
        <v>481309.706</v>
      </c>
      <c r="F154" s="34">
        <f t="shared" si="6"/>
        <v>2497116.567</v>
      </c>
      <c r="G154" s="34">
        <v>0</v>
      </c>
      <c r="H154" s="34">
        <v>0</v>
      </c>
      <c r="I154" s="34">
        <v>0</v>
      </c>
      <c r="J154" s="35">
        <f t="shared" si="7"/>
        <v>2497116.567</v>
      </c>
    </row>
    <row r="155" spans="2:10" ht="12" customHeight="1">
      <c r="B155" s="10" t="s">
        <v>36</v>
      </c>
      <c r="C155" s="33">
        <v>0</v>
      </c>
      <c r="D155" s="34">
        <v>379590.846</v>
      </c>
      <c r="E155" s="34">
        <v>3127204.277</v>
      </c>
      <c r="F155" s="34">
        <f t="shared" si="6"/>
        <v>3506795.1229999997</v>
      </c>
      <c r="G155" s="34">
        <v>10989498.72</v>
      </c>
      <c r="H155" s="34">
        <v>0</v>
      </c>
      <c r="I155" s="34">
        <v>1107.912</v>
      </c>
      <c r="J155" s="35">
        <f t="shared" si="7"/>
        <v>14497401.755</v>
      </c>
    </row>
    <row r="156" spans="2:10" ht="12" customHeight="1">
      <c r="B156" s="13" t="s">
        <v>37</v>
      </c>
      <c r="C156" s="42">
        <v>0</v>
      </c>
      <c r="D156" s="43">
        <v>582288.237</v>
      </c>
      <c r="E156" s="43">
        <v>5775356.452</v>
      </c>
      <c r="F156" s="43">
        <f t="shared" si="6"/>
        <v>6357644.688999999</v>
      </c>
      <c r="G156" s="43">
        <v>1303778.233</v>
      </c>
      <c r="H156" s="43">
        <v>0</v>
      </c>
      <c r="I156" s="43">
        <v>0</v>
      </c>
      <c r="J156" s="44">
        <f t="shared" si="7"/>
        <v>7661422.921999999</v>
      </c>
    </row>
    <row r="157" spans="2:10" ht="12" customHeight="1">
      <c r="B157" s="10" t="s">
        <v>38</v>
      </c>
      <c r="C157" s="33">
        <v>0</v>
      </c>
      <c r="D157" s="34">
        <v>1081980.153</v>
      </c>
      <c r="E157" s="34">
        <v>407851.491</v>
      </c>
      <c r="F157" s="34">
        <f t="shared" si="6"/>
        <v>1489831.6439999999</v>
      </c>
      <c r="G157" s="34">
        <v>209093.327</v>
      </c>
      <c r="H157" s="34">
        <v>0</v>
      </c>
      <c r="I157" s="34">
        <v>0</v>
      </c>
      <c r="J157" s="35">
        <f t="shared" si="7"/>
        <v>1698924.971</v>
      </c>
    </row>
    <row r="158" spans="2:10" ht="12" customHeight="1">
      <c r="B158" s="10" t="s">
        <v>39</v>
      </c>
      <c r="C158" s="33">
        <v>0</v>
      </c>
      <c r="D158" s="34">
        <v>2080763.857</v>
      </c>
      <c r="E158" s="34">
        <v>1390173.865</v>
      </c>
      <c r="F158" s="34">
        <f t="shared" si="6"/>
        <v>3470937.722</v>
      </c>
      <c r="G158" s="34">
        <v>5490.56</v>
      </c>
      <c r="H158" s="34">
        <v>0</v>
      </c>
      <c r="I158" s="34">
        <v>449212.363</v>
      </c>
      <c r="J158" s="35">
        <f t="shared" si="7"/>
        <v>3925640.645</v>
      </c>
    </row>
    <row r="159" spans="2:10" ht="12" customHeight="1">
      <c r="B159" s="10" t="s">
        <v>40</v>
      </c>
      <c r="C159" s="33">
        <v>0</v>
      </c>
      <c r="D159" s="34">
        <v>3505100.263</v>
      </c>
      <c r="E159" s="34">
        <v>1342748.923</v>
      </c>
      <c r="F159" s="34">
        <f t="shared" si="6"/>
        <v>4847849.186</v>
      </c>
      <c r="G159" s="34">
        <v>490327.719</v>
      </c>
      <c r="H159" s="34">
        <v>0</v>
      </c>
      <c r="I159" s="34">
        <v>891725.905</v>
      </c>
      <c r="J159" s="35">
        <f t="shared" si="7"/>
        <v>6229902.81</v>
      </c>
    </row>
    <row r="160" spans="2:10" ht="12" customHeight="1">
      <c r="B160" s="10" t="s">
        <v>41</v>
      </c>
      <c r="C160" s="33">
        <v>0</v>
      </c>
      <c r="D160" s="34">
        <v>858873.155</v>
      </c>
      <c r="E160" s="34">
        <v>6822947.201</v>
      </c>
      <c r="F160" s="34">
        <f t="shared" si="6"/>
        <v>7681820.356000001</v>
      </c>
      <c r="G160" s="34">
        <v>4591860.011</v>
      </c>
      <c r="H160" s="34">
        <v>0</v>
      </c>
      <c r="I160" s="34">
        <v>0</v>
      </c>
      <c r="J160" s="35">
        <f t="shared" si="7"/>
        <v>12273680.367</v>
      </c>
    </row>
    <row r="161" spans="2:10" ht="12" customHeight="1">
      <c r="B161" s="10" t="s">
        <v>42</v>
      </c>
      <c r="C161" s="33">
        <v>0</v>
      </c>
      <c r="D161" s="34">
        <v>1402132.376</v>
      </c>
      <c r="E161" s="34">
        <v>981741.936</v>
      </c>
      <c r="F161" s="34">
        <f t="shared" si="6"/>
        <v>2383874.312</v>
      </c>
      <c r="G161" s="34">
        <v>0</v>
      </c>
      <c r="H161" s="34">
        <v>0</v>
      </c>
      <c r="I161" s="34">
        <v>0</v>
      </c>
      <c r="J161" s="35">
        <f t="shared" si="7"/>
        <v>2383874.312</v>
      </c>
    </row>
    <row r="162" spans="2:10" ht="12" customHeight="1">
      <c r="B162" s="10" t="s">
        <v>45</v>
      </c>
      <c r="C162" s="33">
        <v>0</v>
      </c>
      <c r="D162" s="34">
        <v>998102.856</v>
      </c>
      <c r="E162" s="34">
        <v>3239678.709</v>
      </c>
      <c r="F162" s="34">
        <f t="shared" si="6"/>
        <v>4237781.5649999995</v>
      </c>
      <c r="G162" s="34">
        <v>466060.029</v>
      </c>
      <c r="H162" s="34">
        <v>0</v>
      </c>
      <c r="I162" s="34">
        <v>0</v>
      </c>
      <c r="J162" s="35">
        <f t="shared" si="7"/>
        <v>4703841.594</v>
      </c>
    </row>
    <row r="163" spans="2:10" ht="12" customHeight="1">
      <c r="B163" s="14" t="s">
        <v>43</v>
      </c>
      <c r="C163" s="45">
        <v>0</v>
      </c>
      <c r="D163" s="46">
        <v>2703251.851</v>
      </c>
      <c r="E163" s="46">
        <v>537253.882</v>
      </c>
      <c r="F163" s="46">
        <f t="shared" si="6"/>
        <v>3240505.733</v>
      </c>
      <c r="G163" s="46">
        <v>0</v>
      </c>
      <c r="H163" s="46">
        <v>0</v>
      </c>
      <c r="I163" s="46">
        <v>0</v>
      </c>
      <c r="J163" s="47">
        <f t="shared" si="7"/>
        <v>3240505.733</v>
      </c>
    </row>
    <row r="164" spans="2:10" ht="12" customHeight="1">
      <c r="B164" s="14" t="s">
        <v>44</v>
      </c>
      <c r="C164" s="45">
        <f aca="true" t="shared" si="8" ref="C164:J164">SUM(C117:C163)</f>
        <v>3173650.3959999997</v>
      </c>
      <c r="D164" s="46">
        <f t="shared" si="8"/>
        <v>87297685.855</v>
      </c>
      <c r="E164" s="46">
        <f t="shared" si="8"/>
        <v>109650538.45699999</v>
      </c>
      <c r="F164" s="46">
        <f t="shared" si="8"/>
        <v>196948224.31200004</v>
      </c>
      <c r="G164" s="46">
        <f t="shared" si="8"/>
        <v>39319653.453</v>
      </c>
      <c r="H164" s="46">
        <f t="shared" si="8"/>
        <v>0</v>
      </c>
      <c r="I164" s="46">
        <f t="shared" si="8"/>
        <v>12488449.825</v>
      </c>
      <c r="J164" s="47">
        <f t="shared" si="8"/>
        <v>251929977.98600003</v>
      </c>
    </row>
    <row r="165" ht="12" customHeight="1"/>
    <row r="166" spans="2:7" s="27" customFormat="1" ht="13.5" customHeight="1">
      <c r="B166" s="26" t="s">
        <v>70</v>
      </c>
      <c r="C166" s="26" t="str">
        <f>$C$4</f>
        <v>鉱　　　業</v>
      </c>
      <c r="E166" s="26" t="s">
        <v>60</v>
      </c>
      <c r="F166" s="48" t="s">
        <v>66</v>
      </c>
      <c r="G166" s="49"/>
    </row>
    <row r="167" spans="2:10" ht="13.5" customHeight="1">
      <c r="B167" s="1"/>
      <c r="C167" s="2"/>
      <c r="D167" s="2"/>
      <c r="E167" s="2"/>
      <c r="F167" s="2"/>
      <c r="G167" s="2"/>
      <c r="H167" s="2"/>
      <c r="I167" s="2"/>
      <c r="J167" s="25" t="str">
        <f>$J$5</f>
        <v>（年間調査　単位：トン）</v>
      </c>
    </row>
    <row r="168" spans="2:10" ht="13.5" customHeight="1">
      <c r="B168" s="4" t="s">
        <v>61</v>
      </c>
      <c r="C168" s="18"/>
      <c r="D168" s="24" t="s">
        <v>50</v>
      </c>
      <c r="E168" s="24"/>
      <c r="F168" s="24"/>
      <c r="G168" s="23"/>
      <c r="H168" s="23"/>
      <c r="I168" s="23"/>
      <c r="J168" s="19"/>
    </row>
    <row r="169" spans="2:11" ht="13.5" customHeight="1">
      <c r="B169" s="5"/>
      <c r="C169" s="10" t="s">
        <v>51</v>
      </c>
      <c r="D169" s="17" t="s">
        <v>52</v>
      </c>
      <c r="E169" s="17" t="s">
        <v>53</v>
      </c>
      <c r="F169" s="6" t="s">
        <v>49</v>
      </c>
      <c r="G169" s="6" t="s">
        <v>54</v>
      </c>
      <c r="H169" s="6" t="s">
        <v>55</v>
      </c>
      <c r="I169" s="20" t="s">
        <v>56</v>
      </c>
      <c r="J169" s="21" t="s">
        <v>57</v>
      </c>
      <c r="K169" s="7"/>
    </row>
    <row r="170" spans="2:10" ht="13.5" customHeight="1">
      <c r="B170" s="8" t="s">
        <v>48</v>
      </c>
      <c r="C170" s="14"/>
      <c r="D170" s="16" t="s">
        <v>58</v>
      </c>
      <c r="E170" s="16" t="s">
        <v>58</v>
      </c>
      <c r="F170" s="9"/>
      <c r="G170" s="9"/>
      <c r="H170" s="9"/>
      <c r="I170" s="9"/>
      <c r="J170" s="22"/>
    </row>
    <row r="171" spans="2:10" ht="12" customHeight="1">
      <c r="B171" s="10" t="s">
        <v>0</v>
      </c>
      <c r="C171" s="33">
        <v>0</v>
      </c>
      <c r="D171" s="34">
        <v>0</v>
      </c>
      <c r="E171" s="34">
        <v>0</v>
      </c>
      <c r="F171" s="34">
        <f>SUM(D171:E171)</f>
        <v>0</v>
      </c>
      <c r="G171" s="34">
        <v>0</v>
      </c>
      <c r="H171" s="34">
        <v>0</v>
      </c>
      <c r="I171" s="34">
        <v>0</v>
      </c>
      <c r="J171" s="35">
        <f>SUM(C171,F171:I171)</f>
        <v>0</v>
      </c>
    </row>
    <row r="172" spans="2:10" ht="12" customHeight="1">
      <c r="B172" s="10" t="s">
        <v>1</v>
      </c>
      <c r="C172" s="33">
        <v>0</v>
      </c>
      <c r="D172" s="34">
        <v>0</v>
      </c>
      <c r="E172" s="34">
        <v>0</v>
      </c>
      <c r="F172" s="34">
        <f aca="true" t="shared" si="9" ref="F172:F217">SUM(D172:E172)</f>
        <v>0</v>
      </c>
      <c r="G172" s="34">
        <v>0</v>
      </c>
      <c r="H172" s="34">
        <v>0</v>
      </c>
      <c r="I172" s="34">
        <v>0</v>
      </c>
      <c r="J172" s="35">
        <f aca="true" t="shared" si="10" ref="J172:J217">SUM(C172,F172:I172)</f>
        <v>0</v>
      </c>
    </row>
    <row r="173" spans="2:10" ht="12" customHeight="1">
      <c r="B173" s="10" t="s">
        <v>2</v>
      </c>
      <c r="C173" s="33">
        <v>0</v>
      </c>
      <c r="D173" s="34">
        <v>0</v>
      </c>
      <c r="E173" s="34">
        <v>0</v>
      </c>
      <c r="F173" s="34">
        <f t="shared" si="9"/>
        <v>0</v>
      </c>
      <c r="G173" s="34">
        <v>0</v>
      </c>
      <c r="H173" s="34">
        <v>0</v>
      </c>
      <c r="I173" s="34">
        <v>0</v>
      </c>
      <c r="J173" s="35">
        <f t="shared" si="10"/>
        <v>0</v>
      </c>
    </row>
    <row r="174" spans="2:10" ht="12" customHeight="1">
      <c r="B174" s="10" t="s">
        <v>3</v>
      </c>
      <c r="C174" s="33">
        <v>0</v>
      </c>
      <c r="D174" s="34">
        <v>0</v>
      </c>
      <c r="E174" s="34">
        <v>0</v>
      </c>
      <c r="F174" s="34">
        <f t="shared" si="9"/>
        <v>0</v>
      </c>
      <c r="G174" s="34">
        <v>0</v>
      </c>
      <c r="H174" s="34">
        <v>0</v>
      </c>
      <c r="I174" s="34">
        <v>0</v>
      </c>
      <c r="J174" s="35">
        <f t="shared" si="10"/>
        <v>0</v>
      </c>
    </row>
    <row r="175" spans="2:10" ht="12" customHeight="1">
      <c r="B175" s="10" t="s">
        <v>4</v>
      </c>
      <c r="C175" s="33">
        <v>0</v>
      </c>
      <c r="D175" s="34">
        <v>0</v>
      </c>
      <c r="E175" s="34">
        <v>0</v>
      </c>
      <c r="F175" s="34">
        <f t="shared" si="9"/>
        <v>0</v>
      </c>
      <c r="G175" s="34">
        <v>0</v>
      </c>
      <c r="H175" s="34">
        <v>0</v>
      </c>
      <c r="I175" s="34">
        <v>0</v>
      </c>
      <c r="J175" s="35">
        <f t="shared" si="10"/>
        <v>0</v>
      </c>
    </row>
    <row r="176" spans="2:10" ht="12" customHeight="1">
      <c r="B176" s="10" t="s">
        <v>5</v>
      </c>
      <c r="C176" s="33">
        <v>0</v>
      </c>
      <c r="D176" s="34">
        <v>0</v>
      </c>
      <c r="E176" s="34">
        <v>0</v>
      </c>
      <c r="F176" s="34">
        <f t="shared" si="9"/>
        <v>0</v>
      </c>
      <c r="G176" s="34">
        <v>0</v>
      </c>
      <c r="H176" s="34">
        <v>0</v>
      </c>
      <c r="I176" s="34">
        <v>0</v>
      </c>
      <c r="J176" s="35">
        <f t="shared" si="10"/>
        <v>0</v>
      </c>
    </row>
    <row r="177" spans="2:10" ht="12" customHeight="1">
      <c r="B177" s="10" t="s">
        <v>6</v>
      </c>
      <c r="C177" s="33">
        <v>0</v>
      </c>
      <c r="D177" s="34">
        <v>0</v>
      </c>
      <c r="E177" s="34">
        <v>0</v>
      </c>
      <c r="F177" s="34">
        <f t="shared" si="9"/>
        <v>0</v>
      </c>
      <c r="G177" s="34">
        <v>0</v>
      </c>
      <c r="H177" s="34">
        <v>0</v>
      </c>
      <c r="I177" s="34">
        <v>0</v>
      </c>
      <c r="J177" s="35">
        <f t="shared" si="10"/>
        <v>0</v>
      </c>
    </row>
    <row r="178" spans="2:10" ht="12" customHeight="1">
      <c r="B178" s="10" t="s">
        <v>7</v>
      </c>
      <c r="C178" s="33">
        <v>0</v>
      </c>
      <c r="D178" s="34">
        <v>0</v>
      </c>
      <c r="E178" s="34">
        <v>0</v>
      </c>
      <c r="F178" s="34">
        <f t="shared" si="9"/>
        <v>0</v>
      </c>
      <c r="G178" s="34">
        <v>0</v>
      </c>
      <c r="H178" s="34">
        <v>0</v>
      </c>
      <c r="I178" s="34">
        <v>0</v>
      </c>
      <c r="J178" s="35">
        <f t="shared" si="10"/>
        <v>0</v>
      </c>
    </row>
    <row r="179" spans="2:10" ht="12" customHeight="1">
      <c r="B179" s="10" t="s">
        <v>8</v>
      </c>
      <c r="C179" s="33">
        <v>0</v>
      </c>
      <c r="D179" s="34">
        <v>106.5</v>
      </c>
      <c r="E179" s="34">
        <v>248.5</v>
      </c>
      <c r="F179" s="34">
        <f t="shared" si="9"/>
        <v>355</v>
      </c>
      <c r="G179" s="34">
        <v>0</v>
      </c>
      <c r="H179" s="34">
        <v>0</v>
      </c>
      <c r="I179" s="34">
        <v>0</v>
      </c>
      <c r="J179" s="35">
        <f t="shared" si="10"/>
        <v>355</v>
      </c>
    </row>
    <row r="180" spans="2:10" ht="12" customHeight="1">
      <c r="B180" s="11" t="s">
        <v>47</v>
      </c>
      <c r="C180" s="36">
        <v>0</v>
      </c>
      <c r="D180" s="37">
        <v>0</v>
      </c>
      <c r="E180" s="37">
        <v>0</v>
      </c>
      <c r="F180" s="37">
        <f t="shared" si="9"/>
        <v>0</v>
      </c>
      <c r="G180" s="37">
        <v>0</v>
      </c>
      <c r="H180" s="37">
        <v>0</v>
      </c>
      <c r="I180" s="37">
        <v>0</v>
      </c>
      <c r="J180" s="38">
        <f t="shared" si="10"/>
        <v>0</v>
      </c>
    </row>
    <row r="181" spans="2:10" ht="12" customHeight="1">
      <c r="B181" s="10" t="s">
        <v>9</v>
      </c>
      <c r="C181" s="33">
        <v>0</v>
      </c>
      <c r="D181" s="34">
        <v>0</v>
      </c>
      <c r="E181" s="34">
        <v>0</v>
      </c>
      <c r="F181" s="34">
        <f t="shared" si="9"/>
        <v>0</v>
      </c>
      <c r="G181" s="34">
        <v>0</v>
      </c>
      <c r="H181" s="34">
        <v>0</v>
      </c>
      <c r="I181" s="34">
        <v>0</v>
      </c>
      <c r="J181" s="35">
        <f t="shared" si="10"/>
        <v>0</v>
      </c>
    </row>
    <row r="182" spans="2:10" ht="12" customHeight="1">
      <c r="B182" s="10" t="s">
        <v>10</v>
      </c>
      <c r="C182" s="33">
        <v>0</v>
      </c>
      <c r="D182" s="34">
        <v>0</v>
      </c>
      <c r="E182" s="34">
        <v>0</v>
      </c>
      <c r="F182" s="34">
        <f t="shared" si="9"/>
        <v>0</v>
      </c>
      <c r="G182" s="34">
        <v>0</v>
      </c>
      <c r="H182" s="34">
        <v>0</v>
      </c>
      <c r="I182" s="34">
        <v>0</v>
      </c>
      <c r="J182" s="35">
        <f t="shared" si="10"/>
        <v>0</v>
      </c>
    </row>
    <row r="183" spans="2:10" ht="12" customHeight="1">
      <c r="B183" s="10" t="s">
        <v>11</v>
      </c>
      <c r="C183" s="33">
        <v>0</v>
      </c>
      <c r="D183" s="34">
        <v>0</v>
      </c>
      <c r="E183" s="34">
        <v>0</v>
      </c>
      <c r="F183" s="34">
        <f t="shared" si="9"/>
        <v>0</v>
      </c>
      <c r="G183" s="34">
        <v>0</v>
      </c>
      <c r="H183" s="34">
        <v>0</v>
      </c>
      <c r="I183" s="34">
        <v>0</v>
      </c>
      <c r="J183" s="35">
        <f t="shared" si="10"/>
        <v>0</v>
      </c>
    </row>
    <row r="184" spans="2:10" ht="12" customHeight="1">
      <c r="B184" s="10" t="s">
        <v>12</v>
      </c>
      <c r="C184" s="33">
        <v>0</v>
      </c>
      <c r="D184" s="34">
        <v>0</v>
      </c>
      <c r="E184" s="34">
        <v>0</v>
      </c>
      <c r="F184" s="34">
        <f t="shared" si="9"/>
        <v>0</v>
      </c>
      <c r="G184" s="34">
        <v>0</v>
      </c>
      <c r="H184" s="34">
        <v>0</v>
      </c>
      <c r="I184" s="34">
        <v>0</v>
      </c>
      <c r="J184" s="35">
        <f t="shared" si="10"/>
        <v>0</v>
      </c>
    </row>
    <row r="185" spans="2:10" ht="12" customHeight="1">
      <c r="B185" s="10" t="s">
        <v>13</v>
      </c>
      <c r="C185" s="33">
        <v>0</v>
      </c>
      <c r="D185" s="34">
        <v>0</v>
      </c>
      <c r="E185" s="34">
        <v>0</v>
      </c>
      <c r="F185" s="34">
        <f t="shared" si="9"/>
        <v>0</v>
      </c>
      <c r="G185" s="34">
        <v>0</v>
      </c>
      <c r="H185" s="34">
        <v>0</v>
      </c>
      <c r="I185" s="34">
        <v>0</v>
      </c>
      <c r="J185" s="35">
        <f t="shared" si="10"/>
        <v>0</v>
      </c>
    </row>
    <row r="186" spans="2:10" ht="12" customHeight="1">
      <c r="B186" s="10" t="s">
        <v>14</v>
      </c>
      <c r="C186" s="33">
        <v>0</v>
      </c>
      <c r="D186" s="34">
        <v>0</v>
      </c>
      <c r="E186" s="34">
        <v>0</v>
      </c>
      <c r="F186" s="34">
        <f t="shared" si="9"/>
        <v>0</v>
      </c>
      <c r="G186" s="34">
        <v>0</v>
      </c>
      <c r="H186" s="34">
        <v>0</v>
      </c>
      <c r="I186" s="34">
        <v>0</v>
      </c>
      <c r="J186" s="35">
        <f t="shared" si="10"/>
        <v>0</v>
      </c>
    </row>
    <row r="187" spans="2:10" ht="12" customHeight="1">
      <c r="B187" s="10" t="s">
        <v>15</v>
      </c>
      <c r="C187" s="33">
        <v>0</v>
      </c>
      <c r="D187" s="34">
        <v>0</v>
      </c>
      <c r="E187" s="34">
        <v>0</v>
      </c>
      <c r="F187" s="34">
        <f t="shared" si="9"/>
        <v>0</v>
      </c>
      <c r="G187" s="34">
        <v>0</v>
      </c>
      <c r="H187" s="34">
        <v>0</v>
      </c>
      <c r="I187" s="34">
        <v>0</v>
      </c>
      <c r="J187" s="35">
        <f t="shared" si="10"/>
        <v>0</v>
      </c>
    </row>
    <row r="188" spans="2:10" ht="12" customHeight="1">
      <c r="B188" s="10" t="s">
        <v>16</v>
      </c>
      <c r="C188" s="33">
        <v>0</v>
      </c>
      <c r="D188" s="34">
        <v>0</v>
      </c>
      <c r="E188" s="34">
        <v>0</v>
      </c>
      <c r="F188" s="34">
        <f t="shared" si="9"/>
        <v>0</v>
      </c>
      <c r="G188" s="34">
        <v>0</v>
      </c>
      <c r="H188" s="34">
        <v>0</v>
      </c>
      <c r="I188" s="34">
        <v>0</v>
      </c>
      <c r="J188" s="35">
        <f t="shared" si="10"/>
        <v>0</v>
      </c>
    </row>
    <row r="189" spans="2:10" ht="12" customHeight="1">
      <c r="B189" s="10" t="s">
        <v>17</v>
      </c>
      <c r="C189" s="33">
        <v>0</v>
      </c>
      <c r="D189" s="34">
        <v>0</v>
      </c>
      <c r="E189" s="34">
        <v>0</v>
      </c>
      <c r="F189" s="34">
        <f t="shared" si="9"/>
        <v>0</v>
      </c>
      <c r="G189" s="34">
        <v>0</v>
      </c>
      <c r="H189" s="34">
        <v>0</v>
      </c>
      <c r="I189" s="34">
        <v>0</v>
      </c>
      <c r="J189" s="35">
        <f t="shared" si="10"/>
        <v>0</v>
      </c>
    </row>
    <row r="190" spans="2:10" ht="12" customHeight="1">
      <c r="B190" s="10" t="s">
        <v>18</v>
      </c>
      <c r="C190" s="33">
        <v>0</v>
      </c>
      <c r="D190" s="34">
        <v>0</v>
      </c>
      <c r="E190" s="34">
        <v>0</v>
      </c>
      <c r="F190" s="34">
        <f t="shared" si="9"/>
        <v>0</v>
      </c>
      <c r="G190" s="34">
        <v>0</v>
      </c>
      <c r="H190" s="34">
        <v>0</v>
      </c>
      <c r="I190" s="34">
        <v>0</v>
      </c>
      <c r="J190" s="35">
        <f t="shared" si="10"/>
        <v>0</v>
      </c>
    </row>
    <row r="191" spans="2:10" ht="12" customHeight="1">
      <c r="B191" s="12" t="s">
        <v>19</v>
      </c>
      <c r="C191" s="39">
        <v>0</v>
      </c>
      <c r="D191" s="40">
        <v>0</v>
      </c>
      <c r="E191" s="40">
        <v>248211.031</v>
      </c>
      <c r="F191" s="40">
        <f t="shared" si="9"/>
        <v>248211.031</v>
      </c>
      <c r="G191" s="40">
        <v>0</v>
      </c>
      <c r="H191" s="40">
        <v>0</v>
      </c>
      <c r="I191" s="40">
        <v>0</v>
      </c>
      <c r="J191" s="41">
        <f t="shared" si="10"/>
        <v>248211.031</v>
      </c>
    </row>
    <row r="192" spans="2:10" ht="12" customHeight="1">
      <c r="B192" s="10" t="s">
        <v>20</v>
      </c>
      <c r="C192" s="33">
        <v>0</v>
      </c>
      <c r="D192" s="34">
        <v>0</v>
      </c>
      <c r="E192" s="34">
        <v>0</v>
      </c>
      <c r="F192" s="34">
        <f t="shared" si="9"/>
        <v>0</v>
      </c>
      <c r="G192" s="34">
        <v>0</v>
      </c>
      <c r="H192" s="34">
        <v>0</v>
      </c>
      <c r="I192" s="34">
        <v>0</v>
      </c>
      <c r="J192" s="35">
        <f t="shared" si="10"/>
        <v>0</v>
      </c>
    </row>
    <row r="193" spans="2:10" ht="12" customHeight="1">
      <c r="B193" s="10" t="s">
        <v>21</v>
      </c>
      <c r="C193" s="33">
        <v>0</v>
      </c>
      <c r="D193" s="34">
        <v>0</v>
      </c>
      <c r="E193" s="34">
        <v>0</v>
      </c>
      <c r="F193" s="34">
        <f t="shared" si="9"/>
        <v>0</v>
      </c>
      <c r="G193" s="34">
        <v>0</v>
      </c>
      <c r="H193" s="34">
        <v>0</v>
      </c>
      <c r="I193" s="34">
        <v>0</v>
      </c>
      <c r="J193" s="35">
        <f t="shared" si="10"/>
        <v>0</v>
      </c>
    </row>
    <row r="194" spans="2:10" ht="12" customHeight="1">
      <c r="B194" s="10" t="s">
        <v>22</v>
      </c>
      <c r="C194" s="33">
        <v>0</v>
      </c>
      <c r="D194" s="34">
        <v>0</v>
      </c>
      <c r="E194" s="34">
        <v>0</v>
      </c>
      <c r="F194" s="34">
        <f t="shared" si="9"/>
        <v>0</v>
      </c>
      <c r="G194" s="34">
        <v>0</v>
      </c>
      <c r="H194" s="34">
        <v>0</v>
      </c>
      <c r="I194" s="34">
        <v>0</v>
      </c>
      <c r="J194" s="35">
        <f t="shared" si="10"/>
        <v>0</v>
      </c>
    </row>
    <row r="195" spans="2:10" ht="12" customHeight="1">
      <c r="B195" s="10" t="s">
        <v>23</v>
      </c>
      <c r="C195" s="33">
        <v>0</v>
      </c>
      <c r="D195" s="34">
        <v>0</v>
      </c>
      <c r="E195" s="34">
        <v>0</v>
      </c>
      <c r="F195" s="34">
        <f t="shared" si="9"/>
        <v>0</v>
      </c>
      <c r="G195" s="34">
        <v>0</v>
      </c>
      <c r="H195" s="34">
        <v>0</v>
      </c>
      <c r="I195" s="34">
        <v>0</v>
      </c>
      <c r="J195" s="35">
        <f t="shared" si="10"/>
        <v>0</v>
      </c>
    </row>
    <row r="196" spans="2:10" ht="12" customHeight="1">
      <c r="B196" s="10" t="s">
        <v>24</v>
      </c>
      <c r="C196" s="33">
        <v>0</v>
      </c>
      <c r="D196" s="34">
        <v>0</v>
      </c>
      <c r="E196" s="34">
        <v>0</v>
      </c>
      <c r="F196" s="34">
        <f t="shared" si="9"/>
        <v>0</v>
      </c>
      <c r="G196" s="34">
        <v>0</v>
      </c>
      <c r="H196" s="34">
        <v>0</v>
      </c>
      <c r="I196" s="34">
        <v>0</v>
      </c>
      <c r="J196" s="35">
        <f t="shared" si="10"/>
        <v>0</v>
      </c>
    </row>
    <row r="197" spans="2:10" ht="12" customHeight="1">
      <c r="B197" s="10" t="s">
        <v>25</v>
      </c>
      <c r="C197" s="33">
        <v>0</v>
      </c>
      <c r="D197" s="34">
        <v>0</v>
      </c>
      <c r="E197" s="34">
        <v>0</v>
      </c>
      <c r="F197" s="34">
        <f t="shared" si="9"/>
        <v>0</v>
      </c>
      <c r="G197" s="34">
        <v>0</v>
      </c>
      <c r="H197" s="34">
        <v>0</v>
      </c>
      <c r="I197" s="34">
        <v>0</v>
      </c>
      <c r="J197" s="35">
        <f t="shared" si="10"/>
        <v>0</v>
      </c>
    </row>
    <row r="198" spans="2:10" ht="12" customHeight="1">
      <c r="B198" s="10" t="s">
        <v>26</v>
      </c>
      <c r="C198" s="33">
        <v>0</v>
      </c>
      <c r="D198" s="34">
        <v>0</v>
      </c>
      <c r="E198" s="34">
        <v>0</v>
      </c>
      <c r="F198" s="34">
        <f t="shared" si="9"/>
        <v>0</v>
      </c>
      <c r="G198" s="34">
        <v>0</v>
      </c>
      <c r="H198" s="34">
        <v>0</v>
      </c>
      <c r="I198" s="34">
        <v>0</v>
      </c>
      <c r="J198" s="35">
        <f t="shared" si="10"/>
        <v>0</v>
      </c>
    </row>
    <row r="199" spans="2:10" ht="12" customHeight="1">
      <c r="B199" s="10" t="s">
        <v>27</v>
      </c>
      <c r="C199" s="33">
        <v>0</v>
      </c>
      <c r="D199" s="34">
        <v>0</v>
      </c>
      <c r="E199" s="34">
        <v>0</v>
      </c>
      <c r="F199" s="34">
        <f t="shared" si="9"/>
        <v>0</v>
      </c>
      <c r="G199" s="34">
        <v>0</v>
      </c>
      <c r="H199" s="34">
        <v>0</v>
      </c>
      <c r="I199" s="34">
        <v>0</v>
      </c>
      <c r="J199" s="35">
        <f t="shared" si="10"/>
        <v>0</v>
      </c>
    </row>
    <row r="200" spans="2:10" ht="12" customHeight="1">
      <c r="B200" s="13" t="s">
        <v>46</v>
      </c>
      <c r="C200" s="42">
        <v>0</v>
      </c>
      <c r="D200" s="43">
        <v>0</v>
      </c>
      <c r="E200" s="43">
        <v>0</v>
      </c>
      <c r="F200" s="43">
        <f t="shared" si="9"/>
        <v>0</v>
      </c>
      <c r="G200" s="43">
        <v>0</v>
      </c>
      <c r="H200" s="43">
        <v>0</v>
      </c>
      <c r="I200" s="43">
        <v>0</v>
      </c>
      <c r="J200" s="44">
        <f t="shared" si="10"/>
        <v>0</v>
      </c>
    </row>
    <row r="201" spans="2:10" ht="12" customHeight="1">
      <c r="B201" s="10" t="s">
        <v>28</v>
      </c>
      <c r="C201" s="33">
        <v>0</v>
      </c>
      <c r="D201" s="34">
        <v>0</v>
      </c>
      <c r="E201" s="34">
        <v>0</v>
      </c>
      <c r="F201" s="34">
        <f t="shared" si="9"/>
        <v>0</v>
      </c>
      <c r="G201" s="34">
        <v>0</v>
      </c>
      <c r="H201" s="34">
        <v>0</v>
      </c>
      <c r="I201" s="34">
        <v>0</v>
      </c>
      <c r="J201" s="35">
        <f t="shared" si="10"/>
        <v>0</v>
      </c>
    </row>
    <row r="202" spans="2:10" ht="12" customHeight="1">
      <c r="B202" s="10" t="s">
        <v>29</v>
      </c>
      <c r="C202" s="33">
        <v>0</v>
      </c>
      <c r="D202" s="34">
        <v>0</v>
      </c>
      <c r="E202" s="34">
        <v>0</v>
      </c>
      <c r="F202" s="34">
        <f t="shared" si="9"/>
        <v>0</v>
      </c>
      <c r="G202" s="34">
        <v>0</v>
      </c>
      <c r="H202" s="34">
        <v>0</v>
      </c>
      <c r="I202" s="34">
        <v>0</v>
      </c>
      <c r="J202" s="35">
        <f t="shared" si="10"/>
        <v>0</v>
      </c>
    </row>
    <row r="203" spans="2:10" ht="12" customHeight="1">
      <c r="B203" s="10" t="s">
        <v>30</v>
      </c>
      <c r="C203" s="33">
        <v>0</v>
      </c>
      <c r="D203" s="34">
        <v>0</v>
      </c>
      <c r="E203" s="34">
        <v>0</v>
      </c>
      <c r="F203" s="34">
        <f t="shared" si="9"/>
        <v>0</v>
      </c>
      <c r="G203" s="34">
        <v>0</v>
      </c>
      <c r="H203" s="34">
        <v>0</v>
      </c>
      <c r="I203" s="34">
        <v>0</v>
      </c>
      <c r="J203" s="35">
        <f t="shared" si="10"/>
        <v>0</v>
      </c>
    </row>
    <row r="204" spans="2:10" ht="12" customHeight="1">
      <c r="B204" s="10" t="s">
        <v>31</v>
      </c>
      <c r="C204" s="33">
        <v>0</v>
      </c>
      <c r="D204" s="34">
        <v>0</v>
      </c>
      <c r="E204" s="34">
        <v>0</v>
      </c>
      <c r="F204" s="34">
        <f t="shared" si="9"/>
        <v>0</v>
      </c>
      <c r="G204" s="34">
        <v>0</v>
      </c>
      <c r="H204" s="34">
        <v>0</v>
      </c>
      <c r="I204" s="34">
        <v>0</v>
      </c>
      <c r="J204" s="35">
        <f t="shared" si="10"/>
        <v>0</v>
      </c>
    </row>
    <row r="205" spans="2:10" ht="12" customHeight="1">
      <c r="B205" s="10" t="s">
        <v>32</v>
      </c>
      <c r="C205" s="33">
        <v>0</v>
      </c>
      <c r="D205" s="34">
        <v>0</v>
      </c>
      <c r="E205" s="34">
        <v>0</v>
      </c>
      <c r="F205" s="34">
        <f t="shared" si="9"/>
        <v>0</v>
      </c>
      <c r="G205" s="34">
        <v>0</v>
      </c>
      <c r="H205" s="34">
        <v>0</v>
      </c>
      <c r="I205" s="34">
        <v>0</v>
      </c>
      <c r="J205" s="35">
        <f t="shared" si="10"/>
        <v>0</v>
      </c>
    </row>
    <row r="206" spans="2:10" ht="12" customHeight="1">
      <c r="B206" s="10" t="s">
        <v>33</v>
      </c>
      <c r="C206" s="33">
        <v>0</v>
      </c>
      <c r="D206" s="34">
        <v>0</v>
      </c>
      <c r="E206" s="34">
        <v>0</v>
      </c>
      <c r="F206" s="34">
        <f t="shared" si="9"/>
        <v>0</v>
      </c>
      <c r="G206" s="34">
        <v>0</v>
      </c>
      <c r="H206" s="34">
        <v>0</v>
      </c>
      <c r="I206" s="34">
        <v>0</v>
      </c>
      <c r="J206" s="35">
        <f t="shared" si="10"/>
        <v>0</v>
      </c>
    </row>
    <row r="207" spans="2:10" ht="12" customHeight="1">
      <c r="B207" s="10" t="s">
        <v>34</v>
      </c>
      <c r="C207" s="33">
        <v>0</v>
      </c>
      <c r="D207" s="34">
        <v>0</v>
      </c>
      <c r="E207" s="34">
        <v>0</v>
      </c>
      <c r="F207" s="34">
        <f t="shared" si="9"/>
        <v>0</v>
      </c>
      <c r="G207" s="34">
        <v>0</v>
      </c>
      <c r="H207" s="34">
        <v>0</v>
      </c>
      <c r="I207" s="34">
        <v>0</v>
      </c>
      <c r="J207" s="35">
        <f t="shared" si="10"/>
        <v>0</v>
      </c>
    </row>
    <row r="208" spans="2:10" ht="12" customHeight="1">
      <c r="B208" s="10" t="s">
        <v>35</v>
      </c>
      <c r="C208" s="33">
        <v>0</v>
      </c>
      <c r="D208" s="34">
        <v>0</v>
      </c>
      <c r="E208" s="34">
        <v>0</v>
      </c>
      <c r="F208" s="34">
        <f t="shared" si="9"/>
        <v>0</v>
      </c>
      <c r="G208" s="34">
        <v>0</v>
      </c>
      <c r="H208" s="34">
        <v>0</v>
      </c>
      <c r="I208" s="34">
        <v>0</v>
      </c>
      <c r="J208" s="35">
        <f t="shared" si="10"/>
        <v>0</v>
      </c>
    </row>
    <row r="209" spans="2:10" ht="12" customHeight="1">
      <c r="B209" s="10" t="s">
        <v>36</v>
      </c>
      <c r="C209" s="33">
        <v>0</v>
      </c>
      <c r="D209" s="34">
        <v>0</v>
      </c>
      <c r="E209" s="34">
        <v>0</v>
      </c>
      <c r="F209" s="34">
        <f t="shared" si="9"/>
        <v>0</v>
      </c>
      <c r="G209" s="34">
        <v>0</v>
      </c>
      <c r="H209" s="34">
        <v>0</v>
      </c>
      <c r="I209" s="34">
        <v>0</v>
      </c>
      <c r="J209" s="35">
        <f t="shared" si="10"/>
        <v>0</v>
      </c>
    </row>
    <row r="210" spans="2:10" ht="12" customHeight="1">
      <c r="B210" s="13" t="s">
        <v>37</v>
      </c>
      <c r="C210" s="42">
        <v>0</v>
      </c>
      <c r="D210" s="43">
        <v>0</v>
      </c>
      <c r="E210" s="43">
        <v>0</v>
      </c>
      <c r="F210" s="43">
        <f t="shared" si="9"/>
        <v>0</v>
      </c>
      <c r="G210" s="43">
        <v>0</v>
      </c>
      <c r="H210" s="43">
        <v>0</v>
      </c>
      <c r="I210" s="43">
        <v>0</v>
      </c>
      <c r="J210" s="44">
        <f t="shared" si="10"/>
        <v>0</v>
      </c>
    </row>
    <row r="211" spans="2:10" ht="12" customHeight="1">
      <c r="B211" s="10" t="s">
        <v>38</v>
      </c>
      <c r="C211" s="33">
        <v>0</v>
      </c>
      <c r="D211" s="34">
        <v>0</v>
      </c>
      <c r="E211" s="34">
        <v>0</v>
      </c>
      <c r="F211" s="34">
        <f t="shared" si="9"/>
        <v>0</v>
      </c>
      <c r="G211" s="34">
        <v>0</v>
      </c>
      <c r="H211" s="34">
        <v>0</v>
      </c>
      <c r="I211" s="34">
        <v>0</v>
      </c>
      <c r="J211" s="35">
        <f t="shared" si="10"/>
        <v>0</v>
      </c>
    </row>
    <row r="212" spans="2:10" ht="12" customHeight="1">
      <c r="B212" s="10" t="s">
        <v>39</v>
      </c>
      <c r="C212" s="33">
        <v>0</v>
      </c>
      <c r="D212" s="34">
        <v>0</v>
      </c>
      <c r="E212" s="34">
        <v>0</v>
      </c>
      <c r="F212" s="34">
        <f t="shared" si="9"/>
        <v>0</v>
      </c>
      <c r="G212" s="34">
        <v>0</v>
      </c>
      <c r="H212" s="34">
        <v>0</v>
      </c>
      <c r="I212" s="34">
        <v>0</v>
      </c>
      <c r="J212" s="35">
        <f t="shared" si="10"/>
        <v>0</v>
      </c>
    </row>
    <row r="213" spans="2:10" ht="12" customHeight="1">
      <c r="B213" s="10" t="s">
        <v>40</v>
      </c>
      <c r="C213" s="33">
        <v>0</v>
      </c>
      <c r="D213" s="34">
        <v>0</v>
      </c>
      <c r="E213" s="34">
        <v>0</v>
      </c>
      <c r="F213" s="34">
        <f t="shared" si="9"/>
        <v>0</v>
      </c>
      <c r="G213" s="34">
        <v>0</v>
      </c>
      <c r="H213" s="34">
        <v>0</v>
      </c>
      <c r="I213" s="34">
        <v>0</v>
      </c>
      <c r="J213" s="35">
        <f t="shared" si="10"/>
        <v>0</v>
      </c>
    </row>
    <row r="214" spans="2:10" ht="12" customHeight="1">
      <c r="B214" s="10" t="s">
        <v>41</v>
      </c>
      <c r="C214" s="33">
        <v>0</v>
      </c>
      <c r="D214" s="34">
        <v>0</v>
      </c>
      <c r="E214" s="34">
        <v>0</v>
      </c>
      <c r="F214" s="34">
        <f t="shared" si="9"/>
        <v>0</v>
      </c>
      <c r="G214" s="34">
        <v>0</v>
      </c>
      <c r="H214" s="34">
        <v>0</v>
      </c>
      <c r="I214" s="34">
        <v>0</v>
      </c>
      <c r="J214" s="35">
        <f t="shared" si="10"/>
        <v>0</v>
      </c>
    </row>
    <row r="215" spans="2:10" ht="12" customHeight="1">
      <c r="B215" s="10" t="s">
        <v>42</v>
      </c>
      <c r="C215" s="33">
        <v>0</v>
      </c>
      <c r="D215" s="34">
        <v>0</v>
      </c>
      <c r="E215" s="34">
        <v>0</v>
      </c>
      <c r="F215" s="34">
        <f t="shared" si="9"/>
        <v>0</v>
      </c>
      <c r="G215" s="34">
        <v>0</v>
      </c>
      <c r="H215" s="34">
        <v>0</v>
      </c>
      <c r="I215" s="34">
        <v>0</v>
      </c>
      <c r="J215" s="35">
        <f t="shared" si="10"/>
        <v>0</v>
      </c>
    </row>
    <row r="216" spans="2:10" ht="12" customHeight="1">
      <c r="B216" s="10" t="s">
        <v>45</v>
      </c>
      <c r="C216" s="33">
        <v>0</v>
      </c>
      <c r="D216" s="34">
        <v>0</v>
      </c>
      <c r="E216" s="34">
        <v>0</v>
      </c>
      <c r="F216" s="34">
        <f t="shared" si="9"/>
        <v>0</v>
      </c>
      <c r="G216" s="34">
        <v>0</v>
      </c>
      <c r="H216" s="34">
        <v>0</v>
      </c>
      <c r="I216" s="34">
        <v>0</v>
      </c>
      <c r="J216" s="35">
        <f t="shared" si="10"/>
        <v>0</v>
      </c>
    </row>
    <row r="217" spans="2:10" ht="12" customHeight="1">
      <c r="B217" s="14" t="s">
        <v>43</v>
      </c>
      <c r="C217" s="45">
        <v>0</v>
      </c>
      <c r="D217" s="46">
        <v>0</v>
      </c>
      <c r="E217" s="46">
        <v>0</v>
      </c>
      <c r="F217" s="46">
        <f t="shared" si="9"/>
        <v>0</v>
      </c>
      <c r="G217" s="46">
        <v>0</v>
      </c>
      <c r="H217" s="46">
        <v>0</v>
      </c>
      <c r="I217" s="46">
        <v>0</v>
      </c>
      <c r="J217" s="47">
        <f t="shared" si="10"/>
        <v>0</v>
      </c>
    </row>
    <row r="218" spans="2:10" ht="12" customHeight="1">
      <c r="B218" s="14" t="s">
        <v>44</v>
      </c>
      <c r="C218" s="45">
        <f aca="true" t="shared" si="11" ref="C218:J218">SUM(C171:C217)</f>
        <v>0</v>
      </c>
      <c r="D218" s="46">
        <f t="shared" si="11"/>
        <v>106.5</v>
      </c>
      <c r="E218" s="46">
        <f t="shared" si="11"/>
        <v>248459.531</v>
      </c>
      <c r="F218" s="46">
        <f t="shared" si="11"/>
        <v>248566.031</v>
      </c>
      <c r="G218" s="46">
        <f t="shared" si="11"/>
        <v>0</v>
      </c>
      <c r="H218" s="46">
        <f t="shared" si="11"/>
        <v>0</v>
      </c>
      <c r="I218" s="46">
        <f t="shared" si="11"/>
        <v>0</v>
      </c>
      <c r="J218" s="47">
        <f t="shared" si="11"/>
        <v>248566.031</v>
      </c>
    </row>
    <row r="219" ht="12" customHeight="1"/>
    <row r="220" spans="2:7" s="27" customFormat="1" ht="13.5" customHeight="1">
      <c r="B220" s="26" t="s">
        <v>70</v>
      </c>
      <c r="C220" s="26" t="str">
        <f>$C$4</f>
        <v>鉱　　　業</v>
      </c>
      <c r="E220" s="26" t="s">
        <v>60</v>
      </c>
      <c r="F220" s="48" t="s">
        <v>65</v>
      </c>
      <c r="G220" s="49"/>
    </row>
    <row r="221" spans="2:10" ht="13.5" customHeight="1">
      <c r="B221" s="1"/>
      <c r="C221" s="2"/>
      <c r="D221" s="2"/>
      <c r="E221" s="2"/>
      <c r="F221" s="2"/>
      <c r="G221" s="2"/>
      <c r="H221" s="2"/>
      <c r="I221" s="2"/>
      <c r="J221" s="25" t="str">
        <f>$J$5</f>
        <v>（年間調査　単位：トン）</v>
      </c>
    </row>
    <row r="222" spans="2:10" ht="13.5" customHeight="1">
      <c r="B222" s="4" t="s">
        <v>61</v>
      </c>
      <c r="C222" s="18"/>
      <c r="D222" s="24" t="s">
        <v>50</v>
      </c>
      <c r="E222" s="24"/>
      <c r="F222" s="24"/>
      <c r="G222" s="23"/>
      <c r="H222" s="23"/>
      <c r="I222" s="23"/>
      <c r="J222" s="19"/>
    </row>
    <row r="223" spans="2:11" ht="13.5" customHeight="1">
      <c r="B223" s="5"/>
      <c r="C223" s="10" t="s">
        <v>51</v>
      </c>
      <c r="D223" s="17" t="s">
        <v>52</v>
      </c>
      <c r="E223" s="17" t="s">
        <v>53</v>
      </c>
      <c r="F223" s="6" t="s">
        <v>49</v>
      </c>
      <c r="G223" s="6" t="s">
        <v>54</v>
      </c>
      <c r="H223" s="6" t="s">
        <v>55</v>
      </c>
      <c r="I223" s="20" t="s">
        <v>56</v>
      </c>
      <c r="J223" s="21" t="s">
        <v>57</v>
      </c>
      <c r="K223" s="7"/>
    </row>
    <row r="224" spans="2:10" ht="13.5" customHeight="1">
      <c r="B224" s="8" t="s">
        <v>48</v>
      </c>
      <c r="C224" s="14"/>
      <c r="D224" s="16" t="s">
        <v>58</v>
      </c>
      <c r="E224" s="16" t="s">
        <v>58</v>
      </c>
      <c r="F224" s="9"/>
      <c r="G224" s="9"/>
      <c r="H224" s="9"/>
      <c r="I224" s="9"/>
      <c r="J224" s="22"/>
    </row>
    <row r="225" spans="2:10" ht="12" customHeight="1">
      <c r="B225" s="10" t="s">
        <v>0</v>
      </c>
      <c r="C225" s="33">
        <v>0</v>
      </c>
      <c r="D225" s="34">
        <v>0</v>
      </c>
      <c r="E225" s="34">
        <v>0</v>
      </c>
      <c r="F225" s="34">
        <f>SUM(D225:E225)</f>
        <v>0</v>
      </c>
      <c r="G225" s="34">
        <v>0</v>
      </c>
      <c r="H225" s="34">
        <v>0</v>
      </c>
      <c r="I225" s="34">
        <v>0</v>
      </c>
      <c r="J225" s="35">
        <f>SUM(C225,F225:I225)</f>
        <v>0</v>
      </c>
    </row>
    <row r="226" spans="2:10" ht="12" customHeight="1">
      <c r="B226" s="10" t="s">
        <v>1</v>
      </c>
      <c r="C226" s="33">
        <v>0</v>
      </c>
      <c r="D226" s="34">
        <v>0</v>
      </c>
      <c r="E226" s="34">
        <v>0</v>
      </c>
      <c r="F226" s="34">
        <f aca="true" t="shared" si="12" ref="F226:F271">SUM(D226:E226)</f>
        <v>0</v>
      </c>
      <c r="G226" s="34">
        <v>856988</v>
      </c>
      <c r="H226" s="34">
        <v>0</v>
      </c>
      <c r="I226" s="34">
        <v>0</v>
      </c>
      <c r="J226" s="35">
        <f aca="true" t="shared" si="13" ref="J226:J271">SUM(C226,F226:I226)</f>
        <v>856988</v>
      </c>
    </row>
    <row r="227" spans="2:10" ht="12" customHeight="1">
      <c r="B227" s="10" t="s">
        <v>2</v>
      </c>
      <c r="C227" s="33">
        <v>0</v>
      </c>
      <c r="D227" s="34">
        <v>0</v>
      </c>
      <c r="E227" s="34">
        <v>2070.164</v>
      </c>
      <c r="F227" s="34">
        <f t="shared" si="12"/>
        <v>2070.164</v>
      </c>
      <c r="G227" s="34">
        <v>0</v>
      </c>
      <c r="H227" s="34">
        <v>0</v>
      </c>
      <c r="I227" s="34">
        <v>0</v>
      </c>
      <c r="J227" s="35">
        <f t="shared" si="13"/>
        <v>2070.164</v>
      </c>
    </row>
    <row r="228" spans="2:10" ht="12" customHeight="1">
      <c r="B228" s="10" t="s">
        <v>3</v>
      </c>
      <c r="C228" s="33">
        <v>0</v>
      </c>
      <c r="D228" s="34">
        <v>0</v>
      </c>
      <c r="E228" s="34">
        <v>0</v>
      </c>
      <c r="F228" s="34">
        <f t="shared" si="12"/>
        <v>0</v>
      </c>
      <c r="G228" s="34">
        <v>0</v>
      </c>
      <c r="H228" s="34">
        <v>0</v>
      </c>
      <c r="I228" s="34">
        <v>0</v>
      </c>
      <c r="J228" s="35">
        <f t="shared" si="13"/>
        <v>0</v>
      </c>
    </row>
    <row r="229" spans="2:10" ht="12" customHeight="1">
      <c r="B229" s="10" t="s">
        <v>4</v>
      </c>
      <c r="C229" s="33">
        <v>0</v>
      </c>
      <c r="D229" s="34">
        <v>0</v>
      </c>
      <c r="E229" s="34">
        <v>0</v>
      </c>
      <c r="F229" s="34">
        <f t="shared" si="12"/>
        <v>0</v>
      </c>
      <c r="G229" s="34">
        <v>0</v>
      </c>
      <c r="H229" s="34">
        <v>0</v>
      </c>
      <c r="I229" s="34">
        <v>0</v>
      </c>
      <c r="J229" s="35">
        <f t="shared" si="13"/>
        <v>0</v>
      </c>
    </row>
    <row r="230" spans="2:10" ht="12" customHeight="1">
      <c r="B230" s="10" t="s">
        <v>5</v>
      </c>
      <c r="C230" s="33">
        <v>0</v>
      </c>
      <c r="D230" s="34">
        <v>0</v>
      </c>
      <c r="E230" s="34">
        <v>59715.706</v>
      </c>
      <c r="F230" s="34">
        <f t="shared" si="12"/>
        <v>59715.706</v>
      </c>
      <c r="G230" s="34">
        <v>0</v>
      </c>
      <c r="H230" s="34">
        <v>0</v>
      </c>
      <c r="I230" s="34">
        <v>0</v>
      </c>
      <c r="J230" s="35">
        <f t="shared" si="13"/>
        <v>59715.706</v>
      </c>
    </row>
    <row r="231" spans="2:10" ht="12" customHeight="1">
      <c r="B231" s="10" t="s">
        <v>6</v>
      </c>
      <c r="C231" s="33">
        <v>0</v>
      </c>
      <c r="D231" s="34">
        <v>0</v>
      </c>
      <c r="E231" s="34">
        <v>0</v>
      </c>
      <c r="F231" s="34">
        <f t="shared" si="12"/>
        <v>0</v>
      </c>
      <c r="G231" s="34">
        <v>0</v>
      </c>
      <c r="H231" s="34">
        <v>0</v>
      </c>
      <c r="I231" s="34">
        <v>0</v>
      </c>
      <c r="J231" s="35">
        <f t="shared" si="13"/>
        <v>0</v>
      </c>
    </row>
    <row r="232" spans="2:10" ht="12" customHeight="1">
      <c r="B232" s="10" t="s">
        <v>7</v>
      </c>
      <c r="C232" s="33">
        <v>0</v>
      </c>
      <c r="D232" s="34">
        <v>0</v>
      </c>
      <c r="E232" s="34">
        <v>0</v>
      </c>
      <c r="F232" s="34">
        <f t="shared" si="12"/>
        <v>0</v>
      </c>
      <c r="G232" s="34">
        <v>0</v>
      </c>
      <c r="H232" s="34">
        <v>0</v>
      </c>
      <c r="I232" s="34">
        <v>0</v>
      </c>
      <c r="J232" s="35">
        <f t="shared" si="13"/>
        <v>0</v>
      </c>
    </row>
    <row r="233" spans="2:10" ht="12" customHeight="1">
      <c r="B233" s="10" t="s">
        <v>8</v>
      </c>
      <c r="C233" s="33">
        <v>0</v>
      </c>
      <c r="D233" s="34">
        <v>81022.802</v>
      </c>
      <c r="E233" s="34">
        <v>0</v>
      </c>
      <c r="F233" s="34">
        <f t="shared" si="12"/>
        <v>81022.802</v>
      </c>
      <c r="G233" s="34">
        <v>0</v>
      </c>
      <c r="H233" s="34">
        <v>0</v>
      </c>
      <c r="I233" s="34">
        <v>0</v>
      </c>
      <c r="J233" s="35">
        <f t="shared" si="13"/>
        <v>81022.802</v>
      </c>
    </row>
    <row r="234" spans="2:10" ht="12" customHeight="1">
      <c r="B234" s="11" t="s">
        <v>47</v>
      </c>
      <c r="C234" s="36">
        <v>0</v>
      </c>
      <c r="D234" s="37">
        <v>0</v>
      </c>
      <c r="E234" s="37">
        <v>0</v>
      </c>
      <c r="F234" s="37">
        <f t="shared" si="12"/>
        <v>0</v>
      </c>
      <c r="G234" s="37">
        <v>0</v>
      </c>
      <c r="H234" s="37">
        <v>0</v>
      </c>
      <c r="I234" s="37">
        <v>0</v>
      </c>
      <c r="J234" s="38">
        <f t="shared" si="13"/>
        <v>0</v>
      </c>
    </row>
    <row r="235" spans="2:10" ht="12" customHeight="1">
      <c r="B235" s="10" t="s">
        <v>9</v>
      </c>
      <c r="C235" s="33">
        <v>0</v>
      </c>
      <c r="D235" s="34">
        <v>0</v>
      </c>
      <c r="E235" s="34">
        <v>31366</v>
      </c>
      <c r="F235" s="34">
        <f t="shared" si="12"/>
        <v>31366</v>
      </c>
      <c r="G235" s="34">
        <v>0</v>
      </c>
      <c r="H235" s="34">
        <v>0</v>
      </c>
      <c r="I235" s="34">
        <v>0</v>
      </c>
      <c r="J235" s="35">
        <f t="shared" si="13"/>
        <v>31366</v>
      </c>
    </row>
    <row r="236" spans="2:10" ht="12" customHeight="1">
      <c r="B236" s="10" t="s">
        <v>10</v>
      </c>
      <c r="C236" s="33">
        <v>0</v>
      </c>
      <c r="D236" s="34">
        <v>0</v>
      </c>
      <c r="E236" s="34">
        <v>0</v>
      </c>
      <c r="F236" s="34">
        <f t="shared" si="12"/>
        <v>0</v>
      </c>
      <c r="G236" s="34">
        <v>0</v>
      </c>
      <c r="H236" s="34">
        <v>0</v>
      </c>
      <c r="I236" s="34">
        <v>0</v>
      </c>
      <c r="J236" s="35">
        <f t="shared" si="13"/>
        <v>0</v>
      </c>
    </row>
    <row r="237" spans="2:10" ht="12" customHeight="1">
      <c r="B237" s="10" t="s">
        <v>11</v>
      </c>
      <c r="C237" s="33">
        <v>0</v>
      </c>
      <c r="D237" s="34">
        <v>0</v>
      </c>
      <c r="E237" s="34">
        <v>0</v>
      </c>
      <c r="F237" s="34">
        <f t="shared" si="12"/>
        <v>0</v>
      </c>
      <c r="G237" s="34">
        <v>0</v>
      </c>
      <c r="H237" s="34">
        <v>0</v>
      </c>
      <c r="I237" s="34">
        <v>0</v>
      </c>
      <c r="J237" s="35">
        <f t="shared" si="13"/>
        <v>0</v>
      </c>
    </row>
    <row r="238" spans="2:10" ht="12" customHeight="1">
      <c r="B238" s="10" t="s">
        <v>12</v>
      </c>
      <c r="C238" s="33">
        <v>0</v>
      </c>
      <c r="D238" s="34">
        <v>0</v>
      </c>
      <c r="E238" s="34">
        <v>0</v>
      </c>
      <c r="F238" s="34">
        <f t="shared" si="12"/>
        <v>0</v>
      </c>
      <c r="G238" s="34">
        <v>0</v>
      </c>
      <c r="H238" s="34">
        <v>0</v>
      </c>
      <c r="I238" s="34">
        <v>0</v>
      </c>
      <c r="J238" s="35">
        <f t="shared" si="13"/>
        <v>0</v>
      </c>
    </row>
    <row r="239" spans="2:10" ht="12" customHeight="1">
      <c r="B239" s="10" t="s">
        <v>13</v>
      </c>
      <c r="C239" s="33">
        <v>39733.483</v>
      </c>
      <c r="D239" s="34">
        <v>32000.908</v>
      </c>
      <c r="E239" s="34">
        <v>676436.708</v>
      </c>
      <c r="F239" s="34">
        <f t="shared" si="12"/>
        <v>708437.616</v>
      </c>
      <c r="G239" s="34">
        <v>0</v>
      </c>
      <c r="H239" s="34">
        <v>0</v>
      </c>
      <c r="I239" s="34">
        <v>218942.898</v>
      </c>
      <c r="J239" s="35">
        <f t="shared" si="13"/>
        <v>967113.997</v>
      </c>
    </row>
    <row r="240" spans="2:10" ht="12" customHeight="1">
      <c r="B240" s="10" t="s">
        <v>14</v>
      </c>
      <c r="C240" s="33">
        <v>0</v>
      </c>
      <c r="D240" s="34">
        <v>0</v>
      </c>
      <c r="E240" s="34">
        <v>0</v>
      </c>
      <c r="F240" s="34">
        <f t="shared" si="12"/>
        <v>0</v>
      </c>
      <c r="G240" s="34">
        <v>0</v>
      </c>
      <c r="H240" s="34">
        <v>0</v>
      </c>
      <c r="I240" s="34">
        <v>0</v>
      </c>
      <c r="J240" s="35">
        <f t="shared" si="13"/>
        <v>0</v>
      </c>
    </row>
    <row r="241" spans="2:10" ht="12" customHeight="1">
      <c r="B241" s="10" t="s">
        <v>15</v>
      </c>
      <c r="C241" s="33">
        <v>0</v>
      </c>
      <c r="D241" s="34">
        <v>0</v>
      </c>
      <c r="E241" s="34">
        <v>0</v>
      </c>
      <c r="F241" s="34">
        <f t="shared" si="12"/>
        <v>0</v>
      </c>
      <c r="G241" s="34">
        <v>0</v>
      </c>
      <c r="H241" s="34">
        <v>0</v>
      </c>
      <c r="I241" s="34">
        <v>0</v>
      </c>
      <c r="J241" s="35">
        <f t="shared" si="13"/>
        <v>0</v>
      </c>
    </row>
    <row r="242" spans="2:10" ht="12" customHeight="1">
      <c r="B242" s="10" t="s">
        <v>16</v>
      </c>
      <c r="C242" s="33">
        <v>0</v>
      </c>
      <c r="D242" s="34">
        <v>0</v>
      </c>
      <c r="E242" s="34">
        <v>0</v>
      </c>
      <c r="F242" s="34">
        <f t="shared" si="12"/>
        <v>0</v>
      </c>
      <c r="G242" s="34">
        <v>0</v>
      </c>
      <c r="H242" s="34">
        <v>0</v>
      </c>
      <c r="I242" s="34">
        <v>0</v>
      </c>
      <c r="J242" s="35">
        <f t="shared" si="13"/>
        <v>0</v>
      </c>
    </row>
    <row r="243" spans="2:10" ht="12" customHeight="1">
      <c r="B243" s="10" t="s">
        <v>17</v>
      </c>
      <c r="C243" s="33">
        <v>0</v>
      </c>
      <c r="D243" s="34">
        <v>0</v>
      </c>
      <c r="E243" s="34">
        <v>0</v>
      </c>
      <c r="F243" s="34">
        <f t="shared" si="12"/>
        <v>0</v>
      </c>
      <c r="G243" s="34">
        <v>0</v>
      </c>
      <c r="H243" s="34">
        <v>0</v>
      </c>
      <c r="I243" s="34">
        <v>0</v>
      </c>
      <c r="J243" s="35">
        <f t="shared" si="13"/>
        <v>0</v>
      </c>
    </row>
    <row r="244" spans="2:10" ht="12" customHeight="1">
      <c r="B244" s="10" t="s">
        <v>18</v>
      </c>
      <c r="C244" s="33">
        <v>0</v>
      </c>
      <c r="D244" s="34">
        <v>0</v>
      </c>
      <c r="E244" s="34">
        <v>0</v>
      </c>
      <c r="F244" s="34">
        <f t="shared" si="12"/>
        <v>0</v>
      </c>
      <c r="G244" s="34">
        <v>0</v>
      </c>
      <c r="H244" s="34">
        <v>0</v>
      </c>
      <c r="I244" s="34">
        <v>0</v>
      </c>
      <c r="J244" s="35">
        <f t="shared" si="13"/>
        <v>0</v>
      </c>
    </row>
    <row r="245" spans="2:10" ht="12" customHeight="1">
      <c r="B245" s="12" t="s">
        <v>19</v>
      </c>
      <c r="C245" s="39">
        <v>0</v>
      </c>
      <c r="D245" s="40">
        <v>0</v>
      </c>
      <c r="E245" s="40">
        <v>0</v>
      </c>
      <c r="F245" s="40">
        <f t="shared" si="12"/>
        <v>0</v>
      </c>
      <c r="G245" s="40">
        <v>0</v>
      </c>
      <c r="H245" s="40">
        <v>0</v>
      </c>
      <c r="I245" s="40">
        <v>0</v>
      </c>
      <c r="J245" s="41">
        <f t="shared" si="13"/>
        <v>0</v>
      </c>
    </row>
    <row r="246" spans="2:10" ht="12" customHeight="1">
      <c r="B246" s="10" t="s">
        <v>20</v>
      </c>
      <c r="C246" s="33">
        <v>0</v>
      </c>
      <c r="D246" s="34">
        <v>234977.681</v>
      </c>
      <c r="E246" s="34">
        <v>4703.14</v>
      </c>
      <c r="F246" s="34">
        <f t="shared" si="12"/>
        <v>239680.82100000003</v>
      </c>
      <c r="G246" s="34">
        <v>0</v>
      </c>
      <c r="H246" s="34">
        <v>0</v>
      </c>
      <c r="I246" s="34">
        <v>0</v>
      </c>
      <c r="J246" s="35">
        <f t="shared" si="13"/>
        <v>239680.82100000003</v>
      </c>
    </row>
    <row r="247" spans="2:10" ht="12" customHeight="1">
      <c r="B247" s="10" t="s">
        <v>21</v>
      </c>
      <c r="C247" s="33">
        <v>0</v>
      </c>
      <c r="D247" s="34">
        <v>0</v>
      </c>
      <c r="E247" s="34">
        <v>64993.281</v>
      </c>
      <c r="F247" s="34">
        <f t="shared" si="12"/>
        <v>64993.281</v>
      </c>
      <c r="G247" s="34">
        <v>0</v>
      </c>
      <c r="H247" s="34">
        <v>0</v>
      </c>
      <c r="I247" s="34">
        <v>0</v>
      </c>
      <c r="J247" s="35">
        <f t="shared" si="13"/>
        <v>64993.281</v>
      </c>
    </row>
    <row r="248" spans="2:10" ht="12" customHeight="1">
      <c r="B248" s="10" t="s">
        <v>22</v>
      </c>
      <c r="C248" s="33">
        <v>0</v>
      </c>
      <c r="D248" s="34">
        <v>0</v>
      </c>
      <c r="E248" s="34">
        <v>0</v>
      </c>
      <c r="F248" s="34">
        <f t="shared" si="12"/>
        <v>0</v>
      </c>
      <c r="G248" s="34">
        <v>0</v>
      </c>
      <c r="H248" s="34">
        <v>0</v>
      </c>
      <c r="I248" s="34">
        <v>0</v>
      </c>
      <c r="J248" s="35">
        <f t="shared" si="13"/>
        <v>0</v>
      </c>
    </row>
    <row r="249" spans="2:10" ht="12" customHeight="1">
      <c r="B249" s="10" t="s">
        <v>23</v>
      </c>
      <c r="C249" s="33">
        <v>0</v>
      </c>
      <c r="D249" s="34">
        <v>0</v>
      </c>
      <c r="E249" s="34">
        <v>2421.519</v>
      </c>
      <c r="F249" s="34">
        <f t="shared" si="12"/>
        <v>2421.519</v>
      </c>
      <c r="G249" s="34">
        <v>0</v>
      </c>
      <c r="H249" s="34">
        <v>0</v>
      </c>
      <c r="I249" s="34">
        <v>0</v>
      </c>
      <c r="J249" s="35">
        <f t="shared" si="13"/>
        <v>2421.519</v>
      </c>
    </row>
    <row r="250" spans="2:10" ht="12" customHeight="1">
      <c r="B250" s="10" t="s">
        <v>24</v>
      </c>
      <c r="C250" s="33">
        <v>0</v>
      </c>
      <c r="D250" s="34">
        <v>0</v>
      </c>
      <c r="E250" s="34">
        <v>0</v>
      </c>
      <c r="F250" s="34">
        <f t="shared" si="12"/>
        <v>0</v>
      </c>
      <c r="G250" s="34">
        <v>0</v>
      </c>
      <c r="H250" s="34">
        <v>0</v>
      </c>
      <c r="I250" s="34">
        <v>0</v>
      </c>
      <c r="J250" s="35">
        <f t="shared" si="13"/>
        <v>0</v>
      </c>
    </row>
    <row r="251" spans="2:10" ht="12" customHeight="1">
      <c r="B251" s="10" t="s">
        <v>25</v>
      </c>
      <c r="C251" s="33">
        <v>0</v>
      </c>
      <c r="D251" s="34">
        <v>0</v>
      </c>
      <c r="E251" s="34">
        <v>0</v>
      </c>
      <c r="F251" s="34">
        <f t="shared" si="12"/>
        <v>0</v>
      </c>
      <c r="G251" s="34">
        <v>0</v>
      </c>
      <c r="H251" s="34">
        <v>0</v>
      </c>
      <c r="I251" s="34">
        <v>0</v>
      </c>
      <c r="J251" s="35">
        <f t="shared" si="13"/>
        <v>0</v>
      </c>
    </row>
    <row r="252" spans="2:10" ht="12" customHeight="1">
      <c r="B252" s="10" t="s">
        <v>26</v>
      </c>
      <c r="C252" s="33">
        <v>0</v>
      </c>
      <c r="D252" s="34">
        <v>0</v>
      </c>
      <c r="E252" s="34">
        <v>0</v>
      </c>
      <c r="F252" s="34">
        <f t="shared" si="12"/>
        <v>0</v>
      </c>
      <c r="G252" s="34">
        <v>0</v>
      </c>
      <c r="H252" s="34">
        <v>0</v>
      </c>
      <c r="I252" s="34">
        <v>0</v>
      </c>
      <c r="J252" s="35">
        <f t="shared" si="13"/>
        <v>0</v>
      </c>
    </row>
    <row r="253" spans="2:10" ht="12" customHeight="1">
      <c r="B253" s="10" t="s">
        <v>27</v>
      </c>
      <c r="C253" s="33">
        <v>0</v>
      </c>
      <c r="D253" s="34">
        <v>0</v>
      </c>
      <c r="E253" s="34">
        <v>0</v>
      </c>
      <c r="F253" s="34">
        <f t="shared" si="12"/>
        <v>0</v>
      </c>
      <c r="G253" s="34">
        <v>0</v>
      </c>
      <c r="H253" s="34">
        <v>0</v>
      </c>
      <c r="I253" s="34">
        <v>0</v>
      </c>
      <c r="J253" s="35">
        <f t="shared" si="13"/>
        <v>0</v>
      </c>
    </row>
    <row r="254" spans="2:10" ht="12" customHeight="1">
      <c r="B254" s="13" t="s">
        <v>46</v>
      </c>
      <c r="C254" s="42">
        <v>0</v>
      </c>
      <c r="D254" s="43">
        <v>0</v>
      </c>
      <c r="E254" s="43">
        <v>0</v>
      </c>
      <c r="F254" s="43">
        <f t="shared" si="12"/>
        <v>0</v>
      </c>
      <c r="G254" s="43">
        <v>0</v>
      </c>
      <c r="H254" s="43">
        <v>0</v>
      </c>
      <c r="I254" s="43">
        <v>0</v>
      </c>
      <c r="J254" s="44">
        <f t="shared" si="13"/>
        <v>0</v>
      </c>
    </row>
    <row r="255" spans="2:10" ht="12" customHeight="1">
      <c r="B255" s="10" t="s">
        <v>28</v>
      </c>
      <c r="C255" s="33">
        <v>0</v>
      </c>
      <c r="D255" s="34">
        <v>0</v>
      </c>
      <c r="E255" s="34">
        <v>0</v>
      </c>
      <c r="F255" s="34">
        <f t="shared" si="12"/>
        <v>0</v>
      </c>
      <c r="G255" s="34">
        <v>0</v>
      </c>
      <c r="H255" s="34">
        <v>0</v>
      </c>
      <c r="I255" s="34">
        <v>0</v>
      </c>
      <c r="J255" s="35">
        <f t="shared" si="13"/>
        <v>0</v>
      </c>
    </row>
    <row r="256" spans="2:10" ht="12" customHeight="1">
      <c r="B256" s="10" t="s">
        <v>29</v>
      </c>
      <c r="C256" s="33">
        <v>0</v>
      </c>
      <c r="D256" s="34">
        <v>5205.457</v>
      </c>
      <c r="E256" s="34">
        <v>12146.065</v>
      </c>
      <c r="F256" s="34">
        <f t="shared" si="12"/>
        <v>17351.522</v>
      </c>
      <c r="G256" s="34">
        <v>0</v>
      </c>
      <c r="H256" s="34">
        <v>0</v>
      </c>
      <c r="I256" s="34">
        <v>0</v>
      </c>
      <c r="J256" s="35">
        <f t="shared" si="13"/>
        <v>17351.522</v>
      </c>
    </row>
    <row r="257" spans="2:10" ht="12" customHeight="1">
      <c r="B257" s="10" t="s">
        <v>30</v>
      </c>
      <c r="C257" s="33">
        <v>10710.477</v>
      </c>
      <c r="D257" s="34">
        <v>42841.909</v>
      </c>
      <c r="E257" s="34">
        <v>481971.478</v>
      </c>
      <c r="F257" s="34">
        <f t="shared" si="12"/>
        <v>524813.387</v>
      </c>
      <c r="G257" s="34">
        <v>0</v>
      </c>
      <c r="H257" s="34">
        <v>0</v>
      </c>
      <c r="I257" s="34">
        <v>0</v>
      </c>
      <c r="J257" s="35">
        <f t="shared" si="13"/>
        <v>535523.864</v>
      </c>
    </row>
    <row r="258" spans="2:10" ht="12" customHeight="1">
      <c r="B258" s="10" t="s">
        <v>31</v>
      </c>
      <c r="C258" s="33">
        <v>0</v>
      </c>
      <c r="D258" s="34">
        <v>22635.05</v>
      </c>
      <c r="E258" s="34">
        <v>42036.522</v>
      </c>
      <c r="F258" s="34">
        <f t="shared" si="12"/>
        <v>64671.572</v>
      </c>
      <c r="G258" s="34">
        <v>0</v>
      </c>
      <c r="H258" s="34">
        <v>0</v>
      </c>
      <c r="I258" s="34">
        <v>0</v>
      </c>
      <c r="J258" s="35">
        <f t="shared" si="13"/>
        <v>64671.572</v>
      </c>
    </row>
    <row r="259" spans="2:10" ht="12" customHeight="1">
      <c r="B259" s="10" t="s">
        <v>32</v>
      </c>
      <c r="C259" s="33">
        <v>0</v>
      </c>
      <c r="D259" s="34">
        <v>0</v>
      </c>
      <c r="E259" s="34">
        <v>0</v>
      </c>
      <c r="F259" s="34">
        <f t="shared" si="12"/>
        <v>0</v>
      </c>
      <c r="G259" s="34">
        <v>0</v>
      </c>
      <c r="H259" s="34">
        <v>0</v>
      </c>
      <c r="I259" s="34">
        <v>0</v>
      </c>
      <c r="J259" s="35">
        <f t="shared" si="13"/>
        <v>0</v>
      </c>
    </row>
    <row r="260" spans="2:10" ht="12" customHeight="1">
      <c r="B260" s="10" t="s">
        <v>33</v>
      </c>
      <c r="C260" s="33">
        <v>0</v>
      </c>
      <c r="D260" s="34">
        <v>0</v>
      </c>
      <c r="E260" s="34">
        <v>39963</v>
      </c>
      <c r="F260" s="34">
        <f t="shared" si="12"/>
        <v>39963</v>
      </c>
      <c r="G260" s="34">
        <v>0</v>
      </c>
      <c r="H260" s="34">
        <v>0</v>
      </c>
      <c r="I260" s="34">
        <v>0</v>
      </c>
      <c r="J260" s="35">
        <f t="shared" si="13"/>
        <v>39963</v>
      </c>
    </row>
    <row r="261" spans="2:10" ht="12" customHeight="1">
      <c r="B261" s="10" t="s">
        <v>34</v>
      </c>
      <c r="C261" s="33">
        <v>0</v>
      </c>
      <c r="D261" s="34">
        <v>0</v>
      </c>
      <c r="E261" s="34">
        <v>0</v>
      </c>
      <c r="F261" s="34">
        <f t="shared" si="12"/>
        <v>0</v>
      </c>
      <c r="G261" s="34">
        <v>0</v>
      </c>
      <c r="H261" s="34">
        <v>0</v>
      </c>
      <c r="I261" s="34">
        <v>0</v>
      </c>
      <c r="J261" s="35">
        <f t="shared" si="13"/>
        <v>0</v>
      </c>
    </row>
    <row r="262" spans="2:10" ht="12" customHeight="1">
      <c r="B262" s="10" t="s">
        <v>35</v>
      </c>
      <c r="C262" s="33">
        <v>0</v>
      </c>
      <c r="D262" s="34">
        <v>82048.383</v>
      </c>
      <c r="E262" s="34">
        <v>0</v>
      </c>
      <c r="F262" s="34">
        <f t="shared" si="12"/>
        <v>82048.383</v>
      </c>
      <c r="G262" s="34">
        <v>0</v>
      </c>
      <c r="H262" s="34">
        <v>0</v>
      </c>
      <c r="I262" s="34">
        <v>0</v>
      </c>
      <c r="J262" s="35">
        <f t="shared" si="13"/>
        <v>82048.383</v>
      </c>
    </row>
    <row r="263" spans="2:10" ht="12" customHeight="1">
      <c r="B263" s="10" t="s">
        <v>36</v>
      </c>
      <c r="C263" s="33">
        <v>0</v>
      </c>
      <c r="D263" s="34">
        <v>56</v>
      </c>
      <c r="E263" s="34">
        <v>0</v>
      </c>
      <c r="F263" s="34">
        <f t="shared" si="12"/>
        <v>56</v>
      </c>
      <c r="G263" s="34">
        <v>0</v>
      </c>
      <c r="H263" s="34">
        <v>0</v>
      </c>
      <c r="I263" s="34">
        <v>0</v>
      </c>
      <c r="J263" s="35">
        <f t="shared" si="13"/>
        <v>56</v>
      </c>
    </row>
    <row r="264" spans="2:10" ht="12" customHeight="1">
      <c r="B264" s="13" t="s">
        <v>37</v>
      </c>
      <c r="C264" s="42">
        <v>0</v>
      </c>
      <c r="D264" s="43">
        <v>0</v>
      </c>
      <c r="E264" s="43">
        <v>0</v>
      </c>
      <c r="F264" s="43">
        <f t="shared" si="12"/>
        <v>0</v>
      </c>
      <c r="G264" s="43">
        <v>0</v>
      </c>
      <c r="H264" s="43">
        <v>0</v>
      </c>
      <c r="I264" s="43">
        <v>0</v>
      </c>
      <c r="J264" s="44">
        <f t="shared" si="13"/>
        <v>0</v>
      </c>
    </row>
    <row r="265" spans="2:10" ht="12" customHeight="1">
      <c r="B265" s="10" t="s">
        <v>38</v>
      </c>
      <c r="C265" s="33">
        <v>0</v>
      </c>
      <c r="D265" s="34">
        <v>40000</v>
      </c>
      <c r="E265" s="34">
        <v>0</v>
      </c>
      <c r="F265" s="34">
        <f t="shared" si="12"/>
        <v>40000</v>
      </c>
      <c r="G265" s="34">
        <v>0</v>
      </c>
      <c r="H265" s="34">
        <v>0</v>
      </c>
      <c r="I265" s="34">
        <v>0</v>
      </c>
      <c r="J265" s="35">
        <f t="shared" si="13"/>
        <v>40000</v>
      </c>
    </row>
    <row r="266" spans="2:10" ht="12" customHeight="1">
      <c r="B266" s="10" t="s">
        <v>39</v>
      </c>
      <c r="C266" s="33">
        <v>0</v>
      </c>
      <c r="D266" s="34">
        <v>0</v>
      </c>
      <c r="E266" s="34">
        <v>20</v>
      </c>
      <c r="F266" s="34">
        <f t="shared" si="12"/>
        <v>20</v>
      </c>
      <c r="G266" s="34">
        <v>0</v>
      </c>
      <c r="H266" s="34">
        <v>0</v>
      </c>
      <c r="I266" s="34">
        <v>0</v>
      </c>
      <c r="J266" s="35">
        <f t="shared" si="13"/>
        <v>20</v>
      </c>
    </row>
    <row r="267" spans="2:10" ht="12" customHeight="1">
      <c r="B267" s="10" t="s">
        <v>40</v>
      </c>
      <c r="C267" s="33">
        <v>0</v>
      </c>
      <c r="D267" s="34">
        <v>0</v>
      </c>
      <c r="E267" s="34">
        <v>0</v>
      </c>
      <c r="F267" s="34">
        <f t="shared" si="12"/>
        <v>0</v>
      </c>
      <c r="G267" s="34">
        <v>0</v>
      </c>
      <c r="H267" s="34">
        <v>0</v>
      </c>
      <c r="I267" s="34">
        <v>0</v>
      </c>
      <c r="J267" s="35">
        <f t="shared" si="13"/>
        <v>0</v>
      </c>
    </row>
    <row r="268" spans="2:10" ht="12" customHeight="1">
      <c r="B268" s="10" t="s">
        <v>41</v>
      </c>
      <c r="C268" s="33">
        <v>0</v>
      </c>
      <c r="D268" s="34">
        <v>1932.666</v>
      </c>
      <c r="E268" s="34">
        <v>0.4</v>
      </c>
      <c r="F268" s="34">
        <f t="shared" si="12"/>
        <v>1933.066</v>
      </c>
      <c r="G268" s="34">
        <v>0</v>
      </c>
      <c r="H268" s="34">
        <v>0</v>
      </c>
      <c r="I268" s="34">
        <v>0</v>
      </c>
      <c r="J268" s="35">
        <f t="shared" si="13"/>
        <v>1933.066</v>
      </c>
    </row>
    <row r="269" spans="2:10" ht="12" customHeight="1">
      <c r="B269" s="10" t="s">
        <v>42</v>
      </c>
      <c r="C269" s="33">
        <v>0</v>
      </c>
      <c r="D269" s="34">
        <v>0</v>
      </c>
      <c r="E269" s="34">
        <v>0</v>
      </c>
      <c r="F269" s="34">
        <f t="shared" si="12"/>
        <v>0</v>
      </c>
      <c r="G269" s="34">
        <v>0</v>
      </c>
      <c r="H269" s="34">
        <v>0</v>
      </c>
      <c r="I269" s="34">
        <v>0</v>
      </c>
      <c r="J269" s="35">
        <f t="shared" si="13"/>
        <v>0</v>
      </c>
    </row>
    <row r="270" spans="2:10" ht="12" customHeight="1">
      <c r="B270" s="10" t="s">
        <v>45</v>
      </c>
      <c r="C270" s="33">
        <v>0</v>
      </c>
      <c r="D270" s="34">
        <v>0</v>
      </c>
      <c r="E270" s="34">
        <v>0</v>
      </c>
      <c r="F270" s="34">
        <f t="shared" si="12"/>
        <v>0</v>
      </c>
      <c r="G270" s="34">
        <v>0</v>
      </c>
      <c r="H270" s="34">
        <v>0</v>
      </c>
      <c r="I270" s="34">
        <v>0</v>
      </c>
      <c r="J270" s="35">
        <f t="shared" si="13"/>
        <v>0</v>
      </c>
    </row>
    <row r="271" spans="2:10" ht="12" customHeight="1">
      <c r="B271" s="14" t="s">
        <v>43</v>
      </c>
      <c r="C271" s="45">
        <v>0</v>
      </c>
      <c r="D271" s="46">
        <v>0</v>
      </c>
      <c r="E271" s="46">
        <v>0</v>
      </c>
      <c r="F271" s="46">
        <f t="shared" si="12"/>
        <v>0</v>
      </c>
      <c r="G271" s="46">
        <v>0</v>
      </c>
      <c r="H271" s="46">
        <v>0</v>
      </c>
      <c r="I271" s="46">
        <v>0</v>
      </c>
      <c r="J271" s="47">
        <f t="shared" si="13"/>
        <v>0</v>
      </c>
    </row>
    <row r="272" spans="2:10" ht="12" customHeight="1">
      <c r="B272" s="14" t="s">
        <v>44</v>
      </c>
      <c r="C272" s="45">
        <f aca="true" t="shared" si="14" ref="C272:J272">SUM(C225:C271)</f>
        <v>50443.96</v>
      </c>
      <c r="D272" s="46">
        <f t="shared" si="14"/>
        <v>542720.8559999999</v>
      </c>
      <c r="E272" s="46">
        <f t="shared" si="14"/>
        <v>1417843.9829999995</v>
      </c>
      <c r="F272" s="46">
        <f t="shared" si="14"/>
        <v>1960564.8390000004</v>
      </c>
      <c r="G272" s="46">
        <f t="shared" si="14"/>
        <v>856988</v>
      </c>
      <c r="H272" s="46">
        <f t="shared" si="14"/>
        <v>0</v>
      </c>
      <c r="I272" s="46">
        <f t="shared" si="14"/>
        <v>218942.898</v>
      </c>
      <c r="J272" s="47">
        <f t="shared" si="14"/>
        <v>3086939.697</v>
      </c>
    </row>
    <row r="273" ht="12" customHeight="1"/>
    <row r="274" spans="2:7" s="27" customFormat="1" ht="13.5" customHeight="1">
      <c r="B274" s="26" t="s">
        <v>70</v>
      </c>
      <c r="C274" s="26" t="str">
        <f>$C$4</f>
        <v>鉱　　　業</v>
      </c>
      <c r="E274" s="26" t="s">
        <v>60</v>
      </c>
      <c r="F274" s="48" t="s">
        <v>64</v>
      </c>
      <c r="G274" s="49"/>
    </row>
    <row r="275" spans="2:10" ht="13.5" customHeight="1">
      <c r="B275" s="1"/>
      <c r="C275" s="2"/>
      <c r="D275" s="2"/>
      <c r="E275" s="2"/>
      <c r="F275" s="2"/>
      <c r="G275" s="2"/>
      <c r="H275" s="2"/>
      <c r="I275" s="2"/>
      <c r="J275" s="25" t="str">
        <f>$J$5</f>
        <v>（年間調査　単位：トン）</v>
      </c>
    </row>
    <row r="276" spans="2:10" ht="13.5" customHeight="1">
      <c r="B276" s="4" t="s">
        <v>61</v>
      </c>
      <c r="C276" s="18"/>
      <c r="D276" s="24" t="s">
        <v>50</v>
      </c>
      <c r="E276" s="24"/>
      <c r="F276" s="24"/>
      <c r="G276" s="23"/>
      <c r="H276" s="23"/>
      <c r="I276" s="23"/>
      <c r="J276" s="19"/>
    </row>
    <row r="277" spans="2:11" ht="13.5" customHeight="1">
      <c r="B277" s="5"/>
      <c r="C277" s="10" t="s">
        <v>51</v>
      </c>
      <c r="D277" s="17" t="s">
        <v>52</v>
      </c>
      <c r="E277" s="17" t="s">
        <v>53</v>
      </c>
      <c r="F277" s="6" t="s">
        <v>49</v>
      </c>
      <c r="G277" s="6" t="s">
        <v>54</v>
      </c>
      <c r="H277" s="6" t="s">
        <v>55</v>
      </c>
      <c r="I277" s="20" t="s">
        <v>56</v>
      </c>
      <c r="J277" s="21" t="s">
        <v>57</v>
      </c>
      <c r="K277" s="7"/>
    </row>
    <row r="278" spans="2:10" ht="13.5" customHeight="1">
      <c r="B278" s="8" t="s">
        <v>48</v>
      </c>
      <c r="C278" s="14"/>
      <c r="D278" s="16" t="s">
        <v>58</v>
      </c>
      <c r="E278" s="16" t="s">
        <v>58</v>
      </c>
      <c r="F278" s="9"/>
      <c r="G278" s="9"/>
      <c r="H278" s="9"/>
      <c r="I278" s="9"/>
      <c r="J278" s="22"/>
    </row>
    <row r="279" spans="2:10" ht="12" customHeight="1">
      <c r="B279" s="10" t="s">
        <v>0</v>
      </c>
      <c r="C279" s="33">
        <v>0</v>
      </c>
      <c r="D279" s="34">
        <v>0</v>
      </c>
      <c r="E279" s="34">
        <v>0</v>
      </c>
      <c r="F279" s="34">
        <f>SUM(D279:E279)</f>
        <v>0</v>
      </c>
      <c r="G279" s="34">
        <v>0</v>
      </c>
      <c r="H279" s="34">
        <v>0</v>
      </c>
      <c r="I279" s="34">
        <v>0</v>
      </c>
      <c r="J279" s="35">
        <f>SUM(C279,F279:I279)</f>
        <v>0</v>
      </c>
    </row>
    <row r="280" spans="2:10" ht="12" customHeight="1">
      <c r="B280" s="10" t="s">
        <v>1</v>
      </c>
      <c r="C280" s="33">
        <v>0</v>
      </c>
      <c r="D280" s="34">
        <v>0</v>
      </c>
      <c r="E280" s="34">
        <v>0</v>
      </c>
      <c r="F280" s="34">
        <f aca="true" t="shared" si="15" ref="F280:F325">SUM(D280:E280)</f>
        <v>0</v>
      </c>
      <c r="G280" s="34">
        <v>0</v>
      </c>
      <c r="H280" s="34">
        <v>0</v>
      </c>
      <c r="I280" s="34">
        <v>0</v>
      </c>
      <c r="J280" s="35">
        <f aca="true" t="shared" si="16" ref="J280:J325">SUM(C280,F280:I280)</f>
        <v>0</v>
      </c>
    </row>
    <row r="281" spans="2:10" ht="12" customHeight="1">
      <c r="B281" s="10" t="s">
        <v>2</v>
      </c>
      <c r="C281" s="33">
        <v>0</v>
      </c>
      <c r="D281" s="34">
        <v>0</v>
      </c>
      <c r="E281" s="34">
        <v>0</v>
      </c>
      <c r="F281" s="34">
        <f t="shared" si="15"/>
        <v>0</v>
      </c>
      <c r="G281" s="34">
        <v>0</v>
      </c>
      <c r="H281" s="34">
        <v>0</v>
      </c>
      <c r="I281" s="34">
        <v>0</v>
      </c>
      <c r="J281" s="35">
        <f t="shared" si="16"/>
        <v>0</v>
      </c>
    </row>
    <row r="282" spans="2:10" ht="12" customHeight="1">
      <c r="B282" s="10" t="s">
        <v>3</v>
      </c>
      <c r="C282" s="33">
        <v>0</v>
      </c>
      <c r="D282" s="34">
        <v>0</v>
      </c>
      <c r="E282" s="34">
        <v>0</v>
      </c>
      <c r="F282" s="34">
        <f t="shared" si="15"/>
        <v>0</v>
      </c>
      <c r="G282" s="34">
        <v>0</v>
      </c>
      <c r="H282" s="34">
        <v>0</v>
      </c>
      <c r="I282" s="34">
        <v>0</v>
      </c>
      <c r="J282" s="35">
        <f t="shared" si="16"/>
        <v>0</v>
      </c>
    </row>
    <row r="283" spans="2:10" ht="12" customHeight="1">
      <c r="B283" s="10" t="s">
        <v>4</v>
      </c>
      <c r="C283" s="33">
        <v>0</v>
      </c>
      <c r="D283" s="34">
        <v>0</v>
      </c>
      <c r="E283" s="34">
        <v>0</v>
      </c>
      <c r="F283" s="34">
        <f t="shared" si="15"/>
        <v>0</v>
      </c>
      <c r="G283" s="34">
        <v>0</v>
      </c>
      <c r="H283" s="34">
        <v>0</v>
      </c>
      <c r="I283" s="34">
        <v>0</v>
      </c>
      <c r="J283" s="35">
        <f t="shared" si="16"/>
        <v>0</v>
      </c>
    </row>
    <row r="284" spans="2:10" ht="12" customHeight="1">
      <c r="B284" s="10" t="s">
        <v>5</v>
      </c>
      <c r="C284" s="33">
        <v>0</v>
      </c>
      <c r="D284" s="34">
        <v>0</v>
      </c>
      <c r="E284" s="34">
        <v>0</v>
      </c>
      <c r="F284" s="34">
        <f t="shared" si="15"/>
        <v>0</v>
      </c>
      <c r="G284" s="34">
        <v>0</v>
      </c>
      <c r="H284" s="34">
        <v>0</v>
      </c>
      <c r="I284" s="34">
        <v>0</v>
      </c>
      <c r="J284" s="35">
        <f t="shared" si="16"/>
        <v>0</v>
      </c>
    </row>
    <row r="285" spans="2:10" ht="12" customHeight="1">
      <c r="B285" s="10" t="s">
        <v>6</v>
      </c>
      <c r="C285" s="33">
        <v>0</v>
      </c>
      <c r="D285" s="34">
        <v>0</v>
      </c>
      <c r="E285" s="34">
        <v>0</v>
      </c>
      <c r="F285" s="34">
        <f t="shared" si="15"/>
        <v>0</v>
      </c>
      <c r="G285" s="34">
        <v>0</v>
      </c>
      <c r="H285" s="34">
        <v>0</v>
      </c>
      <c r="I285" s="34">
        <v>0</v>
      </c>
      <c r="J285" s="35">
        <f t="shared" si="16"/>
        <v>0</v>
      </c>
    </row>
    <row r="286" spans="2:10" ht="12" customHeight="1">
      <c r="B286" s="10" t="s">
        <v>7</v>
      </c>
      <c r="C286" s="33">
        <v>0</v>
      </c>
      <c r="D286" s="34">
        <v>0</v>
      </c>
      <c r="E286" s="34">
        <v>0</v>
      </c>
      <c r="F286" s="34">
        <f t="shared" si="15"/>
        <v>0</v>
      </c>
      <c r="G286" s="34">
        <v>0</v>
      </c>
      <c r="H286" s="34">
        <v>0</v>
      </c>
      <c r="I286" s="34">
        <v>0</v>
      </c>
      <c r="J286" s="35">
        <f t="shared" si="16"/>
        <v>0</v>
      </c>
    </row>
    <row r="287" spans="2:10" ht="12" customHeight="1">
      <c r="B287" s="10" t="s">
        <v>8</v>
      </c>
      <c r="C287" s="33">
        <v>0</v>
      </c>
      <c r="D287" s="34">
        <v>0</v>
      </c>
      <c r="E287" s="34">
        <v>0</v>
      </c>
      <c r="F287" s="34">
        <f t="shared" si="15"/>
        <v>0</v>
      </c>
      <c r="G287" s="34">
        <v>0</v>
      </c>
      <c r="H287" s="34">
        <v>0</v>
      </c>
      <c r="I287" s="34">
        <v>0</v>
      </c>
      <c r="J287" s="35">
        <f t="shared" si="16"/>
        <v>0</v>
      </c>
    </row>
    <row r="288" spans="2:10" ht="12" customHeight="1">
      <c r="B288" s="11" t="s">
        <v>47</v>
      </c>
      <c r="C288" s="36">
        <v>0</v>
      </c>
      <c r="D288" s="37">
        <v>0</v>
      </c>
      <c r="E288" s="37">
        <v>0</v>
      </c>
      <c r="F288" s="37">
        <f t="shared" si="15"/>
        <v>0</v>
      </c>
      <c r="G288" s="37">
        <v>0</v>
      </c>
      <c r="H288" s="37">
        <v>0</v>
      </c>
      <c r="I288" s="37">
        <v>0</v>
      </c>
      <c r="J288" s="38">
        <f t="shared" si="16"/>
        <v>0</v>
      </c>
    </row>
    <row r="289" spans="2:10" ht="12" customHeight="1">
      <c r="B289" s="10" t="s">
        <v>9</v>
      </c>
      <c r="C289" s="33">
        <v>0</v>
      </c>
      <c r="D289" s="34">
        <v>0</v>
      </c>
      <c r="E289" s="34">
        <v>0</v>
      </c>
      <c r="F289" s="34">
        <f t="shared" si="15"/>
        <v>0</v>
      </c>
      <c r="G289" s="34">
        <v>0</v>
      </c>
      <c r="H289" s="34">
        <v>0</v>
      </c>
      <c r="I289" s="34">
        <v>0</v>
      </c>
      <c r="J289" s="35">
        <f t="shared" si="16"/>
        <v>0</v>
      </c>
    </row>
    <row r="290" spans="2:10" ht="12" customHeight="1">
      <c r="B290" s="10" t="s">
        <v>10</v>
      </c>
      <c r="C290" s="33">
        <v>0</v>
      </c>
      <c r="D290" s="34">
        <v>0</v>
      </c>
      <c r="E290" s="34">
        <v>0</v>
      </c>
      <c r="F290" s="34">
        <f t="shared" si="15"/>
        <v>0</v>
      </c>
      <c r="G290" s="34">
        <v>0</v>
      </c>
      <c r="H290" s="34">
        <v>0</v>
      </c>
      <c r="I290" s="34">
        <v>0</v>
      </c>
      <c r="J290" s="35">
        <f t="shared" si="16"/>
        <v>0</v>
      </c>
    </row>
    <row r="291" spans="2:10" ht="12" customHeight="1">
      <c r="B291" s="10" t="s">
        <v>11</v>
      </c>
      <c r="C291" s="33">
        <v>0</v>
      </c>
      <c r="D291" s="34">
        <v>0</v>
      </c>
      <c r="E291" s="34">
        <v>0</v>
      </c>
      <c r="F291" s="34">
        <f t="shared" si="15"/>
        <v>0</v>
      </c>
      <c r="G291" s="34">
        <v>0</v>
      </c>
      <c r="H291" s="34">
        <v>0</v>
      </c>
      <c r="I291" s="34">
        <v>0</v>
      </c>
      <c r="J291" s="35">
        <f t="shared" si="16"/>
        <v>0</v>
      </c>
    </row>
    <row r="292" spans="2:10" ht="12" customHeight="1">
      <c r="B292" s="10" t="s">
        <v>12</v>
      </c>
      <c r="C292" s="33">
        <v>0</v>
      </c>
      <c r="D292" s="34">
        <v>0</v>
      </c>
      <c r="E292" s="34">
        <v>0</v>
      </c>
      <c r="F292" s="34">
        <f t="shared" si="15"/>
        <v>0</v>
      </c>
      <c r="G292" s="34">
        <v>0</v>
      </c>
      <c r="H292" s="34">
        <v>0</v>
      </c>
      <c r="I292" s="34">
        <v>0</v>
      </c>
      <c r="J292" s="35">
        <f t="shared" si="16"/>
        <v>0</v>
      </c>
    </row>
    <row r="293" spans="2:10" ht="12" customHeight="1">
      <c r="B293" s="10" t="s">
        <v>13</v>
      </c>
      <c r="C293" s="33">
        <v>0</v>
      </c>
      <c r="D293" s="34">
        <v>0</v>
      </c>
      <c r="E293" s="34">
        <v>0</v>
      </c>
      <c r="F293" s="34">
        <f t="shared" si="15"/>
        <v>0</v>
      </c>
      <c r="G293" s="34">
        <v>0</v>
      </c>
      <c r="H293" s="34">
        <v>0</v>
      </c>
      <c r="I293" s="34">
        <v>0</v>
      </c>
      <c r="J293" s="35">
        <f t="shared" si="16"/>
        <v>0</v>
      </c>
    </row>
    <row r="294" spans="2:10" ht="12" customHeight="1">
      <c r="B294" s="10" t="s">
        <v>14</v>
      </c>
      <c r="C294" s="33">
        <v>0</v>
      </c>
      <c r="D294" s="34">
        <v>0</v>
      </c>
      <c r="E294" s="34">
        <v>0</v>
      </c>
      <c r="F294" s="34">
        <f t="shared" si="15"/>
        <v>0</v>
      </c>
      <c r="G294" s="34">
        <v>0</v>
      </c>
      <c r="H294" s="34">
        <v>0</v>
      </c>
      <c r="I294" s="34">
        <v>0</v>
      </c>
      <c r="J294" s="35">
        <f t="shared" si="16"/>
        <v>0</v>
      </c>
    </row>
    <row r="295" spans="2:10" ht="12" customHeight="1">
      <c r="B295" s="10" t="s">
        <v>15</v>
      </c>
      <c r="C295" s="33">
        <v>0</v>
      </c>
      <c r="D295" s="34">
        <v>0</v>
      </c>
      <c r="E295" s="34">
        <v>0</v>
      </c>
      <c r="F295" s="34">
        <f t="shared" si="15"/>
        <v>0</v>
      </c>
      <c r="G295" s="34">
        <v>0</v>
      </c>
      <c r="H295" s="34">
        <v>0</v>
      </c>
      <c r="I295" s="34">
        <v>0</v>
      </c>
      <c r="J295" s="35">
        <f t="shared" si="16"/>
        <v>0</v>
      </c>
    </row>
    <row r="296" spans="2:10" ht="12" customHeight="1">
      <c r="B296" s="10" t="s">
        <v>16</v>
      </c>
      <c r="C296" s="33">
        <v>0</v>
      </c>
      <c r="D296" s="34">
        <v>0</v>
      </c>
      <c r="E296" s="34">
        <v>0</v>
      </c>
      <c r="F296" s="34">
        <f t="shared" si="15"/>
        <v>0</v>
      </c>
      <c r="G296" s="34">
        <v>0</v>
      </c>
      <c r="H296" s="34">
        <v>0</v>
      </c>
      <c r="I296" s="34">
        <v>0</v>
      </c>
      <c r="J296" s="35">
        <f t="shared" si="16"/>
        <v>0</v>
      </c>
    </row>
    <row r="297" spans="2:10" ht="12" customHeight="1">
      <c r="B297" s="10" t="s">
        <v>17</v>
      </c>
      <c r="C297" s="33">
        <v>0</v>
      </c>
      <c r="D297" s="34">
        <v>0</v>
      </c>
      <c r="E297" s="34">
        <v>0</v>
      </c>
      <c r="F297" s="34">
        <f t="shared" si="15"/>
        <v>0</v>
      </c>
      <c r="G297" s="34">
        <v>0</v>
      </c>
      <c r="H297" s="34">
        <v>0</v>
      </c>
      <c r="I297" s="34">
        <v>0</v>
      </c>
      <c r="J297" s="35">
        <f t="shared" si="16"/>
        <v>0</v>
      </c>
    </row>
    <row r="298" spans="2:10" ht="12" customHeight="1">
      <c r="B298" s="10" t="s">
        <v>18</v>
      </c>
      <c r="C298" s="33">
        <v>0</v>
      </c>
      <c r="D298" s="34">
        <v>0</v>
      </c>
      <c r="E298" s="34">
        <v>0</v>
      </c>
      <c r="F298" s="34">
        <f t="shared" si="15"/>
        <v>0</v>
      </c>
      <c r="G298" s="34">
        <v>0</v>
      </c>
      <c r="H298" s="34">
        <v>0</v>
      </c>
      <c r="I298" s="34">
        <v>0</v>
      </c>
      <c r="J298" s="35">
        <f t="shared" si="16"/>
        <v>0</v>
      </c>
    </row>
    <row r="299" spans="2:10" ht="12" customHeight="1">
      <c r="B299" s="12" t="s">
        <v>19</v>
      </c>
      <c r="C299" s="39">
        <v>0</v>
      </c>
      <c r="D299" s="40">
        <v>0</v>
      </c>
      <c r="E299" s="40">
        <v>0</v>
      </c>
      <c r="F299" s="40">
        <f t="shared" si="15"/>
        <v>0</v>
      </c>
      <c r="G299" s="40">
        <v>0</v>
      </c>
      <c r="H299" s="40">
        <v>0</v>
      </c>
      <c r="I299" s="40">
        <v>0</v>
      </c>
      <c r="J299" s="41">
        <f t="shared" si="16"/>
        <v>0</v>
      </c>
    </row>
    <row r="300" spans="2:10" ht="12" customHeight="1">
      <c r="B300" s="10" t="s">
        <v>20</v>
      </c>
      <c r="C300" s="33">
        <v>0</v>
      </c>
      <c r="D300" s="34">
        <v>0</v>
      </c>
      <c r="E300" s="34">
        <v>0</v>
      </c>
      <c r="F300" s="34">
        <f t="shared" si="15"/>
        <v>0</v>
      </c>
      <c r="G300" s="34">
        <v>0</v>
      </c>
      <c r="H300" s="34">
        <v>0</v>
      </c>
      <c r="I300" s="34">
        <v>0</v>
      </c>
      <c r="J300" s="35">
        <f t="shared" si="16"/>
        <v>0</v>
      </c>
    </row>
    <row r="301" spans="2:10" ht="12" customHeight="1">
      <c r="B301" s="10" t="s">
        <v>21</v>
      </c>
      <c r="C301" s="33">
        <v>0</v>
      </c>
      <c r="D301" s="34">
        <v>0</v>
      </c>
      <c r="E301" s="34">
        <v>0</v>
      </c>
      <c r="F301" s="34">
        <f t="shared" si="15"/>
        <v>0</v>
      </c>
      <c r="G301" s="34">
        <v>0</v>
      </c>
      <c r="H301" s="34">
        <v>0</v>
      </c>
      <c r="I301" s="34">
        <v>0</v>
      </c>
      <c r="J301" s="35">
        <f t="shared" si="16"/>
        <v>0</v>
      </c>
    </row>
    <row r="302" spans="2:10" ht="12" customHeight="1">
      <c r="B302" s="10" t="s">
        <v>22</v>
      </c>
      <c r="C302" s="33">
        <v>0</v>
      </c>
      <c r="D302" s="34">
        <v>0</v>
      </c>
      <c r="E302" s="34">
        <v>0</v>
      </c>
      <c r="F302" s="34">
        <f t="shared" si="15"/>
        <v>0</v>
      </c>
      <c r="G302" s="34">
        <v>0</v>
      </c>
      <c r="H302" s="34">
        <v>0</v>
      </c>
      <c r="I302" s="34">
        <v>0</v>
      </c>
      <c r="J302" s="35">
        <f t="shared" si="16"/>
        <v>0</v>
      </c>
    </row>
    <row r="303" spans="2:10" ht="12" customHeight="1">
      <c r="B303" s="10" t="s">
        <v>23</v>
      </c>
      <c r="C303" s="33">
        <v>0</v>
      </c>
      <c r="D303" s="34">
        <v>0</v>
      </c>
      <c r="E303" s="34">
        <v>0</v>
      </c>
      <c r="F303" s="34">
        <f t="shared" si="15"/>
        <v>0</v>
      </c>
      <c r="G303" s="34">
        <v>0</v>
      </c>
      <c r="H303" s="34">
        <v>0</v>
      </c>
      <c r="I303" s="34">
        <v>0</v>
      </c>
      <c r="J303" s="35">
        <f t="shared" si="16"/>
        <v>0</v>
      </c>
    </row>
    <row r="304" spans="2:10" ht="12" customHeight="1">
      <c r="B304" s="10" t="s">
        <v>24</v>
      </c>
      <c r="C304" s="33">
        <v>0</v>
      </c>
      <c r="D304" s="34">
        <v>0</v>
      </c>
      <c r="E304" s="34">
        <v>0</v>
      </c>
      <c r="F304" s="34">
        <f t="shared" si="15"/>
        <v>0</v>
      </c>
      <c r="G304" s="34">
        <v>0</v>
      </c>
      <c r="H304" s="34">
        <v>0</v>
      </c>
      <c r="I304" s="34">
        <v>0</v>
      </c>
      <c r="J304" s="35">
        <f t="shared" si="16"/>
        <v>0</v>
      </c>
    </row>
    <row r="305" spans="2:10" ht="12" customHeight="1">
      <c r="B305" s="10" t="s">
        <v>25</v>
      </c>
      <c r="C305" s="33">
        <v>0</v>
      </c>
      <c r="D305" s="34">
        <v>0</v>
      </c>
      <c r="E305" s="34">
        <v>0</v>
      </c>
      <c r="F305" s="34">
        <f t="shared" si="15"/>
        <v>0</v>
      </c>
      <c r="G305" s="34">
        <v>0</v>
      </c>
      <c r="H305" s="34">
        <v>0</v>
      </c>
      <c r="I305" s="34">
        <v>0</v>
      </c>
      <c r="J305" s="35">
        <f t="shared" si="16"/>
        <v>0</v>
      </c>
    </row>
    <row r="306" spans="2:10" ht="12" customHeight="1">
      <c r="B306" s="10" t="s">
        <v>26</v>
      </c>
      <c r="C306" s="33">
        <v>0</v>
      </c>
      <c r="D306" s="34">
        <v>0</v>
      </c>
      <c r="E306" s="34">
        <v>0</v>
      </c>
      <c r="F306" s="34">
        <f t="shared" si="15"/>
        <v>0</v>
      </c>
      <c r="G306" s="34">
        <v>0</v>
      </c>
      <c r="H306" s="34">
        <v>0</v>
      </c>
      <c r="I306" s="34">
        <v>0</v>
      </c>
      <c r="J306" s="35">
        <f t="shared" si="16"/>
        <v>0</v>
      </c>
    </row>
    <row r="307" spans="2:10" ht="12" customHeight="1">
      <c r="B307" s="10" t="s">
        <v>27</v>
      </c>
      <c r="C307" s="33">
        <v>0</v>
      </c>
      <c r="D307" s="34">
        <v>0</v>
      </c>
      <c r="E307" s="34">
        <v>0</v>
      </c>
      <c r="F307" s="34">
        <f t="shared" si="15"/>
        <v>0</v>
      </c>
      <c r="G307" s="34">
        <v>0</v>
      </c>
      <c r="H307" s="34">
        <v>0</v>
      </c>
      <c r="I307" s="34">
        <v>0</v>
      </c>
      <c r="J307" s="35">
        <f t="shared" si="16"/>
        <v>0</v>
      </c>
    </row>
    <row r="308" spans="2:10" ht="12" customHeight="1">
      <c r="B308" s="13" t="s">
        <v>46</v>
      </c>
      <c r="C308" s="42">
        <v>0</v>
      </c>
      <c r="D308" s="43">
        <v>0</v>
      </c>
      <c r="E308" s="43">
        <v>0</v>
      </c>
      <c r="F308" s="43">
        <f t="shared" si="15"/>
        <v>0</v>
      </c>
      <c r="G308" s="43">
        <v>0</v>
      </c>
      <c r="H308" s="43">
        <v>0</v>
      </c>
      <c r="I308" s="43">
        <v>0</v>
      </c>
      <c r="J308" s="44">
        <f t="shared" si="16"/>
        <v>0</v>
      </c>
    </row>
    <row r="309" spans="2:10" ht="12" customHeight="1">
      <c r="B309" s="10" t="s">
        <v>28</v>
      </c>
      <c r="C309" s="33">
        <v>0</v>
      </c>
      <c r="D309" s="34">
        <v>0</v>
      </c>
      <c r="E309" s="34">
        <v>0</v>
      </c>
      <c r="F309" s="34">
        <f t="shared" si="15"/>
        <v>0</v>
      </c>
      <c r="G309" s="34">
        <v>0</v>
      </c>
      <c r="H309" s="34">
        <v>0</v>
      </c>
      <c r="I309" s="34">
        <v>0</v>
      </c>
      <c r="J309" s="35">
        <f t="shared" si="16"/>
        <v>0</v>
      </c>
    </row>
    <row r="310" spans="2:10" ht="12" customHeight="1">
      <c r="B310" s="10" t="s">
        <v>29</v>
      </c>
      <c r="C310" s="33">
        <v>0</v>
      </c>
      <c r="D310" s="34">
        <v>0</v>
      </c>
      <c r="E310" s="34">
        <v>0</v>
      </c>
      <c r="F310" s="34">
        <f t="shared" si="15"/>
        <v>0</v>
      </c>
      <c r="G310" s="34">
        <v>0</v>
      </c>
      <c r="H310" s="34">
        <v>0</v>
      </c>
      <c r="I310" s="34">
        <v>0</v>
      </c>
      <c r="J310" s="35">
        <f t="shared" si="16"/>
        <v>0</v>
      </c>
    </row>
    <row r="311" spans="2:10" ht="12" customHeight="1">
      <c r="B311" s="10" t="s">
        <v>30</v>
      </c>
      <c r="C311" s="33">
        <v>0</v>
      </c>
      <c r="D311" s="34">
        <v>0</v>
      </c>
      <c r="E311" s="34">
        <v>0</v>
      </c>
      <c r="F311" s="34">
        <f t="shared" si="15"/>
        <v>0</v>
      </c>
      <c r="G311" s="34">
        <v>0</v>
      </c>
      <c r="H311" s="34">
        <v>0</v>
      </c>
      <c r="I311" s="34">
        <v>0</v>
      </c>
      <c r="J311" s="35">
        <f t="shared" si="16"/>
        <v>0</v>
      </c>
    </row>
    <row r="312" spans="2:10" ht="12" customHeight="1">
      <c r="B312" s="10" t="s">
        <v>31</v>
      </c>
      <c r="C312" s="33">
        <v>0</v>
      </c>
      <c r="D312" s="34">
        <v>0</v>
      </c>
      <c r="E312" s="34">
        <v>0</v>
      </c>
      <c r="F312" s="34">
        <f t="shared" si="15"/>
        <v>0</v>
      </c>
      <c r="G312" s="34">
        <v>0</v>
      </c>
      <c r="H312" s="34">
        <v>0</v>
      </c>
      <c r="I312" s="34">
        <v>0</v>
      </c>
      <c r="J312" s="35">
        <f t="shared" si="16"/>
        <v>0</v>
      </c>
    </row>
    <row r="313" spans="2:10" ht="12" customHeight="1">
      <c r="B313" s="10" t="s">
        <v>32</v>
      </c>
      <c r="C313" s="33">
        <v>0</v>
      </c>
      <c r="D313" s="34">
        <v>0</v>
      </c>
      <c r="E313" s="34">
        <v>0</v>
      </c>
      <c r="F313" s="34">
        <f t="shared" si="15"/>
        <v>0</v>
      </c>
      <c r="G313" s="34">
        <v>0</v>
      </c>
      <c r="H313" s="34">
        <v>0</v>
      </c>
      <c r="I313" s="34">
        <v>0</v>
      </c>
      <c r="J313" s="35">
        <f t="shared" si="16"/>
        <v>0</v>
      </c>
    </row>
    <row r="314" spans="2:10" ht="12" customHeight="1">
      <c r="B314" s="10" t="s">
        <v>33</v>
      </c>
      <c r="C314" s="33">
        <v>0</v>
      </c>
      <c r="D314" s="34">
        <v>0</v>
      </c>
      <c r="E314" s="34">
        <v>0</v>
      </c>
      <c r="F314" s="34">
        <f t="shared" si="15"/>
        <v>0</v>
      </c>
      <c r="G314" s="34">
        <v>0</v>
      </c>
      <c r="H314" s="34">
        <v>0</v>
      </c>
      <c r="I314" s="34">
        <v>0</v>
      </c>
      <c r="J314" s="35">
        <f t="shared" si="16"/>
        <v>0</v>
      </c>
    </row>
    <row r="315" spans="2:10" ht="12" customHeight="1">
      <c r="B315" s="10" t="s">
        <v>34</v>
      </c>
      <c r="C315" s="33">
        <v>0</v>
      </c>
      <c r="D315" s="34">
        <v>0</v>
      </c>
      <c r="E315" s="34">
        <v>0</v>
      </c>
      <c r="F315" s="34">
        <f t="shared" si="15"/>
        <v>0</v>
      </c>
      <c r="G315" s="34">
        <v>0</v>
      </c>
      <c r="H315" s="34">
        <v>0</v>
      </c>
      <c r="I315" s="34">
        <v>0</v>
      </c>
      <c r="J315" s="35">
        <f t="shared" si="16"/>
        <v>0</v>
      </c>
    </row>
    <row r="316" spans="2:10" ht="12" customHeight="1">
      <c r="B316" s="10" t="s">
        <v>35</v>
      </c>
      <c r="C316" s="33">
        <v>0</v>
      </c>
      <c r="D316" s="34">
        <v>0</v>
      </c>
      <c r="E316" s="34">
        <v>0</v>
      </c>
      <c r="F316" s="34">
        <f t="shared" si="15"/>
        <v>0</v>
      </c>
      <c r="G316" s="34">
        <v>0</v>
      </c>
      <c r="H316" s="34">
        <v>0</v>
      </c>
      <c r="I316" s="34">
        <v>0</v>
      </c>
      <c r="J316" s="35">
        <f t="shared" si="16"/>
        <v>0</v>
      </c>
    </row>
    <row r="317" spans="2:10" ht="12" customHeight="1">
      <c r="B317" s="10" t="s">
        <v>36</v>
      </c>
      <c r="C317" s="33">
        <v>0</v>
      </c>
      <c r="D317" s="34">
        <v>0</v>
      </c>
      <c r="E317" s="34">
        <v>0</v>
      </c>
      <c r="F317" s="34">
        <f t="shared" si="15"/>
        <v>0</v>
      </c>
      <c r="G317" s="34">
        <v>0</v>
      </c>
      <c r="H317" s="34">
        <v>0</v>
      </c>
      <c r="I317" s="34">
        <v>0</v>
      </c>
      <c r="J317" s="35">
        <f t="shared" si="16"/>
        <v>0</v>
      </c>
    </row>
    <row r="318" spans="2:10" ht="12" customHeight="1">
      <c r="B318" s="13" t="s">
        <v>37</v>
      </c>
      <c r="C318" s="42">
        <v>0</v>
      </c>
      <c r="D318" s="43">
        <v>0</v>
      </c>
      <c r="E318" s="43">
        <v>0</v>
      </c>
      <c r="F318" s="43">
        <f t="shared" si="15"/>
        <v>0</v>
      </c>
      <c r="G318" s="43">
        <v>0</v>
      </c>
      <c r="H318" s="43">
        <v>0</v>
      </c>
      <c r="I318" s="43">
        <v>0</v>
      </c>
      <c r="J318" s="44">
        <f t="shared" si="16"/>
        <v>0</v>
      </c>
    </row>
    <row r="319" spans="2:10" ht="12" customHeight="1">
      <c r="B319" s="10" t="s">
        <v>38</v>
      </c>
      <c r="C319" s="33">
        <v>0</v>
      </c>
      <c r="D319" s="34">
        <v>0</v>
      </c>
      <c r="E319" s="34">
        <v>0</v>
      </c>
      <c r="F319" s="34">
        <f t="shared" si="15"/>
        <v>0</v>
      </c>
      <c r="G319" s="34">
        <v>0</v>
      </c>
      <c r="H319" s="34">
        <v>0</v>
      </c>
      <c r="I319" s="34">
        <v>0</v>
      </c>
      <c r="J319" s="35">
        <f t="shared" si="16"/>
        <v>0</v>
      </c>
    </row>
    <row r="320" spans="2:10" ht="12" customHeight="1">
      <c r="B320" s="10" t="s">
        <v>39</v>
      </c>
      <c r="C320" s="33">
        <v>0</v>
      </c>
      <c r="D320" s="34">
        <v>0</v>
      </c>
      <c r="E320" s="34">
        <v>0</v>
      </c>
      <c r="F320" s="34">
        <f t="shared" si="15"/>
        <v>0</v>
      </c>
      <c r="G320" s="34">
        <v>0</v>
      </c>
      <c r="H320" s="34">
        <v>0</v>
      </c>
      <c r="I320" s="34">
        <v>0</v>
      </c>
      <c r="J320" s="35">
        <f t="shared" si="16"/>
        <v>0</v>
      </c>
    </row>
    <row r="321" spans="2:10" ht="12" customHeight="1">
      <c r="B321" s="10" t="s">
        <v>40</v>
      </c>
      <c r="C321" s="33">
        <v>0</v>
      </c>
      <c r="D321" s="34">
        <v>0</v>
      </c>
      <c r="E321" s="34">
        <v>0</v>
      </c>
      <c r="F321" s="34">
        <f t="shared" si="15"/>
        <v>0</v>
      </c>
      <c r="G321" s="34">
        <v>0</v>
      </c>
      <c r="H321" s="34">
        <v>0</v>
      </c>
      <c r="I321" s="34">
        <v>0</v>
      </c>
      <c r="J321" s="35">
        <f t="shared" si="16"/>
        <v>0</v>
      </c>
    </row>
    <row r="322" spans="2:10" ht="12" customHeight="1">
      <c r="B322" s="10" t="s">
        <v>41</v>
      </c>
      <c r="C322" s="33">
        <v>0</v>
      </c>
      <c r="D322" s="34">
        <v>0</v>
      </c>
      <c r="E322" s="34">
        <v>0</v>
      </c>
      <c r="F322" s="34">
        <f t="shared" si="15"/>
        <v>0</v>
      </c>
      <c r="G322" s="34">
        <v>0</v>
      </c>
      <c r="H322" s="34">
        <v>0</v>
      </c>
      <c r="I322" s="34">
        <v>0</v>
      </c>
      <c r="J322" s="35">
        <f t="shared" si="16"/>
        <v>0</v>
      </c>
    </row>
    <row r="323" spans="2:10" ht="12" customHeight="1">
      <c r="B323" s="10" t="s">
        <v>42</v>
      </c>
      <c r="C323" s="33">
        <v>0</v>
      </c>
      <c r="D323" s="34">
        <v>419.697</v>
      </c>
      <c r="E323" s="34">
        <v>0</v>
      </c>
      <c r="F323" s="34">
        <f t="shared" si="15"/>
        <v>419.697</v>
      </c>
      <c r="G323" s="34">
        <v>0</v>
      </c>
      <c r="H323" s="34">
        <v>0</v>
      </c>
      <c r="I323" s="34">
        <v>0</v>
      </c>
      <c r="J323" s="35">
        <f t="shared" si="16"/>
        <v>419.697</v>
      </c>
    </row>
    <row r="324" spans="2:10" ht="12" customHeight="1">
      <c r="B324" s="10" t="s">
        <v>45</v>
      </c>
      <c r="C324" s="33">
        <v>0</v>
      </c>
      <c r="D324" s="34">
        <v>0</v>
      </c>
      <c r="E324" s="34">
        <v>0</v>
      </c>
      <c r="F324" s="34">
        <f t="shared" si="15"/>
        <v>0</v>
      </c>
      <c r="G324" s="34">
        <v>0</v>
      </c>
      <c r="H324" s="34">
        <v>0</v>
      </c>
      <c r="I324" s="34">
        <v>0</v>
      </c>
      <c r="J324" s="35">
        <f t="shared" si="16"/>
        <v>0</v>
      </c>
    </row>
    <row r="325" spans="2:10" ht="12" customHeight="1">
      <c r="B325" s="14" t="s">
        <v>43</v>
      </c>
      <c r="C325" s="45">
        <v>0</v>
      </c>
      <c r="D325" s="46">
        <v>0</v>
      </c>
      <c r="E325" s="46">
        <v>0</v>
      </c>
      <c r="F325" s="46">
        <f t="shared" si="15"/>
        <v>0</v>
      </c>
      <c r="G325" s="46">
        <v>0</v>
      </c>
      <c r="H325" s="46">
        <v>0</v>
      </c>
      <c r="I325" s="46">
        <v>0</v>
      </c>
      <c r="J325" s="47">
        <f t="shared" si="16"/>
        <v>0</v>
      </c>
    </row>
    <row r="326" spans="2:10" ht="12" customHeight="1">
      <c r="B326" s="14" t="s">
        <v>44</v>
      </c>
      <c r="C326" s="45">
        <f aca="true" t="shared" si="17" ref="C326:J326">SUM(C279:C325)</f>
        <v>0</v>
      </c>
      <c r="D326" s="46">
        <f t="shared" si="17"/>
        <v>419.697</v>
      </c>
      <c r="E326" s="46">
        <f t="shared" si="17"/>
        <v>0</v>
      </c>
      <c r="F326" s="46">
        <f t="shared" si="17"/>
        <v>419.697</v>
      </c>
      <c r="G326" s="46">
        <f t="shared" si="17"/>
        <v>0</v>
      </c>
      <c r="H326" s="46">
        <f t="shared" si="17"/>
        <v>0</v>
      </c>
      <c r="I326" s="46">
        <f t="shared" si="17"/>
        <v>0</v>
      </c>
      <c r="J326" s="47">
        <f t="shared" si="17"/>
        <v>419.697</v>
      </c>
    </row>
    <row r="327" ht="12" customHeight="1"/>
    <row r="328" spans="2:7" s="27" customFormat="1" ht="13.5" customHeight="1">
      <c r="B328" s="26" t="s">
        <v>70</v>
      </c>
      <c r="C328" s="26" t="str">
        <f>$C$4</f>
        <v>鉱　　　業</v>
      </c>
      <c r="E328" s="26" t="s">
        <v>60</v>
      </c>
      <c r="F328" s="48" t="s">
        <v>63</v>
      </c>
      <c r="G328" s="49"/>
    </row>
    <row r="329" spans="2:10" ht="13.5" customHeight="1">
      <c r="B329" s="1"/>
      <c r="C329" s="2"/>
      <c r="D329" s="2"/>
      <c r="E329" s="2"/>
      <c r="F329" s="2"/>
      <c r="G329" s="2"/>
      <c r="H329" s="2"/>
      <c r="I329" s="2"/>
      <c r="J329" s="25" t="str">
        <f>$J$5</f>
        <v>（年間調査　単位：トン）</v>
      </c>
    </row>
    <row r="330" spans="2:10" ht="13.5" customHeight="1">
      <c r="B330" s="4" t="s">
        <v>61</v>
      </c>
      <c r="C330" s="18"/>
      <c r="D330" s="24" t="s">
        <v>50</v>
      </c>
      <c r="E330" s="24"/>
      <c r="F330" s="24"/>
      <c r="G330" s="23"/>
      <c r="H330" s="23"/>
      <c r="I330" s="23"/>
      <c r="J330" s="19"/>
    </row>
    <row r="331" spans="2:11" ht="13.5" customHeight="1">
      <c r="B331" s="5"/>
      <c r="C331" s="10" t="s">
        <v>51</v>
      </c>
      <c r="D331" s="17" t="s">
        <v>52</v>
      </c>
      <c r="E331" s="17" t="s">
        <v>53</v>
      </c>
      <c r="F331" s="6" t="s">
        <v>49</v>
      </c>
      <c r="G331" s="6" t="s">
        <v>54</v>
      </c>
      <c r="H331" s="6" t="s">
        <v>55</v>
      </c>
      <c r="I331" s="20" t="s">
        <v>56</v>
      </c>
      <c r="J331" s="21" t="s">
        <v>57</v>
      </c>
      <c r="K331" s="7"/>
    </row>
    <row r="332" spans="2:10" ht="13.5" customHeight="1">
      <c r="B332" s="8" t="s">
        <v>48</v>
      </c>
      <c r="C332" s="14"/>
      <c r="D332" s="16" t="s">
        <v>58</v>
      </c>
      <c r="E332" s="16" t="s">
        <v>58</v>
      </c>
      <c r="F332" s="9"/>
      <c r="G332" s="9"/>
      <c r="H332" s="9"/>
      <c r="I332" s="9"/>
      <c r="J332" s="22"/>
    </row>
    <row r="333" spans="2:10" ht="12" customHeight="1">
      <c r="B333" s="10" t="s">
        <v>0</v>
      </c>
      <c r="C333" s="33">
        <v>0</v>
      </c>
      <c r="D333" s="34">
        <v>0</v>
      </c>
      <c r="E333" s="34">
        <v>0</v>
      </c>
      <c r="F333" s="34">
        <f>SUM(D333:E333)</f>
        <v>0</v>
      </c>
      <c r="G333" s="34">
        <v>0</v>
      </c>
      <c r="H333" s="34">
        <v>0</v>
      </c>
      <c r="I333" s="34">
        <v>0</v>
      </c>
      <c r="J333" s="35">
        <f>SUM(C333,F333:I333)</f>
        <v>0</v>
      </c>
    </row>
    <row r="334" spans="2:10" ht="12" customHeight="1">
      <c r="B334" s="10" t="s">
        <v>1</v>
      </c>
      <c r="C334" s="33">
        <v>0</v>
      </c>
      <c r="D334" s="34">
        <v>0</v>
      </c>
      <c r="E334" s="34">
        <v>0</v>
      </c>
      <c r="F334" s="34">
        <f aca="true" t="shared" si="18" ref="F334:F379">SUM(D334:E334)</f>
        <v>0</v>
      </c>
      <c r="G334" s="34">
        <v>0</v>
      </c>
      <c r="H334" s="34">
        <v>0</v>
      </c>
      <c r="I334" s="34">
        <v>0</v>
      </c>
      <c r="J334" s="35">
        <f aca="true" t="shared" si="19" ref="J334:J379">SUM(C334,F334:I334)</f>
        <v>0</v>
      </c>
    </row>
    <row r="335" spans="2:10" ht="12" customHeight="1">
      <c r="B335" s="10" t="s">
        <v>2</v>
      </c>
      <c r="C335" s="33">
        <v>0</v>
      </c>
      <c r="D335" s="34">
        <v>0</v>
      </c>
      <c r="E335" s="34">
        <v>0</v>
      </c>
      <c r="F335" s="34">
        <f t="shared" si="18"/>
        <v>0</v>
      </c>
      <c r="G335" s="34">
        <v>0</v>
      </c>
      <c r="H335" s="34">
        <v>0</v>
      </c>
      <c r="I335" s="34">
        <v>0</v>
      </c>
      <c r="J335" s="35">
        <f t="shared" si="19"/>
        <v>0</v>
      </c>
    </row>
    <row r="336" spans="2:10" ht="12" customHeight="1">
      <c r="B336" s="10" t="s">
        <v>3</v>
      </c>
      <c r="C336" s="33">
        <v>0</v>
      </c>
      <c r="D336" s="34">
        <v>0</v>
      </c>
      <c r="E336" s="34">
        <v>0</v>
      </c>
      <c r="F336" s="34">
        <f t="shared" si="18"/>
        <v>0</v>
      </c>
      <c r="G336" s="34">
        <v>0</v>
      </c>
      <c r="H336" s="34">
        <v>0</v>
      </c>
      <c r="I336" s="34">
        <v>0</v>
      </c>
      <c r="J336" s="35">
        <f t="shared" si="19"/>
        <v>0</v>
      </c>
    </row>
    <row r="337" spans="2:10" ht="12" customHeight="1">
      <c r="B337" s="10" t="s">
        <v>4</v>
      </c>
      <c r="C337" s="33">
        <v>0</v>
      </c>
      <c r="D337" s="34">
        <v>0</v>
      </c>
      <c r="E337" s="34">
        <v>0</v>
      </c>
      <c r="F337" s="34">
        <f t="shared" si="18"/>
        <v>0</v>
      </c>
      <c r="G337" s="34">
        <v>0</v>
      </c>
      <c r="H337" s="34">
        <v>0</v>
      </c>
      <c r="I337" s="34">
        <v>0</v>
      </c>
      <c r="J337" s="35">
        <f t="shared" si="19"/>
        <v>0</v>
      </c>
    </row>
    <row r="338" spans="2:10" ht="12" customHeight="1">
      <c r="B338" s="10" t="s">
        <v>5</v>
      </c>
      <c r="C338" s="33">
        <v>0</v>
      </c>
      <c r="D338" s="34">
        <v>0</v>
      </c>
      <c r="E338" s="34">
        <v>0</v>
      </c>
      <c r="F338" s="34">
        <f t="shared" si="18"/>
        <v>0</v>
      </c>
      <c r="G338" s="34">
        <v>0</v>
      </c>
      <c r="H338" s="34">
        <v>0</v>
      </c>
      <c r="I338" s="34">
        <v>0</v>
      </c>
      <c r="J338" s="35">
        <f t="shared" si="19"/>
        <v>0</v>
      </c>
    </row>
    <row r="339" spans="2:10" ht="12" customHeight="1">
      <c r="B339" s="10" t="s">
        <v>6</v>
      </c>
      <c r="C339" s="33">
        <v>0</v>
      </c>
      <c r="D339" s="34">
        <v>0</v>
      </c>
      <c r="E339" s="34">
        <v>0</v>
      </c>
      <c r="F339" s="34">
        <f t="shared" si="18"/>
        <v>0</v>
      </c>
      <c r="G339" s="34">
        <v>0</v>
      </c>
      <c r="H339" s="34">
        <v>0</v>
      </c>
      <c r="I339" s="34">
        <v>0</v>
      </c>
      <c r="J339" s="35">
        <f t="shared" si="19"/>
        <v>0</v>
      </c>
    </row>
    <row r="340" spans="2:10" ht="12" customHeight="1">
      <c r="B340" s="10" t="s">
        <v>7</v>
      </c>
      <c r="C340" s="33">
        <v>0</v>
      </c>
      <c r="D340" s="34">
        <v>0</v>
      </c>
      <c r="E340" s="34">
        <v>0</v>
      </c>
      <c r="F340" s="34">
        <f t="shared" si="18"/>
        <v>0</v>
      </c>
      <c r="G340" s="34">
        <v>0</v>
      </c>
      <c r="H340" s="34">
        <v>0</v>
      </c>
      <c r="I340" s="34">
        <v>0</v>
      </c>
      <c r="J340" s="35">
        <f t="shared" si="19"/>
        <v>0</v>
      </c>
    </row>
    <row r="341" spans="2:10" ht="12" customHeight="1">
      <c r="B341" s="10" t="s">
        <v>8</v>
      </c>
      <c r="C341" s="33">
        <v>0</v>
      </c>
      <c r="D341" s="34">
        <v>0</v>
      </c>
      <c r="E341" s="34">
        <v>0</v>
      </c>
      <c r="F341" s="34">
        <f t="shared" si="18"/>
        <v>0</v>
      </c>
      <c r="G341" s="34">
        <v>0</v>
      </c>
      <c r="H341" s="34">
        <v>0</v>
      </c>
      <c r="I341" s="34">
        <v>0</v>
      </c>
      <c r="J341" s="35">
        <f t="shared" si="19"/>
        <v>0</v>
      </c>
    </row>
    <row r="342" spans="2:10" ht="12" customHeight="1">
      <c r="B342" s="11" t="s">
        <v>47</v>
      </c>
      <c r="C342" s="36">
        <v>0</v>
      </c>
      <c r="D342" s="37">
        <v>0</v>
      </c>
      <c r="E342" s="37">
        <v>0</v>
      </c>
      <c r="F342" s="37">
        <f t="shared" si="18"/>
        <v>0</v>
      </c>
      <c r="G342" s="37">
        <v>0</v>
      </c>
      <c r="H342" s="37">
        <v>0</v>
      </c>
      <c r="I342" s="37">
        <v>0</v>
      </c>
      <c r="J342" s="38">
        <f t="shared" si="19"/>
        <v>0</v>
      </c>
    </row>
    <row r="343" spans="2:10" ht="12" customHeight="1">
      <c r="B343" s="10" t="s">
        <v>9</v>
      </c>
      <c r="C343" s="33">
        <v>0</v>
      </c>
      <c r="D343" s="34">
        <v>0</v>
      </c>
      <c r="E343" s="34">
        <v>0</v>
      </c>
      <c r="F343" s="34">
        <f t="shared" si="18"/>
        <v>0</v>
      </c>
      <c r="G343" s="34">
        <v>0</v>
      </c>
      <c r="H343" s="34">
        <v>0</v>
      </c>
      <c r="I343" s="34">
        <v>0</v>
      </c>
      <c r="J343" s="35">
        <f t="shared" si="19"/>
        <v>0</v>
      </c>
    </row>
    <row r="344" spans="2:10" ht="12" customHeight="1">
      <c r="B344" s="10" t="s">
        <v>10</v>
      </c>
      <c r="C344" s="33">
        <v>0</v>
      </c>
      <c r="D344" s="34">
        <v>0</v>
      </c>
      <c r="E344" s="34">
        <v>0</v>
      </c>
      <c r="F344" s="34">
        <f t="shared" si="18"/>
        <v>0</v>
      </c>
      <c r="G344" s="34">
        <v>0</v>
      </c>
      <c r="H344" s="34">
        <v>0</v>
      </c>
      <c r="I344" s="34">
        <v>0</v>
      </c>
      <c r="J344" s="35">
        <f t="shared" si="19"/>
        <v>0</v>
      </c>
    </row>
    <row r="345" spans="2:10" ht="12" customHeight="1">
      <c r="B345" s="10" t="s">
        <v>11</v>
      </c>
      <c r="C345" s="33">
        <v>0</v>
      </c>
      <c r="D345" s="34">
        <v>0</v>
      </c>
      <c r="E345" s="34">
        <v>0</v>
      </c>
      <c r="F345" s="34">
        <f t="shared" si="18"/>
        <v>0</v>
      </c>
      <c r="G345" s="34">
        <v>0</v>
      </c>
      <c r="H345" s="34">
        <v>0</v>
      </c>
      <c r="I345" s="34">
        <v>0</v>
      </c>
      <c r="J345" s="35">
        <f t="shared" si="19"/>
        <v>0</v>
      </c>
    </row>
    <row r="346" spans="2:10" ht="12" customHeight="1">
      <c r="B346" s="10" t="s">
        <v>12</v>
      </c>
      <c r="C346" s="33">
        <v>0</v>
      </c>
      <c r="D346" s="34">
        <v>0</v>
      </c>
      <c r="E346" s="34">
        <v>0</v>
      </c>
      <c r="F346" s="34">
        <f t="shared" si="18"/>
        <v>0</v>
      </c>
      <c r="G346" s="34">
        <v>0</v>
      </c>
      <c r="H346" s="34">
        <v>0</v>
      </c>
      <c r="I346" s="34">
        <v>0</v>
      </c>
      <c r="J346" s="35">
        <f t="shared" si="19"/>
        <v>0</v>
      </c>
    </row>
    <row r="347" spans="2:10" ht="12" customHeight="1">
      <c r="B347" s="10" t="s">
        <v>13</v>
      </c>
      <c r="C347" s="33">
        <v>0</v>
      </c>
      <c r="D347" s="34">
        <v>0</v>
      </c>
      <c r="E347" s="34">
        <v>0</v>
      </c>
      <c r="F347" s="34">
        <f t="shared" si="18"/>
        <v>0</v>
      </c>
      <c r="G347" s="34">
        <v>0</v>
      </c>
      <c r="H347" s="34">
        <v>0</v>
      </c>
      <c r="I347" s="34">
        <v>0</v>
      </c>
      <c r="J347" s="35">
        <f t="shared" si="19"/>
        <v>0</v>
      </c>
    </row>
    <row r="348" spans="2:10" ht="12" customHeight="1">
      <c r="B348" s="10" t="s">
        <v>14</v>
      </c>
      <c r="C348" s="33">
        <v>0</v>
      </c>
      <c r="D348" s="34">
        <v>0</v>
      </c>
      <c r="E348" s="34">
        <v>0</v>
      </c>
      <c r="F348" s="34">
        <f t="shared" si="18"/>
        <v>0</v>
      </c>
      <c r="G348" s="34">
        <v>0</v>
      </c>
      <c r="H348" s="34">
        <v>0</v>
      </c>
      <c r="I348" s="34">
        <v>0</v>
      </c>
      <c r="J348" s="35">
        <f t="shared" si="19"/>
        <v>0</v>
      </c>
    </row>
    <row r="349" spans="2:10" ht="12" customHeight="1">
      <c r="B349" s="10" t="s">
        <v>15</v>
      </c>
      <c r="C349" s="33">
        <v>0</v>
      </c>
      <c r="D349" s="34">
        <v>0</v>
      </c>
      <c r="E349" s="34">
        <v>0</v>
      </c>
      <c r="F349" s="34">
        <f t="shared" si="18"/>
        <v>0</v>
      </c>
      <c r="G349" s="34">
        <v>0</v>
      </c>
      <c r="H349" s="34">
        <v>0</v>
      </c>
      <c r="I349" s="34">
        <v>0</v>
      </c>
      <c r="J349" s="35">
        <f t="shared" si="19"/>
        <v>0</v>
      </c>
    </row>
    <row r="350" spans="2:10" ht="12" customHeight="1">
      <c r="B350" s="10" t="s">
        <v>16</v>
      </c>
      <c r="C350" s="33">
        <v>0</v>
      </c>
      <c r="D350" s="34">
        <v>0</v>
      </c>
      <c r="E350" s="34">
        <v>0</v>
      </c>
      <c r="F350" s="34">
        <f t="shared" si="18"/>
        <v>0</v>
      </c>
      <c r="G350" s="34">
        <v>0</v>
      </c>
      <c r="H350" s="34">
        <v>0</v>
      </c>
      <c r="I350" s="34">
        <v>0</v>
      </c>
      <c r="J350" s="35">
        <f t="shared" si="19"/>
        <v>0</v>
      </c>
    </row>
    <row r="351" spans="2:10" ht="12" customHeight="1">
      <c r="B351" s="10" t="s">
        <v>17</v>
      </c>
      <c r="C351" s="33">
        <v>0</v>
      </c>
      <c r="D351" s="34">
        <v>0</v>
      </c>
      <c r="E351" s="34">
        <v>0</v>
      </c>
      <c r="F351" s="34">
        <f t="shared" si="18"/>
        <v>0</v>
      </c>
      <c r="G351" s="34">
        <v>0</v>
      </c>
      <c r="H351" s="34">
        <v>0</v>
      </c>
      <c r="I351" s="34">
        <v>0</v>
      </c>
      <c r="J351" s="35">
        <f t="shared" si="19"/>
        <v>0</v>
      </c>
    </row>
    <row r="352" spans="2:10" ht="12" customHeight="1">
      <c r="B352" s="10" t="s">
        <v>18</v>
      </c>
      <c r="C352" s="33">
        <v>0</v>
      </c>
      <c r="D352" s="34">
        <v>0</v>
      </c>
      <c r="E352" s="34">
        <v>0</v>
      </c>
      <c r="F352" s="34">
        <f t="shared" si="18"/>
        <v>0</v>
      </c>
      <c r="G352" s="34">
        <v>0</v>
      </c>
      <c r="H352" s="34">
        <v>0</v>
      </c>
      <c r="I352" s="34">
        <v>0</v>
      </c>
      <c r="J352" s="35">
        <f t="shared" si="19"/>
        <v>0</v>
      </c>
    </row>
    <row r="353" spans="2:10" ht="12" customHeight="1">
      <c r="B353" s="12" t="s">
        <v>19</v>
      </c>
      <c r="C353" s="39">
        <v>0</v>
      </c>
      <c r="D353" s="40">
        <v>0</v>
      </c>
      <c r="E353" s="40">
        <v>0</v>
      </c>
      <c r="F353" s="40">
        <f t="shared" si="18"/>
        <v>0</v>
      </c>
      <c r="G353" s="40">
        <v>0</v>
      </c>
      <c r="H353" s="40">
        <v>0</v>
      </c>
      <c r="I353" s="40">
        <v>0</v>
      </c>
      <c r="J353" s="41">
        <f t="shared" si="19"/>
        <v>0</v>
      </c>
    </row>
    <row r="354" spans="2:10" ht="12" customHeight="1">
      <c r="B354" s="10" t="s">
        <v>20</v>
      </c>
      <c r="C354" s="33">
        <v>0</v>
      </c>
      <c r="D354" s="34">
        <v>0</v>
      </c>
      <c r="E354" s="34">
        <v>0</v>
      </c>
      <c r="F354" s="34">
        <f t="shared" si="18"/>
        <v>0</v>
      </c>
      <c r="G354" s="34">
        <v>0</v>
      </c>
      <c r="H354" s="34">
        <v>0</v>
      </c>
      <c r="I354" s="34">
        <v>0</v>
      </c>
      <c r="J354" s="35">
        <f t="shared" si="19"/>
        <v>0</v>
      </c>
    </row>
    <row r="355" spans="2:10" ht="12" customHeight="1">
      <c r="B355" s="10" t="s">
        <v>21</v>
      </c>
      <c r="C355" s="33">
        <v>0</v>
      </c>
      <c r="D355" s="34">
        <v>0</v>
      </c>
      <c r="E355" s="34">
        <v>0</v>
      </c>
      <c r="F355" s="34">
        <f t="shared" si="18"/>
        <v>0</v>
      </c>
      <c r="G355" s="34">
        <v>0</v>
      </c>
      <c r="H355" s="34">
        <v>0</v>
      </c>
      <c r="I355" s="34">
        <v>0</v>
      </c>
      <c r="J355" s="35">
        <f t="shared" si="19"/>
        <v>0</v>
      </c>
    </row>
    <row r="356" spans="2:10" ht="12" customHeight="1">
      <c r="B356" s="10" t="s">
        <v>22</v>
      </c>
      <c r="C356" s="33">
        <v>0</v>
      </c>
      <c r="D356" s="34">
        <v>0</v>
      </c>
      <c r="E356" s="34">
        <v>0</v>
      </c>
      <c r="F356" s="34">
        <f t="shared" si="18"/>
        <v>0</v>
      </c>
      <c r="G356" s="34">
        <v>0</v>
      </c>
      <c r="H356" s="34">
        <v>0</v>
      </c>
      <c r="I356" s="34">
        <v>0</v>
      </c>
      <c r="J356" s="35">
        <f t="shared" si="19"/>
        <v>0</v>
      </c>
    </row>
    <row r="357" spans="2:10" ht="12" customHeight="1">
      <c r="B357" s="10" t="s">
        <v>23</v>
      </c>
      <c r="C357" s="33">
        <v>0</v>
      </c>
      <c r="D357" s="34">
        <v>0</v>
      </c>
      <c r="E357" s="34">
        <v>0</v>
      </c>
      <c r="F357" s="34">
        <f t="shared" si="18"/>
        <v>0</v>
      </c>
      <c r="G357" s="34">
        <v>0</v>
      </c>
      <c r="H357" s="34">
        <v>0</v>
      </c>
      <c r="I357" s="34">
        <v>0</v>
      </c>
      <c r="J357" s="35">
        <f t="shared" si="19"/>
        <v>0</v>
      </c>
    </row>
    <row r="358" spans="2:10" ht="12" customHeight="1">
      <c r="B358" s="10" t="s">
        <v>24</v>
      </c>
      <c r="C358" s="33">
        <v>0</v>
      </c>
      <c r="D358" s="34">
        <v>0</v>
      </c>
      <c r="E358" s="34">
        <v>0</v>
      </c>
      <c r="F358" s="34">
        <f t="shared" si="18"/>
        <v>0</v>
      </c>
      <c r="G358" s="34">
        <v>0</v>
      </c>
      <c r="H358" s="34">
        <v>0</v>
      </c>
      <c r="I358" s="34">
        <v>0</v>
      </c>
      <c r="J358" s="35">
        <f t="shared" si="19"/>
        <v>0</v>
      </c>
    </row>
    <row r="359" spans="2:10" ht="12" customHeight="1">
      <c r="B359" s="10" t="s">
        <v>25</v>
      </c>
      <c r="C359" s="33">
        <v>0</v>
      </c>
      <c r="D359" s="34">
        <v>0</v>
      </c>
      <c r="E359" s="34">
        <v>0</v>
      </c>
      <c r="F359" s="34">
        <f t="shared" si="18"/>
        <v>0</v>
      </c>
      <c r="G359" s="34">
        <v>0</v>
      </c>
      <c r="H359" s="34">
        <v>0</v>
      </c>
      <c r="I359" s="34">
        <v>0</v>
      </c>
      <c r="J359" s="35">
        <f t="shared" si="19"/>
        <v>0</v>
      </c>
    </row>
    <row r="360" spans="2:10" ht="12" customHeight="1">
      <c r="B360" s="10" t="s">
        <v>26</v>
      </c>
      <c r="C360" s="33">
        <v>0</v>
      </c>
      <c r="D360" s="34">
        <v>0</v>
      </c>
      <c r="E360" s="34">
        <v>0</v>
      </c>
      <c r="F360" s="34">
        <f t="shared" si="18"/>
        <v>0</v>
      </c>
      <c r="G360" s="34">
        <v>0</v>
      </c>
      <c r="H360" s="34">
        <v>0</v>
      </c>
      <c r="I360" s="34">
        <v>0</v>
      </c>
      <c r="J360" s="35">
        <f t="shared" si="19"/>
        <v>0</v>
      </c>
    </row>
    <row r="361" spans="2:10" ht="12" customHeight="1">
      <c r="B361" s="10" t="s">
        <v>27</v>
      </c>
      <c r="C361" s="33">
        <v>0</v>
      </c>
      <c r="D361" s="34">
        <v>0</v>
      </c>
      <c r="E361" s="34">
        <v>0</v>
      </c>
      <c r="F361" s="34">
        <f t="shared" si="18"/>
        <v>0</v>
      </c>
      <c r="G361" s="34">
        <v>0</v>
      </c>
      <c r="H361" s="34">
        <v>0</v>
      </c>
      <c r="I361" s="34">
        <v>0</v>
      </c>
      <c r="J361" s="35">
        <f t="shared" si="19"/>
        <v>0</v>
      </c>
    </row>
    <row r="362" spans="2:10" ht="12" customHeight="1">
      <c r="B362" s="13" t="s">
        <v>46</v>
      </c>
      <c r="C362" s="42">
        <v>0</v>
      </c>
      <c r="D362" s="43">
        <v>0</v>
      </c>
      <c r="E362" s="43">
        <v>0</v>
      </c>
      <c r="F362" s="43">
        <f t="shared" si="18"/>
        <v>0</v>
      </c>
      <c r="G362" s="43">
        <v>0</v>
      </c>
      <c r="H362" s="43">
        <v>0</v>
      </c>
      <c r="I362" s="43">
        <v>0</v>
      </c>
      <c r="J362" s="44">
        <f t="shared" si="19"/>
        <v>0</v>
      </c>
    </row>
    <row r="363" spans="2:10" ht="12" customHeight="1">
      <c r="B363" s="10" t="s">
        <v>28</v>
      </c>
      <c r="C363" s="33">
        <v>0</v>
      </c>
      <c r="D363" s="34">
        <v>0</v>
      </c>
      <c r="E363" s="34">
        <v>0</v>
      </c>
      <c r="F363" s="34">
        <f t="shared" si="18"/>
        <v>0</v>
      </c>
      <c r="G363" s="34">
        <v>0</v>
      </c>
      <c r="H363" s="34">
        <v>0</v>
      </c>
      <c r="I363" s="34">
        <v>0</v>
      </c>
      <c r="J363" s="35">
        <f t="shared" si="19"/>
        <v>0</v>
      </c>
    </row>
    <row r="364" spans="2:10" ht="12" customHeight="1">
      <c r="B364" s="10" t="s">
        <v>29</v>
      </c>
      <c r="C364" s="33">
        <v>0</v>
      </c>
      <c r="D364" s="34">
        <v>0</v>
      </c>
      <c r="E364" s="34">
        <v>0</v>
      </c>
      <c r="F364" s="34">
        <f t="shared" si="18"/>
        <v>0</v>
      </c>
      <c r="G364" s="34">
        <v>0</v>
      </c>
      <c r="H364" s="34">
        <v>0</v>
      </c>
      <c r="I364" s="34">
        <v>0</v>
      </c>
      <c r="J364" s="35">
        <f t="shared" si="19"/>
        <v>0</v>
      </c>
    </row>
    <row r="365" spans="2:10" ht="12" customHeight="1">
      <c r="B365" s="10" t="s">
        <v>30</v>
      </c>
      <c r="C365" s="33">
        <v>0</v>
      </c>
      <c r="D365" s="34">
        <v>0</v>
      </c>
      <c r="E365" s="34">
        <v>0</v>
      </c>
      <c r="F365" s="34">
        <f t="shared" si="18"/>
        <v>0</v>
      </c>
      <c r="G365" s="34">
        <v>0</v>
      </c>
      <c r="H365" s="34">
        <v>0</v>
      </c>
      <c r="I365" s="34">
        <v>0</v>
      </c>
      <c r="J365" s="35">
        <f t="shared" si="19"/>
        <v>0</v>
      </c>
    </row>
    <row r="366" spans="2:10" ht="12" customHeight="1">
      <c r="B366" s="10" t="s">
        <v>31</v>
      </c>
      <c r="C366" s="33">
        <v>0</v>
      </c>
      <c r="D366" s="34">
        <v>0</v>
      </c>
      <c r="E366" s="34">
        <v>0</v>
      </c>
      <c r="F366" s="34">
        <f t="shared" si="18"/>
        <v>0</v>
      </c>
      <c r="G366" s="34">
        <v>0</v>
      </c>
      <c r="H366" s="34">
        <v>0</v>
      </c>
      <c r="I366" s="34">
        <v>0</v>
      </c>
      <c r="J366" s="35">
        <f t="shared" si="19"/>
        <v>0</v>
      </c>
    </row>
    <row r="367" spans="2:10" ht="12" customHeight="1">
      <c r="B367" s="10" t="s">
        <v>32</v>
      </c>
      <c r="C367" s="33">
        <v>0</v>
      </c>
      <c r="D367" s="34">
        <v>0</v>
      </c>
      <c r="E367" s="34">
        <v>0</v>
      </c>
      <c r="F367" s="34">
        <f t="shared" si="18"/>
        <v>0</v>
      </c>
      <c r="G367" s="34">
        <v>0</v>
      </c>
      <c r="H367" s="34">
        <v>0</v>
      </c>
      <c r="I367" s="34">
        <v>0</v>
      </c>
      <c r="J367" s="35">
        <f t="shared" si="19"/>
        <v>0</v>
      </c>
    </row>
    <row r="368" spans="2:10" ht="12" customHeight="1">
      <c r="B368" s="10" t="s">
        <v>33</v>
      </c>
      <c r="C368" s="33">
        <v>0</v>
      </c>
      <c r="D368" s="34">
        <v>0</v>
      </c>
      <c r="E368" s="34">
        <v>0</v>
      </c>
      <c r="F368" s="34">
        <f t="shared" si="18"/>
        <v>0</v>
      </c>
      <c r="G368" s="34">
        <v>0</v>
      </c>
      <c r="H368" s="34">
        <v>0</v>
      </c>
      <c r="I368" s="34">
        <v>0</v>
      </c>
      <c r="J368" s="35">
        <f t="shared" si="19"/>
        <v>0</v>
      </c>
    </row>
    <row r="369" spans="2:10" ht="12" customHeight="1">
      <c r="B369" s="10" t="s">
        <v>34</v>
      </c>
      <c r="C369" s="33">
        <v>0</v>
      </c>
      <c r="D369" s="34">
        <v>0</v>
      </c>
      <c r="E369" s="34">
        <v>0</v>
      </c>
      <c r="F369" s="34">
        <f t="shared" si="18"/>
        <v>0</v>
      </c>
      <c r="G369" s="34">
        <v>0</v>
      </c>
      <c r="H369" s="34">
        <v>0</v>
      </c>
      <c r="I369" s="34">
        <v>0</v>
      </c>
      <c r="J369" s="35">
        <f t="shared" si="19"/>
        <v>0</v>
      </c>
    </row>
    <row r="370" spans="2:10" ht="12" customHeight="1">
      <c r="B370" s="10" t="s">
        <v>35</v>
      </c>
      <c r="C370" s="33">
        <v>0</v>
      </c>
      <c r="D370" s="34">
        <v>0</v>
      </c>
      <c r="E370" s="34">
        <v>0</v>
      </c>
      <c r="F370" s="34">
        <f t="shared" si="18"/>
        <v>0</v>
      </c>
      <c r="G370" s="34">
        <v>0</v>
      </c>
      <c r="H370" s="34">
        <v>0</v>
      </c>
      <c r="I370" s="34">
        <v>0</v>
      </c>
      <c r="J370" s="35">
        <f t="shared" si="19"/>
        <v>0</v>
      </c>
    </row>
    <row r="371" spans="2:10" ht="12" customHeight="1">
      <c r="B371" s="10" t="s">
        <v>36</v>
      </c>
      <c r="C371" s="33">
        <v>0</v>
      </c>
      <c r="D371" s="34">
        <v>0</v>
      </c>
      <c r="E371" s="34">
        <v>0</v>
      </c>
      <c r="F371" s="34">
        <f t="shared" si="18"/>
        <v>0</v>
      </c>
      <c r="G371" s="34">
        <v>0</v>
      </c>
      <c r="H371" s="34">
        <v>0</v>
      </c>
      <c r="I371" s="34">
        <v>0</v>
      </c>
      <c r="J371" s="35">
        <f t="shared" si="19"/>
        <v>0</v>
      </c>
    </row>
    <row r="372" spans="2:10" ht="12" customHeight="1">
      <c r="B372" s="13" t="s">
        <v>37</v>
      </c>
      <c r="C372" s="42">
        <v>0</v>
      </c>
      <c r="D372" s="43">
        <v>0</v>
      </c>
      <c r="E372" s="43">
        <v>0</v>
      </c>
      <c r="F372" s="43">
        <f t="shared" si="18"/>
        <v>0</v>
      </c>
      <c r="G372" s="43">
        <v>0</v>
      </c>
      <c r="H372" s="43">
        <v>0</v>
      </c>
      <c r="I372" s="43">
        <v>0</v>
      </c>
      <c r="J372" s="44">
        <f t="shared" si="19"/>
        <v>0</v>
      </c>
    </row>
    <row r="373" spans="2:10" ht="12" customHeight="1">
      <c r="B373" s="10" t="s">
        <v>38</v>
      </c>
      <c r="C373" s="33">
        <v>0</v>
      </c>
      <c r="D373" s="34">
        <v>0</v>
      </c>
      <c r="E373" s="34">
        <v>0</v>
      </c>
      <c r="F373" s="34">
        <f t="shared" si="18"/>
        <v>0</v>
      </c>
      <c r="G373" s="34">
        <v>0</v>
      </c>
      <c r="H373" s="34">
        <v>0</v>
      </c>
      <c r="I373" s="34">
        <v>0</v>
      </c>
      <c r="J373" s="35">
        <f t="shared" si="19"/>
        <v>0</v>
      </c>
    </row>
    <row r="374" spans="2:10" ht="12" customHeight="1">
      <c r="B374" s="10" t="s">
        <v>39</v>
      </c>
      <c r="C374" s="33">
        <v>0</v>
      </c>
      <c r="D374" s="34">
        <v>0</v>
      </c>
      <c r="E374" s="34">
        <v>0</v>
      </c>
      <c r="F374" s="34">
        <f t="shared" si="18"/>
        <v>0</v>
      </c>
      <c r="G374" s="34">
        <v>0</v>
      </c>
      <c r="H374" s="34">
        <v>0</v>
      </c>
      <c r="I374" s="34">
        <v>0</v>
      </c>
      <c r="J374" s="35">
        <f t="shared" si="19"/>
        <v>0</v>
      </c>
    </row>
    <row r="375" spans="2:10" ht="12" customHeight="1">
      <c r="B375" s="10" t="s">
        <v>40</v>
      </c>
      <c r="C375" s="33">
        <v>0</v>
      </c>
      <c r="D375" s="34">
        <v>0</v>
      </c>
      <c r="E375" s="34">
        <v>0</v>
      </c>
      <c r="F375" s="34">
        <f t="shared" si="18"/>
        <v>0</v>
      </c>
      <c r="G375" s="34">
        <v>0</v>
      </c>
      <c r="H375" s="34">
        <v>0</v>
      </c>
      <c r="I375" s="34">
        <v>0</v>
      </c>
      <c r="J375" s="35">
        <f t="shared" si="19"/>
        <v>0</v>
      </c>
    </row>
    <row r="376" spans="2:10" ht="12" customHeight="1">
      <c r="B376" s="10" t="s">
        <v>41</v>
      </c>
      <c r="C376" s="33">
        <v>0</v>
      </c>
      <c r="D376" s="34">
        <v>0</v>
      </c>
      <c r="E376" s="34">
        <v>0</v>
      </c>
      <c r="F376" s="34">
        <f t="shared" si="18"/>
        <v>0</v>
      </c>
      <c r="G376" s="34">
        <v>0</v>
      </c>
      <c r="H376" s="34">
        <v>0</v>
      </c>
      <c r="I376" s="34">
        <v>0</v>
      </c>
      <c r="J376" s="35">
        <f t="shared" si="19"/>
        <v>0</v>
      </c>
    </row>
    <row r="377" spans="2:10" ht="12" customHeight="1">
      <c r="B377" s="10" t="s">
        <v>42</v>
      </c>
      <c r="C377" s="33">
        <v>0</v>
      </c>
      <c r="D377" s="34">
        <v>0</v>
      </c>
      <c r="E377" s="34">
        <v>0</v>
      </c>
      <c r="F377" s="34">
        <f t="shared" si="18"/>
        <v>0</v>
      </c>
      <c r="G377" s="34">
        <v>0</v>
      </c>
      <c r="H377" s="34">
        <v>0</v>
      </c>
      <c r="I377" s="34">
        <v>0</v>
      </c>
      <c r="J377" s="35">
        <f t="shared" si="19"/>
        <v>0</v>
      </c>
    </row>
    <row r="378" spans="2:10" ht="12" customHeight="1">
      <c r="B378" s="10" t="s">
        <v>45</v>
      </c>
      <c r="C378" s="33">
        <v>0</v>
      </c>
      <c r="D378" s="34">
        <v>0</v>
      </c>
      <c r="E378" s="34">
        <v>0</v>
      </c>
      <c r="F378" s="34">
        <f t="shared" si="18"/>
        <v>0</v>
      </c>
      <c r="G378" s="34">
        <v>0</v>
      </c>
      <c r="H378" s="34">
        <v>0</v>
      </c>
      <c r="I378" s="34">
        <v>0</v>
      </c>
      <c r="J378" s="35">
        <f t="shared" si="19"/>
        <v>0</v>
      </c>
    </row>
    <row r="379" spans="2:10" ht="12" customHeight="1">
      <c r="B379" s="14" t="s">
        <v>43</v>
      </c>
      <c r="C379" s="45">
        <v>0</v>
      </c>
      <c r="D379" s="46">
        <v>0</v>
      </c>
      <c r="E379" s="46">
        <v>0</v>
      </c>
      <c r="F379" s="46">
        <f t="shared" si="18"/>
        <v>0</v>
      </c>
      <c r="G379" s="46">
        <v>0</v>
      </c>
      <c r="H379" s="46">
        <v>0</v>
      </c>
      <c r="I379" s="46">
        <v>0</v>
      </c>
      <c r="J379" s="47">
        <f t="shared" si="19"/>
        <v>0</v>
      </c>
    </row>
    <row r="380" spans="2:10" ht="12" customHeight="1">
      <c r="B380" s="14" t="s">
        <v>44</v>
      </c>
      <c r="C380" s="45">
        <f aca="true" t="shared" si="20" ref="C380:J380">SUM(C333:C379)</f>
        <v>0</v>
      </c>
      <c r="D380" s="46">
        <f t="shared" si="20"/>
        <v>0</v>
      </c>
      <c r="E380" s="46">
        <f t="shared" si="20"/>
        <v>0</v>
      </c>
      <c r="F380" s="46">
        <f t="shared" si="20"/>
        <v>0</v>
      </c>
      <c r="G380" s="46">
        <f t="shared" si="20"/>
        <v>0</v>
      </c>
      <c r="H380" s="46">
        <f t="shared" si="20"/>
        <v>0</v>
      </c>
      <c r="I380" s="46">
        <f t="shared" si="20"/>
        <v>0</v>
      </c>
      <c r="J380" s="47">
        <f t="shared" si="20"/>
        <v>0</v>
      </c>
    </row>
    <row r="381" ht="12" customHeight="1"/>
    <row r="382" spans="2:7" s="27" customFormat="1" ht="13.5" customHeight="1">
      <c r="B382" s="26" t="s">
        <v>70</v>
      </c>
      <c r="C382" s="26" t="str">
        <f>$C$4</f>
        <v>鉱　　　業</v>
      </c>
      <c r="E382" s="26" t="s">
        <v>60</v>
      </c>
      <c r="F382" s="48" t="s">
        <v>76</v>
      </c>
      <c r="G382" s="49"/>
    </row>
    <row r="383" spans="2:10" ht="13.5" customHeight="1">
      <c r="B383" s="1"/>
      <c r="C383" s="2"/>
      <c r="D383" s="2"/>
      <c r="E383" s="2"/>
      <c r="F383" s="2"/>
      <c r="G383" s="2"/>
      <c r="H383" s="2"/>
      <c r="I383" s="2"/>
      <c r="J383" s="25" t="str">
        <f>$J$5</f>
        <v>（年間調査　単位：トン）</v>
      </c>
    </row>
    <row r="384" spans="2:10" ht="13.5" customHeight="1">
      <c r="B384" s="4" t="s">
        <v>61</v>
      </c>
      <c r="C384" s="18"/>
      <c r="D384" s="24" t="s">
        <v>50</v>
      </c>
      <c r="E384" s="24"/>
      <c r="F384" s="24"/>
      <c r="G384" s="23"/>
      <c r="H384" s="23"/>
      <c r="I384" s="23"/>
      <c r="J384" s="19"/>
    </row>
    <row r="385" spans="2:11" ht="13.5" customHeight="1">
      <c r="B385" s="5"/>
      <c r="C385" s="10" t="s">
        <v>51</v>
      </c>
      <c r="D385" s="17" t="s">
        <v>52</v>
      </c>
      <c r="E385" s="17" t="s">
        <v>53</v>
      </c>
      <c r="F385" s="6" t="s">
        <v>49</v>
      </c>
      <c r="G385" s="6" t="s">
        <v>54</v>
      </c>
      <c r="H385" s="6" t="s">
        <v>55</v>
      </c>
      <c r="I385" s="20" t="s">
        <v>56</v>
      </c>
      <c r="J385" s="21" t="s">
        <v>57</v>
      </c>
      <c r="K385" s="7"/>
    </row>
    <row r="386" spans="2:10" ht="13.5" customHeight="1">
      <c r="B386" s="8" t="s">
        <v>48</v>
      </c>
      <c r="C386" s="14"/>
      <c r="D386" s="16" t="s">
        <v>58</v>
      </c>
      <c r="E386" s="16" t="s">
        <v>58</v>
      </c>
      <c r="F386" s="9"/>
      <c r="G386" s="9"/>
      <c r="H386" s="9"/>
      <c r="I386" s="9"/>
      <c r="J386" s="22"/>
    </row>
    <row r="387" spans="2:10" ht="12" customHeight="1">
      <c r="B387" s="10" t="s">
        <v>0</v>
      </c>
      <c r="C387" s="33">
        <v>0</v>
      </c>
      <c r="D387" s="34">
        <v>0</v>
      </c>
      <c r="E387" s="34">
        <v>55</v>
      </c>
      <c r="F387" s="34">
        <f>SUM(D387:E387)</f>
        <v>55</v>
      </c>
      <c r="G387" s="34">
        <v>0</v>
      </c>
      <c r="H387" s="34">
        <v>0</v>
      </c>
      <c r="I387" s="34">
        <v>0</v>
      </c>
      <c r="J387" s="35">
        <f>SUM(C387,F387:I387)</f>
        <v>55</v>
      </c>
    </row>
    <row r="388" spans="2:10" ht="12" customHeight="1">
      <c r="B388" s="10" t="s">
        <v>1</v>
      </c>
      <c r="C388" s="33">
        <v>0</v>
      </c>
      <c r="D388" s="34">
        <v>88776.654</v>
      </c>
      <c r="E388" s="34">
        <v>0</v>
      </c>
      <c r="F388" s="34">
        <f aca="true" t="shared" si="21" ref="F388:F433">SUM(D388:E388)</f>
        <v>88776.654</v>
      </c>
      <c r="G388" s="34">
        <v>0</v>
      </c>
      <c r="H388" s="34">
        <v>0</v>
      </c>
      <c r="I388" s="34">
        <v>0</v>
      </c>
      <c r="J388" s="35">
        <f aca="true" t="shared" si="22" ref="J388:J433">SUM(C388,F388:I388)</f>
        <v>88776.654</v>
      </c>
    </row>
    <row r="389" spans="2:10" ht="12" customHeight="1">
      <c r="B389" s="10" t="s">
        <v>2</v>
      </c>
      <c r="C389" s="33">
        <v>0</v>
      </c>
      <c r="D389" s="34">
        <v>0</v>
      </c>
      <c r="E389" s="34">
        <v>0</v>
      </c>
      <c r="F389" s="34">
        <f t="shared" si="21"/>
        <v>0</v>
      </c>
      <c r="G389" s="34">
        <v>0</v>
      </c>
      <c r="H389" s="34">
        <v>0</v>
      </c>
      <c r="I389" s="34">
        <v>0</v>
      </c>
      <c r="J389" s="35">
        <f t="shared" si="22"/>
        <v>0</v>
      </c>
    </row>
    <row r="390" spans="2:10" ht="12" customHeight="1">
      <c r="B390" s="10" t="s">
        <v>3</v>
      </c>
      <c r="C390" s="33">
        <v>0</v>
      </c>
      <c r="D390" s="34">
        <v>19056.619</v>
      </c>
      <c r="E390" s="34">
        <v>0</v>
      </c>
      <c r="F390" s="34">
        <f t="shared" si="21"/>
        <v>19056.619</v>
      </c>
      <c r="G390" s="34">
        <v>0</v>
      </c>
      <c r="H390" s="34">
        <v>0</v>
      </c>
      <c r="I390" s="34">
        <v>0</v>
      </c>
      <c r="J390" s="35">
        <f t="shared" si="22"/>
        <v>19056.619</v>
      </c>
    </row>
    <row r="391" spans="2:10" ht="12" customHeight="1">
      <c r="B391" s="10" t="s">
        <v>4</v>
      </c>
      <c r="C391" s="33">
        <v>0</v>
      </c>
      <c r="D391" s="34">
        <v>0</v>
      </c>
      <c r="E391" s="34">
        <v>0</v>
      </c>
      <c r="F391" s="34">
        <f t="shared" si="21"/>
        <v>0</v>
      </c>
      <c r="G391" s="34">
        <v>0</v>
      </c>
      <c r="H391" s="34">
        <v>0</v>
      </c>
      <c r="I391" s="34">
        <v>0</v>
      </c>
      <c r="J391" s="35">
        <f t="shared" si="22"/>
        <v>0</v>
      </c>
    </row>
    <row r="392" spans="2:10" ht="12" customHeight="1">
      <c r="B392" s="10" t="s">
        <v>5</v>
      </c>
      <c r="C392" s="33">
        <v>0</v>
      </c>
      <c r="D392" s="34">
        <v>0</v>
      </c>
      <c r="E392" s="34">
        <v>0</v>
      </c>
      <c r="F392" s="34">
        <f t="shared" si="21"/>
        <v>0</v>
      </c>
      <c r="G392" s="34">
        <v>0</v>
      </c>
      <c r="H392" s="34">
        <v>0</v>
      </c>
      <c r="I392" s="34">
        <v>0</v>
      </c>
      <c r="J392" s="35">
        <f t="shared" si="22"/>
        <v>0</v>
      </c>
    </row>
    <row r="393" spans="2:10" ht="12" customHeight="1">
      <c r="B393" s="10" t="s">
        <v>6</v>
      </c>
      <c r="C393" s="33">
        <v>0</v>
      </c>
      <c r="D393" s="34">
        <v>0</v>
      </c>
      <c r="E393" s="34">
        <v>0</v>
      </c>
      <c r="F393" s="34">
        <f t="shared" si="21"/>
        <v>0</v>
      </c>
      <c r="G393" s="34">
        <v>0</v>
      </c>
      <c r="H393" s="34">
        <v>0</v>
      </c>
      <c r="I393" s="34">
        <v>0</v>
      </c>
      <c r="J393" s="35">
        <f t="shared" si="22"/>
        <v>0</v>
      </c>
    </row>
    <row r="394" spans="2:10" ht="12" customHeight="1">
      <c r="B394" s="10" t="s">
        <v>7</v>
      </c>
      <c r="C394" s="33">
        <v>0</v>
      </c>
      <c r="D394" s="34">
        <v>0</v>
      </c>
      <c r="E394" s="34">
        <v>0</v>
      </c>
      <c r="F394" s="34">
        <f t="shared" si="21"/>
        <v>0</v>
      </c>
      <c r="G394" s="34">
        <v>0</v>
      </c>
      <c r="H394" s="34">
        <v>0</v>
      </c>
      <c r="I394" s="34">
        <v>0</v>
      </c>
      <c r="J394" s="35">
        <f t="shared" si="22"/>
        <v>0</v>
      </c>
    </row>
    <row r="395" spans="2:10" ht="12" customHeight="1">
      <c r="B395" s="10" t="s">
        <v>8</v>
      </c>
      <c r="C395" s="33">
        <v>0</v>
      </c>
      <c r="D395" s="34">
        <v>0</v>
      </c>
      <c r="E395" s="34">
        <v>218980.875</v>
      </c>
      <c r="F395" s="34">
        <f t="shared" si="21"/>
        <v>218980.875</v>
      </c>
      <c r="G395" s="34">
        <v>0</v>
      </c>
      <c r="H395" s="34">
        <v>0</v>
      </c>
      <c r="I395" s="34">
        <v>0</v>
      </c>
      <c r="J395" s="35">
        <f t="shared" si="22"/>
        <v>218980.875</v>
      </c>
    </row>
    <row r="396" spans="2:10" ht="12" customHeight="1">
      <c r="B396" s="11" t="s">
        <v>47</v>
      </c>
      <c r="C396" s="36">
        <v>0</v>
      </c>
      <c r="D396" s="37">
        <v>0</v>
      </c>
      <c r="E396" s="37">
        <v>0</v>
      </c>
      <c r="F396" s="37">
        <f t="shared" si="21"/>
        <v>0</v>
      </c>
      <c r="G396" s="37">
        <v>0</v>
      </c>
      <c r="H396" s="37">
        <v>0</v>
      </c>
      <c r="I396" s="37">
        <v>0</v>
      </c>
      <c r="J396" s="38">
        <f t="shared" si="22"/>
        <v>0</v>
      </c>
    </row>
    <row r="397" spans="2:10" ht="12" customHeight="1">
      <c r="B397" s="10" t="s">
        <v>9</v>
      </c>
      <c r="C397" s="33">
        <v>0</v>
      </c>
      <c r="D397" s="34">
        <v>0</v>
      </c>
      <c r="E397" s="34">
        <v>0</v>
      </c>
      <c r="F397" s="34">
        <f t="shared" si="21"/>
        <v>0</v>
      </c>
      <c r="G397" s="34">
        <v>0</v>
      </c>
      <c r="H397" s="34">
        <v>0</v>
      </c>
      <c r="I397" s="34">
        <v>0</v>
      </c>
      <c r="J397" s="35">
        <f t="shared" si="22"/>
        <v>0</v>
      </c>
    </row>
    <row r="398" spans="2:10" ht="12" customHeight="1">
      <c r="B398" s="10" t="s">
        <v>10</v>
      </c>
      <c r="C398" s="33">
        <v>0</v>
      </c>
      <c r="D398" s="34">
        <v>0</v>
      </c>
      <c r="E398" s="34">
        <v>5573</v>
      </c>
      <c r="F398" s="34">
        <f t="shared" si="21"/>
        <v>5573</v>
      </c>
      <c r="G398" s="34">
        <v>0</v>
      </c>
      <c r="H398" s="34">
        <v>0</v>
      </c>
      <c r="I398" s="34">
        <v>0</v>
      </c>
      <c r="J398" s="35">
        <f t="shared" si="22"/>
        <v>5573</v>
      </c>
    </row>
    <row r="399" spans="2:10" ht="12" customHeight="1">
      <c r="B399" s="10" t="s">
        <v>11</v>
      </c>
      <c r="C399" s="33">
        <v>0</v>
      </c>
      <c r="D399" s="34">
        <v>0</v>
      </c>
      <c r="E399" s="34">
        <v>20000</v>
      </c>
      <c r="F399" s="34">
        <f t="shared" si="21"/>
        <v>20000</v>
      </c>
      <c r="G399" s="34">
        <v>0</v>
      </c>
      <c r="H399" s="34">
        <v>0</v>
      </c>
      <c r="I399" s="34">
        <v>0</v>
      </c>
      <c r="J399" s="35">
        <f t="shared" si="22"/>
        <v>20000</v>
      </c>
    </row>
    <row r="400" spans="2:10" ht="12" customHeight="1">
      <c r="B400" s="10" t="s">
        <v>12</v>
      </c>
      <c r="C400" s="33">
        <v>0</v>
      </c>
      <c r="D400" s="34">
        <v>0</v>
      </c>
      <c r="E400" s="34">
        <v>0</v>
      </c>
      <c r="F400" s="34">
        <f t="shared" si="21"/>
        <v>0</v>
      </c>
      <c r="G400" s="34">
        <v>0</v>
      </c>
      <c r="H400" s="34">
        <v>0</v>
      </c>
      <c r="I400" s="34">
        <v>0</v>
      </c>
      <c r="J400" s="35">
        <f t="shared" si="22"/>
        <v>0</v>
      </c>
    </row>
    <row r="401" spans="2:10" ht="12" customHeight="1">
      <c r="B401" s="10" t="s">
        <v>13</v>
      </c>
      <c r="C401" s="33">
        <v>0</v>
      </c>
      <c r="D401" s="34">
        <v>170266.241</v>
      </c>
      <c r="E401" s="34">
        <v>40622.738</v>
      </c>
      <c r="F401" s="34">
        <f t="shared" si="21"/>
        <v>210888.979</v>
      </c>
      <c r="G401" s="34">
        <v>0</v>
      </c>
      <c r="H401" s="34">
        <v>0</v>
      </c>
      <c r="I401" s="34">
        <v>0</v>
      </c>
      <c r="J401" s="35">
        <f t="shared" si="22"/>
        <v>210888.979</v>
      </c>
    </row>
    <row r="402" spans="2:10" ht="12" customHeight="1">
      <c r="B402" s="10" t="s">
        <v>14</v>
      </c>
      <c r="C402" s="33">
        <v>0</v>
      </c>
      <c r="D402" s="34">
        <v>0</v>
      </c>
      <c r="E402" s="34">
        <v>0</v>
      </c>
      <c r="F402" s="34">
        <f t="shared" si="21"/>
        <v>0</v>
      </c>
      <c r="G402" s="34">
        <v>0</v>
      </c>
      <c r="H402" s="34">
        <v>0</v>
      </c>
      <c r="I402" s="34">
        <v>0</v>
      </c>
      <c r="J402" s="35">
        <f t="shared" si="22"/>
        <v>0</v>
      </c>
    </row>
    <row r="403" spans="2:10" ht="12" customHeight="1">
      <c r="B403" s="10" t="s">
        <v>15</v>
      </c>
      <c r="C403" s="33">
        <v>0</v>
      </c>
      <c r="D403" s="34">
        <v>0</v>
      </c>
      <c r="E403" s="34">
        <v>0</v>
      </c>
      <c r="F403" s="34">
        <f t="shared" si="21"/>
        <v>0</v>
      </c>
      <c r="G403" s="34">
        <v>0</v>
      </c>
      <c r="H403" s="34">
        <v>0</v>
      </c>
      <c r="I403" s="34">
        <v>0</v>
      </c>
      <c r="J403" s="35">
        <f t="shared" si="22"/>
        <v>0</v>
      </c>
    </row>
    <row r="404" spans="2:10" ht="12" customHeight="1">
      <c r="B404" s="10" t="s">
        <v>16</v>
      </c>
      <c r="C404" s="33">
        <v>0</v>
      </c>
      <c r="D404" s="34">
        <v>0</v>
      </c>
      <c r="E404" s="34">
        <v>0</v>
      </c>
      <c r="F404" s="34">
        <f t="shared" si="21"/>
        <v>0</v>
      </c>
      <c r="G404" s="34">
        <v>0</v>
      </c>
      <c r="H404" s="34">
        <v>0</v>
      </c>
      <c r="I404" s="34">
        <v>0</v>
      </c>
      <c r="J404" s="35">
        <f t="shared" si="22"/>
        <v>0</v>
      </c>
    </row>
    <row r="405" spans="2:10" ht="12" customHeight="1">
      <c r="B405" s="10" t="s">
        <v>17</v>
      </c>
      <c r="C405" s="33">
        <v>0</v>
      </c>
      <c r="D405" s="34">
        <v>0</v>
      </c>
      <c r="E405" s="34">
        <v>0</v>
      </c>
      <c r="F405" s="34">
        <f t="shared" si="21"/>
        <v>0</v>
      </c>
      <c r="G405" s="34">
        <v>0</v>
      </c>
      <c r="H405" s="34">
        <v>0</v>
      </c>
      <c r="I405" s="34">
        <v>0</v>
      </c>
      <c r="J405" s="35">
        <f t="shared" si="22"/>
        <v>0</v>
      </c>
    </row>
    <row r="406" spans="2:10" ht="12" customHeight="1">
      <c r="B406" s="10" t="s">
        <v>18</v>
      </c>
      <c r="C406" s="33">
        <v>0</v>
      </c>
      <c r="D406" s="34">
        <v>0</v>
      </c>
      <c r="E406" s="34">
        <v>0</v>
      </c>
      <c r="F406" s="34">
        <f t="shared" si="21"/>
        <v>0</v>
      </c>
      <c r="G406" s="34">
        <v>0</v>
      </c>
      <c r="H406" s="34">
        <v>0</v>
      </c>
      <c r="I406" s="34">
        <v>0</v>
      </c>
      <c r="J406" s="35">
        <f t="shared" si="22"/>
        <v>0</v>
      </c>
    </row>
    <row r="407" spans="2:10" ht="12" customHeight="1">
      <c r="B407" s="12" t="s">
        <v>19</v>
      </c>
      <c r="C407" s="39">
        <v>0</v>
      </c>
      <c r="D407" s="40">
        <v>110742.585</v>
      </c>
      <c r="E407" s="40">
        <v>12304.732</v>
      </c>
      <c r="F407" s="40">
        <f t="shared" si="21"/>
        <v>123047.31700000001</v>
      </c>
      <c r="G407" s="40">
        <v>0</v>
      </c>
      <c r="H407" s="40">
        <v>0</v>
      </c>
      <c r="I407" s="40">
        <v>0</v>
      </c>
      <c r="J407" s="41">
        <f t="shared" si="22"/>
        <v>123047.31700000001</v>
      </c>
    </row>
    <row r="408" spans="2:10" ht="12" customHeight="1">
      <c r="B408" s="10" t="s">
        <v>20</v>
      </c>
      <c r="C408" s="33">
        <v>0</v>
      </c>
      <c r="D408" s="34">
        <v>115.829</v>
      </c>
      <c r="E408" s="34">
        <v>681.347</v>
      </c>
      <c r="F408" s="34">
        <f t="shared" si="21"/>
        <v>797.1759999999999</v>
      </c>
      <c r="G408" s="34">
        <v>0</v>
      </c>
      <c r="H408" s="34">
        <v>0</v>
      </c>
      <c r="I408" s="34">
        <v>0</v>
      </c>
      <c r="J408" s="35">
        <f t="shared" si="22"/>
        <v>797.1759999999999</v>
      </c>
    </row>
    <row r="409" spans="2:10" ht="12" customHeight="1">
      <c r="B409" s="10" t="s">
        <v>21</v>
      </c>
      <c r="C409" s="33">
        <v>0</v>
      </c>
      <c r="D409" s="34">
        <v>0</v>
      </c>
      <c r="E409" s="34">
        <v>6896.052</v>
      </c>
      <c r="F409" s="34">
        <f t="shared" si="21"/>
        <v>6896.052</v>
      </c>
      <c r="G409" s="34">
        <v>0</v>
      </c>
      <c r="H409" s="34">
        <v>0</v>
      </c>
      <c r="I409" s="34">
        <v>0</v>
      </c>
      <c r="J409" s="35">
        <f t="shared" si="22"/>
        <v>6896.052</v>
      </c>
    </row>
    <row r="410" spans="2:10" ht="12" customHeight="1">
      <c r="B410" s="10" t="s">
        <v>22</v>
      </c>
      <c r="C410" s="33">
        <v>0</v>
      </c>
      <c r="D410" s="34">
        <v>0</v>
      </c>
      <c r="E410" s="34">
        <v>0</v>
      </c>
      <c r="F410" s="34">
        <f t="shared" si="21"/>
        <v>0</v>
      </c>
      <c r="G410" s="34">
        <v>0</v>
      </c>
      <c r="H410" s="34">
        <v>0</v>
      </c>
      <c r="I410" s="34">
        <v>0</v>
      </c>
      <c r="J410" s="35">
        <f t="shared" si="22"/>
        <v>0</v>
      </c>
    </row>
    <row r="411" spans="2:10" ht="12" customHeight="1">
      <c r="B411" s="10" t="s">
        <v>23</v>
      </c>
      <c r="C411" s="33">
        <v>0</v>
      </c>
      <c r="D411" s="34">
        <v>0</v>
      </c>
      <c r="E411" s="34">
        <v>0</v>
      </c>
      <c r="F411" s="34">
        <f t="shared" si="21"/>
        <v>0</v>
      </c>
      <c r="G411" s="34">
        <v>0</v>
      </c>
      <c r="H411" s="34">
        <v>0</v>
      </c>
      <c r="I411" s="34">
        <v>0</v>
      </c>
      <c r="J411" s="35">
        <f t="shared" si="22"/>
        <v>0</v>
      </c>
    </row>
    <row r="412" spans="2:10" ht="12" customHeight="1">
      <c r="B412" s="10" t="s">
        <v>24</v>
      </c>
      <c r="C412" s="33">
        <v>0</v>
      </c>
      <c r="D412" s="34">
        <v>0</v>
      </c>
      <c r="E412" s="34">
        <v>0</v>
      </c>
      <c r="F412" s="34">
        <f t="shared" si="21"/>
        <v>0</v>
      </c>
      <c r="G412" s="34">
        <v>0</v>
      </c>
      <c r="H412" s="34">
        <v>0</v>
      </c>
      <c r="I412" s="34">
        <v>0</v>
      </c>
      <c r="J412" s="35">
        <f t="shared" si="22"/>
        <v>0</v>
      </c>
    </row>
    <row r="413" spans="2:10" ht="12" customHeight="1">
      <c r="B413" s="10" t="s">
        <v>25</v>
      </c>
      <c r="C413" s="33">
        <v>0</v>
      </c>
      <c r="D413" s="34">
        <v>0</v>
      </c>
      <c r="E413" s="34">
        <v>0</v>
      </c>
      <c r="F413" s="34">
        <f t="shared" si="21"/>
        <v>0</v>
      </c>
      <c r="G413" s="34">
        <v>0</v>
      </c>
      <c r="H413" s="34">
        <v>0</v>
      </c>
      <c r="I413" s="34">
        <v>0</v>
      </c>
      <c r="J413" s="35">
        <f t="shared" si="22"/>
        <v>0</v>
      </c>
    </row>
    <row r="414" spans="2:10" ht="12" customHeight="1">
      <c r="B414" s="10" t="s">
        <v>26</v>
      </c>
      <c r="C414" s="33">
        <v>0</v>
      </c>
      <c r="D414" s="34">
        <v>0</v>
      </c>
      <c r="E414" s="34">
        <v>98081.896</v>
      </c>
      <c r="F414" s="34">
        <f t="shared" si="21"/>
        <v>98081.896</v>
      </c>
      <c r="G414" s="34">
        <v>0</v>
      </c>
      <c r="H414" s="34">
        <v>0</v>
      </c>
      <c r="I414" s="34">
        <v>42035.099</v>
      </c>
      <c r="J414" s="35">
        <f t="shared" si="22"/>
        <v>140116.995</v>
      </c>
    </row>
    <row r="415" spans="2:10" ht="12" customHeight="1">
      <c r="B415" s="10" t="s">
        <v>27</v>
      </c>
      <c r="C415" s="33">
        <v>0</v>
      </c>
      <c r="D415" s="34">
        <v>0</v>
      </c>
      <c r="E415" s="34">
        <v>0</v>
      </c>
      <c r="F415" s="34">
        <f t="shared" si="21"/>
        <v>0</v>
      </c>
      <c r="G415" s="34">
        <v>0</v>
      </c>
      <c r="H415" s="34">
        <v>0</v>
      </c>
      <c r="I415" s="34">
        <v>0</v>
      </c>
      <c r="J415" s="35">
        <f t="shared" si="22"/>
        <v>0</v>
      </c>
    </row>
    <row r="416" spans="2:10" ht="12" customHeight="1">
      <c r="B416" s="13" t="s">
        <v>46</v>
      </c>
      <c r="C416" s="42">
        <v>0</v>
      </c>
      <c r="D416" s="43">
        <v>0</v>
      </c>
      <c r="E416" s="43">
        <v>0</v>
      </c>
      <c r="F416" s="43">
        <f t="shared" si="21"/>
        <v>0</v>
      </c>
      <c r="G416" s="43">
        <v>0</v>
      </c>
      <c r="H416" s="43">
        <v>0</v>
      </c>
      <c r="I416" s="43">
        <v>0</v>
      </c>
      <c r="J416" s="44">
        <f t="shared" si="22"/>
        <v>0</v>
      </c>
    </row>
    <row r="417" spans="2:10" ht="12" customHeight="1">
      <c r="B417" s="10" t="s">
        <v>28</v>
      </c>
      <c r="C417" s="33">
        <v>0</v>
      </c>
      <c r="D417" s="34">
        <v>0</v>
      </c>
      <c r="E417" s="34">
        <v>0</v>
      </c>
      <c r="F417" s="34">
        <f t="shared" si="21"/>
        <v>0</v>
      </c>
      <c r="G417" s="34">
        <v>0</v>
      </c>
      <c r="H417" s="34">
        <v>0</v>
      </c>
      <c r="I417" s="34">
        <v>0</v>
      </c>
      <c r="J417" s="35">
        <f t="shared" si="22"/>
        <v>0</v>
      </c>
    </row>
    <row r="418" spans="2:10" ht="12" customHeight="1">
      <c r="B418" s="10" t="s">
        <v>29</v>
      </c>
      <c r="C418" s="33">
        <v>0</v>
      </c>
      <c r="D418" s="34">
        <v>0</v>
      </c>
      <c r="E418" s="34">
        <v>5234.94</v>
      </c>
      <c r="F418" s="34">
        <f t="shared" si="21"/>
        <v>5234.94</v>
      </c>
      <c r="G418" s="34">
        <v>0</v>
      </c>
      <c r="H418" s="34">
        <v>0</v>
      </c>
      <c r="I418" s="34">
        <v>0</v>
      </c>
      <c r="J418" s="35">
        <f t="shared" si="22"/>
        <v>5234.94</v>
      </c>
    </row>
    <row r="419" spans="2:10" ht="12" customHeight="1">
      <c r="B419" s="10" t="s">
        <v>30</v>
      </c>
      <c r="C419" s="33">
        <v>0</v>
      </c>
      <c r="D419" s="34">
        <v>0</v>
      </c>
      <c r="E419" s="34">
        <v>0</v>
      </c>
      <c r="F419" s="34">
        <f t="shared" si="21"/>
        <v>0</v>
      </c>
      <c r="G419" s="34">
        <v>0</v>
      </c>
      <c r="H419" s="34">
        <v>0</v>
      </c>
      <c r="I419" s="34">
        <v>0</v>
      </c>
      <c r="J419" s="35">
        <f t="shared" si="22"/>
        <v>0</v>
      </c>
    </row>
    <row r="420" spans="2:10" ht="12" customHeight="1">
      <c r="B420" s="10" t="s">
        <v>31</v>
      </c>
      <c r="C420" s="33">
        <v>0</v>
      </c>
      <c r="D420" s="34">
        <v>17508.332</v>
      </c>
      <c r="E420" s="34">
        <v>505.995</v>
      </c>
      <c r="F420" s="34">
        <f t="shared" si="21"/>
        <v>18014.326999999997</v>
      </c>
      <c r="G420" s="34">
        <v>0</v>
      </c>
      <c r="H420" s="34">
        <v>0</v>
      </c>
      <c r="I420" s="34">
        <v>0</v>
      </c>
      <c r="J420" s="35">
        <f t="shared" si="22"/>
        <v>18014.326999999997</v>
      </c>
    </row>
    <row r="421" spans="2:10" ht="12" customHeight="1">
      <c r="B421" s="10" t="s">
        <v>32</v>
      </c>
      <c r="C421" s="33">
        <v>0</v>
      </c>
      <c r="D421" s="34">
        <v>0</v>
      </c>
      <c r="E421" s="34">
        <v>0</v>
      </c>
      <c r="F421" s="34">
        <f t="shared" si="21"/>
        <v>0</v>
      </c>
      <c r="G421" s="34">
        <v>0</v>
      </c>
      <c r="H421" s="34">
        <v>0</v>
      </c>
      <c r="I421" s="34">
        <v>0</v>
      </c>
      <c r="J421" s="35">
        <f t="shared" si="22"/>
        <v>0</v>
      </c>
    </row>
    <row r="422" spans="2:10" ht="12" customHeight="1">
      <c r="B422" s="10" t="s">
        <v>33</v>
      </c>
      <c r="C422" s="33">
        <v>0</v>
      </c>
      <c r="D422" s="34">
        <v>0</v>
      </c>
      <c r="E422" s="34">
        <v>0</v>
      </c>
      <c r="F422" s="34">
        <f t="shared" si="21"/>
        <v>0</v>
      </c>
      <c r="G422" s="34">
        <v>0</v>
      </c>
      <c r="H422" s="34">
        <v>0</v>
      </c>
      <c r="I422" s="34">
        <v>0</v>
      </c>
      <c r="J422" s="35">
        <f t="shared" si="22"/>
        <v>0</v>
      </c>
    </row>
    <row r="423" spans="2:10" ht="12" customHeight="1">
      <c r="B423" s="10" t="s">
        <v>34</v>
      </c>
      <c r="C423" s="33">
        <v>0</v>
      </c>
      <c r="D423" s="34">
        <v>0</v>
      </c>
      <c r="E423" s="34">
        <v>0</v>
      </c>
      <c r="F423" s="34">
        <f t="shared" si="21"/>
        <v>0</v>
      </c>
      <c r="G423" s="34">
        <v>0</v>
      </c>
      <c r="H423" s="34">
        <v>0</v>
      </c>
      <c r="I423" s="34">
        <v>0</v>
      </c>
      <c r="J423" s="35">
        <f t="shared" si="22"/>
        <v>0</v>
      </c>
    </row>
    <row r="424" spans="2:10" ht="12" customHeight="1">
      <c r="B424" s="10" t="s">
        <v>35</v>
      </c>
      <c r="C424" s="33">
        <v>0</v>
      </c>
      <c r="D424" s="34">
        <v>0</v>
      </c>
      <c r="E424" s="34">
        <v>0</v>
      </c>
      <c r="F424" s="34">
        <f t="shared" si="21"/>
        <v>0</v>
      </c>
      <c r="G424" s="34">
        <v>0</v>
      </c>
      <c r="H424" s="34">
        <v>0</v>
      </c>
      <c r="I424" s="34">
        <v>0</v>
      </c>
      <c r="J424" s="35">
        <f t="shared" si="22"/>
        <v>0</v>
      </c>
    </row>
    <row r="425" spans="2:10" ht="12" customHeight="1">
      <c r="B425" s="10" t="s">
        <v>36</v>
      </c>
      <c r="C425" s="33">
        <v>0</v>
      </c>
      <c r="D425" s="34">
        <v>0</v>
      </c>
      <c r="E425" s="34">
        <v>0</v>
      </c>
      <c r="F425" s="34">
        <f t="shared" si="21"/>
        <v>0</v>
      </c>
      <c r="G425" s="34">
        <v>0</v>
      </c>
      <c r="H425" s="34">
        <v>0</v>
      </c>
      <c r="I425" s="34">
        <v>0</v>
      </c>
      <c r="J425" s="35">
        <f t="shared" si="22"/>
        <v>0</v>
      </c>
    </row>
    <row r="426" spans="2:10" ht="12" customHeight="1">
      <c r="B426" s="13" t="s">
        <v>37</v>
      </c>
      <c r="C426" s="42">
        <v>0</v>
      </c>
      <c r="D426" s="43">
        <v>0</v>
      </c>
      <c r="E426" s="43">
        <v>0</v>
      </c>
      <c r="F426" s="43">
        <f t="shared" si="21"/>
        <v>0</v>
      </c>
      <c r="G426" s="43">
        <v>0</v>
      </c>
      <c r="H426" s="43">
        <v>0</v>
      </c>
      <c r="I426" s="43">
        <v>0</v>
      </c>
      <c r="J426" s="44">
        <f t="shared" si="22"/>
        <v>0</v>
      </c>
    </row>
    <row r="427" spans="2:10" ht="12" customHeight="1">
      <c r="B427" s="10" t="s">
        <v>38</v>
      </c>
      <c r="C427" s="33">
        <v>0</v>
      </c>
      <c r="D427" s="34">
        <v>0</v>
      </c>
      <c r="E427" s="34">
        <v>0</v>
      </c>
      <c r="F427" s="34">
        <f t="shared" si="21"/>
        <v>0</v>
      </c>
      <c r="G427" s="34">
        <v>0</v>
      </c>
      <c r="H427" s="34">
        <v>0</v>
      </c>
      <c r="I427" s="34">
        <v>0</v>
      </c>
      <c r="J427" s="35">
        <f t="shared" si="22"/>
        <v>0</v>
      </c>
    </row>
    <row r="428" spans="2:10" ht="12" customHeight="1">
      <c r="B428" s="10" t="s">
        <v>39</v>
      </c>
      <c r="C428" s="33">
        <v>0</v>
      </c>
      <c r="D428" s="34">
        <v>0</v>
      </c>
      <c r="E428" s="34">
        <v>0</v>
      </c>
      <c r="F428" s="34">
        <f t="shared" si="21"/>
        <v>0</v>
      </c>
      <c r="G428" s="34">
        <v>0</v>
      </c>
      <c r="H428" s="34">
        <v>0</v>
      </c>
      <c r="I428" s="34">
        <v>0</v>
      </c>
      <c r="J428" s="35">
        <f t="shared" si="22"/>
        <v>0</v>
      </c>
    </row>
    <row r="429" spans="2:10" ht="12" customHeight="1">
      <c r="B429" s="10" t="s">
        <v>40</v>
      </c>
      <c r="C429" s="33">
        <v>0</v>
      </c>
      <c r="D429" s="34">
        <v>0</v>
      </c>
      <c r="E429" s="34">
        <v>0</v>
      </c>
      <c r="F429" s="34">
        <f t="shared" si="21"/>
        <v>0</v>
      </c>
      <c r="G429" s="34">
        <v>0</v>
      </c>
      <c r="H429" s="34">
        <v>0</v>
      </c>
      <c r="I429" s="34">
        <v>0</v>
      </c>
      <c r="J429" s="35">
        <f t="shared" si="22"/>
        <v>0</v>
      </c>
    </row>
    <row r="430" spans="2:10" ht="12" customHeight="1">
      <c r="B430" s="10" t="s">
        <v>41</v>
      </c>
      <c r="C430" s="33">
        <v>0</v>
      </c>
      <c r="D430" s="34">
        <v>88.587</v>
      </c>
      <c r="E430" s="34">
        <v>0</v>
      </c>
      <c r="F430" s="34">
        <f t="shared" si="21"/>
        <v>88.587</v>
      </c>
      <c r="G430" s="34">
        <v>0</v>
      </c>
      <c r="H430" s="34">
        <v>0</v>
      </c>
      <c r="I430" s="34">
        <v>0</v>
      </c>
      <c r="J430" s="35">
        <f t="shared" si="22"/>
        <v>88.587</v>
      </c>
    </row>
    <row r="431" spans="2:10" ht="12" customHeight="1">
      <c r="B431" s="10" t="s">
        <v>42</v>
      </c>
      <c r="C431" s="33">
        <v>0</v>
      </c>
      <c r="D431" s="34">
        <v>0</v>
      </c>
      <c r="E431" s="34">
        <v>0</v>
      </c>
      <c r="F431" s="34">
        <f t="shared" si="21"/>
        <v>0</v>
      </c>
      <c r="G431" s="34">
        <v>0</v>
      </c>
      <c r="H431" s="34">
        <v>0</v>
      </c>
      <c r="I431" s="34">
        <v>0</v>
      </c>
      <c r="J431" s="35">
        <f t="shared" si="22"/>
        <v>0</v>
      </c>
    </row>
    <row r="432" spans="2:10" ht="12" customHeight="1">
      <c r="B432" s="10" t="s">
        <v>45</v>
      </c>
      <c r="C432" s="33">
        <v>0</v>
      </c>
      <c r="D432" s="34">
        <v>0</v>
      </c>
      <c r="E432" s="34">
        <v>0</v>
      </c>
      <c r="F432" s="34">
        <f t="shared" si="21"/>
        <v>0</v>
      </c>
      <c r="G432" s="34">
        <v>0</v>
      </c>
      <c r="H432" s="34">
        <v>0</v>
      </c>
      <c r="I432" s="34">
        <v>0</v>
      </c>
      <c r="J432" s="35">
        <f t="shared" si="22"/>
        <v>0</v>
      </c>
    </row>
    <row r="433" spans="2:10" ht="12" customHeight="1">
      <c r="B433" s="14" t="s">
        <v>43</v>
      </c>
      <c r="C433" s="45">
        <v>0</v>
      </c>
      <c r="D433" s="46">
        <v>0</v>
      </c>
      <c r="E433" s="46">
        <v>0</v>
      </c>
      <c r="F433" s="46">
        <f t="shared" si="21"/>
        <v>0</v>
      </c>
      <c r="G433" s="46">
        <v>0</v>
      </c>
      <c r="H433" s="46">
        <v>0</v>
      </c>
      <c r="I433" s="46">
        <v>0</v>
      </c>
      <c r="J433" s="47">
        <f t="shared" si="22"/>
        <v>0</v>
      </c>
    </row>
    <row r="434" spans="2:10" ht="12" customHeight="1">
      <c r="B434" s="14" t="s">
        <v>44</v>
      </c>
      <c r="C434" s="45">
        <f aca="true" t="shared" si="23" ref="C434:J434">SUM(C387:C433)</f>
        <v>0</v>
      </c>
      <c r="D434" s="46">
        <f t="shared" si="23"/>
        <v>406554.847</v>
      </c>
      <c r="E434" s="46">
        <f t="shared" si="23"/>
        <v>408936.57500000007</v>
      </c>
      <c r="F434" s="46">
        <f t="shared" si="23"/>
        <v>815491.422</v>
      </c>
      <c r="G434" s="46">
        <f t="shared" si="23"/>
        <v>0</v>
      </c>
      <c r="H434" s="46">
        <f t="shared" si="23"/>
        <v>0</v>
      </c>
      <c r="I434" s="46">
        <f t="shared" si="23"/>
        <v>42035.099</v>
      </c>
      <c r="J434" s="47">
        <f t="shared" si="23"/>
        <v>857526.5210000001</v>
      </c>
    </row>
    <row r="435" ht="12" customHeight="1"/>
    <row r="436" spans="2:7" s="27" customFormat="1" ht="13.5" customHeight="1">
      <c r="B436" s="26" t="s">
        <v>70</v>
      </c>
      <c r="C436" s="26" t="str">
        <f>$C$4</f>
        <v>鉱　　　業</v>
      </c>
      <c r="E436" s="26" t="s">
        <v>60</v>
      </c>
      <c r="F436" s="48" t="s">
        <v>62</v>
      </c>
      <c r="G436" s="49"/>
    </row>
    <row r="437" spans="2:10" ht="13.5" customHeight="1">
      <c r="B437" s="1"/>
      <c r="C437" s="2"/>
      <c r="D437" s="2"/>
      <c r="E437" s="2"/>
      <c r="F437" s="2"/>
      <c r="G437" s="2"/>
      <c r="H437" s="2"/>
      <c r="I437" s="2"/>
      <c r="J437" s="25" t="str">
        <f>$J$5</f>
        <v>（年間調査　単位：トン）</v>
      </c>
    </row>
    <row r="438" spans="2:10" ht="13.5" customHeight="1">
      <c r="B438" s="4" t="s">
        <v>61</v>
      </c>
      <c r="C438" s="18"/>
      <c r="D438" s="24" t="s">
        <v>50</v>
      </c>
      <c r="E438" s="24"/>
      <c r="F438" s="24"/>
      <c r="G438" s="23"/>
      <c r="H438" s="23"/>
      <c r="I438" s="23"/>
      <c r="J438" s="19"/>
    </row>
    <row r="439" spans="2:11" ht="13.5" customHeight="1">
      <c r="B439" s="5"/>
      <c r="C439" s="10" t="s">
        <v>51</v>
      </c>
      <c r="D439" s="17" t="s">
        <v>52</v>
      </c>
      <c r="E439" s="17" t="s">
        <v>53</v>
      </c>
      <c r="F439" s="6" t="s">
        <v>49</v>
      </c>
      <c r="G439" s="6" t="s">
        <v>54</v>
      </c>
      <c r="H439" s="6" t="s">
        <v>55</v>
      </c>
      <c r="I439" s="20" t="s">
        <v>56</v>
      </c>
      <c r="J439" s="21" t="s">
        <v>57</v>
      </c>
      <c r="K439" s="7"/>
    </row>
    <row r="440" spans="2:10" ht="13.5" customHeight="1">
      <c r="B440" s="8" t="s">
        <v>48</v>
      </c>
      <c r="C440" s="14"/>
      <c r="D440" s="16" t="s">
        <v>58</v>
      </c>
      <c r="E440" s="16" t="s">
        <v>58</v>
      </c>
      <c r="F440" s="9"/>
      <c r="G440" s="9"/>
      <c r="H440" s="9"/>
      <c r="I440" s="9"/>
      <c r="J440" s="22"/>
    </row>
    <row r="441" spans="2:10" ht="12" customHeight="1">
      <c r="B441" s="10" t="s">
        <v>0</v>
      </c>
      <c r="C441" s="33">
        <v>0</v>
      </c>
      <c r="D441" s="34">
        <v>0</v>
      </c>
      <c r="E441" s="34">
        <v>0</v>
      </c>
      <c r="F441" s="34">
        <f>SUM(D441:E441)</f>
        <v>0</v>
      </c>
      <c r="G441" s="34">
        <v>0</v>
      </c>
      <c r="H441" s="34">
        <v>0</v>
      </c>
      <c r="I441" s="34">
        <v>0</v>
      </c>
      <c r="J441" s="35">
        <f>SUM(C441,F441:I441)</f>
        <v>0</v>
      </c>
    </row>
    <row r="442" spans="2:10" ht="12" customHeight="1">
      <c r="B442" s="10" t="s">
        <v>1</v>
      </c>
      <c r="C442" s="33">
        <v>0</v>
      </c>
      <c r="D442" s="34">
        <v>0</v>
      </c>
      <c r="E442" s="34">
        <v>0</v>
      </c>
      <c r="F442" s="34">
        <f aca="true" t="shared" si="24" ref="F442:F487">SUM(D442:E442)</f>
        <v>0</v>
      </c>
      <c r="G442" s="34">
        <v>0</v>
      </c>
      <c r="H442" s="34">
        <v>0</v>
      </c>
      <c r="I442" s="34">
        <v>0</v>
      </c>
      <c r="J442" s="35">
        <f aca="true" t="shared" si="25" ref="J442:J487">SUM(C442,F442:I442)</f>
        <v>0</v>
      </c>
    </row>
    <row r="443" spans="2:10" ht="12" customHeight="1">
      <c r="B443" s="10" t="s">
        <v>2</v>
      </c>
      <c r="C443" s="33">
        <v>0</v>
      </c>
      <c r="D443" s="34">
        <v>0</v>
      </c>
      <c r="E443" s="34">
        <v>0</v>
      </c>
      <c r="F443" s="34">
        <f t="shared" si="24"/>
        <v>0</v>
      </c>
      <c r="G443" s="34">
        <v>0</v>
      </c>
      <c r="H443" s="34">
        <v>0</v>
      </c>
      <c r="I443" s="34">
        <v>0</v>
      </c>
      <c r="J443" s="35">
        <f t="shared" si="25"/>
        <v>0</v>
      </c>
    </row>
    <row r="444" spans="2:10" ht="12" customHeight="1">
      <c r="B444" s="10" t="s">
        <v>3</v>
      </c>
      <c r="C444" s="33">
        <v>0</v>
      </c>
      <c r="D444" s="34">
        <v>0</v>
      </c>
      <c r="E444" s="34">
        <v>0</v>
      </c>
      <c r="F444" s="34">
        <f t="shared" si="24"/>
        <v>0</v>
      </c>
      <c r="G444" s="34">
        <v>0</v>
      </c>
      <c r="H444" s="34">
        <v>0</v>
      </c>
      <c r="I444" s="34">
        <v>0</v>
      </c>
      <c r="J444" s="35">
        <f t="shared" si="25"/>
        <v>0</v>
      </c>
    </row>
    <row r="445" spans="2:10" ht="12" customHeight="1">
      <c r="B445" s="10" t="s">
        <v>4</v>
      </c>
      <c r="C445" s="33">
        <v>0</v>
      </c>
      <c r="D445" s="34">
        <v>0</v>
      </c>
      <c r="E445" s="34">
        <v>0</v>
      </c>
      <c r="F445" s="34">
        <f t="shared" si="24"/>
        <v>0</v>
      </c>
      <c r="G445" s="34">
        <v>0</v>
      </c>
      <c r="H445" s="34">
        <v>0</v>
      </c>
      <c r="I445" s="34">
        <v>0</v>
      </c>
      <c r="J445" s="35">
        <f t="shared" si="25"/>
        <v>0</v>
      </c>
    </row>
    <row r="446" spans="2:10" ht="12" customHeight="1">
      <c r="B446" s="10" t="s">
        <v>5</v>
      </c>
      <c r="C446" s="33">
        <v>0</v>
      </c>
      <c r="D446" s="34">
        <v>0</v>
      </c>
      <c r="E446" s="34">
        <v>0</v>
      </c>
      <c r="F446" s="34">
        <f t="shared" si="24"/>
        <v>0</v>
      </c>
      <c r="G446" s="34">
        <v>0</v>
      </c>
      <c r="H446" s="34">
        <v>0</v>
      </c>
      <c r="I446" s="34">
        <v>0</v>
      </c>
      <c r="J446" s="35">
        <f t="shared" si="25"/>
        <v>0</v>
      </c>
    </row>
    <row r="447" spans="2:10" ht="12" customHeight="1">
      <c r="B447" s="10" t="s">
        <v>6</v>
      </c>
      <c r="C447" s="33">
        <v>0</v>
      </c>
      <c r="D447" s="34">
        <v>357128.28</v>
      </c>
      <c r="E447" s="34">
        <v>357128.28</v>
      </c>
      <c r="F447" s="34">
        <f t="shared" si="24"/>
        <v>714256.56</v>
      </c>
      <c r="G447" s="34">
        <v>0</v>
      </c>
      <c r="H447" s="34">
        <v>0</v>
      </c>
      <c r="I447" s="34">
        <v>0</v>
      </c>
      <c r="J447" s="35">
        <f t="shared" si="25"/>
        <v>714256.56</v>
      </c>
    </row>
    <row r="448" spans="2:10" ht="12" customHeight="1">
      <c r="B448" s="10" t="s">
        <v>7</v>
      </c>
      <c r="C448" s="33">
        <v>0</v>
      </c>
      <c r="D448" s="34">
        <v>0</v>
      </c>
      <c r="E448" s="34">
        <v>0</v>
      </c>
      <c r="F448" s="34">
        <f t="shared" si="24"/>
        <v>0</v>
      </c>
      <c r="G448" s="34">
        <v>0</v>
      </c>
      <c r="H448" s="34">
        <v>0</v>
      </c>
      <c r="I448" s="34">
        <v>0</v>
      </c>
      <c r="J448" s="35">
        <f t="shared" si="25"/>
        <v>0</v>
      </c>
    </row>
    <row r="449" spans="2:10" ht="12" customHeight="1">
      <c r="B449" s="10" t="s">
        <v>8</v>
      </c>
      <c r="C449" s="33">
        <v>0</v>
      </c>
      <c r="D449" s="34">
        <v>0</v>
      </c>
      <c r="E449" s="34">
        <v>0</v>
      </c>
      <c r="F449" s="34">
        <f t="shared" si="24"/>
        <v>0</v>
      </c>
      <c r="G449" s="34">
        <v>0</v>
      </c>
      <c r="H449" s="34">
        <v>0</v>
      </c>
      <c r="I449" s="34">
        <v>0</v>
      </c>
      <c r="J449" s="35">
        <f t="shared" si="25"/>
        <v>0</v>
      </c>
    </row>
    <row r="450" spans="2:10" ht="12" customHeight="1">
      <c r="B450" s="11" t="s">
        <v>47</v>
      </c>
      <c r="C450" s="36">
        <v>0</v>
      </c>
      <c r="D450" s="37">
        <v>0</v>
      </c>
      <c r="E450" s="37">
        <v>0</v>
      </c>
      <c r="F450" s="37">
        <f t="shared" si="24"/>
        <v>0</v>
      </c>
      <c r="G450" s="37">
        <v>0</v>
      </c>
      <c r="H450" s="37">
        <v>0</v>
      </c>
      <c r="I450" s="37">
        <v>0</v>
      </c>
      <c r="J450" s="38">
        <f t="shared" si="25"/>
        <v>0</v>
      </c>
    </row>
    <row r="451" spans="2:10" ht="12" customHeight="1">
      <c r="B451" s="10" t="s">
        <v>9</v>
      </c>
      <c r="C451" s="33">
        <v>0</v>
      </c>
      <c r="D451" s="34">
        <v>0</v>
      </c>
      <c r="E451" s="34">
        <v>0</v>
      </c>
      <c r="F451" s="34">
        <f t="shared" si="24"/>
        <v>0</v>
      </c>
      <c r="G451" s="34">
        <v>0</v>
      </c>
      <c r="H451" s="34">
        <v>0</v>
      </c>
      <c r="I451" s="34">
        <v>0</v>
      </c>
      <c r="J451" s="35">
        <f t="shared" si="25"/>
        <v>0</v>
      </c>
    </row>
    <row r="452" spans="2:10" ht="12" customHeight="1">
      <c r="B452" s="10" t="s">
        <v>10</v>
      </c>
      <c r="C452" s="33">
        <v>0</v>
      </c>
      <c r="D452" s="34">
        <v>0</v>
      </c>
      <c r="E452" s="34">
        <v>0</v>
      </c>
      <c r="F452" s="34">
        <f t="shared" si="24"/>
        <v>0</v>
      </c>
      <c r="G452" s="34">
        <v>0</v>
      </c>
      <c r="H452" s="34">
        <v>0</v>
      </c>
      <c r="I452" s="34">
        <v>0</v>
      </c>
      <c r="J452" s="35">
        <f t="shared" si="25"/>
        <v>0</v>
      </c>
    </row>
    <row r="453" spans="2:10" ht="12" customHeight="1">
      <c r="B453" s="10" t="s">
        <v>11</v>
      </c>
      <c r="C453" s="33">
        <v>0</v>
      </c>
      <c r="D453" s="34">
        <v>0</v>
      </c>
      <c r="E453" s="34">
        <v>0</v>
      </c>
      <c r="F453" s="34">
        <f t="shared" si="24"/>
        <v>0</v>
      </c>
      <c r="G453" s="34">
        <v>0</v>
      </c>
      <c r="H453" s="34">
        <v>0</v>
      </c>
      <c r="I453" s="34">
        <v>0</v>
      </c>
      <c r="J453" s="35">
        <f t="shared" si="25"/>
        <v>0</v>
      </c>
    </row>
    <row r="454" spans="2:10" ht="12" customHeight="1">
      <c r="B454" s="10" t="s">
        <v>12</v>
      </c>
      <c r="C454" s="33">
        <v>0</v>
      </c>
      <c r="D454" s="34">
        <v>0</v>
      </c>
      <c r="E454" s="34">
        <v>0</v>
      </c>
      <c r="F454" s="34">
        <f t="shared" si="24"/>
        <v>0</v>
      </c>
      <c r="G454" s="34">
        <v>0</v>
      </c>
      <c r="H454" s="34">
        <v>0</v>
      </c>
      <c r="I454" s="34">
        <v>0</v>
      </c>
      <c r="J454" s="35">
        <f t="shared" si="25"/>
        <v>0</v>
      </c>
    </row>
    <row r="455" spans="2:10" ht="12" customHeight="1">
      <c r="B455" s="10" t="s">
        <v>13</v>
      </c>
      <c r="C455" s="33">
        <v>0</v>
      </c>
      <c r="D455" s="34">
        <v>0</v>
      </c>
      <c r="E455" s="34">
        <v>0</v>
      </c>
      <c r="F455" s="34">
        <f t="shared" si="24"/>
        <v>0</v>
      </c>
      <c r="G455" s="34">
        <v>0</v>
      </c>
      <c r="H455" s="34">
        <v>0</v>
      </c>
      <c r="I455" s="34">
        <v>0</v>
      </c>
      <c r="J455" s="35">
        <f t="shared" si="25"/>
        <v>0</v>
      </c>
    </row>
    <row r="456" spans="2:10" ht="12" customHeight="1">
      <c r="B456" s="10" t="s">
        <v>14</v>
      </c>
      <c r="C456" s="33">
        <v>0</v>
      </c>
      <c r="D456" s="34">
        <v>0</v>
      </c>
      <c r="E456" s="34">
        <v>0</v>
      </c>
      <c r="F456" s="34">
        <f t="shared" si="24"/>
        <v>0</v>
      </c>
      <c r="G456" s="34">
        <v>0</v>
      </c>
      <c r="H456" s="34">
        <v>0</v>
      </c>
      <c r="I456" s="34">
        <v>0</v>
      </c>
      <c r="J456" s="35">
        <f t="shared" si="25"/>
        <v>0</v>
      </c>
    </row>
    <row r="457" spans="2:10" ht="12" customHeight="1">
      <c r="B457" s="10" t="s">
        <v>15</v>
      </c>
      <c r="C457" s="33">
        <v>0</v>
      </c>
      <c r="D457" s="34">
        <v>0</v>
      </c>
      <c r="E457" s="34">
        <v>0</v>
      </c>
      <c r="F457" s="34">
        <f t="shared" si="24"/>
        <v>0</v>
      </c>
      <c r="G457" s="34">
        <v>0</v>
      </c>
      <c r="H457" s="34">
        <v>0</v>
      </c>
      <c r="I457" s="34">
        <v>0</v>
      </c>
      <c r="J457" s="35">
        <f t="shared" si="25"/>
        <v>0</v>
      </c>
    </row>
    <row r="458" spans="2:10" ht="12" customHeight="1">
      <c r="B458" s="10" t="s">
        <v>16</v>
      </c>
      <c r="C458" s="33">
        <v>0</v>
      </c>
      <c r="D458" s="34">
        <v>0</v>
      </c>
      <c r="E458" s="34">
        <v>0</v>
      </c>
      <c r="F458" s="34">
        <f t="shared" si="24"/>
        <v>0</v>
      </c>
      <c r="G458" s="34">
        <v>0</v>
      </c>
      <c r="H458" s="34">
        <v>0</v>
      </c>
      <c r="I458" s="34">
        <v>0</v>
      </c>
      <c r="J458" s="35">
        <f t="shared" si="25"/>
        <v>0</v>
      </c>
    </row>
    <row r="459" spans="2:10" ht="12" customHeight="1">
      <c r="B459" s="10" t="s">
        <v>17</v>
      </c>
      <c r="C459" s="33">
        <v>0</v>
      </c>
      <c r="D459" s="34">
        <v>0</v>
      </c>
      <c r="E459" s="34">
        <v>0</v>
      </c>
      <c r="F459" s="34">
        <f t="shared" si="24"/>
        <v>0</v>
      </c>
      <c r="G459" s="34">
        <v>0</v>
      </c>
      <c r="H459" s="34">
        <v>0</v>
      </c>
      <c r="I459" s="34">
        <v>0</v>
      </c>
      <c r="J459" s="35">
        <f t="shared" si="25"/>
        <v>0</v>
      </c>
    </row>
    <row r="460" spans="2:10" ht="12" customHeight="1">
      <c r="B460" s="10" t="s">
        <v>18</v>
      </c>
      <c r="C460" s="33">
        <v>0</v>
      </c>
      <c r="D460" s="34">
        <v>0</v>
      </c>
      <c r="E460" s="34">
        <v>0</v>
      </c>
      <c r="F460" s="34">
        <f t="shared" si="24"/>
        <v>0</v>
      </c>
      <c r="G460" s="34">
        <v>0</v>
      </c>
      <c r="H460" s="34">
        <v>0</v>
      </c>
      <c r="I460" s="34">
        <v>0</v>
      </c>
      <c r="J460" s="35">
        <f t="shared" si="25"/>
        <v>0</v>
      </c>
    </row>
    <row r="461" spans="2:10" ht="12" customHeight="1">
      <c r="B461" s="12" t="s">
        <v>19</v>
      </c>
      <c r="C461" s="39">
        <v>0</v>
      </c>
      <c r="D461" s="40">
        <v>0</v>
      </c>
      <c r="E461" s="40">
        <v>0</v>
      </c>
      <c r="F461" s="40">
        <f t="shared" si="24"/>
        <v>0</v>
      </c>
      <c r="G461" s="40">
        <v>0</v>
      </c>
      <c r="H461" s="40">
        <v>0</v>
      </c>
      <c r="I461" s="40">
        <v>0</v>
      </c>
      <c r="J461" s="41">
        <f t="shared" si="25"/>
        <v>0</v>
      </c>
    </row>
    <row r="462" spans="2:10" ht="12" customHeight="1">
      <c r="B462" s="10" t="s">
        <v>20</v>
      </c>
      <c r="C462" s="33">
        <v>0</v>
      </c>
      <c r="D462" s="34">
        <v>0</v>
      </c>
      <c r="E462" s="34">
        <v>0</v>
      </c>
      <c r="F462" s="34">
        <f t="shared" si="24"/>
        <v>0</v>
      </c>
      <c r="G462" s="34">
        <v>0</v>
      </c>
      <c r="H462" s="34">
        <v>0</v>
      </c>
      <c r="I462" s="34">
        <v>0</v>
      </c>
      <c r="J462" s="35">
        <f t="shared" si="25"/>
        <v>0</v>
      </c>
    </row>
    <row r="463" spans="2:10" ht="12" customHeight="1">
      <c r="B463" s="10" t="s">
        <v>21</v>
      </c>
      <c r="C463" s="33">
        <v>0</v>
      </c>
      <c r="D463" s="34">
        <v>0</v>
      </c>
      <c r="E463" s="34">
        <v>0</v>
      </c>
      <c r="F463" s="34">
        <f t="shared" si="24"/>
        <v>0</v>
      </c>
      <c r="G463" s="34">
        <v>0</v>
      </c>
      <c r="H463" s="34">
        <v>0</v>
      </c>
      <c r="I463" s="34">
        <v>0</v>
      </c>
      <c r="J463" s="35">
        <f t="shared" si="25"/>
        <v>0</v>
      </c>
    </row>
    <row r="464" spans="2:10" ht="12" customHeight="1">
      <c r="B464" s="10" t="s">
        <v>22</v>
      </c>
      <c r="C464" s="33">
        <v>0</v>
      </c>
      <c r="D464" s="34">
        <v>0</v>
      </c>
      <c r="E464" s="34">
        <v>0</v>
      </c>
      <c r="F464" s="34">
        <f t="shared" si="24"/>
        <v>0</v>
      </c>
      <c r="G464" s="34">
        <v>0</v>
      </c>
      <c r="H464" s="34">
        <v>0</v>
      </c>
      <c r="I464" s="34">
        <v>0</v>
      </c>
      <c r="J464" s="35">
        <f t="shared" si="25"/>
        <v>0</v>
      </c>
    </row>
    <row r="465" spans="2:10" ht="12" customHeight="1">
      <c r="B465" s="10" t="s">
        <v>23</v>
      </c>
      <c r="C465" s="33">
        <v>0</v>
      </c>
      <c r="D465" s="34">
        <v>0</v>
      </c>
      <c r="E465" s="34">
        <v>0</v>
      </c>
      <c r="F465" s="34">
        <f t="shared" si="24"/>
        <v>0</v>
      </c>
      <c r="G465" s="34">
        <v>0</v>
      </c>
      <c r="H465" s="34">
        <v>0</v>
      </c>
      <c r="I465" s="34">
        <v>0</v>
      </c>
      <c r="J465" s="35">
        <f t="shared" si="25"/>
        <v>0</v>
      </c>
    </row>
    <row r="466" spans="2:10" ht="12" customHeight="1">
      <c r="B466" s="10" t="s">
        <v>24</v>
      </c>
      <c r="C466" s="33">
        <v>0</v>
      </c>
      <c r="D466" s="34">
        <v>0</v>
      </c>
      <c r="E466" s="34">
        <v>0</v>
      </c>
      <c r="F466" s="34">
        <f t="shared" si="24"/>
        <v>0</v>
      </c>
      <c r="G466" s="34">
        <v>0</v>
      </c>
      <c r="H466" s="34">
        <v>0</v>
      </c>
      <c r="I466" s="34">
        <v>0</v>
      </c>
      <c r="J466" s="35">
        <f t="shared" si="25"/>
        <v>0</v>
      </c>
    </row>
    <row r="467" spans="2:10" ht="12" customHeight="1">
      <c r="B467" s="10" t="s">
        <v>25</v>
      </c>
      <c r="C467" s="33">
        <v>0</v>
      </c>
      <c r="D467" s="34">
        <v>0</v>
      </c>
      <c r="E467" s="34">
        <v>0</v>
      </c>
      <c r="F467" s="34">
        <f t="shared" si="24"/>
        <v>0</v>
      </c>
      <c r="G467" s="34">
        <v>0</v>
      </c>
      <c r="H467" s="34">
        <v>0</v>
      </c>
      <c r="I467" s="34">
        <v>0</v>
      </c>
      <c r="J467" s="35">
        <f t="shared" si="25"/>
        <v>0</v>
      </c>
    </row>
    <row r="468" spans="2:10" ht="12" customHeight="1">
      <c r="B468" s="10" t="s">
        <v>26</v>
      </c>
      <c r="C468" s="33">
        <v>0</v>
      </c>
      <c r="D468" s="34">
        <v>0</v>
      </c>
      <c r="E468" s="34">
        <v>0</v>
      </c>
      <c r="F468" s="34">
        <f t="shared" si="24"/>
        <v>0</v>
      </c>
      <c r="G468" s="34">
        <v>0</v>
      </c>
      <c r="H468" s="34">
        <v>0</v>
      </c>
      <c r="I468" s="34">
        <v>0</v>
      </c>
      <c r="J468" s="35">
        <f t="shared" si="25"/>
        <v>0</v>
      </c>
    </row>
    <row r="469" spans="2:10" ht="12" customHeight="1">
      <c r="B469" s="10" t="s">
        <v>27</v>
      </c>
      <c r="C469" s="33">
        <v>0</v>
      </c>
      <c r="D469" s="34">
        <v>0</v>
      </c>
      <c r="E469" s="34">
        <v>0</v>
      </c>
      <c r="F469" s="34">
        <f t="shared" si="24"/>
        <v>0</v>
      </c>
      <c r="G469" s="34">
        <v>0</v>
      </c>
      <c r="H469" s="34">
        <v>0</v>
      </c>
      <c r="I469" s="34">
        <v>0</v>
      </c>
      <c r="J469" s="35">
        <f t="shared" si="25"/>
        <v>0</v>
      </c>
    </row>
    <row r="470" spans="2:10" ht="12" customHeight="1">
      <c r="B470" s="13" t="s">
        <v>46</v>
      </c>
      <c r="C470" s="42">
        <v>0</v>
      </c>
      <c r="D470" s="43">
        <v>0</v>
      </c>
      <c r="E470" s="43">
        <v>0</v>
      </c>
      <c r="F470" s="43">
        <f t="shared" si="24"/>
        <v>0</v>
      </c>
      <c r="G470" s="43">
        <v>0</v>
      </c>
      <c r="H470" s="43">
        <v>0</v>
      </c>
      <c r="I470" s="43">
        <v>0</v>
      </c>
      <c r="J470" s="44">
        <f t="shared" si="25"/>
        <v>0</v>
      </c>
    </row>
    <row r="471" spans="2:10" ht="12" customHeight="1">
      <c r="B471" s="10" t="s">
        <v>28</v>
      </c>
      <c r="C471" s="33">
        <v>0</v>
      </c>
      <c r="D471" s="34">
        <v>0</v>
      </c>
      <c r="E471" s="34">
        <v>0</v>
      </c>
      <c r="F471" s="34">
        <f t="shared" si="24"/>
        <v>0</v>
      </c>
      <c r="G471" s="34">
        <v>0</v>
      </c>
      <c r="H471" s="34">
        <v>0</v>
      </c>
      <c r="I471" s="34">
        <v>0</v>
      </c>
      <c r="J471" s="35">
        <f t="shared" si="25"/>
        <v>0</v>
      </c>
    </row>
    <row r="472" spans="2:10" ht="12" customHeight="1">
      <c r="B472" s="10" t="s">
        <v>29</v>
      </c>
      <c r="C472" s="33">
        <v>0</v>
      </c>
      <c r="D472" s="34">
        <v>0</v>
      </c>
      <c r="E472" s="34">
        <v>0</v>
      </c>
      <c r="F472" s="34">
        <f t="shared" si="24"/>
        <v>0</v>
      </c>
      <c r="G472" s="34">
        <v>0</v>
      </c>
      <c r="H472" s="34">
        <v>0</v>
      </c>
      <c r="I472" s="34">
        <v>0</v>
      </c>
      <c r="J472" s="35">
        <f t="shared" si="25"/>
        <v>0</v>
      </c>
    </row>
    <row r="473" spans="2:10" ht="12" customHeight="1">
      <c r="B473" s="10" t="s">
        <v>30</v>
      </c>
      <c r="C473" s="33">
        <v>0</v>
      </c>
      <c r="D473" s="34">
        <v>0</v>
      </c>
      <c r="E473" s="34">
        <v>0</v>
      </c>
      <c r="F473" s="34">
        <f t="shared" si="24"/>
        <v>0</v>
      </c>
      <c r="G473" s="34">
        <v>0</v>
      </c>
      <c r="H473" s="34">
        <v>0</v>
      </c>
      <c r="I473" s="34">
        <v>0</v>
      </c>
      <c r="J473" s="35">
        <f t="shared" si="25"/>
        <v>0</v>
      </c>
    </row>
    <row r="474" spans="2:10" ht="12" customHeight="1">
      <c r="B474" s="10" t="s">
        <v>31</v>
      </c>
      <c r="C474" s="33">
        <v>0</v>
      </c>
      <c r="D474" s="34">
        <v>0</v>
      </c>
      <c r="E474" s="34">
        <v>0</v>
      </c>
      <c r="F474" s="34">
        <f t="shared" si="24"/>
        <v>0</v>
      </c>
      <c r="G474" s="34">
        <v>0</v>
      </c>
      <c r="H474" s="34">
        <v>0</v>
      </c>
      <c r="I474" s="34">
        <v>0</v>
      </c>
      <c r="J474" s="35">
        <f t="shared" si="25"/>
        <v>0</v>
      </c>
    </row>
    <row r="475" spans="2:10" ht="12" customHeight="1">
      <c r="B475" s="10" t="s">
        <v>32</v>
      </c>
      <c r="C475" s="33">
        <v>0</v>
      </c>
      <c r="D475" s="34">
        <v>0</v>
      </c>
      <c r="E475" s="34">
        <v>0</v>
      </c>
      <c r="F475" s="34">
        <f t="shared" si="24"/>
        <v>0</v>
      </c>
      <c r="G475" s="34">
        <v>0</v>
      </c>
      <c r="H475" s="34">
        <v>0</v>
      </c>
      <c r="I475" s="34">
        <v>0</v>
      </c>
      <c r="J475" s="35">
        <f t="shared" si="25"/>
        <v>0</v>
      </c>
    </row>
    <row r="476" spans="2:10" ht="12" customHeight="1">
      <c r="B476" s="10" t="s">
        <v>33</v>
      </c>
      <c r="C476" s="33">
        <v>0</v>
      </c>
      <c r="D476" s="34">
        <v>0</v>
      </c>
      <c r="E476" s="34">
        <v>0</v>
      </c>
      <c r="F476" s="34">
        <f t="shared" si="24"/>
        <v>0</v>
      </c>
      <c r="G476" s="34">
        <v>0</v>
      </c>
      <c r="H476" s="34">
        <v>0</v>
      </c>
      <c r="I476" s="34">
        <v>0</v>
      </c>
      <c r="J476" s="35">
        <f t="shared" si="25"/>
        <v>0</v>
      </c>
    </row>
    <row r="477" spans="2:10" ht="12" customHeight="1">
      <c r="B477" s="10" t="s">
        <v>34</v>
      </c>
      <c r="C477" s="33">
        <v>0</v>
      </c>
      <c r="D477" s="34">
        <v>0</v>
      </c>
      <c r="E477" s="34">
        <v>0</v>
      </c>
      <c r="F477" s="34">
        <f t="shared" si="24"/>
        <v>0</v>
      </c>
      <c r="G477" s="34">
        <v>0</v>
      </c>
      <c r="H477" s="34">
        <v>0</v>
      </c>
      <c r="I477" s="34">
        <v>0</v>
      </c>
      <c r="J477" s="35">
        <f t="shared" si="25"/>
        <v>0</v>
      </c>
    </row>
    <row r="478" spans="2:10" ht="12" customHeight="1">
      <c r="B478" s="10" t="s">
        <v>35</v>
      </c>
      <c r="C478" s="33">
        <v>0</v>
      </c>
      <c r="D478" s="34">
        <v>0</v>
      </c>
      <c r="E478" s="34">
        <v>0</v>
      </c>
      <c r="F478" s="34">
        <f t="shared" si="24"/>
        <v>0</v>
      </c>
      <c r="G478" s="34">
        <v>0</v>
      </c>
      <c r="H478" s="34">
        <v>0</v>
      </c>
      <c r="I478" s="34">
        <v>0</v>
      </c>
      <c r="J478" s="35">
        <f t="shared" si="25"/>
        <v>0</v>
      </c>
    </row>
    <row r="479" spans="2:10" ht="12" customHeight="1">
      <c r="B479" s="10" t="s">
        <v>36</v>
      </c>
      <c r="C479" s="33">
        <v>0</v>
      </c>
      <c r="D479" s="34">
        <v>0</v>
      </c>
      <c r="E479" s="34">
        <v>0</v>
      </c>
      <c r="F479" s="34">
        <f t="shared" si="24"/>
        <v>0</v>
      </c>
      <c r="G479" s="34">
        <v>0</v>
      </c>
      <c r="H479" s="34">
        <v>0</v>
      </c>
      <c r="I479" s="34">
        <v>0</v>
      </c>
      <c r="J479" s="35">
        <f t="shared" si="25"/>
        <v>0</v>
      </c>
    </row>
    <row r="480" spans="2:10" ht="12" customHeight="1">
      <c r="B480" s="13" t="s">
        <v>37</v>
      </c>
      <c r="C480" s="42">
        <v>0</v>
      </c>
      <c r="D480" s="43">
        <v>0</v>
      </c>
      <c r="E480" s="43">
        <v>0</v>
      </c>
      <c r="F480" s="43">
        <f t="shared" si="24"/>
        <v>0</v>
      </c>
      <c r="G480" s="43">
        <v>0</v>
      </c>
      <c r="H480" s="43">
        <v>0</v>
      </c>
      <c r="I480" s="43">
        <v>0</v>
      </c>
      <c r="J480" s="44">
        <f t="shared" si="25"/>
        <v>0</v>
      </c>
    </row>
    <row r="481" spans="2:10" ht="12" customHeight="1">
      <c r="B481" s="10" t="s">
        <v>38</v>
      </c>
      <c r="C481" s="33">
        <v>0</v>
      </c>
      <c r="D481" s="34">
        <v>0</v>
      </c>
      <c r="E481" s="34">
        <v>0</v>
      </c>
      <c r="F481" s="34">
        <f t="shared" si="24"/>
        <v>0</v>
      </c>
      <c r="G481" s="34">
        <v>0</v>
      </c>
      <c r="H481" s="34">
        <v>0</v>
      </c>
      <c r="I481" s="34">
        <v>0</v>
      </c>
      <c r="J481" s="35">
        <f t="shared" si="25"/>
        <v>0</v>
      </c>
    </row>
    <row r="482" spans="2:10" ht="12" customHeight="1">
      <c r="B482" s="10" t="s">
        <v>39</v>
      </c>
      <c r="C482" s="33">
        <v>0</v>
      </c>
      <c r="D482" s="34">
        <v>0</v>
      </c>
      <c r="E482" s="34">
        <v>0</v>
      </c>
      <c r="F482" s="34">
        <f t="shared" si="24"/>
        <v>0</v>
      </c>
      <c r="G482" s="34">
        <v>0</v>
      </c>
      <c r="H482" s="34">
        <v>0</v>
      </c>
      <c r="I482" s="34">
        <v>0</v>
      </c>
      <c r="J482" s="35">
        <f t="shared" si="25"/>
        <v>0</v>
      </c>
    </row>
    <row r="483" spans="2:10" ht="12" customHeight="1">
      <c r="B483" s="10" t="s">
        <v>40</v>
      </c>
      <c r="C483" s="33">
        <v>0</v>
      </c>
      <c r="D483" s="34">
        <v>0</v>
      </c>
      <c r="E483" s="34">
        <v>0</v>
      </c>
      <c r="F483" s="34">
        <f t="shared" si="24"/>
        <v>0</v>
      </c>
      <c r="G483" s="34">
        <v>0</v>
      </c>
      <c r="H483" s="34">
        <v>0</v>
      </c>
      <c r="I483" s="34">
        <v>0</v>
      </c>
      <c r="J483" s="35">
        <f t="shared" si="25"/>
        <v>0</v>
      </c>
    </row>
    <row r="484" spans="2:10" ht="12" customHeight="1">
      <c r="B484" s="10" t="s">
        <v>41</v>
      </c>
      <c r="C484" s="33">
        <v>0</v>
      </c>
      <c r="D484" s="34">
        <v>0</v>
      </c>
      <c r="E484" s="34">
        <v>0</v>
      </c>
      <c r="F484" s="34">
        <f t="shared" si="24"/>
        <v>0</v>
      </c>
      <c r="G484" s="34">
        <v>0</v>
      </c>
      <c r="H484" s="34">
        <v>0</v>
      </c>
      <c r="I484" s="34">
        <v>0</v>
      </c>
      <c r="J484" s="35">
        <f t="shared" si="25"/>
        <v>0</v>
      </c>
    </row>
    <row r="485" spans="2:10" ht="12" customHeight="1">
      <c r="B485" s="10" t="s">
        <v>42</v>
      </c>
      <c r="C485" s="33">
        <v>0</v>
      </c>
      <c r="D485" s="34">
        <v>0</v>
      </c>
      <c r="E485" s="34">
        <v>0</v>
      </c>
      <c r="F485" s="34">
        <f t="shared" si="24"/>
        <v>0</v>
      </c>
      <c r="G485" s="34">
        <v>0</v>
      </c>
      <c r="H485" s="34">
        <v>0</v>
      </c>
      <c r="I485" s="34">
        <v>0</v>
      </c>
      <c r="J485" s="35">
        <f t="shared" si="25"/>
        <v>0</v>
      </c>
    </row>
    <row r="486" spans="2:10" ht="12" customHeight="1">
      <c r="B486" s="10" t="s">
        <v>45</v>
      </c>
      <c r="C486" s="33">
        <v>0</v>
      </c>
      <c r="D486" s="34">
        <v>0</v>
      </c>
      <c r="E486" s="34">
        <v>0</v>
      </c>
      <c r="F486" s="34">
        <f t="shared" si="24"/>
        <v>0</v>
      </c>
      <c r="G486" s="34">
        <v>0</v>
      </c>
      <c r="H486" s="34">
        <v>0</v>
      </c>
      <c r="I486" s="34">
        <v>0</v>
      </c>
      <c r="J486" s="35">
        <f t="shared" si="25"/>
        <v>0</v>
      </c>
    </row>
    <row r="487" spans="2:10" ht="12" customHeight="1">
      <c r="B487" s="14" t="s">
        <v>43</v>
      </c>
      <c r="C487" s="45">
        <v>0</v>
      </c>
      <c r="D487" s="46">
        <v>0</v>
      </c>
      <c r="E487" s="46">
        <v>0</v>
      </c>
      <c r="F487" s="46">
        <f t="shared" si="24"/>
        <v>0</v>
      </c>
      <c r="G487" s="46">
        <v>0</v>
      </c>
      <c r="H487" s="46">
        <v>0</v>
      </c>
      <c r="I487" s="46">
        <v>0</v>
      </c>
      <c r="J487" s="47">
        <f t="shared" si="25"/>
        <v>0</v>
      </c>
    </row>
    <row r="488" spans="2:10" ht="12" customHeight="1">
      <c r="B488" s="14" t="s">
        <v>44</v>
      </c>
      <c r="C488" s="45">
        <f aca="true" t="shared" si="26" ref="C488:J488">SUM(C441:C487)</f>
        <v>0</v>
      </c>
      <c r="D488" s="46">
        <f t="shared" si="26"/>
        <v>357128.28</v>
      </c>
      <c r="E488" s="46">
        <f t="shared" si="26"/>
        <v>357128.28</v>
      </c>
      <c r="F488" s="46">
        <f t="shared" si="26"/>
        <v>714256.56</v>
      </c>
      <c r="G488" s="46">
        <f t="shared" si="26"/>
        <v>0</v>
      </c>
      <c r="H488" s="46">
        <f t="shared" si="26"/>
        <v>0</v>
      </c>
      <c r="I488" s="46">
        <f t="shared" si="26"/>
        <v>0</v>
      </c>
      <c r="J488" s="47">
        <f t="shared" si="26"/>
        <v>714256.56</v>
      </c>
    </row>
  </sheetData>
  <mergeCells count="9">
    <mergeCell ref="F220:G220"/>
    <mergeCell ref="F274:G274"/>
    <mergeCell ref="F328:G328"/>
    <mergeCell ref="F436:G436"/>
    <mergeCell ref="F382:G382"/>
    <mergeCell ref="F4:G4"/>
    <mergeCell ref="F58:G58"/>
    <mergeCell ref="F112:G112"/>
    <mergeCell ref="F166:G16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M488"/>
  <sheetViews>
    <sheetView workbookViewId="0" topLeftCell="A1">
      <pane xSplit="2" ySplit="8" topLeftCell="C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"/>
    </sheetView>
  </sheetViews>
  <sheetFormatPr defaultColWidth="8.796875" defaultRowHeight="13.5" customHeight="1"/>
  <cols>
    <col min="1" max="1" width="3.19921875" style="3" customWidth="1"/>
    <col min="2" max="2" width="12.59765625" style="15" customWidth="1"/>
    <col min="3" max="10" width="12.59765625" style="3" customWidth="1"/>
    <col min="11" max="11" width="9.59765625" style="3" customWidth="1"/>
    <col min="12" max="16384" width="9" style="3" customWidth="1"/>
  </cols>
  <sheetData>
    <row r="1" spans="2:65" s="28" customFormat="1" ht="12" customHeight="1">
      <c r="B1" s="29"/>
      <c r="C1" s="3"/>
      <c r="D1" s="3"/>
      <c r="E1" s="3"/>
      <c r="F1" s="3"/>
      <c r="G1" s="3"/>
      <c r="H1" s="3"/>
      <c r="I1" s="3"/>
      <c r="J1" s="3"/>
      <c r="BM1" s="30"/>
    </row>
    <row r="2" spans="2:65" s="28" customFormat="1" ht="13.5">
      <c r="B2" s="31"/>
      <c r="C2" s="32"/>
      <c r="D2" s="3"/>
      <c r="E2" s="3"/>
      <c r="F2" s="3"/>
      <c r="G2" s="3"/>
      <c r="H2" s="3"/>
      <c r="I2" s="3"/>
      <c r="J2" s="3"/>
      <c r="BM2" s="30"/>
    </row>
    <row r="3" ht="12" customHeight="1"/>
    <row r="4" spans="2:7" s="27" customFormat="1" ht="13.5" customHeight="1">
      <c r="B4" s="26" t="s">
        <v>70</v>
      </c>
      <c r="C4" s="26" t="s">
        <v>73</v>
      </c>
      <c r="E4" s="26" t="s">
        <v>60</v>
      </c>
      <c r="F4" s="48" t="s">
        <v>69</v>
      </c>
      <c r="G4" s="49"/>
    </row>
    <row r="5" spans="2:10" ht="13.5" customHeight="1">
      <c r="B5" s="1"/>
      <c r="C5" s="2"/>
      <c r="D5" s="2"/>
      <c r="E5" s="2"/>
      <c r="F5" s="2"/>
      <c r="G5" s="2"/>
      <c r="H5" s="2"/>
      <c r="I5" s="2"/>
      <c r="J5" s="25" t="s">
        <v>59</v>
      </c>
    </row>
    <row r="6" spans="2:10" ht="13.5" customHeight="1">
      <c r="B6" s="4" t="s">
        <v>61</v>
      </c>
      <c r="C6" s="18"/>
      <c r="D6" s="24" t="s">
        <v>50</v>
      </c>
      <c r="E6" s="24"/>
      <c r="F6" s="24"/>
      <c r="G6" s="23"/>
      <c r="H6" s="23"/>
      <c r="I6" s="23"/>
      <c r="J6" s="19"/>
    </row>
    <row r="7" spans="2:11" ht="13.5" customHeight="1">
      <c r="B7" s="5"/>
      <c r="C7" s="10" t="s">
        <v>51</v>
      </c>
      <c r="D7" s="17" t="s">
        <v>52</v>
      </c>
      <c r="E7" s="17" t="s">
        <v>53</v>
      </c>
      <c r="F7" s="6" t="s">
        <v>49</v>
      </c>
      <c r="G7" s="6" t="s">
        <v>54</v>
      </c>
      <c r="H7" s="6" t="s">
        <v>55</v>
      </c>
      <c r="I7" s="20" t="s">
        <v>56</v>
      </c>
      <c r="J7" s="21" t="s">
        <v>57</v>
      </c>
      <c r="K7" s="7"/>
    </row>
    <row r="8" spans="2:10" ht="13.5" customHeight="1">
      <c r="B8" s="8" t="s">
        <v>48</v>
      </c>
      <c r="C8" s="14"/>
      <c r="D8" s="16" t="s">
        <v>58</v>
      </c>
      <c r="E8" s="16" t="s">
        <v>58</v>
      </c>
      <c r="F8" s="9"/>
      <c r="G8" s="9"/>
      <c r="H8" s="9"/>
      <c r="I8" s="9"/>
      <c r="J8" s="22"/>
    </row>
    <row r="9" spans="2:10" ht="12" customHeight="1">
      <c r="B9" s="10" t="s">
        <v>0</v>
      </c>
      <c r="C9" s="33">
        <v>19631.888</v>
      </c>
      <c r="D9" s="34">
        <v>719673.837</v>
      </c>
      <c r="E9" s="34">
        <v>3471934.42</v>
      </c>
      <c r="F9" s="34">
        <f>SUM(D9:E9)</f>
        <v>4191608.257</v>
      </c>
      <c r="G9" s="34">
        <v>0</v>
      </c>
      <c r="H9" s="34">
        <v>14272.443</v>
      </c>
      <c r="I9" s="34">
        <v>80326.313</v>
      </c>
      <c r="J9" s="35">
        <f>SUM(C9,F9:I9)</f>
        <v>4305838.901000001</v>
      </c>
    </row>
    <row r="10" spans="2:10" ht="12" customHeight="1">
      <c r="B10" s="10" t="s">
        <v>1</v>
      </c>
      <c r="C10" s="33">
        <v>2062.017</v>
      </c>
      <c r="D10" s="34">
        <v>55938.511</v>
      </c>
      <c r="E10" s="34">
        <v>366215.038</v>
      </c>
      <c r="F10" s="34">
        <f aca="true" t="shared" si="0" ref="F10:F55">SUM(D10:E10)</f>
        <v>422153.549</v>
      </c>
      <c r="G10" s="34">
        <v>0</v>
      </c>
      <c r="H10" s="34">
        <v>0</v>
      </c>
      <c r="I10" s="34">
        <v>0</v>
      </c>
      <c r="J10" s="35">
        <f aca="true" t="shared" si="1" ref="J10:J55">SUM(C10,F10:I10)</f>
        <v>424215.566</v>
      </c>
    </row>
    <row r="11" spans="2:10" ht="12" customHeight="1">
      <c r="B11" s="10" t="s">
        <v>2</v>
      </c>
      <c r="C11" s="33">
        <v>0</v>
      </c>
      <c r="D11" s="34">
        <v>61265.722</v>
      </c>
      <c r="E11" s="34">
        <v>772089.382</v>
      </c>
      <c r="F11" s="34">
        <f t="shared" si="0"/>
        <v>833355.1039999999</v>
      </c>
      <c r="G11" s="34">
        <v>0</v>
      </c>
      <c r="H11" s="34">
        <v>0</v>
      </c>
      <c r="I11" s="34">
        <v>0</v>
      </c>
      <c r="J11" s="35">
        <f t="shared" si="1"/>
        <v>833355.1039999999</v>
      </c>
    </row>
    <row r="12" spans="2:10" ht="12" customHeight="1">
      <c r="B12" s="10" t="s">
        <v>3</v>
      </c>
      <c r="C12" s="33">
        <v>0</v>
      </c>
      <c r="D12" s="34">
        <v>317094.311</v>
      </c>
      <c r="E12" s="34">
        <v>663350.464</v>
      </c>
      <c r="F12" s="34">
        <f t="shared" si="0"/>
        <v>980444.775</v>
      </c>
      <c r="G12" s="34">
        <v>0</v>
      </c>
      <c r="H12" s="34">
        <v>0</v>
      </c>
      <c r="I12" s="34">
        <v>0</v>
      </c>
      <c r="J12" s="35">
        <f t="shared" si="1"/>
        <v>980444.775</v>
      </c>
    </row>
    <row r="13" spans="2:10" ht="12" customHeight="1">
      <c r="B13" s="10" t="s">
        <v>4</v>
      </c>
      <c r="C13" s="33">
        <v>0</v>
      </c>
      <c r="D13" s="34">
        <v>24249.191</v>
      </c>
      <c r="E13" s="34">
        <v>144760.326</v>
      </c>
      <c r="F13" s="34">
        <f t="shared" si="0"/>
        <v>169009.517</v>
      </c>
      <c r="G13" s="34">
        <v>0</v>
      </c>
      <c r="H13" s="34">
        <v>0</v>
      </c>
      <c r="I13" s="34">
        <v>0</v>
      </c>
      <c r="J13" s="35">
        <f t="shared" si="1"/>
        <v>169009.517</v>
      </c>
    </row>
    <row r="14" spans="2:10" ht="12" customHeight="1">
      <c r="B14" s="10" t="s">
        <v>5</v>
      </c>
      <c r="C14" s="33">
        <v>6064.967</v>
      </c>
      <c r="D14" s="34">
        <v>75952.584</v>
      </c>
      <c r="E14" s="34">
        <v>249843.681</v>
      </c>
      <c r="F14" s="34">
        <f t="shared" si="0"/>
        <v>325796.265</v>
      </c>
      <c r="G14" s="34">
        <v>1277.536</v>
      </c>
      <c r="H14" s="34">
        <v>0</v>
      </c>
      <c r="I14" s="34">
        <v>0</v>
      </c>
      <c r="J14" s="35">
        <f t="shared" si="1"/>
        <v>333138.76800000004</v>
      </c>
    </row>
    <row r="15" spans="2:10" ht="12" customHeight="1">
      <c r="B15" s="10" t="s">
        <v>6</v>
      </c>
      <c r="C15" s="33">
        <v>3216.517</v>
      </c>
      <c r="D15" s="34">
        <v>33968.723</v>
      </c>
      <c r="E15" s="34">
        <v>70225.753</v>
      </c>
      <c r="F15" s="34">
        <f t="shared" si="0"/>
        <v>104194.476</v>
      </c>
      <c r="G15" s="34">
        <v>0</v>
      </c>
      <c r="H15" s="34">
        <v>0</v>
      </c>
      <c r="I15" s="34">
        <v>0</v>
      </c>
      <c r="J15" s="35">
        <f t="shared" si="1"/>
        <v>107410.99299999999</v>
      </c>
    </row>
    <row r="16" spans="2:10" ht="12" customHeight="1">
      <c r="B16" s="10" t="s">
        <v>7</v>
      </c>
      <c r="C16" s="33">
        <v>0</v>
      </c>
      <c r="D16" s="34">
        <v>101102.404</v>
      </c>
      <c r="E16" s="34">
        <v>1601395.45</v>
      </c>
      <c r="F16" s="34">
        <f t="shared" si="0"/>
        <v>1702497.854</v>
      </c>
      <c r="G16" s="34">
        <v>78.839</v>
      </c>
      <c r="H16" s="34">
        <v>0</v>
      </c>
      <c r="I16" s="34">
        <v>0</v>
      </c>
      <c r="J16" s="35">
        <f t="shared" si="1"/>
        <v>1702576.693</v>
      </c>
    </row>
    <row r="17" spans="2:10" ht="12" customHeight="1">
      <c r="B17" s="10" t="s">
        <v>8</v>
      </c>
      <c r="C17" s="33">
        <v>188.37</v>
      </c>
      <c r="D17" s="34">
        <v>4957.725</v>
      </c>
      <c r="E17" s="34">
        <v>53480.614</v>
      </c>
      <c r="F17" s="34">
        <f t="shared" si="0"/>
        <v>58438.339</v>
      </c>
      <c r="G17" s="34">
        <v>0</v>
      </c>
      <c r="H17" s="34">
        <v>0</v>
      </c>
      <c r="I17" s="34">
        <v>0</v>
      </c>
      <c r="J17" s="35">
        <f t="shared" si="1"/>
        <v>58626.709</v>
      </c>
    </row>
    <row r="18" spans="2:10" ht="12" customHeight="1">
      <c r="B18" s="11" t="s">
        <v>47</v>
      </c>
      <c r="C18" s="36">
        <v>2958.474</v>
      </c>
      <c r="D18" s="37">
        <v>39394.832</v>
      </c>
      <c r="E18" s="37">
        <v>1183796.72</v>
      </c>
      <c r="F18" s="37">
        <f t="shared" si="0"/>
        <v>1223191.552</v>
      </c>
      <c r="G18" s="37">
        <v>0</v>
      </c>
      <c r="H18" s="37">
        <v>0</v>
      </c>
      <c r="I18" s="37">
        <v>0</v>
      </c>
      <c r="J18" s="38">
        <f t="shared" si="1"/>
        <v>1226150.0259999998</v>
      </c>
    </row>
    <row r="19" spans="2:10" ht="12" customHeight="1">
      <c r="B19" s="10" t="s">
        <v>9</v>
      </c>
      <c r="C19" s="33">
        <v>0</v>
      </c>
      <c r="D19" s="34">
        <v>37927.994</v>
      </c>
      <c r="E19" s="34">
        <v>711632.495</v>
      </c>
      <c r="F19" s="34">
        <f t="shared" si="0"/>
        <v>749560.489</v>
      </c>
      <c r="G19" s="34">
        <v>0</v>
      </c>
      <c r="H19" s="34">
        <v>0</v>
      </c>
      <c r="I19" s="34">
        <v>0</v>
      </c>
      <c r="J19" s="35">
        <f t="shared" si="1"/>
        <v>749560.489</v>
      </c>
    </row>
    <row r="20" spans="2:10" ht="12" customHeight="1">
      <c r="B20" s="10" t="s">
        <v>10</v>
      </c>
      <c r="C20" s="33">
        <v>0</v>
      </c>
      <c r="D20" s="34">
        <v>11959.527</v>
      </c>
      <c r="E20" s="34">
        <v>565199.113</v>
      </c>
      <c r="F20" s="34">
        <f t="shared" si="0"/>
        <v>577158.64</v>
      </c>
      <c r="G20" s="34">
        <v>0</v>
      </c>
      <c r="H20" s="34">
        <v>0</v>
      </c>
      <c r="I20" s="34">
        <v>0</v>
      </c>
      <c r="J20" s="35">
        <f t="shared" si="1"/>
        <v>577158.64</v>
      </c>
    </row>
    <row r="21" spans="2:10" ht="12" customHeight="1">
      <c r="B21" s="10" t="s">
        <v>11</v>
      </c>
      <c r="C21" s="33">
        <v>41.6</v>
      </c>
      <c r="D21" s="34">
        <v>107167.876</v>
      </c>
      <c r="E21" s="34">
        <v>197039.515</v>
      </c>
      <c r="F21" s="34">
        <f t="shared" si="0"/>
        <v>304207.391</v>
      </c>
      <c r="G21" s="34">
        <v>274.062</v>
      </c>
      <c r="H21" s="34">
        <v>0</v>
      </c>
      <c r="I21" s="34">
        <v>0</v>
      </c>
      <c r="J21" s="35">
        <f t="shared" si="1"/>
        <v>304523.05299999996</v>
      </c>
    </row>
    <row r="22" spans="2:10" ht="12" customHeight="1">
      <c r="B22" s="10" t="s">
        <v>12</v>
      </c>
      <c r="C22" s="33">
        <v>277.24</v>
      </c>
      <c r="D22" s="34">
        <v>471678.438</v>
      </c>
      <c r="E22" s="34">
        <v>1114692.16</v>
      </c>
      <c r="F22" s="34">
        <f t="shared" si="0"/>
        <v>1586370.598</v>
      </c>
      <c r="G22" s="34">
        <v>7097.002</v>
      </c>
      <c r="H22" s="34">
        <v>0</v>
      </c>
      <c r="I22" s="34">
        <v>0</v>
      </c>
      <c r="J22" s="35">
        <f t="shared" si="1"/>
        <v>1593744.84</v>
      </c>
    </row>
    <row r="23" spans="2:10" ht="12" customHeight="1">
      <c r="B23" s="10" t="s">
        <v>13</v>
      </c>
      <c r="C23" s="33">
        <v>0</v>
      </c>
      <c r="D23" s="34">
        <v>790.422</v>
      </c>
      <c r="E23" s="34">
        <v>120299.976</v>
      </c>
      <c r="F23" s="34">
        <f t="shared" si="0"/>
        <v>121090.398</v>
      </c>
      <c r="G23" s="34">
        <v>0</v>
      </c>
      <c r="H23" s="34">
        <v>0</v>
      </c>
      <c r="I23" s="34">
        <v>0</v>
      </c>
      <c r="J23" s="35">
        <f t="shared" si="1"/>
        <v>121090.398</v>
      </c>
    </row>
    <row r="24" spans="2:10" ht="12" customHeight="1">
      <c r="B24" s="10" t="s">
        <v>14</v>
      </c>
      <c r="C24" s="33">
        <v>0</v>
      </c>
      <c r="D24" s="34">
        <v>479.431</v>
      </c>
      <c r="E24" s="34">
        <v>33196.882</v>
      </c>
      <c r="F24" s="34">
        <f t="shared" si="0"/>
        <v>33676.312999999995</v>
      </c>
      <c r="G24" s="34">
        <v>0</v>
      </c>
      <c r="H24" s="34">
        <v>0</v>
      </c>
      <c r="I24" s="34">
        <v>0</v>
      </c>
      <c r="J24" s="35">
        <f t="shared" si="1"/>
        <v>33676.312999999995</v>
      </c>
    </row>
    <row r="25" spans="2:10" ht="12" customHeight="1">
      <c r="B25" s="10" t="s">
        <v>15</v>
      </c>
      <c r="C25" s="33">
        <v>5923.253</v>
      </c>
      <c r="D25" s="34">
        <v>18296.571</v>
      </c>
      <c r="E25" s="34">
        <v>90087.034</v>
      </c>
      <c r="F25" s="34">
        <f t="shared" si="0"/>
        <v>108383.605</v>
      </c>
      <c r="G25" s="34">
        <v>5923.253</v>
      </c>
      <c r="H25" s="34">
        <v>0</v>
      </c>
      <c r="I25" s="34">
        <v>0</v>
      </c>
      <c r="J25" s="35">
        <f t="shared" si="1"/>
        <v>120230.11099999999</v>
      </c>
    </row>
    <row r="26" spans="2:10" ht="12" customHeight="1">
      <c r="B26" s="10" t="s">
        <v>16</v>
      </c>
      <c r="C26" s="33">
        <v>918.518</v>
      </c>
      <c r="D26" s="34">
        <v>4317.29</v>
      </c>
      <c r="E26" s="34">
        <v>101372.96</v>
      </c>
      <c r="F26" s="34">
        <f t="shared" si="0"/>
        <v>105690.25</v>
      </c>
      <c r="G26" s="34">
        <v>0</v>
      </c>
      <c r="H26" s="34">
        <v>0</v>
      </c>
      <c r="I26" s="34">
        <v>0</v>
      </c>
      <c r="J26" s="35">
        <f t="shared" si="1"/>
        <v>106608.768</v>
      </c>
    </row>
    <row r="27" spans="2:10" ht="12" customHeight="1">
      <c r="B27" s="10" t="s">
        <v>17</v>
      </c>
      <c r="C27" s="33">
        <v>0</v>
      </c>
      <c r="D27" s="34">
        <v>1277.413</v>
      </c>
      <c r="E27" s="34">
        <v>6105.886</v>
      </c>
      <c r="F27" s="34">
        <f t="shared" si="0"/>
        <v>7383.299000000001</v>
      </c>
      <c r="G27" s="34">
        <v>0</v>
      </c>
      <c r="H27" s="34">
        <v>0</v>
      </c>
      <c r="I27" s="34">
        <v>0</v>
      </c>
      <c r="J27" s="35">
        <f t="shared" si="1"/>
        <v>7383.299000000001</v>
      </c>
    </row>
    <row r="28" spans="2:10" ht="12" customHeight="1">
      <c r="B28" s="10" t="s">
        <v>18</v>
      </c>
      <c r="C28" s="33">
        <v>0</v>
      </c>
      <c r="D28" s="34">
        <v>57396.053</v>
      </c>
      <c r="E28" s="34">
        <v>1240564.065</v>
      </c>
      <c r="F28" s="34">
        <f t="shared" si="0"/>
        <v>1297960.118</v>
      </c>
      <c r="G28" s="34">
        <v>0</v>
      </c>
      <c r="H28" s="34">
        <v>0</v>
      </c>
      <c r="I28" s="34">
        <v>0</v>
      </c>
      <c r="J28" s="35">
        <f t="shared" si="1"/>
        <v>1297960.118</v>
      </c>
    </row>
    <row r="29" spans="2:10" ht="12" customHeight="1">
      <c r="B29" s="12" t="s">
        <v>19</v>
      </c>
      <c r="C29" s="39">
        <v>0</v>
      </c>
      <c r="D29" s="40">
        <v>28882.919</v>
      </c>
      <c r="E29" s="40">
        <v>96459.077</v>
      </c>
      <c r="F29" s="40">
        <f t="shared" si="0"/>
        <v>125341.99600000001</v>
      </c>
      <c r="G29" s="40">
        <v>0</v>
      </c>
      <c r="H29" s="40">
        <v>0</v>
      </c>
      <c r="I29" s="40">
        <v>15.574</v>
      </c>
      <c r="J29" s="41">
        <f t="shared" si="1"/>
        <v>125357.57</v>
      </c>
    </row>
    <row r="30" spans="2:10" ht="12" customHeight="1">
      <c r="B30" s="10" t="s">
        <v>20</v>
      </c>
      <c r="C30" s="33">
        <v>11910.711</v>
      </c>
      <c r="D30" s="34">
        <v>96688.239</v>
      </c>
      <c r="E30" s="34">
        <v>1145721.905</v>
      </c>
      <c r="F30" s="34">
        <f t="shared" si="0"/>
        <v>1242410.144</v>
      </c>
      <c r="G30" s="34">
        <v>287331.289</v>
      </c>
      <c r="H30" s="34">
        <v>496.725</v>
      </c>
      <c r="I30" s="34">
        <v>0</v>
      </c>
      <c r="J30" s="35">
        <f t="shared" si="1"/>
        <v>1542148.869</v>
      </c>
    </row>
    <row r="31" spans="2:10" ht="12" customHeight="1">
      <c r="B31" s="10" t="s">
        <v>21</v>
      </c>
      <c r="C31" s="33">
        <v>37162.016</v>
      </c>
      <c r="D31" s="34">
        <v>44310.853</v>
      </c>
      <c r="E31" s="34">
        <v>461553.969</v>
      </c>
      <c r="F31" s="34">
        <f t="shared" si="0"/>
        <v>505864.822</v>
      </c>
      <c r="G31" s="34">
        <v>0</v>
      </c>
      <c r="H31" s="34">
        <v>0</v>
      </c>
      <c r="I31" s="34">
        <v>0</v>
      </c>
      <c r="J31" s="35">
        <f t="shared" si="1"/>
        <v>543026.838</v>
      </c>
    </row>
    <row r="32" spans="2:10" ht="12" customHeight="1">
      <c r="B32" s="10" t="s">
        <v>22</v>
      </c>
      <c r="C32" s="33">
        <v>0</v>
      </c>
      <c r="D32" s="34">
        <v>55944.679</v>
      </c>
      <c r="E32" s="34">
        <v>23062.79</v>
      </c>
      <c r="F32" s="34">
        <f t="shared" si="0"/>
        <v>79007.469</v>
      </c>
      <c r="G32" s="34">
        <v>0</v>
      </c>
      <c r="H32" s="34">
        <v>0</v>
      </c>
      <c r="I32" s="34">
        <v>0</v>
      </c>
      <c r="J32" s="35">
        <f t="shared" si="1"/>
        <v>79007.469</v>
      </c>
    </row>
    <row r="33" spans="2:10" ht="12" customHeight="1">
      <c r="B33" s="10" t="s">
        <v>23</v>
      </c>
      <c r="C33" s="33">
        <v>0</v>
      </c>
      <c r="D33" s="34">
        <v>116063.972</v>
      </c>
      <c r="E33" s="34">
        <v>13881.593</v>
      </c>
      <c r="F33" s="34">
        <f t="shared" si="0"/>
        <v>129945.565</v>
      </c>
      <c r="G33" s="34">
        <v>0</v>
      </c>
      <c r="H33" s="34">
        <v>0</v>
      </c>
      <c r="I33" s="34">
        <v>0</v>
      </c>
      <c r="J33" s="35">
        <f t="shared" si="1"/>
        <v>129945.565</v>
      </c>
    </row>
    <row r="34" spans="2:10" ht="12" customHeight="1">
      <c r="B34" s="10" t="s">
        <v>24</v>
      </c>
      <c r="C34" s="33">
        <v>122.22</v>
      </c>
      <c r="D34" s="34">
        <v>22721.099</v>
      </c>
      <c r="E34" s="34">
        <v>122329.374</v>
      </c>
      <c r="F34" s="34">
        <f t="shared" si="0"/>
        <v>145050.473</v>
      </c>
      <c r="G34" s="34">
        <v>0</v>
      </c>
      <c r="H34" s="34">
        <v>0</v>
      </c>
      <c r="I34" s="34">
        <v>0</v>
      </c>
      <c r="J34" s="35">
        <f t="shared" si="1"/>
        <v>145172.693</v>
      </c>
    </row>
    <row r="35" spans="2:10" ht="12" customHeight="1">
      <c r="B35" s="10" t="s">
        <v>25</v>
      </c>
      <c r="C35" s="33">
        <v>0</v>
      </c>
      <c r="D35" s="34">
        <v>9769.103</v>
      </c>
      <c r="E35" s="34">
        <v>256836.691</v>
      </c>
      <c r="F35" s="34">
        <f t="shared" si="0"/>
        <v>266605.794</v>
      </c>
      <c r="G35" s="34">
        <v>5.106</v>
      </c>
      <c r="H35" s="34">
        <v>0</v>
      </c>
      <c r="I35" s="34">
        <v>24954</v>
      </c>
      <c r="J35" s="35">
        <f t="shared" si="1"/>
        <v>291564.9</v>
      </c>
    </row>
    <row r="36" spans="2:10" ht="12" customHeight="1">
      <c r="B36" s="10" t="s">
        <v>26</v>
      </c>
      <c r="C36" s="33">
        <v>0</v>
      </c>
      <c r="D36" s="34">
        <v>92865.588</v>
      </c>
      <c r="E36" s="34">
        <v>432475.551</v>
      </c>
      <c r="F36" s="34">
        <f t="shared" si="0"/>
        <v>525341.139</v>
      </c>
      <c r="G36" s="34">
        <v>0</v>
      </c>
      <c r="H36" s="34">
        <v>0</v>
      </c>
      <c r="I36" s="34">
        <v>0</v>
      </c>
      <c r="J36" s="35">
        <f t="shared" si="1"/>
        <v>525341.139</v>
      </c>
    </row>
    <row r="37" spans="2:10" ht="12" customHeight="1">
      <c r="B37" s="10" t="s">
        <v>27</v>
      </c>
      <c r="C37" s="33">
        <v>26979.242</v>
      </c>
      <c r="D37" s="34">
        <v>122610.058</v>
      </c>
      <c r="E37" s="34">
        <v>94557.965</v>
      </c>
      <c r="F37" s="34">
        <f t="shared" si="0"/>
        <v>217168.023</v>
      </c>
      <c r="G37" s="34">
        <v>12263.292</v>
      </c>
      <c r="H37" s="34">
        <v>0</v>
      </c>
      <c r="I37" s="34">
        <v>0</v>
      </c>
      <c r="J37" s="35">
        <f t="shared" si="1"/>
        <v>256410.55699999997</v>
      </c>
    </row>
    <row r="38" spans="2:10" ht="12" customHeight="1">
      <c r="B38" s="13" t="s">
        <v>46</v>
      </c>
      <c r="C38" s="42">
        <v>0</v>
      </c>
      <c r="D38" s="43">
        <v>29268.022</v>
      </c>
      <c r="E38" s="43">
        <v>56957.295</v>
      </c>
      <c r="F38" s="43">
        <f t="shared" si="0"/>
        <v>86225.317</v>
      </c>
      <c r="G38" s="43">
        <v>0</v>
      </c>
      <c r="H38" s="43">
        <v>0</v>
      </c>
      <c r="I38" s="43">
        <v>0.267</v>
      </c>
      <c r="J38" s="44">
        <f t="shared" si="1"/>
        <v>86225.584</v>
      </c>
    </row>
    <row r="39" spans="2:10" ht="12" customHeight="1">
      <c r="B39" s="10" t="s">
        <v>28</v>
      </c>
      <c r="C39" s="33">
        <v>0</v>
      </c>
      <c r="D39" s="34">
        <v>27196.321</v>
      </c>
      <c r="E39" s="34">
        <v>144918.473</v>
      </c>
      <c r="F39" s="34">
        <f t="shared" si="0"/>
        <v>172114.794</v>
      </c>
      <c r="G39" s="34">
        <v>0</v>
      </c>
      <c r="H39" s="34">
        <v>0</v>
      </c>
      <c r="I39" s="34">
        <v>0</v>
      </c>
      <c r="J39" s="35">
        <f t="shared" si="1"/>
        <v>172114.794</v>
      </c>
    </row>
    <row r="40" spans="2:10" ht="12" customHeight="1">
      <c r="B40" s="10" t="s">
        <v>29</v>
      </c>
      <c r="C40" s="33">
        <v>0</v>
      </c>
      <c r="D40" s="34">
        <v>714.938</v>
      </c>
      <c r="E40" s="34">
        <v>18518.124</v>
      </c>
      <c r="F40" s="34">
        <f t="shared" si="0"/>
        <v>19233.061999999998</v>
      </c>
      <c r="G40" s="34">
        <v>1.247</v>
      </c>
      <c r="H40" s="34">
        <v>0</v>
      </c>
      <c r="I40" s="34">
        <v>0</v>
      </c>
      <c r="J40" s="35">
        <f t="shared" si="1"/>
        <v>19234.308999999997</v>
      </c>
    </row>
    <row r="41" spans="2:10" ht="12" customHeight="1">
      <c r="B41" s="10" t="s">
        <v>30</v>
      </c>
      <c r="C41" s="33">
        <v>0</v>
      </c>
      <c r="D41" s="34">
        <v>95580.265</v>
      </c>
      <c r="E41" s="34">
        <v>201441.429</v>
      </c>
      <c r="F41" s="34">
        <f t="shared" si="0"/>
        <v>297021.694</v>
      </c>
      <c r="G41" s="34">
        <v>0</v>
      </c>
      <c r="H41" s="34">
        <v>0</v>
      </c>
      <c r="I41" s="34">
        <v>0</v>
      </c>
      <c r="J41" s="35">
        <f t="shared" si="1"/>
        <v>297021.694</v>
      </c>
    </row>
    <row r="42" spans="2:10" ht="12" customHeight="1">
      <c r="B42" s="10" t="s">
        <v>31</v>
      </c>
      <c r="C42" s="33">
        <v>0</v>
      </c>
      <c r="D42" s="34">
        <v>12.459</v>
      </c>
      <c r="E42" s="34">
        <v>450717.014</v>
      </c>
      <c r="F42" s="34">
        <f t="shared" si="0"/>
        <v>450729.473</v>
      </c>
      <c r="G42" s="34">
        <v>0</v>
      </c>
      <c r="H42" s="34">
        <v>0</v>
      </c>
      <c r="I42" s="34">
        <v>0</v>
      </c>
      <c r="J42" s="35">
        <f t="shared" si="1"/>
        <v>450729.473</v>
      </c>
    </row>
    <row r="43" spans="2:10" ht="12" customHeight="1">
      <c r="B43" s="10" t="s">
        <v>32</v>
      </c>
      <c r="C43" s="33">
        <v>0</v>
      </c>
      <c r="D43" s="34">
        <v>428850.508</v>
      </c>
      <c r="E43" s="34">
        <v>71532.694</v>
      </c>
      <c r="F43" s="34">
        <f t="shared" si="0"/>
        <v>500383.202</v>
      </c>
      <c r="G43" s="34">
        <v>0</v>
      </c>
      <c r="H43" s="34">
        <v>1938.926</v>
      </c>
      <c r="I43" s="34">
        <v>0</v>
      </c>
      <c r="J43" s="35">
        <f t="shared" si="1"/>
        <v>502322.12799999997</v>
      </c>
    </row>
    <row r="44" spans="2:10" ht="12" customHeight="1">
      <c r="B44" s="10" t="s">
        <v>33</v>
      </c>
      <c r="C44" s="33">
        <v>0</v>
      </c>
      <c r="D44" s="34">
        <v>24149.228</v>
      </c>
      <c r="E44" s="34">
        <v>103891.178</v>
      </c>
      <c r="F44" s="34">
        <f t="shared" si="0"/>
        <v>128040.406</v>
      </c>
      <c r="G44" s="34">
        <v>0</v>
      </c>
      <c r="H44" s="34">
        <v>0</v>
      </c>
      <c r="I44" s="34">
        <v>0</v>
      </c>
      <c r="J44" s="35">
        <f t="shared" si="1"/>
        <v>128040.406</v>
      </c>
    </row>
    <row r="45" spans="2:10" ht="12" customHeight="1">
      <c r="B45" s="10" t="s">
        <v>34</v>
      </c>
      <c r="C45" s="33">
        <v>0</v>
      </c>
      <c r="D45" s="34">
        <v>10859.608</v>
      </c>
      <c r="E45" s="34">
        <v>129384.724</v>
      </c>
      <c r="F45" s="34">
        <f t="shared" si="0"/>
        <v>140244.332</v>
      </c>
      <c r="G45" s="34">
        <v>0</v>
      </c>
      <c r="H45" s="34">
        <v>0</v>
      </c>
      <c r="I45" s="34">
        <v>110509.935</v>
      </c>
      <c r="J45" s="35">
        <f t="shared" si="1"/>
        <v>250754.267</v>
      </c>
    </row>
    <row r="46" spans="2:10" ht="12" customHeight="1">
      <c r="B46" s="10" t="s">
        <v>35</v>
      </c>
      <c r="C46" s="33">
        <v>1407.48</v>
      </c>
      <c r="D46" s="34">
        <v>1214.99</v>
      </c>
      <c r="E46" s="34">
        <v>60547.384</v>
      </c>
      <c r="F46" s="34">
        <f t="shared" si="0"/>
        <v>61762.373999999996</v>
      </c>
      <c r="G46" s="34">
        <v>0</v>
      </c>
      <c r="H46" s="34">
        <v>0</v>
      </c>
      <c r="I46" s="34">
        <v>0</v>
      </c>
      <c r="J46" s="35">
        <f t="shared" si="1"/>
        <v>63169.854</v>
      </c>
    </row>
    <row r="47" spans="2:10" ht="12" customHeight="1">
      <c r="B47" s="10" t="s">
        <v>36</v>
      </c>
      <c r="C47" s="33">
        <v>0</v>
      </c>
      <c r="D47" s="34">
        <v>56722.486</v>
      </c>
      <c r="E47" s="34">
        <v>31177.585</v>
      </c>
      <c r="F47" s="34">
        <f t="shared" si="0"/>
        <v>87900.071</v>
      </c>
      <c r="G47" s="34">
        <v>0</v>
      </c>
      <c r="H47" s="34">
        <v>0</v>
      </c>
      <c r="I47" s="34">
        <v>0</v>
      </c>
      <c r="J47" s="35">
        <f t="shared" si="1"/>
        <v>87900.071</v>
      </c>
    </row>
    <row r="48" spans="2:10" ht="12" customHeight="1">
      <c r="B48" s="13" t="s">
        <v>37</v>
      </c>
      <c r="C48" s="42">
        <v>262.621</v>
      </c>
      <c r="D48" s="43">
        <v>98114.328</v>
      </c>
      <c r="E48" s="43">
        <v>390525.75</v>
      </c>
      <c r="F48" s="43">
        <f t="shared" si="0"/>
        <v>488640.078</v>
      </c>
      <c r="G48" s="43">
        <v>1959.347</v>
      </c>
      <c r="H48" s="43">
        <v>0</v>
      </c>
      <c r="I48" s="43">
        <v>0</v>
      </c>
      <c r="J48" s="44">
        <f t="shared" si="1"/>
        <v>490862.046</v>
      </c>
    </row>
    <row r="49" spans="2:10" ht="12" customHeight="1">
      <c r="B49" s="10" t="s">
        <v>38</v>
      </c>
      <c r="C49" s="33">
        <v>0</v>
      </c>
      <c r="D49" s="34">
        <v>15471.072</v>
      </c>
      <c r="E49" s="34">
        <v>245091.972</v>
      </c>
      <c r="F49" s="34">
        <f t="shared" si="0"/>
        <v>260563.044</v>
      </c>
      <c r="G49" s="34">
        <v>0</v>
      </c>
      <c r="H49" s="34">
        <v>0</v>
      </c>
      <c r="I49" s="34">
        <v>0</v>
      </c>
      <c r="J49" s="35">
        <f t="shared" si="1"/>
        <v>260563.044</v>
      </c>
    </row>
    <row r="50" spans="2:10" ht="12" customHeight="1">
      <c r="B50" s="10" t="s">
        <v>39</v>
      </c>
      <c r="C50" s="33">
        <v>0</v>
      </c>
      <c r="D50" s="34">
        <v>130092.667</v>
      </c>
      <c r="E50" s="34">
        <v>140050.205</v>
      </c>
      <c r="F50" s="34">
        <f t="shared" si="0"/>
        <v>270142.872</v>
      </c>
      <c r="G50" s="34">
        <v>0</v>
      </c>
      <c r="H50" s="34">
        <v>0</v>
      </c>
      <c r="I50" s="34">
        <v>0</v>
      </c>
      <c r="J50" s="35">
        <f t="shared" si="1"/>
        <v>270142.872</v>
      </c>
    </row>
    <row r="51" spans="2:10" ht="12" customHeight="1">
      <c r="B51" s="10" t="s">
        <v>40</v>
      </c>
      <c r="C51" s="33">
        <v>0</v>
      </c>
      <c r="D51" s="34">
        <v>3778.146</v>
      </c>
      <c r="E51" s="34">
        <v>242443.807</v>
      </c>
      <c r="F51" s="34">
        <f t="shared" si="0"/>
        <v>246221.953</v>
      </c>
      <c r="G51" s="34">
        <v>0</v>
      </c>
      <c r="H51" s="34">
        <v>438.101</v>
      </c>
      <c r="I51" s="34">
        <v>0</v>
      </c>
      <c r="J51" s="35">
        <f t="shared" si="1"/>
        <v>246660.054</v>
      </c>
    </row>
    <row r="52" spans="2:10" ht="12" customHeight="1">
      <c r="B52" s="10" t="s">
        <v>41</v>
      </c>
      <c r="C52" s="33">
        <v>0</v>
      </c>
      <c r="D52" s="34">
        <v>2410.132</v>
      </c>
      <c r="E52" s="34">
        <v>140796.327</v>
      </c>
      <c r="F52" s="34">
        <f t="shared" si="0"/>
        <v>143206.459</v>
      </c>
      <c r="G52" s="34">
        <v>0</v>
      </c>
      <c r="H52" s="34">
        <v>0</v>
      </c>
      <c r="I52" s="34">
        <v>0</v>
      </c>
      <c r="J52" s="35">
        <f t="shared" si="1"/>
        <v>143206.459</v>
      </c>
    </row>
    <row r="53" spans="2:10" ht="12" customHeight="1">
      <c r="B53" s="10" t="s">
        <v>42</v>
      </c>
      <c r="C53" s="33">
        <v>0</v>
      </c>
      <c r="D53" s="34">
        <v>76521.624</v>
      </c>
      <c r="E53" s="34">
        <v>418621.232</v>
      </c>
      <c r="F53" s="34">
        <f t="shared" si="0"/>
        <v>495142.856</v>
      </c>
      <c r="G53" s="34">
        <v>0</v>
      </c>
      <c r="H53" s="34">
        <v>1554.282</v>
      </c>
      <c r="I53" s="34">
        <v>0</v>
      </c>
      <c r="J53" s="35">
        <f t="shared" si="1"/>
        <v>496697.13800000004</v>
      </c>
    </row>
    <row r="54" spans="2:10" ht="12" customHeight="1">
      <c r="B54" s="10" t="s">
        <v>45</v>
      </c>
      <c r="C54" s="33">
        <v>0</v>
      </c>
      <c r="D54" s="34">
        <v>43238.265</v>
      </c>
      <c r="E54" s="34">
        <v>1155443.475</v>
      </c>
      <c r="F54" s="34">
        <f t="shared" si="0"/>
        <v>1198681.74</v>
      </c>
      <c r="G54" s="34">
        <v>391282.094</v>
      </c>
      <c r="H54" s="34">
        <v>342.294</v>
      </c>
      <c r="I54" s="34">
        <v>0</v>
      </c>
      <c r="J54" s="35">
        <f t="shared" si="1"/>
        <v>1590306.128</v>
      </c>
    </row>
    <row r="55" spans="2:10" ht="12" customHeight="1">
      <c r="B55" s="14" t="s">
        <v>43</v>
      </c>
      <c r="C55" s="45">
        <v>0</v>
      </c>
      <c r="D55" s="46">
        <v>2101.16</v>
      </c>
      <c r="E55" s="46">
        <v>4363.573</v>
      </c>
      <c r="F55" s="46">
        <f t="shared" si="0"/>
        <v>6464.733</v>
      </c>
      <c r="G55" s="46">
        <v>0</v>
      </c>
      <c r="H55" s="46">
        <v>0</v>
      </c>
      <c r="I55" s="46">
        <v>0</v>
      </c>
      <c r="J55" s="47">
        <f t="shared" si="1"/>
        <v>6464.733</v>
      </c>
    </row>
    <row r="56" spans="2:10" ht="12" customHeight="1">
      <c r="B56" s="14" t="s">
        <v>44</v>
      </c>
      <c r="C56" s="45">
        <f aca="true" t="shared" si="2" ref="C56:J56">SUM(C9:C55)</f>
        <v>119127.13399999999</v>
      </c>
      <c r="D56" s="46">
        <f t="shared" si="2"/>
        <v>3781041.584000002</v>
      </c>
      <c r="E56" s="46">
        <f t="shared" si="2"/>
        <v>19410583.089999992</v>
      </c>
      <c r="F56" s="46">
        <f t="shared" si="2"/>
        <v>23191624.673999995</v>
      </c>
      <c r="G56" s="46">
        <f t="shared" si="2"/>
        <v>707493.067</v>
      </c>
      <c r="H56" s="46">
        <f t="shared" si="2"/>
        <v>19042.771</v>
      </c>
      <c r="I56" s="46">
        <f t="shared" si="2"/>
        <v>215806.08899999998</v>
      </c>
      <c r="J56" s="47">
        <f t="shared" si="2"/>
        <v>24253093.734999996</v>
      </c>
    </row>
    <row r="57" ht="12" customHeight="1"/>
    <row r="58" spans="2:7" s="27" customFormat="1" ht="13.5" customHeight="1">
      <c r="B58" s="26" t="s">
        <v>70</v>
      </c>
      <c r="C58" s="26" t="str">
        <f>$C$4</f>
        <v>製　造　業</v>
      </c>
      <c r="E58" s="26" t="s">
        <v>60</v>
      </c>
      <c r="F58" s="48" t="s">
        <v>68</v>
      </c>
      <c r="G58" s="49"/>
    </row>
    <row r="59" spans="2:10" ht="13.5" customHeight="1">
      <c r="B59" s="1"/>
      <c r="C59" s="2"/>
      <c r="D59" s="2"/>
      <c r="E59" s="2"/>
      <c r="F59" s="2"/>
      <c r="G59" s="2"/>
      <c r="H59" s="2"/>
      <c r="I59" s="2"/>
      <c r="J59" s="25" t="str">
        <f>$J$5</f>
        <v>（年間調査　単位：トン）</v>
      </c>
    </row>
    <row r="60" spans="2:10" ht="13.5" customHeight="1">
      <c r="B60" s="4" t="s">
        <v>61</v>
      </c>
      <c r="C60" s="18"/>
      <c r="D60" s="24" t="s">
        <v>50</v>
      </c>
      <c r="E60" s="24"/>
      <c r="F60" s="24"/>
      <c r="G60" s="23"/>
      <c r="H60" s="23"/>
      <c r="I60" s="23"/>
      <c r="J60" s="19"/>
    </row>
    <row r="61" spans="2:11" ht="13.5" customHeight="1">
      <c r="B61" s="5"/>
      <c r="C61" s="10" t="s">
        <v>51</v>
      </c>
      <c r="D61" s="17" t="s">
        <v>52</v>
      </c>
      <c r="E61" s="17" t="s">
        <v>53</v>
      </c>
      <c r="F61" s="6" t="s">
        <v>49</v>
      </c>
      <c r="G61" s="6" t="s">
        <v>54</v>
      </c>
      <c r="H61" s="6" t="s">
        <v>55</v>
      </c>
      <c r="I61" s="20" t="s">
        <v>56</v>
      </c>
      <c r="J61" s="21" t="s">
        <v>57</v>
      </c>
      <c r="K61" s="7"/>
    </row>
    <row r="62" spans="2:10" ht="13.5" customHeight="1">
      <c r="B62" s="8" t="s">
        <v>48</v>
      </c>
      <c r="C62" s="14"/>
      <c r="D62" s="16" t="s">
        <v>58</v>
      </c>
      <c r="E62" s="16" t="s">
        <v>58</v>
      </c>
      <c r="F62" s="9"/>
      <c r="G62" s="9"/>
      <c r="H62" s="9"/>
      <c r="I62" s="9"/>
      <c r="J62" s="22"/>
    </row>
    <row r="63" spans="2:10" ht="12" customHeight="1">
      <c r="B63" s="10" t="s">
        <v>0</v>
      </c>
      <c r="C63" s="33">
        <v>54313.139</v>
      </c>
      <c r="D63" s="34">
        <v>187191.651</v>
      </c>
      <c r="E63" s="34">
        <v>456827.972</v>
      </c>
      <c r="F63" s="34">
        <f>SUM(D63:E63)</f>
        <v>644019.623</v>
      </c>
      <c r="G63" s="34">
        <v>112.1</v>
      </c>
      <c r="H63" s="34">
        <v>74.835</v>
      </c>
      <c r="I63" s="34">
        <v>148187.087</v>
      </c>
      <c r="J63" s="35">
        <f>SUM(C63,F63:I63)</f>
        <v>846706.784</v>
      </c>
    </row>
    <row r="64" spans="2:10" ht="12" customHeight="1">
      <c r="B64" s="10" t="s">
        <v>1</v>
      </c>
      <c r="C64" s="33">
        <v>0</v>
      </c>
      <c r="D64" s="34">
        <v>10219.888</v>
      </c>
      <c r="E64" s="34">
        <v>147719.572</v>
      </c>
      <c r="F64" s="34">
        <f aca="true" t="shared" si="3" ref="F64:F109">SUM(D64:E64)</f>
        <v>157939.46</v>
      </c>
      <c r="G64" s="34">
        <v>0</v>
      </c>
      <c r="H64" s="34">
        <v>0</v>
      </c>
      <c r="I64" s="34">
        <v>0</v>
      </c>
      <c r="J64" s="35">
        <f aca="true" t="shared" si="4" ref="J64:J109">SUM(C64,F64:I64)</f>
        <v>157939.46</v>
      </c>
    </row>
    <row r="65" spans="2:10" ht="12" customHeight="1">
      <c r="B65" s="10" t="s">
        <v>2</v>
      </c>
      <c r="C65" s="33">
        <v>0</v>
      </c>
      <c r="D65" s="34">
        <v>99176.529</v>
      </c>
      <c r="E65" s="34">
        <v>282567.039</v>
      </c>
      <c r="F65" s="34">
        <f t="shared" si="3"/>
        <v>381743.56799999997</v>
      </c>
      <c r="G65" s="34">
        <v>18150</v>
      </c>
      <c r="H65" s="34">
        <v>0</v>
      </c>
      <c r="I65" s="34">
        <v>0</v>
      </c>
      <c r="J65" s="35">
        <f t="shared" si="4"/>
        <v>399893.56799999997</v>
      </c>
    </row>
    <row r="66" spans="2:10" ht="12" customHeight="1">
      <c r="B66" s="10" t="s">
        <v>3</v>
      </c>
      <c r="C66" s="33">
        <v>0</v>
      </c>
      <c r="D66" s="34">
        <v>108484.264</v>
      </c>
      <c r="E66" s="34">
        <v>4296.21</v>
      </c>
      <c r="F66" s="34">
        <f t="shared" si="3"/>
        <v>112780.474</v>
      </c>
      <c r="G66" s="34">
        <v>0</v>
      </c>
      <c r="H66" s="34">
        <v>0</v>
      </c>
      <c r="I66" s="34">
        <v>0</v>
      </c>
      <c r="J66" s="35">
        <f t="shared" si="4"/>
        <v>112780.474</v>
      </c>
    </row>
    <row r="67" spans="2:10" ht="12" customHeight="1">
      <c r="B67" s="10" t="s">
        <v>4</v>
      </c>
      <c r="C67" s="33">
        <v>0</v>
      </c>
      <c r="D67" s="34">
        <v>12083.077</v>
      </c>
      <c r="E67" s="34">
        <v>301623.114</v>
      </c>
      <c r="F67" s="34">
        <f t="shared" si="3"/>
        <v>313706.191</v>
      </c>
      <c r="G67" s="34">
        <v>0</v>
      </c>
      <c r="H67" s="34">
        <v>0</v>
      </c>
      <c r="I67" s="34">
        <v>0</v>
      </c>
      <c r="J67" s="35">
        <f t="shared" si="4"/>
        <v>313706.191</v>
      </c>
    </row>
    <row r="68" spans="2:10" ht="12" customHeight="1">
      <c r="B68" s="10" t="s">
        <v>5</v>
      </c>
      <c r="C68" s="33">
        <v>0</v>
      </c>
      <c r="D68" s="34">
        <v>115768.269</v>
      </c>
      <c r="E68" s="34">
        <v>14255.569</v>
      </c>
      <c r="F68" s="34">
        <f t="shared" si="3"/>
        <v>130023.838</v>
      </c>
      <c r="G68" s="34">
        <v>0</v>
      </c>
      <c r="H68" s="34">
        <v>0</v>
      </c>
      <c r="I68" s="34">
        <v>0</v>
      </c>
      <c r="J68" s="35">
        <f t="shared" si="4"/>
        <v>130023.838</v>
      </c>
    </row>
    <row r="69" spans="2:10" ht="12" customHeight="1">
      <c r="B69" s="10" t="s">
        <v>6</v>
      </c>
      <c r="C69" s="33">
        <v>0</v>
      </c>
      <c r="D69" s="34">
        <v>51857.023</v>
      </c>
      <c r="E69" s="34">
        <v>291241.287</v>
      </c>
      <c r="F69" s="34">
        <f t="shared" si="3"/>
        <v>343098.31</v>
      </c>
      <c r="G69" s="34">
        <v>0</v>
      </c>
      <c r="H69" s="34">
        <v>0</v>
      </c>
      <c r="I69" s="34">
        <v>0</v>
      </c>
      <c r="J69" s="35">
        <f t="shared" si="4"/>
        <v>343098.31</v>
      </c>
    </row>
    <row r="70" spans="2:10" ht="12" customHeight="1">
      <c r="B70" s="10" t="s">
        <v>7</v>
      </c>
      <c r="C70" s="33">
        <v>6279.904</v>
      </c>
      <c r="D70" s="34">
        <v>62799.039</v>
      </c>
      <c r="E70" s="34">
        <v>244916.254</v>
      </c>
      <c r="F70" s="34">
        <f t="shared" si="3"/>
        <v>307715.293</v>
      </c>
      <c r="G70" s="34">
        <v>0</v>
      </c>
      <c r="H70" s="34">
        <v>0</v>
      </c>
      <c r="I70" s="34">
        <v>0</v>
      </c>
      <c r="J70" s="35">
        <f t="shared" si="4"/>
        <v>313995.197</v>
      </c>
    </row>
    <row r="71" spans="2:10" ht="12" customHeight="1">
      <c r="B71" s="10" t="s">
        <v>8</v>
      </c>
      <c r="C71" s="33">
        <v>0</v>
      </c>
      <c r="D71" s="34">
        <v>0</v>
      </c>
      <c r="E71" s="34">
        <v>0</v>
      </c>
      <c r="F71" s="34">
        <f t="shared" si="3"/>
        <v>0</v>
      </c>
      <c r="G71" s="34">
        <v>0</v>
      </c>
      <c r="H71" s="34">
        <v>0</v>
      </c>
      <c r="I71" s="34">
        <v>0</v>
      </c>
      <c r="J71" s="35">
        <f t="shared" si="4"/>
        <v>0</v>
      </c>
    </row>
    <row r="72" spans="2:10" ht="12" customHeight="1">
      <c r="B72" s="11" t="s">
        <v>47</v>
      </c>
      <c r="C72" s="36">
        <v>0</v>
      </c>
      <c r="D72" s="37">
        <v>10372.22</v>
      </c>
      <c r="E72" s="37">
        <v>74603.17</v>
      </c>
      <c r="F72" s="37">
        <f t="shared" si="3"/>
        <v>84975.39</v>
      </c>
      <c r="G72" s="37">
        <v>0</v>
      </c>
      <c r="H72" s="37">
        <v>0</v>
      </c>
      <c r="I72" s="37">
        <v>0</v>
      </c>
      <c r="J72" s="38">
        <f t="shared" si="4"/>
        <v>84975.39</v>
      </c>
    </row>
    <row r="73" spans="2:10" ht="12" customHeight="1">
      <c r="B73" s="10" t="s">
        <v>9</v>
      </c>
      <c r="C73" s="33">
        <v>0</v>
      </c>
      <c r="D73" s="34">
        <v>0</v>
      </c>
      <c r="E73" s="34">
        <v>77049.851</v>
      </c>
      <c r="F73" s="34">
        <f t="shared" si="3"/>
        <v>77049.851</v>
      </c>
      <c r="G73" s="34">
        <v>0</v>
      </c>
      <c r="H73" s="34">
        <v>0</v>
      </c>
      <c r="I73" s="34">
        <v>0</v>
      </c>
      <c r="J73" s="35">
        <f t="shared" si="4"/>
        <v>77049.851</v>
      </c>
    </row>
    <row r="74" spans="2:10" ht="12" customHeight="1">
      <c r="B74" s="10" t="s">
        <v>10</v>
      </c>
      <c r="C74" s="33">
        <v>0</v>
      </c>
      <c r="D74" s="34">
        <v>14392.871</v>
      </c>
      <c r="E74" s="34">
        <v>121109.949</v>
      </c>
      <c r="F74" s="34">
        <f t="shared" si="3"/>
        <v>135502.82</v>
      </c>
      <c r="G74" s="34">
        <v>0</v>
      </c>
      <c r="H74" s="34">
        <v>0</v>
      </c>
      <c r="I74" s="34">
        <v>0</v>
      </c>
      <c r="J74" s="35">
        <f t="shared" si="4"/>
        <v>135502.82</v>
      </c>
    </row>
    <row r="75" spans="2:10" ht="12" customHeight="1">
      <c r="B75" s="10" t="s">
        <v>11</v>
      </c>
      <c r="C75" s="33">
        <v>0</v>
      </c>
      <c r="D75" s="34">
        <v>140011.958</v>
      </c>
      <c r="E75" s="34">
        <v>50415.159</v>
      </c>
      <c r="F75" s="34">
        <f t="shared" si="3"/>
        <v>190427.11700000003</v>
      </c>
      <c r="G75" s="34">
        <v>0</v>
      </c>
      <c r="H75" s="34">
        <v>0</v>
      </c>
      <c r="I75" s="34">
        <v>0</v>
      </c>
      <c r="J75" s="35">
        <f t="shared" si="4"/>
        <v>190427.11700000003</v>
      </c>
    </row>
    <row r="76" spans="2:10" ht="12" customHeight="1">
      <c r="B76" s="10" t="s">
        <v>12</v>
      </c>
      <c r="C76" s="33">
        <v>0</v>
      </c>
      <c r="D76" s="34">
        <v>4041.436</v>
      </c>
      <c r="E76" s="34">
        <v>98380.141</v>
      </c>
      <c r="F76" s="34">
        <f t="shared" si="3"/>
        <v>102421.577</v>
      </c>
      <c r="G76" s="34">
        <v>6188.181</v>
      </c>
      <c r="H76" s="34">
        <v>0</v>
      </c>
      <c r="I76" s="34">
        <v>0</v>
      </c>
      <c r="J76" s="35">
        <f t="shared" si="4"/>
        <v>108609.758</v>
      </c>
    </row>
    <row r="77" spans="2:10" ht="12" customHeight="1">
      <c r="B77" s="10" t="s">
        <v>13</v>
      </c>
      <c r="C77" s="33">
        <v>0</v>
      </c>
      <c r="D77" s="34">
        <v>153922.266</v>
      </c>
      <c r="E77" s="34">
        <v>26560.128</v>
      </c>
      <c r="F77" s="34">
        <f t="shared" si="3"/>
        <v>180482.394</v>
      </c>
      <c r="G77" s="34">
        <v>0</v>
      </c>
      <c r="H77" s="34">
        <v>0</v>
      </c>
      <c r="I77" s="34">
        <v>0</v>
      </c>
      <c r="J77" s="35">
        <f t="shared" si="4"/>
        <v>180482.394</v>
      </c>
    </row>
    <row r="78" spans="2:10" ht="12" customHeight="1">
      <c r="B78" s="10" t="s">
        <v>14</v>
      </c>
      <c r="C78" s="33">
        <v>0</v>
      </c>
      <c r="D78" s="34">
        <v>21046.208</v>
      </c>
      <c r="E78" s="34">
        <v>197462.324</v>
      </c>
      <c r="F78" s="34">
        <f t="shared" si="3"/>
        <v>218508.532</v>
      </c>
      <c r="G78" s="34">
        <v>0</v>
      </c>
      <c r="H78" s="34">
        <v>0</v>
      </c>
      <c r="I78" s="34">
        <v>0</v>
      </c>
      <c r="J78" s="35">
        <f t="shared" si="4"/>
        <v>218508.532</v>
      </c>
    </row>
    <row r="79" spans="2:10" ht="12" customHeight="1">
      <c r="B79" s="10" t="s">
        <v>15</v>
      </c>
      <c r="C79" s="33">
        <v>75.141</v>
      </c>
      <c r="D79" s="34">
        <v>28814.89</v>
      </c>
      <c r="E79" s="34">
        <v>77101.816</v>
      </c>
      <c r="F79" s="34">
        <f t="shared" si="3"/>
        <v>105916.706</v>
      </c>
      <c r="G79" s="34">
        <v>0</v>
      </c>
      <c r="H79" s="34">
        <v>0</v>
      </c>
      <c r="I79" s="34">
        <v>0</v>
      </c>
      <c r="J79" s="35">
        <f t="shared" si="4"/>
        <v>105991.84700000001</v>
      </c>
    </row>
    <row r="80" spans="2:10" ht="12" customHeight="1">
      <c r="B80" s="10" t="s">
        <v>16</v>
      </c>
      <c r="C80" s="33">
        <v>0</v>
      </c>
      <c r="D80" s="34">
        <v>0</v>
      </c>
      <c r="E80" s="34">
        <v>109752.149</v>
      </c>
      <c r="F80" s="34">
        <f t="shared" si="3"/>
        <v>109752.149</v>
      </c>
      <c r="G80" s="34">
        <v>0</v>
      </c>
      <c r="H80" s="34">
        <v>0</v>
      </c>
      <c r="I80" s="34">
        <v>0</v>
      </c>
      <c r="J80" s="35">
        <f t="shared" si="4"/>
        <v>109752.149</v>
      </c>
    </row>
    <row r="81" spans="2:10" ht="12" customHeight="1">
      <c r="B81" s="10" t="s">
        <v>17</v>
      </c>
      <c r="C81" s="33">
        <v>0</v>
      </c>
      <c r="D81" s="34">
        <v>28636.64</v>
      </c>
      <c r="E81" s="34">
        <v>1760.887</v>
      </c>
      <c r="F81" s="34">
        <f t="shared" si="3"/>
        <v>30397.527</v>
      </c>
      <c r="G81" s="34">
        <v>0</v>
      </c>
      <c r="H81" s="34">
        <v>0</v>
      </c>
      <c r="I81" s="34">
        <v>0</v>
      </c>
      <c r="J81" s="35">
        <f t="shared" si="4"/>
        <v>30397.527</v>
      </c>
    </row>
    <row r="82" spans="2:10" ht="12" customHeight="1">
      <c r="B82" s="10" t="s">
        <v>18</v>
      </c>
      <c r="C82" s="33">
        <v>0</v>
      </c>
      <c r="D82" s="34">
        <v>0</v>
      </c>
      <c r="E82" s="34">
        <v>572.94</v>
      </c>
      <c r="F82" s="34">
        <f t="shared" si="3"/>
        <v>572.94</v>
      </c>
      <c r="G82" s="34">
        <v>0</v>
      </c>
      <c r="H82" s="34">
        <v>0</v>
      </c>
      <c r="I82" s="34">
        <v>0</v>
      </c>
      <c r="J82" s="35">
        <f t="shared" si="4"/>
        <v>572.94</v>
      </c>
    </row>
    <row r="83" spans="2:10" ht="12" customHeight="1">
      <c r="B83" s="12" t="s">
        <v>19</v>
      </c>
      <c r="C83" s="39">
        <v>0</v>
      </c>
      <c r="D83" s="40">
        <v>181157.653</v>
      </c>
      <c r="E83" s="40">
        <v>81668.958</v>
      </c>
      <c r="F83" s="40">
        <f t="shared" si="3"/>
        <v>262826.611</v>
      </c>
      <c r="G83" s="40">
        <v>0</v>
      </c>
      <c r="H83" s="40">
        <v>0</v>
      </c>
      <c r="I83" s="40">
        <v>0</v>
      </c>
      <c r="J83" s="41">
        <f t="shared" si="4"/>
        <v>262826.611</v>
      </c>
    </row>
    <row r="84" spans="2:10" ht="12" customHeight="1">
      <c r="B84" s="10" t="s">
        <v>20</v>
      </c>
      <c r="C84" s="33">
        <v>117.54</v>
      </c>
      <c r="D84" s="34">
        <v>245655.845</v>
      </c>
      <c r="E84" s="34">
        <v>332294.26</v>
      </c>
      <c r="F84" s="34">
        <f t="shared" si="3"/>
        <v>577950.105</v>
      </c>
      <c r="G84" s="34">
        <v>0</v>
      </c>
      <c r="H84" s="34">
        <v>0</v>
      </c>
      <c r="I84" s="34">
        <v>0</v>
      </c>
      <c r="J84" s="35">
        <f t="shared" si="4"/>
        <v>578067.645</v>
      </c>
    </row>
    <row r="85" spans="2:10" ht="12" customHeight="1">
      <c r="B85" s="10" t="s">
        <v>21</v>
      </c>
      <c r="C85" s="33">
        <v>0</v>
      </c>
      <c r="D85" s="34">
        <v>95543.817</v>
      </c>
      <c r="E85" s="34">
        <v>446056.676</v>
      </c>
      <c r="F85" s="34">
        <f t="shared" si="3"/>
        <v>541600.493</v>
      </c>
      <c r="G85" s="34">
        <v>0</v>
      </c>
      <c r="H85" s="34">
        <v>0</v>
      </c>
      <c r="I85" s="34">
        <v>0</v>
      </c>
      <c r="J85" s="35">
        <f t="shared" si="4"/>
        <v>541600.493</v>
      </c>
    </row>
    <row r="86" spans="2:10" ht="12" customHeight="1">
      <c r="B86" s="10" t="s">
        <v>22</v>
      </c>
      <c r="C86" s="33">
        <v>0</v>
      </c>
      <c r="D86" s="34">
        <v>187976.169</v>
      </c>
      <c r="E86" s="34">
        <v>286982.182</v>
      </c>
      <c r="F86" s="34">
        <f t="shared" si="3"/>
        <v>474958.35099999997</v>
      </c>
      <c r="G86" s="34">
        <v>0</v>
      </c>
      <c r="H86" s="34">
        <v>0</v>
      </c>
      <c r="I86" s="34">
        <v>0</v>
      </c>
      <c r="J86" s="35">
        <f t="shared" si="4"/>
        <v>474958.35099999997</v>
      </c>
    </row>
    <row r="87" spans="2:10" ht="12" customHeight="1">
      <c r="B87" s="10" t="s">
        <v>23</v>
      </c>
      <c r="C87" s="33">
        <v>0</v>
      </c>
      <c r="D87" s="34">
        <v>41230.166</v>
      </c>
      <c r="E87" s="34">
        <v>3563.645</v>
      </c>
      <c r="F87" s="34">
        <f t="shared" si="3"/>
        <v>44793.810999999994</v>
      </c>
      <c r="G87" s="34">
        <v>0</v>
      </c>
      <c r="H87" s="34">
        <v>0</v>
      </c>
      <c r="I87" s="34">
        <v>0</v>
      </c>
      <c r="J87" s="35">
        <f t="shared" si="4"/>
        <v>44793.810999999994</v>
      </c>
    </row>
    <row r="88" spans="2:10" ht="12" customHeight="1">
      <c r="B88" s="10" t="s">
        <v>24</v>
      </c>
      <c r="C88" s="33">
        <v>1004.677</v>
      </c>
      <c r="D88" s="34">
        <v>4905.672</v>
      </c>
      <c r="E88" s="34">
        <v>292349.521</v>
      </c>
      <c r="F88" s="34">
        <f t="shared" si="3"/>
        <v>297255.193</v>
      </c>
      <c r="G88" s="34">
        <v>0</v>
      </c>
      <c r="H88" s="34">
        <v>0</v>
      </c>
      <c r="I88" s="34">
        <v>0</v>
      </c>
      <c r="J88" s="35">
        <f t="shared" si="4"/>
        <v>298259.87000000005</v>
      </c>
    </row>
    <row r="89" spans="2:10" ht="12" customHeight="1">
      <c r="B89" s="10" t="s">
        <v>25</v>
      </c>
      <c r="C89" s="33">
        <v>0</v>
      </c>
      <c r="D89" s="34">
        <v>1135.01</v>
      </c>
      <c r="E89" s="34">
        <v>0</v>
      </c>
      <c r="F89" s="34">
        <f t="shared" si="3"/>
        <v>1135.01</v>
      </c>
      <c r="G89" s="34">
        <v>0</v>
      </c>
      <c r="H89" s="34">
        <v>0</v>
      </c>
      <c r="I89" s="34">
        <v>0</v>
      </c>
      <c r="J89" s="35">
        <f t="shared" si="4"/>
        <v>1135.01</v>
      </c>
    </row>
    <row r="90" spans="2:10" ht="12" customHeight="1">
      <c r="B90" s="10" t="s">
        <v>26</v>
      </c>
      <c r="C90" s="33">
        <v>0</v>
      </c>
      <c r="D90" s="34">
        <v>130561.378</v>
      </c>
      <c r="E90" s="34">
        <v>170202.919</v>
      </c>
      <c r="F90" s="34">
        <f t="shared" si="3"/>
        <v>300764.297</v>
      </c>
      <c r="G90" s="34">
        <v>338.454</v>
      </c>
      <c r="H90" s="34">
        <v>0</v>
      </c>
      <c r="I90" s="34">
        <v>0</v>
      </c>
      <c r="J90" s="35">
        <f t="shared" si="4"/>
        <v>301102.75100000005</v>
      </c>
    </row>
    <row r="91" spans="2:10" ht="12" customHeight="1">
      <c r="B91" s="10" t="s">
        <v>27</v>
      </c>
      <c r="C91" s="33">
        <v>0</v>
      </c>
      <c r="D91" s="34">
        <v>34381.206</v>
      </c>
      <c r="E91" s="34">
        <v>77740.107</v>
      </c>
      <c r="F91" s="34">
        <f t="shared" si="3"/>
        <v>112121.313</v>
      </c>
      <c r="G91" s="34">
        <v>0</v>
      </c>
      <c r="H91" s="34">
        <v>0</v>
      </c>
      <c r="I91" s="34">
        <v>0</v>
      </c>
      <c r="J91" s="35">
        <f t="shared" si="4"/>
        <v>112121.313</v>
      </c>
    </row>
    <row r="92" spans="2:10" ht="12" customHeight="1">
      <c r="B92" s="13" t="s">
        <v>46</v>
      </c>
      <c r="C92" s="42">
        <v>0</v>
      </c>
      <c r="D92" s="43">
        <v>76738.328</v>
      </c>
      <c r="E92" s="43">
        <v>153564.846</v>
      </c>
      <c r="F92" s="43">
        <f t="shared" si="3"/>
        <v>230303.174</v>
      </c>
      <c r="G92" s="43">
        <v>0</v>
      </c>
      <c r="H92" s="43">
        <v>0</v>
      </c>
      <c r="I92" s="43">
        <v>0</v>
      </c>
      <c r="J92" s="44">
        <f t="shared" si="4"/>
        <v>230303.174</v>
      </c>
    </row>
    <row r="93" spans="2:10" ht="12" customHeight="1">
      <c r="B93" s="10" t="s">
        <v>28</v>
      </c>
      <c r="C93" s="33">
        <v>0</v>
      </c>
      <c r="D93" s="34">
        <v>15616.429</v>
      </c>
      <c r="E93" s="34">
        <v>50905.805</v>
      </c>
      <c r="F93" s="34">
        <f t="shared" si="3"/>
        <v>66522.234</v>
      </c>
      <c r="G93" s="34">
        <v>0</v>
      </c>
      <c r="H93" s="34">
        <v>0</v>
      </c>
      <c r="I93" s="34">
        <v>0</v>
      </c>
      <c r="J93" s="35">
        <f t="shared" si="4"/>
        <v>66522.234</v>
      </c>
    </row>
    <row r="94" spans="2:10" ht="12" customHeight="1">
      <c r="B94" s="10" t="s">
        <v>29</v>
      </c>
      <c r="C94" s="33">
        <v>0</v>
      </c>
      <c r="D94" s="34">
        <v>26021.648</v>
      </c>
      <c r="E94" s="34">
        <v>72011.935</v>
      </c>
      <c r="F94" s="34">
        <f t="shared" si="3"/>
        <v>98033.583</v>
      </c>
      <c r="G94" s="34">
        <v>0</v>
      </c>
      <c r="H94" s="34">
        <v>0</v>
      </c>
      <c r="I94" s="34">
        <v>0</v>
      </c>
      <c r="J94" s="35">
        <f t="shared" si="4"/>
        <v>98033.583</v>
      </c>
    </row>
    <row r="95" spans="2:10" ht="12" customHeight="1">
      <c r="B95" s="10" t="s">
        <v>30</v>
      </c>
      <c r="C95" s="33">
        <v>0</v>
      </c>
      <c r="D95" s="34">
        <v>294382.968</v>
      </c>
      <c r="E95" s="34">
        <v>179664.14</v>
      </c>
      <c r="F95" s="34">
        <f t="shared" si="3"/>
        <v>474047.108</v>
      </c>
      <c r="G95" s="34">
        <v>0</v>
      </c>
      <c r="H95" s="34">
        <v>0</v>
      </c>
      <c r="I95" s="34">
        <v>0</v>
      </c>
      <c r="J95" s="35">
        <f t="shared" si="4"/>
        <v>474047.108</v>
      </c>
    </row>
    <row r="96" spans="2:10" ht="12" customHeight="1">
      <c r="B96" s="10" t="s">
        <v>31</v>
      </c>
      <c r="C96" s="33">
        <v>0</v>
      </c>
      <c r="D96" s="34">
        <v>24116.952</v>
      </c>
      <c r="E96" s="34">
        <v>888244.287</v>
      </c>
      <c r="F96" s="34">
        <f t="shared" si="3"/>
        <v>912361.2390000001</v>
      </c>
      <c r="G96" s="34">
        <v>0</v>
      </c>
      <c r="H96" s="34">
        <v>0</v>
      </c>
      <c r="I96" s="34">
        <v>0</v>
      </c>
      <c r="J96" s="35">
        <f t="shared" si="4"/>
        <v>912361.2390000001</v>
      </c>
    </row>
    <row r="97" spans="2:10" ht="12" customHeight="1">
      <c r="B97" s="10" t="s">
        <v>32</v>
      </c>
      <c r="C97" s="33">
        <v>0</v>
      </c>
      <c r="D97" s="34">
        <v>2672.488</v>
      </c>
      <c r="E97" s="34">
        <v>276519.346</v>
      </c>
      <c r="F97" s="34">
        <f t="shared" si="3"/>
        <v>279191.83400000003</v>
      </c>
      <c r="G97" s="34">
        <v>73931.24</v>
      </c>
      <c r="H97" s="34">
        <v>0</v>
      </c>
      <c r="I97" s="34">
        <v>0</v>
      </c>
      <c r="J97" s="35">
        <f t="shared" si="4"/>
        <v>353123.074</v>
      </c>
    </row>
    <row r="98" spans="2:10" ht="12" customHeight="1">
      <c r="B98" s="10" t="s">
        <v>33</v>
      </c>
      <c r="C98" s="33">
        <v>0</v>
      </c>
      <c r="D98" s="34">
        <v>669.382</v>
      </c>
      <c r="E98" s="34">
        <v>51686.324</v>
      </c>
      <c r="F98" s="34">
        <f t="shared" si="3"/>
        <v>52355.706</v>
      </c>
      <c r="G98" s="34">
        <v>0</v>
      </c>
      <c r="H98" s="34">
        <v>0</v>
      </c>
      <c r="I98" s="34">
        <v>0</v>
      </c>
      <c r="J98" s="35">
        <f t="shared" si="4"/>
        <v>52355.706</v>
      </c>
    </row>
    <row r="99" spans="2:10" ht="12" customHeight="1">
      <c r="B99" s="10" t="s">
        <v>34</v>
      </c>
      <c r="C99" s="33">
        <v>3724.027</v>
      </c>
      <c r="D99" s="34">
        <v>37240.274</v>
      </c>
      <c r="E99" s="34">
        <v>145237.068</v>
      </c>
      <c r="F99" s="34">
        <f t="shared" si="3"/>
        <v>182477.342</v>
      </c>
      <c r="G99" s="34">
        <v>0</v>
      </c>
      <c r="H99" s="34">
        <v>0</v>
      </c>
      <c r="I99" s="34">
        <v>0</v>
      </c>
      <c r="J99" s="35">
        <f t="shared" si="4"/>
        <v>186201.369</v>
      </c>
    </row>
    <row r="100" spans="2:10" ht="12" customHeight="1">
      <c r="B100" s="10" t="s">
        <v>35</v>
      </c>
      <c r="C100" s="33">
        <v>0</v>
      </c>
      <c r="D100" s="34">
        <v>122953.21</v>
      </c>
      <c r="E100" s="34">
        <v>204517.462</v>
      </c>
      <c r="F100" s="34">
        <f t="shared" si="3"/>
        <v>327470.672</v>
      </c>
      <c r="G100" s="34">
        <v>0</v>
      </c>
      <c r="H100" s="34">
        <v>0</v>
      </c>
      <c r="I100" s="34">
        <v>0</v>
      </c>
      <c r="J100" s="35">
        <f t="shared" si="4"/>
        <v>327470.672</v>
      </c>
    </row>
    <row r="101" spans="2:10" ht="12" customHeight="1">
      <c r="B101" s="10" t="s">
        <v>36</v>
      </c>
      <c r="C101" s="33">
        <v>0</v>
      </c>
      <c r="D101" s="34">
        <v>25030.753</v>
      </c>
      <c r="E101" s="34">
        <v>88282.124</v>
      </c>
      <c r="F101" s="34">
        <f t="shared" si="3"/>
        <v>113312.877</v>
      </c>
      <c r="G101" s="34">
        <v>0</v>
      </c>
      <c r="H101" s="34">
        <v>0</v>
      </c>
      <c r="I101" s="34">
        <v>0</v>
      </c>
      <c r="J101" s="35">
        <f t="shared" si="4"/>
        <v>113312.877</v>
      </c>
    </row>
    <row r="102" spans="2:10" ht="12" customHeight="1">
      <c r="B102" s="13" t="s">
        <v>37</v>
      </c>
      <c r="C102" s="42">
        <v>0</v>
      </c>
      <c r="D102" s="43">
        <v>78123.92</v>
      </c>
      <c r="E102" s="43">
        <v>19530.98</v>
      </c>
      <c r="F102" s="43">
        <f t="shared" si="3"/>
        <v>97654.9</v>
      </c>
      <c r="G102" s="43">
        <v>0</v>
      </c>
      <c r="H102" s="43">
        <v>0</v>
      </c>
      <c r="I102" s="43">
        <v>0</v>
      </c>
      <c r="J102" s="44">
        <f t="shared" si="4"/>
        <v>97654.9</v>
      </c>
    </row>
    <row r="103" spans="2:10" ht="12" customHeight="1">
      <c r="B103" s="10" t="s">
        <v>38</v>
      </c>
      <c r="C103" s="33">
        <v>0</v>
      </c>
      <c r="D103" s="34">
        <v>121148.709</v>
      </c>
      <c r="E103" s="34">
        <v>11603.004</v>
      </c>
      <c r="F103" s="34">
        <f t="shared" si="3"/>
        <v>132751.713</v>
      </c>
      <c r="G103" s="34">
        <v>0</v>
      </c>
      <c r="H103" s="34">
        <v>0</v>
      </c>
      <c r="I103" s="34">
        <v>0</v>
      </c>
      <c r="J103" s="35">
        <f t="shared" si="4"/>
        <v>132751.713</v>
      </c>
    </row>
    <row r="104" spans="2:10" ht="12" customHeight="1">
      <c r="B104" s="10" t="s">
        <v>39</v>
      </c>
      <c r="C104" s="33">
        <v>0</v>
      </c>
      <c r="D104" s="34">
        <v>1549.999</v>
      </c>
      <c r="E104" s="34">
        <v>2987.154</v>
      </c>
      <c r="F104" s="34">
        <f t="shared" si="3"/>
        <v>4537.153</v>
      </c>
      <c r="G104" s="34">
        <v>42.018</v>
      </c>
      <c r="H104" s="34">
        <v>0</v>
      </c>
      <c r="I104" s="34">
        <v>0</v>
      </c>
      <c r="J104" s="35">
        <f t="shared" si="4"/>
        <v>4579.171</v>
      </c>
    </row>
    <row r="105" spans="2:10" ht="12" customHeight="1">
      <c r="B105" s="10" t="s">
        <v>40</v>
      </c>
      <c r="C105" s="33">
        <v>0</v>
      </c>
      <c r="D105" s="34">
        <v>52190.507</v>
      </c>
      <c r="E105" s="34">
        <v>198917.184</v>
      </c>
      <c r="F105" s="34">
        <f t="shared" si="3"/>
        <v>251107.691</v>
      </c>
      <c r="G105" s="34">
        <v>0</v>
      </c>
      <c r="H105" s="34">
        <v>1.213</v>
      </c>
      <c r="I105" s="34">
        <v>0</v>
      </c>
      <c r="J105" s="35">
        <f t="shared" si="4"/>
        <v>251108.90399999998</v>
      </c>
    </row>
    <row r="106" spans="2:10" ht="12" customHeight="1">
      <c r="B106" s="10" t="s">
        <v>41</v>
      </c>
      <c r="C106" s="33">
        <v>0</v>
      </c>
      <c r="D106" s="34">
        <v>81936.918</v>
      </c>
      <c r="E106" s="34">
        <v>148802.005</v>
      </c>
      <c r="F106" s="34">
        <f t="shared" si="3"/>
        <v>230738.923</v>
      </c>
      <c r="G106" s="34">
        <v>14459.456</v>
      </c>
      <c r="H106" s="34">
        <v>0</v>
      </c>
      <c r="I106" s="34">
        <v>0</v>
      </c>
      <c r="J106" s="35">
        <f t="shared" si="4"/>
        <v>245198.37900000002</v>
      </c>
    </row>
    <row r="107" spans="2:10" ht="12" customHeight="1">
      <c r="B107" s="10" t="s">
        <v>42</v>
      </c>
      <c r="C107" s="33">
        <v>141.115</v>
      </c>
      <c r="D107" s="34">
        <v>36770.101</v>
      </c>
      <c r="E107" s="34">
        <v>438984.238</v>
      </c>
      <c r="F107" s="34">
        <f t="shared" si="3"/>
        <v>475754.33900000004</v>
      </c>
      <c r="G107" s="34">
        <v>0</v>
      </c>
      <c r="H107" s="34">
        <v>0</v>
      </c>
      <c r="I107" s="34">
        <v>0</v>
      </c>
      <c r="J107" s="35">
        <f t="shared" si="4"/>
        <v>475895.454</v>
      </c>
    </row>
    <row r="108" spans="2:10" ht="12" customHeight="1">
      <c r="B108" s="10" t="s">
        <v>45</v>
      </c>
      <c r="C108" s="33">
        <v>0</v>
      </c>
      <c r="D108" s="34">
        <v>62090.045</v>
      </c>
      <c r="E108" s="34">
        <v>67878.471</v>
      </c>
      <c r="F108" s="34">
        <f t="shared" si="3"/>
        <v>129968.516</v>
      </c>
      <c r="G108" s="34">
        <v>89.219</v>
      </c>
      <c r="H108" s="34">
        <v>0</v>
      </c>
      <c r="I108" s="34">
        <v>0</v>
      </c>
      <c r="J108" s="35">
        <f t="shared" si="4"/>
        <v>130057.735</v>
      </c>
    </row>
    <row r="109" spans="2:10" ht="12" customHeight="1">
      <c r="B109" s="14" t="s">
        <v>43</v>
      </c>
      <c r="C109" s="45">
        <v>0</v>
      </c>
      <c r="D109" s="46">
        <v>11.857</v>
      </c>
      <c r="E109" s="46">
        <v>375.458</v>
      </c>
      <c r="F109" s="46">
        <f t="shared" si="3"/>
        <v>387.31500000000005</v>
      </c>
      <c r="G109" s="46">
        <v>7.904</v>
      </c>
      <c r="H109" s="46">
        <v>0</v>
      </c>
      <c r="I109" s="46">
        <v>0</v>
      </c>
      <c r="J109" s="47">
        <f t="shared" si="4"/>
        <v>395.21900000000005</v>
      </c>
    </row>
    <row r="110" spans="2:10" ht="12" customHeight="1">
      <c r="B110" s="14" t="s">
        <v>44</v>
      </c>
      <c r="C110" s="45">
        <f aca="true" t="shared" si="5" ref="C110:J110">SUM(C63:C109)</f>
        <v>65655.54300000002</v>
      </c>
      <c r="D110" s="46">
        <f t="shared" si="5"/>
        <v>3030629.633</v>
      </c>
      <c r="E110" s="46">
        <f t="shared" si="5"/>
        <v>7268785.629999999</v>
      </c>
      <c r="F110" s="46">
        <f t="shared" si="5"/>
        <v>10299415.263</v>
      </c>
      <c r="G110" s="46">
        <f t="shared" si="5"/>
        <v>113318.572</v>
      </c>
      <c r="H110" s="46">
        <f t="shared" si="5"/>
        <v>76.04799999999999</v>
      </c>
      <c r="I110" s="46">
        <f t="shared" si="5"/>
        <v>148187.087</v>
      </c>
      <c r="J110" s="47">
        <f t="shared" si="5"/>
        <v>10626652.513</v>
      </c>
    </row>
    <row r="111" ht="12" customHeight="1"/>
    <row r="112" spans="2:7" s="27" customFormat="1" ht="13.5" customHeight="1">
      <c r="B112" s="26" t="s">
        <v>70</v>
      </c>
      <c r="C112" s="26" t="str">
        <f>$C$4</f>
        <v>製　造　業</v>
      </c>
      <c r="E112" s="26" t="s">
        <v>60</v>
      </c>
      <c r="F112" s="48" t="s">
        <v>67</v>
      </c>
      <c r="G112" s="49"/>
    </row>
    <row r="113" spans="2:10" ht="13.5" customHeight="1">
      <c r="B113" s="1"/>
      <c r="C113" s="2"/>
      <c r="D113" s="2"/>
      <c r="E113" s="2"/>
      <c r="F113" s="2"/>
      <c r="G113" s="2"/>
      <c r="H113" s="2"/>
      <c r="I113" s="2"/>
      <c r="J113" s="25" t="str">
        <f>$J$5</f>
        <v>（年間調査　単位：トン）</v>
      </c>
    </row>
    <row r="114" spans="2:10" ht="13.5" customHeight="1">
      <c r="B114" s="4" t="s">
        <v>61</v>
      </c>
      <c r="C114" s="18"/>
      <c r="D114" s="24" t="s">
        <v>50</v>
      </c>
      <c r="E114" s="24"/>
      <c r="F114" s="24"/>
      <c r="G114" s="23"/>
      <c r="H114" s="23"/>
      <c r="I114" s="23"/>
      <c r="J114" s="19"/>
    </row>
    <row r="115" spans="2:11" ht="13.5" customHeight="1">
      <c r="B115" s="5"/>
      <c r="C115" s="10" t="s">
        <v>51</v>
      </c>
      <c r="D115" s="17" t="s">
        <v>52</v>
      </c>
      <c r="E115" s="17" t="s">
        <v>53</v>
      </c>
      <c r="F115" s="6" t="s">
        <v>49</v>
      </c>
      <c r="G115" s="6" t="s">
        <v>54</v>
      </c>
      <c r="H115" s="6" t="s">
        <v>55</v>
      </c>
      <c r="I115" s="20" t="s">
        <v>56</v>
      </c>
      <c r="J115" s="21" t="s">
        <v>57</v>
      </c>
      <c r="K115" s="7"/>
    </row>
    <row r="116" spans="2:10" ht="13.5" customHeight="1">
      <c r="B116" s="8" t="s">
        <v>48</v>
      </c>
      <c r="C116" s="14"/>
      <c r="D116" s="16" t="s">
        <v>58</v>
      </c>
      <c r="E116" s="16" t="s">
        <v>58</v>
      </c>
      <c r="F116" s="9"/>
      <c r="G116" s="9"/>
      <c r="H116" s="9"/>
      <c r="I116" s="9"/>
      <c r="J116" s="22"/>
    </row>
    <row r="117" spans="2:10" ht="12" customHeight="1">
      <c r="B117" s="10" t="s">
        <v>0</v>
      </c>
      <c r="C117" s="33">
        <v>0</v>
      </c>
      <c r="D117" s="34">
        <v>514045.395</v>
      </c>
      <c r="E117" s="34">
        <v>8349866.571</v>
      </c>
      <c r="F117" s="34">
        <f>SUM(D117:E117)</f>
        <v>8863911.966</v>
      </c>
      <c r="G117" s="34">
        <v>143871.8</v>
      </c>
      <c r="H117" s="34">
        <v>0</v>
      </c>
      <c r="I117" s="34">
        <v>0</v>
      </c>
      <c r="J117" s="35">
        <f>SUM(C117,F117:I117)</f>
        <v>9007783.766</v>
      </c>
    </row>
    <row r="118" spans="2:10" ht="12" customHeight="1">
      <c r="B118" s="10" t="s">
        <v>1</v>
      </c>
      <c r="C118" s="33">
        <v>0</v>
      </c>
      <c r="D118" s="34">
        <v>1246.944</v>
      </c>
      <c r="E118" s="34">
        <v>1963112.092</v>
      </c>
      <c r="F118" s="34">
        <f aca="true" t="shared" si="6" ref="F118:F163">SUM(D118:E118)</f>
        <v>1964359.0359999998</v>
      </c>
      <c r="G118" s="34">
        <v>0</v>
      </c>
      <c r="H118" s="34">
        <v>0</v>
      </c>
      <c r="I118" s="34">
        <v>997.556</v>
      </c>
      <c r="J118" s="35">
        <f aca="true" t="shared" si="7" ref="J118:J163">SUM(C118,F118:I118)</f>
        <v>1965356.592</v>
      </c>
    </row>
    <row r="119" spans="2:10" ht="12" customHeight="1">
      <c r="B119" s="10" t="s">
        <v>2</v>
      </c>
      <c r="C119" s="33">
        <v>0</v>
      </c>
      <c r="D119" s="34">
        <v>1157358.778</v>
      </c>
      <c r="E119" s="34">
        <v>366319.53</v>
      </c>
      <c r="F119" s="34">
        <f t="shared" si="6"/>
        <v>1523678.308</v>
      </c>
      <c r="G119" s="34">
        <v>0</v>
      </c>
      <c r="H119" s="34">
        <v>0</v>
      </c>
      <c r="I119" s="34">
        <v>0</v>
      </c>
      <c r="J119" s="35">
        <f t="shared" si="7"/>
        <v>1523678.308</v>
      </c>
    </row>
    <row r="120" spans="2:10" ht="12" customHeight="1">
      <c r="B120" s="10" t="s">
        <v>3</v>
      </c>
      <c r="C120" s="33">
        <v>0</v>
      </c>
      <c r="D120" s="34">
        <v>93177.842</v>
      </c>
      <c r="E120" s="34">
        <v>3934938.949</v>
      </c>
      <c r="F120" s="34">
        <f t="shared" si="6"/>
        <v>4028116.791</v>
      </c>
      <c r="G120" s="34">
        <v>0</v>
      </c>
      <c r="H120" s="34">
        <v>0</v>
      </c>
      <c r="I120" s="34">
        <v>0</v>
      </c>
      <c r="J120" s="35">
        <f t="shared" si="7"/>
        <v>4028116.791</v>
      </c>
    </row>
    <row r="121" spans="2:10" ht="12" customHeight="1">
      <c r="B121" s="10" t="s">
        <v>4</v>
      </c>
      <c r="C121" s="33">
        <v>0</v>
      </c>
      <c r="D121" s="34">
        <v>2679956.053</v>
      </c>
      <c r="E121" s="34">
        <v>60787.68</v>
      </c>
      <c r="F121" s="34">
        <f t="shared" si="6"/>
        <v>2740743.733</v>
      </c>
      <c r="G121" s="34">
        <v>150177.738</v>
      </c>
      <c r="H121" s="34">
        <v>0</v>
      </c>
      <c r="I121" s="34">
        <v>0</v>
      </c>
      <c r="J121" s="35">
        <f t="shared" si="7"/>
        <v>2890921.471</v>
      </c>
    </row>
    <row r="122" spans="2:10" ht="12" customHeight="1">
      <c r="B122" s="10" t="s">
        <v>5</v>
      </c>
      <c r="C122" s="33">
        <v>8122.01</v>
      </c>
      <c r="D122" s="34">
        <v>74588.225</v>
      </c>
      <c r="E122" s="34">
        <v>2113251.186</v>
      </c>
      <c r="F122" s="34">
        <f t="shared" si="6"/>
        <v>2187839.4110000003</v>
      </c>
      <c r="G122" s="34">
        <v>0</v>
      </c>
      <c r="H122" s="34">
        <v>0</v>
      </c>
      <c r="I122" s="34">
        <v>93235.281</v>
      </c>
      <c r="J122" s="35">
        <f t="shared" si="7"/>
        <v>2289196.702</v>
      </c>
    </row>
    <row r="123" spans="2:10" ht="12" customHeight="1">
      <c r="B123" s="10" t="s">
        <v>6</v>
      </c>
      <c r="C123" s="33">
        <v>0</v>
      </c>
      <c r="D123" s="34">
        <v>5928819.874</v>
      </c>
      <c r="E123" s="34">
        <v>312043.151</v>
      </c>
      <c r="F123" s="34">
        <f t="shared" si="6"/>
        <v>6240863.024999999</v>
      </c>
      <c r="G123" s="34">
        <v>0</v>
      </c>
      <c r="H123" s="34">
        <v>0</v>
      </c>
      <c r="I123" s="34">
        <v>0</v>
      </c>
      <c r="J123" s="35">
        <f t="shared" si="7"/>
        <v>6240863.024999999</v>
      </c>
    </row>
    <row r="124" spans="2:10" ht="12" customHeight="1">
      <c r="B124" s="10" t="s">
        <v>7</v>
      </c>
      <c r="C124" s="33">
        <v>0</v>
      </c>
      <c r="D124" s="34">
        <v>11796488.059</v>
      </c>
      <c r="E124" s="34">
        <v>2377621.951</v>
      </c>
      <c r="F124" s="34">
        <f t="shared" si="6"/>
        <v>14174110.01</v>
      </c>
      <c r="G124" s="34">
        <v>481999.83</v>
      </c>
      <c r="H124" s="34">
        <v>0</v>
      </c>
      <c r="I124" s="34">
        <v>0</v>
      </c>
      <c r="J124" s="35">
        <f t="shared" si="7"/>
        <v>14656109.84</v>
      </c>
    </row>
    <row r="125" spans="2:10" ht="12" customHeight="1">
      <c r="B125" s="10" t="s">
        <v>8</v>
      </c>
      <c r="C125" s="33">
        <v>0</v>
      </c>
      <c r="D125" s="34">
        <v>6245959.035</v>
      </c>
      <c r="E125" s="34">
        <v>210585.941</v>
      </c>
      <c r="F125" s="34">
        <f t="shared" si="6"/>
        <v>6456544.976</v>
      </c>
      <c r="G125" s="34">
        <v>0</v>
      </c>
      <c r="H125" s="34">
        <v>0</v>
      </c>
      <c r="I125" s="34">
        <v>0</v>
      </c>
      <c r="J125" s="35">
        <f t="shared" si="7"/>
        <v>6456544.976</v>
      </c>
    </row>
    <row r="126" spans="2:10" ht="12" customHeight="1">
      <c r="B126" s="11" t="s">
        <v>47</v>
      </c>
      <c r="C126" s="36">
        <v>0</v>
      </c>
      <c r="D126" s="37">
        <v>842290.948</v>
      </c>
      <c r="E126" s="37">
        <v>2657438.967</v>
      </c>
      <c r="F126" s="37">
        <f t="shared" si="6"/>
        <v>3499729.915</v>
      </c>
      <c r="G126" s="37">
        <v>26798.204</v>
      </c>
      <c r="H126" s="37">
        <v>0</v>
      </c>
      <c r="I126" s="37">
        <v>0</v>
      </c>
      <c r="J126" s="38">
        <f t="shared" si="7"/>
        <v>3526528.119</v>
      </c>
    </row>
    <row r="127" spans="2:10" ht="12" customHeight="1">
      <c r="B127" s="10" t="s">
        <v>9</v>
      </c>
      <c r="C127" s="33">
        <v>0</v>
      </c>
      <c r="D127" s="34">
        <v>1547079.072</v>
      </c>
      <c r="E127" s="34">
        <v>2209080.693</v>
      </c>
      <c r="F127" s="34">
        <f t="shared" si="6"/>
        <v>3756159.7649999997</v>
      </c>
      <c r="G127" s="34">
        <v>0</v>
      </c>
      <c r="H127" s="34">
        <v>0</v>
      </c>
      <c r="I127" s="34">
        <v>0</v>
      </c>
      <c r="J127" s="35">
        <f t="shared" si="7"/>
        <v>3756159.7649999997</v>
      </c>
    </row>
    <row r="128" spans="2:10" ht="12" customHeight="1">
      <c r="B128" s="10" t="s">
        <v>10</v>
      </c>
      <c r="C128" s="33">
        <v>0</v>
      </c>
      <c r="D128" s="34">
        <v>273580.215</v>
      </c>
      <c r="E128" s="34">
        <v>1930990.699</v>
      </c>
      <c r="F128" s="34">
        <f t="shared" si="6"/>
        <v>2204570.914</v>
      </c>
      <c r="G128" s="34">
        <v>0</v>
      </c>
      <c r="H128" s="34">
        <v>25.495</v>
      </c>
      <c r="I128" s="34">
        <v>11664.893</v>
      </c>
      <c r="J128" s="35">
        <f t="shared" si="7"/>
        <v>2216261.302</v>
      </c>
    </row>
    <row r="129" spans="2:10" ht="12" customHeight="1">
      <c r="B129" s="10" t="s">
        <v>11</v>
      </c>
      <c r="C129" s="33">
        <v>0</v>
      </c>
      <c r="D129" s="34">
        <v>2098176.041</v>
      </c>
      <c r="E129" s="34">
        <v>256431.458</v>
      </c>
      <c r="F129" s="34">
        <f t="shared" si="6"/>
        <v>2354607.4990000003</v>
      </c>
      <c r="G129" s="34">
        <v>0</v>
      </c>
      <c r="H129" s="34">
        <v>0</v>
      </c>
      <c r="I129" s="34">
        <v>0</v>
      </c>
      <c r="J129" s="35">
        <f t="shared" si="7"/>
        <v>2354607.4990000003</v>
      </c>
    </row>
    <row r="130" spans="2:10" ht="12" customHeight="1">
      <c r="B130" s="10" t="s">
        <v>12</v>
      </c>
      <c r="C130" s="33">
        <v>0</v>
      </c>
      <c r="D130" s="34">
        <v>1924770.775</v>
      </c>
      <c r="E130" s="34">
        <v>2064494.308</v>
      </c>
      <c r="F130" s="34">
        <f t="shared" si="6"/>
        <v>3989265.0829999996</v>
      </c>
      <c r="G130" s="34">
        <v>0</v>
      </c>
      <c r="H130" s="34">
        <v>0</v>
      </c>
      <c r="I130" s="34">
        <v>0</v>
      </c>
      <c r="J130" s="35">
        <f t="shared" si="7"/>
        <v>3989265.0829999996</v>
      </c>
    </row>
    <row r="131" spans="2:10" ht="12" customHeight="1">
      <c r="B131" s="10" t="s">
        <v>13</v>
      </c>
      <c r="C131" s="33">
        <v>0</v>
      </c>
      <c r="D131" s="34">
        <v>33074.22</v>
      </c>
      <c r="E131" s="34">
        <v>0</v>
      </c>
      <c r="F131" s="34">
        <f t="shared" si="6"/>
        <v>33074.22</v>
      </c>
      <c r="G131" s="34">
        <v>0</v>
      </c>
      <c r="H131" s="34">
        <v>0</v>
      </c>
      <c r="I131" s="34">
        <v>0</v>
      </c>
      <c r="J131" s="35">
        <f t="shared" si="7"/>
        <v>33074.22</v>
      </c>
    </row>
    <row r="132" spans="2:10" ht="12" customHeight="1">
      <c r="B132" s="10" t="s">
        <v>14</v>
      </c>
      <c r="C132" s="33">
        <v>0</v>
      </c>
      <c r="D132" s="34">
        <v>2235524.435</v>
      </c>
      <c r="E132" s="34">
        <v>1434249.732</v>
      </c>
      <c r="F132" s="34">
        <f t="shared" si="6"/>
        <v>3669774.1670000004</v>
      </c>
      <c r="G132" s="34">
        <v>0</v>
      </c>
      <c r="H132" s="34">
        <v>0</v>
      </c>
      <c r="I132" s="34">
        <v>0</v>
      </c>
      <c r="J132" s="35">
        <f t="shared" si="7"/>
        <v>3669774.1670000004</v>
      </c>
    </row>
    <row r="133" spans="2:10" ht="12" customHeight="1">
      <c r="B133" s="10" t="s">
        <v>15</v>
      </c>
      <c r="C133" s="33">
        <v>0</v>
      </c>
      <c r="D133" s="34">
        <v>2320563.237</v>
      </c>
      <c r="E133" s="34">
        <v>992548.374</v>
      </c>
      <c r="F133" s="34">
        <f t="shared" si="6"/>
        <v>3313111.611</v>
      </c>
      <c r="G133" s="34">
        <v>0</v>
      </c>
      <c r="H133" s="34">
        <v>0</v>
      </c>
      <c r="I133" s="34">
        <v>0</v>
      </c>
      <c r="J133" s="35">
        <f t="shared" si="7"/>
        <v>3313111.611</v>
      </c>
    </row>
    <row r="134" spans="2:10" ht="12" customHeight="1">
      <c r="B134" s="10" t="s">
        <v>16</v>
      </c>
      <c r="C134" s="33">
        <v>0</v>
      </c>
      <c r="D134" s="34">
        <v>482553.876</v>
      </c>
      <c r="E134" s="34">
        <v>922095.21</v>
      </c>
      <c r="F134" s="34">
        <f t="shared" si="6"/>
        <v>1404649.086</v>
      </c>
      <c r="G134" s="34">
        <v>0</v>
      </c>
      <c r="H134" s="34">
        <v>0</v>
      </c>
      <c r="I134" s="34">
        <v>0</v>
      </c>
      <c r="J134" s="35">
        <f t="shared" si="7"/>
        <v>1404649.086</v>
      </c>
    </row>
    <row r="135" spans="2:10" ht="12" customHeight="1">
      <c r="B135" s="10" t="s">
        <v>17</v>
      </c>
      <c r="C135" s="33">
        <v>0</v>
      </c>
      <c r="D135" s="34">
        <v>303763.922</v>
      </c>
      <c r="E135" s="34">
        <v>564217.092</v>
      </c>
      <c r="F135" s="34">
        <f t="shared" si="6"/>
        <v>867981.014</v>
      </c>
      <c r="G135" s="34">
        <v>0</v>
      </c>
      <c r="H135" s="34">
        <v>0</v>
      </c>
      <c r="I135" s="34">
        <v>0</v>
      </c>
      <c r="J135" s="35">
        <f t="shared" si="7"/>
        <v>867981.014</v>
      </c>
    </row>
    <row r="136" spans="2:10" ht="12" customHeight="1">
      <c r="B136" s="10" t="s">
        <v>18</v>
      </c>
      <c r="C136" s="33">
        <v>0</v>
      </c>
      <c r="D136" s="34">
        <v>2641614.276</v>
      </c>
      <c r="E136" s="34">
        <v>1299496.983</v>
      </c>
      <c r="F136" s="34">
        <f t="shared" si="6"/>
        <v>3941111.259</v>
      </c>
      <c r="G136" s="34">
        <v>0</v>
      </c>
      <c r="H136" s="34">
        <v>0</v>
      </c>
      <c r="I136" s="34">
        <v>0</v>
      </c>
      <c r="J136" s="35">
        <f t="shared" si="7"/>
        <v>3941111.259</v>
      </c>
    </row>
    <row r="137" spans="2:10" ht="12" customHeight="1">
      <c r="B137" s="12" t="s">
        <v>19</v>
      </c>
      <c r="C137" s="39">
        <v>333143</v>
      </c>
      <c r="D137" s="40">
        <v>31284.804</v>
      </c>
      <c r="E137" s="40">
        <v>10955128.621</v>
      </c>
      <c r="F137" s="40">
        <f t="shared" si="6"/>
        <v>10986413.424999999</v>
      </c>
      <c r="G137" s="40">
        <v>0</v>
      </c>
      <c r="H137" s="40">
        <v>0</v>
      </c>
      <c r="I137" s="40">
        <v>0</v>
      </c>
      <c r="J137" s="41">
        <f t="shared" si="7"/>
        <v>11319556.424999999</v>
      </c>
    </row>
    <row r="138" spans="2:10" ht="12" customHeight="1">
      <c r="B138" s="10" t="s">
        <v>20</v>
      </c>
      <c r="C138" s="33">
        <v>0</v>
      </c>
      <c r="D138" s="34">
        <v>2643018.747</v>
      </c>
      <c r="E138" s="34">
        <v>3191721.871</v>
      </c>
      <c r="F138" s="34">
        <f t="shared" si="6"/>
        <v>5834740.618</v>
      </c>
      <c r="G138" s="34">
        <v>0</v>
      </c>
      <c r="H138" s="34">
        <v>0</v>
      </c>
      <c r="I138" s="34">
        <v>498495.846</v>
      </c>
      <c r="J138" s="35">
        <f t="shared" si="7"/>
        <v>6333236.464</v>
      </c>
    </row>
    <row r="139" spans="2:10" ht="12" customHeight="1">
      <c r="B139" s="10" t="s">
        <v>21</v>
      </c>
      <c r="C139" s="33">
        <v>0</v>
      </c>
      <c r="D139" s="34">
        <v>131117.318</v>
      </c>
      <c r="E139" s="34">
        <v>2905430.739</v>
      </c>
      <c r="F139" s="34">
        <f t="shared" si="6"/>
        <v>3036548.057</v>
      </c>
      <c r="G139" s="34">
        <v>0</v>
      </c>
      <c r="H139" s="34">
        <v>0</v>
      </c>
      <c r="I139" s="34">
        <v>0</v>
      </c>
      <c r="J139" s="35">
        <f t="shared" si="7"/>
        <v>3036548.057</v>
      </c>
    </row>
    <row r="140" spans="2:10" ht="12" customHeight="1">
      <c r="B140" s="10" t="s">
        <v>22</v>
      </c>
      <c r="C140" s="33">
        <v>74898.84</v>
      </c>
      <c r="D140" s="34">
        <v>744013.697</v>
      </c>
      <c r="E140" s="34">
        <v>5831841.036</v>
      </c>
      <c r="F140" s="34">
        <f t="shared" si="6"/>
        <v>6575854.733</v>
      </c>
      <c r="G140" s="34">
        <v>18052.664</v>
      </c>
      <c r="H140" s="34">
        <v>0</v>
      </c>
      <c r="I140" s="34">
        <v>0</v>
      </c>
      <c r="J140" s="35">
        <f t="shared" si="7"/>
        <v>6668806.237</v>
      </c>
    </row>
    <row r="141" spans="2:10" ht="12" customHeight="1">
      <c r="B141" s="10" t="s">
        <v>23</v>
      </c>
      <c r="C141" s="33">
        <v>0</v>
      </c>
      <c r="D141" s="34">
        <v>2363932.544</v>
      </c>
      <c r="E141" s="34">
        <v>42456.122</v>
      </c>
      <c r="F141" s="34">
        <f t="shared" si="6"/>
        <v>2406388.666</v>
      </c>
      <c r="G141" s="34">
        <v>0</v>
      </c>
      <c r="H141" s="34">
        <v>0</v>
      </c>
      <c r="I141" s="34">
        <v>0</v>
      </c>
      <c r="J141" s="35">
        <f t="shared" si="7"/>
        <v>2406388.666</v>
      </c>
    </row>
    <row r="142" spans="2:10" ht="12" customHeight="1">
      <c r="B142" s="10" t="s">
        <v>24</v>
      </c>
      <c r="C142" s="33">
        <v>0</v>
      </c>
      <c r="D142" s="34">
        <v>616981.893</v>
      </c>
      <c r="E142" s="34">
        <v>1559923.676</v>
      </c>
      <c r="F142" s="34">
        <f t="shared" si="6"/>
        <v>2176905.569</v>
      </c>
      <c r="G142" s="34">
        <v>304696.449</v>
      </c>
      <c r="H142" s="34">
        <v>0</v>
      </c>
      <c r="I142" s="34">
        <v>0</v>
      </c>
      <c r="J142" s="35">
        <f t="shared" si="7"/>
        <v>2481602.018</v>
      </c>
    </row>
    <row r="143" spans="2:10" ht="12" customHeight="1">
      <c r="B143" s="10" t="s">
        <v>25</v>
      </c>
      <c r="C143" s="33">
        <v>0</v>
      </c>
      <c r="D143" s="34">
        <v>1508453.69</v>
      </c>
      <c r="E143" s="34">
        <v>2800807.205</v>
      </c>
      <c r="F143" s="34">
        <f t="shared" si="6"/>
        <v>4309260.895</v>
      </c>
      <c r="G143" s="34">
        <v>0</v>
      </c>
      <c r="H143" s="34">
        <v>0</v>
      </c>
      <c r="I143" s="34">
        <v>0</v>
      </c>
      <c r="J143" s="35">
        <f t="shared" si="7"/>
        <v>4309260.895</v>
      </c>
    </row>
    <row r="144" spans="2:10" ht="12" customHeight="1">
      <c r="B144" s="10" t="s">
        <v>26</v>
      </c>
      <c r="C144" s="33">
        <v>0</v>
      </c>
      <c r="D144" s="34">
        <v>3710364.398</v>
      </c>
      <c r="E144" s="34">
        <v>4976990.771</v>
      </c>
      <c r="F144" s="34">
        <f t="shared" si="6"/>
        <v>8687355.169</v>
      </c>
      <c r="G144" s="34">
        <v>7480</v>
      </c>
      <c r="H144" s="34">
        <v>0</v>
      </c>
      <c r="I144" s="34">
        <v>0</v>
      </c>
      <c r="J144" s="35">
        <f t="shared" si="7"/>
        <v>8694835.169</v>
      </c>
    </row>
    <row r="145" spans="2:10" ht="12" customHeight="1">
      <c r="B145" s="10" t="s">
        <v>27</v>
      </c>
      <c r="C145" s="33">
        <v>0</v>
      </c>
      <c r="D145" s="34">
        <v>270396.346</v>
      </c>
      <c r="E145" s="34">
        <v>502164.643</v>
      </c>
      <c r="F145" s="34">
        <f t="shared" si="6"/>
        <v>772560.9890000001</v>
      </c>
      <c r="G145" s="34">
        <v>0</v>
      </c>
      <c r="H145" s="34">
        <v>0</v>
      </c>
      <c r="I145" s="34">
        <v>0</v>
      </c>
      <c r="J145" s="35">
        <f t="shared" si="7"/>
        <v>772560.9890000001</v>
      </c>
    </row>
    <row r="146" spans="2:10" ht="12" customHeight="1">
      <c r="B146" s="13" t="s">
        <v>46</v>
      </c>
      <c r="C146" s="42">
        <v>0</v>
      </c>
      <c r="D146" s="43">
        <v>297465.521</v>
      </c>
      <c r="E146" s="43">
        <v>552435.968</v>
      </c>
      <c r="F146" s="43">
        <f t="shared" si="6"/>
        <v>849901.4890000001</v>
      </c>
      <c r="G146" s="43">
        <v>193321.416</v>
      </c>
      <c r="H146" s="43">
        <v>0</v>
      </c>
      <c r="I146" s="43">
        <v>0</v>
      </c>
      <c r="J146" s="44">
        <f t="shared" si="7"/>
        <v>1043222.905</v>
      </c>
    </row>
    <row r="147" spans="2:10" ht="12" customHeight="1">
      <c r="B147" s="10" t="s">
        <v>28</v>
      </c>
      <c r="C147" s="33">
        <v>0</v>
      </c>
      <c r="D147" s="34">
        <v>25313.813</v>
      </c>
      <c r="E147" s="34">
        <v>1065332.979</v>
      </c>
      <c r="F147" s="34">
        <f t="shared" si="6"/>
        <v>1090646.7920000001</v>
      </c>
      <c r="G147" s="34">
        <v>0</v>
      </c>
      <c r="H147" s="34">
        <v>0</v>
      </c>
      <c r="I147" s="34">
        <v>0</v>
      </c>
      <c r="J147" s="35">
        <f t="shared" si="7"/>
        <v>1090646.7920000001</v>
      </c>
    </row>
    <row r="148" spans="2:10" ht="12" customHeight="1">
      <c r="B148" s="10" t="s">
        <v>29</v>
      </c>
      <c r="C148" s="33">
        <v>0</v>
      </c>
      <c r="D148" s="34">
        <v>1357224.709</v>
      </c>
      <c r="E148" s="34">
        <v>7966.946</v>
      </c>
      <c r="F148" s="34">
        <f t="shared" si="6"/>
        <v>1365191.655</v>
      </c>
      <c r="G148" s="34">
        <v>0</v>
      </c>
      <c r="H148" s="34">
        <v>0</v>
      </c>
      <c r="I148" s="34">
        <v>0</v>
      </c>
      <c r="J148" s="35">
        <f t="shared" si="7"/>
        <v>1365191.655</v>
      </c>
    </row>
    <row r="149" spans="2:10" ht="12" customHeight="1">
      <c r="B149" s="10" t="s">
        <v>30</v>
      </c>
      <c r="C149" s="33">
        <v>16600.5</v>
      </c>
      <c r="D149" s="34">
        <v>421274.689</v>
      </c>
      <c r="E149" s="34">
        <v>10981528.733</v>
      </c>
      <c r="F149" s="34">
        <f t="shared" si="6"/>
        <v>11402803.421999998</v>
      </c>
      <c r="G149" s="34">
        <v>336.825</v>
      </c>
      <c r="H149" s="34">
        <v>0</v>
      </c>
      <c r="I149" s="34">
        <v>0</v>
      </c>
      <c r="J149" s="35">
        <f t="shared" si="7"/>
        <v>11419740.746999998</v>
      </c>
    </row>
    <row r="150" spans="2:10" ht="12" customHeight="1">
      <c r="B150" s="10" t="s">
        <v>31</v>
      </c>
      <c r="C150" s="33">
        <v>0</v>
      </c>
      <c r="D150" s="34">
        <v>0</v>
      </c>
      <c r="E150" s="34">
        <v>2433381.767</v>
      </c>
      <c r="F150" s="34">
        <f t="shared" si="6"/>
        <v>2433381.767</v>
      </c>
      <c r="G150" s="34">
        <v>6478.17</v>
      </c>
      <c r="H150" s="34">
        <v>0</v>
      </c>
      <c r="I150" s="34">
        <v>0</v>
      </c>
      <c r="J150" s="35">
        <f t="shared" si="7"/>
        <v>2439859.937</v>
      </c>
    </row>
    <row r="151" spans="2:10" ht="12" customHeight="1">
      <c r="B151" s="10" t="s">
        <v>32</v>
      </c>
      <c r="C151" s="33">
        <v>0</v>
      </c>
      <c r="D151" s="34">
        <v>506452.164</v>
      </c>
      <c r="E151" s="34">
        <v>6318387.74</v>
      </c>
      <c r="F151" s="34">
        <f t="shared" si="6"/>
        <v>6824839.904</v>
      </c>
      <c r="G151" s="34">
        <v>1632386.569</v>
      </c>
      <c r="H151" s="34">
        <v>0</v>
      </c>
      <c r="I151" s="34">
        <v>40602.75</v>
      </c>
      <c r="J151" s="35">
        <f t="shared" si="7"/>
        <v>8497829.223</v>
      </c>
    </row>
    <row r="152" spans="2:10" ht="12" customHeight="1">
      <c r="B152" s="10" t="s">
        <v>33</v>
      </c>
      <c r="C152" s="33">
        <v>0</v>
      </c>
      <c r="D152" s="34">
        <v>440561.475</v>
      </c>
      <c r="E152" s="34">
        <v>343437.899</v>
      </c>
      <c r="F152" s="34">
        <f t="shared" si="6"/>
        <v>783999.374</v>
      </c>
      <c r="G152" s="34">
        <v>0</v>
      </c>
      <c r="H152" s="34">
        <v>0</v>
      </c>
      <c r="I152" s="34">
        <v>0</v>
      </c>
      <c r="J152" s="35">
        <f t="shared" si="7"/>
        <v>783999.374</v>
      </c>
    </row>
    <row r="153" spans="2:10" ht="12" customHeight="1">
      <c r="B153" s="10" t="s">
        <v>34</v>
      </c>
      <c r="C153" s="33">
        <v>0</v>
      </c>
      <c r="D153" s="34">
        <v>420285.582</v>
      </c>
      <c r="E153" s="34">
        <v>3642834.288</v>
      </c>
      <c r="F153" s="34">
        <f t="shared" si="6"/>
        <v>4063119.87</v>
      </c>
      <c r="G153" s="34">
        <v>16666.2</v>
      </c>
      <c r="H153" s="34">
        <v>0</v>
      </c>
      <c r="I153" s="34">
        <v>38887.8</v>
      </c>
      <c r="J153" s="35">
        <f t="shared" si="7"/>
        <v>4118673.87</v>
      </c>
    </row>
    <row r="154" spans="2:10" ht="12" customHeight="1">
      <c r="B154" s="10" t="s">
        <v>35</v>
      </c>
      <c r="C154" s="33">
        <v>1861.136</v>
      </c>
      <c r="D154" s="34">
        <v>211297.915</v>
      </c>
      <c r="E154" s="34">
        <v>2356578.001</v>
      </c>
      <c r="F154" s="34">
        <f t="shared" si="6"/>
        <v>2567875.916</v>
      </c>
      <c r="G154" s="34">
        <v>0</v>
      </c>
      <c r="H154" s="34">
        <v>0</v>
      </c>
      <c r="I154" s="34">
        <v>16005.766</v>
      </c>
      <c r="J154" s="35">
        <f t="shared" si="7"/>
        <v>2585742.818</v>
      </c>
    </row>
    <row r="155" spans="2:10" ht="12" customHeight="1">
      <c r="B155" s="10" t="s">
        <v>36</v>
      </c>
      <c r="C155" s="33">
        <v>0</v>
      </c>
      <c r="D155" s="34">
        <v>833371.114</v>
      </c>
      <c r="E155" s="34">
        <v>0</v>
      </c>
      <c r="F155" s="34">
        <f t="shared" si="6"/>
        <v>833371.114</v>
      </c>
      <c r="G155" s="34">
        <v>0</v>
      </c>
      <c r="H155" s="34">
        <v>0</v>
      </c>
      <c r="I155" s="34">
        <v>0</v>
      </c>
      <c r="J155" s="35">
        <f t="shared" si="7"/>
        <v>833371.114</v>
      </c>
    </row>
    <row r="156" spans="2:10" ht="12" customHeight="1">
      <c r="B156" s="13" t="s">
        <v>37</v>
      </c>
      <c r="C156" s="42">
        <v>0</v>
      </c>
      <c r="D156" s="43">
        <v>0</v>
      </c>
      <c r="E156" s="43">
        <v>5739222.174</v>
      </c>
      <c r="F156" s="43">
        <f t="shared" si="6"/>
        <v>5739222.174</v>
      </c>
      <c r="G156" s="43">
        <v>1071570.405</v>
      </c>
      <c r="H156" s="43">
        <v>0</v>
      </c>
      <c r="I156" s="43">
        <v>0</v>
      </c>
      <c r="J156" s="44">
        <f t="shared" si="7"/>
        <v>6810792.579</v>
      </c>
    </row>
    <row r="157" spans="2:10" ht="12" customHeight="1">
      <c r="B157" s="10" t="s">
        <v>38</v>
      </c>
      <c r="C157" s="33">
        <v>0</v>
      </c>
      <c r="D157" s="34">
        <v>0</v>
      </c>
      <c r="E157" s="34">
        <v>13392.206</v>
      </c>
      <c r="F157" s="34">
        <f t="shared" si="6"/>
        <v>13392.206</v>
      </c>
      <c r="G157" s="34">
        <v>0</v>
      </c>
      <c r="H157" s="34">
        <v>0</v>
      </c>
      <c r="I157" s="34">
        <v>0</v>
      </c>
      <c r="J157" s="35">
        <f t="shared" si="7"/>
        <v>13392.206</v>
      </c>
    </row>
    <row r="158" spans="2:10" ht="12" customHeight="1">
      <c r="B158" s="10" t="s">
        <v>39</v>
      </c>
      <c r="C158" s="33">
        <v>0</v>
      </c>
      <c r="D158" s="34">
        <v>1639183.206</v>
      </c>
      <c r="E158" s="34">
        <v>290047.738</v>
      </c>
      <c r="F158" s="34">
        <f t="shared" si="6"/>
        <v>1929230.9440000001</v>
      </c>
      <c r="G158" s="34">
        <v>55351.065</v>
      </c>
      <c r="H158" s="34">
        <v>96.419</v>
      </c>
      <c r="I158" s="34">
        <v>0</v>
      </c>
      <c r="J158" s="35">
        <f t="shared" si="7"/>
        <v>1984678.428</v>
      </c>
    </row>
    <row r="159" spans="2:10" ht="12" customHeight="1">
      <c r="B159" s="10" t="s">
        <v>40</v>
      </c>
      <c r="C159" s="33">
        <v>0</v>
      </c>
      <c r="D159" s="34">
        <v>665946.012</v>
      </c>
      <c r="E159" s="34">
        <v>1236756.88</v>
      </c>
      <c r="F159" s="34">
        <f t="shared" si="6"/>
        <v>1902702.892</v>
      </c>
      <c r="G159" s="34">
        <v>0</v>
      </c>
      <c r="H159" s="34">
        <v>0</v>
      </c>
      <c r="I159" s="34">
        <v>0</v>
      </c>
      <c r="J159" s="35">
        <f t="shared" si="7"/>
        <v>1902702.892</v>
      </c>
    </row>
    <row r="160" spans="2:10" ht="12" customHeight="1">
      <c r="B160" s="10" t="s">
        <v>41</v>
      </c>
      <c r="C160" s="33">
        <v>0</v>
      </c>
      <c r="D160" s="34">
        <v>4350.687</v>
      </c>
      <c r="E160" s="34">
        <v>70717.779</v>
      </c>
      <c r="F160" s="34">
        <f t="shared" si="6"/>
        <v>75068.466</v>
      </c>
      <c r="G160" s="34">
        <v>9643.334</v>
      </c>
      <c r="H160" s="34">
        <v>0</v>
      </c>
      <c r="I160" s="34">
        <v>0</v>
      </c>
      <c r="J160" s="35">
        <f t="shared" si="7"/>
        <v>84711.8</v>
      </c>
    </row>
    <row r="161" spans="2:10" ht="12" customHeight="1">
      <c r="B161" s="10" t="s">
        <v>42</v>
      </c>
      <c r="C161" s="33">
        <v>0</v>
      </c>
      <c r="D161" s="34">
        <v>424912.463</v>
      </c>
      <c r="E161" s="34">
        <v>1396645.858</v>
      </c>
      <c r="F161" s="34">
        <f t="shared" si="6"/>
        <v>1821558.321</v>
      </c>
      <c r="G161" s="34">
        <v>0</v>
      </c>
      <c r="H161" s="34">
        <v>0</v>
      </c>
      <c r="I161" s="34">
        <v>0</v>
      </c>
      <c r="J161" s="35">
        <f t="shared" si="7"/>
        <v>1821558.321</v>
      </c>
    </row>
    <row r="162" spans="2:10" ht="12" customHeight="1">
      <c r="B162" s="10" t="s">
        <v>45</v>
      </c>
      <c r="C162" s="33">
        <v>0</v>
      </c>
      <c r="D162" s="34">
        <v>942486.636</v>
      </c>
      <c r="E162" s="34">
        <v>1815455.897</v>
      </c>
      <c r="F162" s="34">
        <f t="shared" si="6"/>
        <v>2757942.5330000003</v>
      </c>
      <c r="G162" s="34">
        <v>31862.174</v>
      </c>
      <c r="H162" s="34">
        <v>0</v>
      </c>
      <c r="I162" s="34">
        <v>0</v>
      </c>
      <c r="J162" s="35">
        <f t="shared" si="7"/>
        <v>2789804.7070000004</v>
      </c>
    </row>
    <row r="163" spans="2:10" ht="12" customHeight="1">
      <c r="B163" s="14" t="s">
        <v>43</v>
      </c>
      <c r="C163" s="45">
        <v>0</v>
      </c>
      <c r="D163" s="46">
        <v>0</v>
      </c>
      <c r="E163" s="46">
        <v>2784512.851</v>
      </c>
      <c r="F163" s="46">
        <f t="shared" si="6"/>
        <v>2784512.851</v>
      </c>
      <c r="G163" s="46">
        <v>0</v>
      </c>
      <c r="H163" s="46">
        <v>0</v>
      </c>
      <c r="I163" s="46">
        <v>0</v>
      </c>
      <c r="J163" s="47">
        <f t="shared" si="7"/>
        <v>2784512.851</v>
      </c>
    </row>
    <row r="164" spans="2:10" ht="12" customHeight="1">
      <c r="B164" s="14" t="s">
        <v>44</v>
      </c>
      <c r="C164" s="45">
        <f aca="true" t="shared" si="8" ref="C164:J164">SUM(C117:C163)</f>
        <v>434625.486</v>
      </c>
      <c r="D164" s="46">
        <f t="shared" si="8"/>
        <v>63404320.64500001</v>
      </c>
      <c r="E164" s="46">
        <f t="shared" si="8"/>
        <v>107834670.95499998</v>
      </c>
      <c r="F164" s="46">
        <f t="shared" si="8"/>
        <v>171238991.59999996</v>
      </c>
      <c r="G164" s="46">
        <f t="shared" si="8"/>
        <v>4150692.8430000003</v>
      </c>
      <c r="H164" s="46">
        <f t="shared" si="8"/>
        <v>121.914</v>
      </c>
      <c r="I164" s="46">
        <f t="shared" si="8"/>
        <v>699889.892</v>
      </c>
      <c r="J164" s="47">
        <f t="shared" si="8"/>
        <v>176524321.735</v>
      </c>
    </row>
    <row r="165" ht="12" customHeight="1"/>
    <row r="166" spans="2:7" s="27" customFormat="1" ht="13.5" customHeight="1">
      <c r="B166" s="26" t="s">
        <v>70</v>
      </c>
      <c r="C166" s="26" t="str">
        <f>$C$4</f>
        <v>製　造　業</v>
      </c>
      <c r="E166" s="26" t="s">
        <v>60</v>
      </c>
      <c r="F166" s="48" t="s">
        <v>66</v>
      </c>
      <c r="G166" s="49"/>
    </row>
    <row r="167" spans="2:10" ht="13.5" customHeight="1">
      <c r="B167" s="1"/>
      <c r="C167" s="2"/>
      <c r="D167" s="2"/>
      <c r="E167" s="2"/>
      <c r="F167" s="2"/>
      <c r="G167" s="2"/>
      <c r="H167" s="2"/>
      <c r="I167" s="2"/>
      <c r="J167" s="25" t="str">
        <f>$J$5</f>
        <v>（年間調査　単位：トン）</v>
      </c>
    </row>
    <row r="168" spans="2:10" ht="13.5" customHeight="1">
      <c r="B168" s="4" t="s">
        <v>61</v>
      </c>
      <c r="C168" s="18"/>
      <c r="D168" s="24" t="s">
        <v>50</v>
      </c>
      <c r="E168" s="24"/>
      <c r="F168" s="24"/>
      <c r="G168" s="23"/>
      <c r="H168" s="23"/>
      <c r="I168" s="23"/>
      <c r="J168" s="19"/>
    </row>
    <row r="169" spans="2:11" ht="13.5" customHeight="1">
      <c r="B169" s="5"/>
      <c r="C169" s="10" t="s">
        <v>51</v>
      </c>
      <c r="D169" s="17" t="s">
        <v>52</v>
      </c>
      <c r="E169" s="17" t="s">
        <v>53</v>
      </c>
      <c r="F169" s="6" t="s">
        <v>49</v>
      </c>
      <c r="G169" s="6" t="s">
        <v>54</v>
      </c>
      <c r="H169" s="6" t="s">
        <v>55</v>
      </c>
      <c r="I169" s="20" t="s">
        <v>56</v>
      </c>
      <c r="J169" s="21" t="s">
        <v>57</v>
      </c>
      <c r="K169" s="7"/>
    </row>
    <row r="170" spans="2:10" ht="13.5" customHeight="1">
      <c r="B170" s="8" t="s">
        <v>48</v>
      </c>
      <c r="C170" s="14"/>
      <c r="D170" s="16" t="s">
        <v>58</v>
      </c>
      <c r="E170" s="16" t="s">
        <v>58</v>
      </c>
      <c r="F170" s="9"/>
      <c r="G170" s="9"/>
      <c r="H170" s="9"/>
      <c r="I170" s="9"/>
      <c r="J170" s="22"/>
    </row>
    <row r="171" spans="2:10" ht="12" customHeight="1">
      <c r="B171" s="10" t="s">
        <v>0</v>
      </c>
      <c r="C171" s="33">
        <v>57626.244</v>
      </c>
      <c r="D171" s="34">
        <v>90843.317</v>
      </c>
      <c r="E171" s="34">
        <v>2184101.341</v>
      </c>
      <c r="F171" s="34">
        <f>SUM(D171:E171)</f>
        <v>2274944.658</v>
      </c>
      <c r="G171" s="34">
        <v>2170283.578</v>
      </c>
      <c r="H171" s="34">
        <v>9824.652</v>
      </c>
      <c r="I171" s="34">
        <v>442886.042</v>
      </c>
      <c r="J171" s="35">
        <f>SUM(C171,F171:I171)</f>
        <v>4955565.174000001</v>
      </c>
    </row>
    <row r="172" spans="2:10" ht="12" customHeight="1">
      <c r="B172" s="10" t="s">
        <v>1</v>
      </c>
      <c r="C172" s="33">
        <v>10712.702</v>
      </c>
      <c r="D172" s="34">
        <v>46718.228</v>
      </c>
      <c r="E172" s="34">
        <v>1371063.418</v>
      </c>
      <c r="F172" s="34">
        <f aca="true" t="shared" si="9" ref="F172:F217">SUM(D172:E172)</f>
        <v>1417781.6460000002</v>
      </c>
      <c r="G172" s="34">
        <v>62430.315</v>
      </c>
      <c r="H172" s="34">
        <v>944.37</v>
      </c>
      <c r="I172" s="34">
        <v>11.787</v>
      </c>
      <c r="J172" s="35">
        <f aca="true" t="shared" si="10" ref="J172:J217">SUM(C172,F172:I172)</f>
        <v>1491880.8200000003</v>
      </c>
    </row>
    <row r="173" spans="2:10" ht="12" customHeight="1">
      <c r="B173" s="10" t="s">
        <v>2</v>
      </c>
      <c r="C173" s="33">
        <v>918.218</v>
      </c>
      <c r="D173" s="34">
        <v>79293.6</v>
      </c>
      <c r="E173" s="34">
        <v>1628512.483</v>
      </c>
      <c r="F173" s="34">
        <f t="shared" si="9"/>
        <v>1707806.083</v>
      </c>
      <c r="G173" s="34">
        <v>258959.556</v>
      </c>
      <c r="H173" s="34">
        <v>1091.548</v>
      </c>
      <c r="I173" s="34">
        <v>6772.288</v>
      </c>
      <c r="J173" s="35">
        <f t="shared" si="10"/>
        <v>1975547.6930000002</v>
      </c>
    </row>
    <row r="174" spans="2:10" ht="12" customHeight="1">
      <c r="B174" s="10" t="s">
        <v>3</v>
      </c>
      <c r="C174" s="33">
        <v>9345.48</v>
      </c>
      <c r="D174" s="34">
        <v>116149.406</v>
      </c>
      <c r="E174" s="34">
        <v>1705925.468</v>
      </c>
      <c r="F174" s="34">
        <f t="shared" si="9"/>
        <v>1822074.874</v>
      </c>
      <c r="G174" s="34">
        <v>230299.075</v>
      </c>
      <c r="H174" s="34">
        <v>64.262</v>
      </c>
      <c r="I174" s="34">
        <v>274769.83</v>
      </c>
      <c r="J174" s="35">
        <f t="shared" si="10"/>
        <v>2336553.521</v>
      </c>
    </row>
    <row r="175" spans="2:10" ht="12" customHeight="1">
      <c r="B175" s="10" t="s">
        <v>4</v>
      </c>
      <c r="C175" s="33">
        <v>67560.554</v>
      </c>
      <c r="D175" s="34">
        <v>146737.217</v>
      </c>
      <c r="E175" s="34">
        <v>596698.734</v>
      </c>
      <c r="F175" s="34">
        <f t="shared" si="9"/>
        <v>743435.9510000001</v>
      </c>
      <c r="G175" s="34">
        <v>4709.596</v>
      </c>
      <c r="H175" s="34">
        <v>1279.072</v>
      </c>
      <c r="I175" s="34">
        <v>0</v>
      </c>
      <c r="J175" s="35">
        <f t="shared" si="10"/>
        <v>816985.1730000002</v>
      </c>
    </row>
    <row r="176" spans="2:10" ht="12" customHeight="1">
      <c r="B176" s="10" t="s">
        <v>5</v>
      </c>
      <c r="C176" s="33">
        <v>240.254</v>
      </c>
      <c r="D176" s="34">
        <v>666516.616</v>
      </c>
      <c r="E176" s="34">
        <v>1623691.988</v>
      </c>
      <c r="F176" s="34">
        <f t="shared" si="9"/>
        <v>2290208.604</v>
      </c>
      <c r="G176" s="34">
        <v>11996.287</v>
      </c>
      <c r="H176" s="34">
        <v>1618.284</v>
      </c>
      <c r="I176" s="34">
        <v>9124.595</v>
      </c>
      <c r="J176" s="35">
        <f t="shared" si="10"/>
        <v>2313188.024</v>
      </c>
    </row>
    <row r="177" spans="2:10" ht="12" customHeight="1">
      <c r="B177" s="10" t="s">
        <v>6</v>
      </c>
      <c r="C177" s="33">
        <v>17165.9</v>
      </c>
      <c r="D177" s="34">
        <v>177659.24</v>
      </c>
      <c r="E177" s="34">
        <v>2884989.931</v>
      </c>
      <c r="F177" s="34">
        <f t="shared" si="9"/>
        <v>3062649.171</v>
      </c>
      <c r="G177" s="34">
        <v>50856.17</v>
      </c>
      <c r="H177" s="34">
        <v>2085.653</v>
      </c>
      <c r="I177" s="34">
        <v>80827.993</v>
      </c>
      <c r="J177" s="35">
        <f t="shared" si="10"/>
        <v>3213584.8869999996</v>
      </c>
    </row>
    <row r="178" spans="2:10" ht="12" customHeight="1">
      <c r="B178" s="10" t="s">
        <v>7</v>
      </c>
      <c r="C178" s="33">
        <v>26966.313</v>
      </c>
      <c r="D178" s="34">
        <v>546063.185</v>
      </c>
      <c r="E178" s="34">
        <v>6463225.29</v>
      </c>
      <c r="F178" s="34">
        <f t="shared" si="9"/>
        <v>7009288.475</v>
      </c>
      <c r="G178" s="34">
        <v>3994352.597</v>
      </c>
      <c r="H178" s="34">
        <v>5165.046</v>
      </c>
      <c r="I178" s="34">
        <v>2486339.006</v>
      </c>
      <c r="J178" s="35">
        <f t="shared" si="10"/>
        <v>13522111.436999999</v>
      </c>
    </row>
    <row r="179" spans="2:10" ht="12" customHeight="1">
      <c r="B179" s="10" t="s">
        <v>8</v>
      </c>
      <c r="C179" s="33">
        <v>36914.682</v>
      </c>
      <c r="D179" s="34">
        <v>543558.728</v>
      </c>
      <c r="E179" s="34">
        <v>6221770.818</v>
      </c>
      <c r="F179" s="34">
        <f t="shared" si="9"/>
        <v>6765329.546</v>
      </c>
      <c r="G179" s="34">
        <v>101019.24</v>
      </c>
      <c r="H179" s="34">
        <v>4858.888</v>
      </c>
      <c r="I179" s="34">
        <v>95550.226</v>
      </c>
      <c r="J179" s="35">
        <f t="shared" si="10"/>
        <v>7003672.582</v>
      </c>
    </row>
    <row r="180" spans="2:10" ht="12" customHeight="1">
      <c r="B180" s="11" t="s">
        <v>47</v>
      </c>
      <c r="C180" s="36">
        <v>34048.117</v>
      </c>
      <c r="D180" s="37">
        <v>524119.226</v>
      </c>
      <c r="E180" s="37">
        <v>7315522.063</v>
      </c>
      <c r="F180" s="37">
        <f t="shared" si="9"/>
        <v>7839641.289</v>
      </c>
      <c r="G180" s="37">
        <v>12545.159</v>
      </c>
      <c r="H180" s="37">
        <v>6001.205</v>
      </c>
      <c r="I180" s="37">
        <v>31404.578</v>
      </c>
      <c r="J180" s="38">
        <f t="shared" si="10"/>
        <v>7923640.347999999</v>
      </c>
    </row>
    <row r="181" spans="2:10" ht="12" customHeight="1">
      <c r="B181" s="10" t="s">
        <v>9</v>
      </c>
      <c r="C181" s="33">
        <v>52271.154</v>
      </c>
      <c r="D181" s="34">
        <v>866142.011</v>
      </c>
      <c r="E181" s="34">
        <v>10304002.495</v>
      </c>
      <c r="F181" s="34">
        <f t="shared" si="9"/>
        <v>11170144.506</v>
      </c>
      <c r="G181" s="34">
        <v>222577.722</v>
      </c>
      <c r="H181" s="34">
        <v>4326.948</v>
      </c>
      <c r="I181" s="34">
        <v>264311.075</v>
      </c>
      <c r="J181" s="35">
        <f t="shared" si="10"/>
        <v>11713631.404999997</v>
      </c>
    </row>
    <row r="182" spans="2:10" ht="12" customHeight="1">
      <c r="B182" s="10" t="s">
        <v>10</v>
      </c>
      <c r="C182" s="33">
        <v>38503.374</v>
      </c>
      <c r="D182" s="34">
        <v>614170.086</v>
      </c>
      <c r="E182" s="34">
        <v>15391170.612</v>
      </c>
      <c r="F182" s="34">
        <f t="shared" si="9"/>
        <v>16005340.697999999</v>
      </c>
      <c r="G182" s="34">
        <v>5826560.836</v>
      </c>
      <c r="H182" s="34">
        <v>878.843</v>
      </c>
      <c r="I182" s="34">
        <v>1838429.45</v>
      </c>
      <c r="J182" s="35">
        <f t="shared" si="10"/>
        <v>23709713.200999998</v>
      </c>
    </row>
    <row r="183" spans="2:10" ht="12" customHeight="1">
      <c r="B183" s="10" t="s">
        <v>11</v>
      </c>
      <c r="C183" s="33">
        <v>9702.925</v>
      </c>
      <c r="D183" s="34">
        <v>670663.792</v>
      </c>
      <c r="E183" s="34">
        <v>5446928.302</v>
      </c>
      <c r="F183" s="34">
        <f t="shared" si="9"/>
        <v>6117592.0940000005</v>
      </c>
      <c r="G183" s="34">
        <v>7018.513</v>
      </c>
      <c r="H183" s="34">
        <v>2473.113</v>
      </c>
      <c r="I183" s="34">
        <v>15116.377</v>
      </c>
      <c r="J183" s="35">
        <f t="shared" si="10"/>
        <v>6151903.022000001</v>
      </c>
    </row>
    <row r="184" spans="2:10" ht="12" customHeight="1">
      <c r="B184" s="10" t="s">
        <v>12</v>
      </c>
      <c r="C184" s="33">
        <v>42988.665</v>
      </c>
      <c r="D184" s="34">
        <v>2082624.488</v>
      </c>
      <c r="E184" s="34">
        <v>10074167.299</v>
      </c>
      <c r="F184" s="34">
        <f t="shared" si="9"/>
        <v>12156791.787</v>
      </c>
      <c r="G184" s="34">
        <v>252842.365</v>
      </c>
      <c r="H184" s="34">
        <v>16431.642</v>
      </c>
      <c r="I184" s="34">
        <v>923047.972</v>
      </c>
      <c r="J184" s="35">
        <f t="shared" si="10"/>
        <v>13392102.431</v>
      </c>
    </row>
    <row r="185" spans="2:10" ht="12" customHeight="1">
      <c r="B185" s="10" t="s">
        <v>13</v>
      </c>
      <c r="C185" s="33">
        <v>59559.856</v>
      </c>
      <c r="D185" s="34">
        <v>661021.499</v>
      </c>
      <c r="E185" s="34">
        <v>2316336.775</v>
      </c>
      <c r="F185" s="34">
        <f t="shared" si="9"/>
        <v>2977358.2739999997</v>
      </c>
      <c r="G185" s="34">
        <v>28160.203</v>
      </c>
      <c r="H185" s="34">
        <v>2042.244</v>
      </c>
      <c r="I185" s="34">
        <v>48228.971</v>
      </c>
      <c r="J185" s="35">
        <f t="shared" si="10"/>
        <v>3115349.548</v>
      </c>
    </row>
    <row r="186" spans="2:10" ht="12" customHeight="1">
      <c r="B186" s="10" t="s">
        <v>14</v>
      </c>
      <c r="C186" s="33">
        <v>32691.648</v>
      </c>
      <c r="D186" s="34">
        <v>128047.868</v>
      </c>
      <c r="E186" s="34">
        <v>4042326.791</v>
      </c>
      <c r="F186" s="34">
        <f t="shared" si="9"/>
        <v>4170374.659</v>
      </c>
      <c r="G186" s="34">
        <v>1268.365</v>
      </c>
      <c r="H186" s="34">
        <v>0</v>
      </c>
      <c r="I186" s="34">
        <v>51765.865</v>
      </c>
      <c r="J186" s="35">
        <f t="shared" si="10"/>
        <v>4256100.5370000005</v>
      </c>
    </row>
    <row r="187" spans="2:10" ht="12" customHeight="1">
      <c r="B187" s="10" t="s">
        <v>15</v>
      </c>
      <c r="C187" s="33">
        <v>5093.857</v>
      </c>
      <c r="D187" s="34">
        <v>356286.037</v>
      </c>
      <c r="E187" s="34">
        <v>1082214.649</v>
      </c>
      <c r="F187" s="34">
        <f t="shared" si="9"/>
        <v>1438500.686</v>
      </c>
      <c r="G187" s="34">
        <v>330.772</v>
      </c>
      <c r="H187" s="34">
        <v>1047.684</v>
      </c>
      <c r="I187" s="34">
        <v>388.442</v>
      </c>
      <c r="J187" s="35">
        <f t="shared" si="10"/>
        <v>1445361.441</v>
      </c>
    </row>
    <row r="188" spans="2:10" ht="12" customHeight="1">
      <c r="B188" s="10" t="s">
        <v>16</v>
      </c>
      <c r="C188" s="33">
        <v>2195.717</v>
      </c>
      <c r="D188" s="34">
        <v>168854.541</v>
      </c>
      <c r="E188" s="34">
        <v>851999.904</v>
      </c>
      <c r="F188" s="34">
        <f t="shared" si="9"/>
        <v>1020854.445</v>
      </c>
      <c r="G188" s="34">
        <v>5048.329</v>
      </c>
      <c r="H188" s="34">
        <v>692.844</v>
      </c>
      <c r="I188" s="34">
        <v>0</v>
      </c>
      <c r="J188" s="35">
        <f t="shared" si="10"/>
        <v>1028791.335</v>
      </c>
    </row>
    <row r="189" spans="2:10" ht="12" customHeight="1">
      <c r="B189" s="10" t="s">
        <v>17</v>
      </c>
      <c r="C189" s="33">
        <v>600.714</v>
      </c>
      <c r="D189" s="34">
        <v>96785.635</v>
      </c>
      <c r="E189" s="34">
        <v>755649.343</v>
      </c>
      <c r="F189" s="34">
        <f t="shared" si="9"/>
        <v>852434.978</v>
      </c>
      <c r="G189" s="34">
        <v>55.704</v>
      </c>
      <c r="H189" s="34">
        <v>174.629</v>
      </c>
      <c r="I189" s="34">
        <v>64.292</v>
      </c>
      <c r="J189" s="35">
        <f t="shared" si="10"/>
        <v>853330.317</v>
      </c>
    </row>
    <row r="190" spans="2:10" ht="12" customHeight="1">
      <c r="B190" s="10" t="s">
        <v>18</v>
      </c>
      <c r="C190" s="33">
        <v>7145.144</v>
      </c>
      <c r="D190" s="34">
        <v>386322.155</v>
      </c>
      <c r="E190" s="34">
        <v>2575090.788</v>
      </c>
      <c r="F190" s="34">
        <f t="shared" si="9"/>
        <v>2961412.943</v>
      </c>
      <c r="G190" s="34">
        <v>4538.005</v>
      </c>
      <c r="H190" s="34">
        <v>1742.584</v>
      </c>
      <c r="I190" s="34">
        <v>1110.494</v>
      </c>
      <c r="J190" s="35">
        <f t="shared" si="10"/>
        <v>2975949.1699999995</v>
      </c>
    </row>
    <row r="191" spans="2:10" ht="12" customHeight="1">
      <c r="B191" s="12" t="s">
        <v>19</v>
      </c>
      <c r="C191" s="39">
        <v>18439.77</v>
      </c>
      <c r="D191" s="40">
        <v>1250313.579</v>
      </c>
      <c r="E191" s="40">
        <v>3466054.311</v>
      </c>
      <c r="F191" s="40">
        <f t="shared" si="9"/>
        <v>4716367.890000001</v>
      </c>
      <c r="G191" s="40">
        <v>18242.768</v>
      </c>
      <c r="H191" s="40">
        <v>423.696</v>
      </c>
      <c r="I191" s="40">
        <v>111.145</v>
      </c>
      <c r="J191" s="41">
        <f t="shared" si="10"/>
        <v>4753585.269</v>
      </c>
    </row>
    <row r="192" spans="2:10" ht="12" customHeight="1">
      <c r="B192" s="10" t="s">
        <v>20</v>
      </c>
      <c r="C192" s="33">
        <v>109618.801</v>
      </c>
      <c r="D192" s="34">
        <v>1421763.971</v>
      </c>
      <c r="E192" s="34">
        <v>12297715.831</v>
      </c>
      <c r="F192" s="34">
        <f t="shared" si="9"/>
        <v>13719479.802000001</v>
      </c>
      <c r="G192" s="34">
        <v>165687.571</v>
      </c>
      <c r="H192" s="34">
        <v>7361.073</v>
      </c>
      <c r="I192" s="34">
        <v>15048.564</v>
      </c>
      <c r="J192" s="35">
        <f t="shared" si="10"/>
        <v>14017195.811000003</v>
      </c>
    </row>
    <row r="193" spans="2:10" ht="12" customHeight="1">
      <c r="B193" s="10" t="s">
        <v>21</v>
      </c>
      <c r="C193" s="33">
        <v>266286.586</v>
      </c>
      <c r="D193" s="34">
        <v>4897163.275</v>
      </c>
      <c r="E193" s="34">
        <v>33981954.949</v>
      </c>
      <c r="F193" s="34">
        <f t="shared" si="9"/>
        <v>38879118.224</v>
      </c>
      <c r="G193" s="34">
        <v>11819882.651</v>
      </c>
      <c r="H193" s="34">
        <v>14430.775</v>
      </c>
      <c r="I193" s="34">
        <v>259301.901</v>
      </c>
      <c r="J193" s="35">
        <f t="shared" si="10"/>
        <v>51239020.137</v>
      </c>
    </row>
    <row r="194" spans="2:10" ht="12" customHeight="1">
      <c r="B194" s="10" t="s">
        <v>22</v>
      </c>
      <c r="C194" s="33">
        <v>59105.083</v>
      </c>
      <c r="D194" s="34">
        <v>322085.351</v>
      </c>
      <c r="E194" s="34">
        <v>5338259.334</v>
      </c>
      <c r="F194" s="34">
        <f t="shared" si="9"/>
        <v>5660344.685</v>
      </c>
      <c r="G194" s="34">
        <v>269642.038</v>
      </c>
      <c r="H194" s="34">
        <v>1838.458</v>
      </c>
      <c r="I194" s="34">
        <v>361214.156</v>
      </c>
      <c r="J194" s="35">
        <f t="shared" si="10"/>
        <v>6352144.419999999</v>
      </c>
    </row>
    <row r="195" spans="2:10" ht="12" customHeight="1">
      <c r="B195" s="10" t="s">
        <v>23</v>
      </c>
      <c r="C195" s="33">
        <v>19824.773</v>
      </c>
      <c r="D195" s="34">
        <v>362442.681</v>
      </c>
      <c r="E195" s="34">
        <v>3961662.211</v>
      </c>
      <c r="F195" s="34">
        <f t="shared" si="9"/>
        <v>4324104.892</v>
      </c>
      <c r="G195" s="34">
        <v>2908.405</v>
      </c>
      <c r="H195" s="34">
        <v>133.895</v>
      </c>
      <c r="I195" s="34">
        <v>3422.664</v>
      </c>
      <c r="J195" s="35">
        <f t="shared" si="10"/>
        <v>4350394.629</v>
      </c>
    </row>
    <row r="196" spans="2:10" ht="12" customHeight="1">
      <c r="B196" s="10" t="s">
        <v>24</v>
      </c>
      <c r="C196" s="33">
        <v>14786.195</v>
      </c>
      <c r="D196" s="34">
        <v>401380.598</v>
      </c>
      <c r="E196" s="34">
        <v>1437279.096</v>
      </c>
      <c r="F196" s="34">
        <f t="shared" si="9"/>
        <v>1838659.694</v>
      </c>
      <c r="G196" s="34">
        <v>16778.945</v>
      </c>
      <c r="H196" s="34">
        <v>3945.33</v>
      </c>
      <c r="I196" s="34">
        <v>1944.784</v>
      </c>
      <c r="J196" s="35">
        <f t="shared" si="10"/>
        <v>1876114.948</v>
      </c>
    </row>
    <row r="197" spans="2:10" ht="12" customHeight="1">
      <c r="B197" s="10" t="s">
        <v>25</v>
      </c>
      <c r="C197" s="33">
        <v>88268.339</v>
      </c>
      <c r="D197" s="34">
        <v>1484717.055</v>
      </c>
      <c r="E197" s="34">
        <v>19824200.6</v>
      </c>
      <c r="F197" s="34">
        <f t="shared" si="9"/>
        <v>21308917.655</v>
      </c>
      <c r="G197" s="34">
        <v>2523189.377</v>
      </c>
      <c r="H197" s="34">
        <v>2762.13</v>
      </c>
      <c r="I197" s="34">
        <v>154.615</v>
      </c>
      <c r="J197" s="35">
        <f t="shared" si="10"/>
        <v>23923292.116</v>
      </c>
    </row>
    <row r="198" spans="2:10" ht="12" customHeight="1">
      <c r="B198" s="10" t="s">
        <v>26</v>
      </c>
      <c r="C198" s="33">
        <v>70500.194</v>
      </c>
      <c r="D198" s="34">
        <v>636792.504</v>
      </c>
      <c r="E198" s="34">
        <v>13990955.673</v>
      </c>
      <c r="F198" s="34">
        <f t="shared" si="9"/>
        <v>14627748.177000001</v>
      </c>
      <c r="G198" s="34">
        <v>3595512.684</v>
      </c>
      <c r="H198" s="34">
        <v>15013.323</v>
      </c>
      <c r="I198" s="34">
        <v>1668447.513</v>
      </c>
      <c r="J198" s="35">
        <f t="shared" si="10"/>
        <v>19977221.891</v>
      </c>
    </row>
    <row r="199" spans="2:10" ht="12" customHeight="1">
      <c r="B199" s="10" t="s">
        <v>27</v>
      </c>
      <c r="C199" s="33">
        <v>1041.258</v>
      </c>
      <c r="D199" s="34">
        <v>179950.371</v>
      </c>
      <c r="E199" s="34">
        <v>1086018.996</v>
      </c>
      <c r="F199" s="34">
        <f t="shared" si="9"/>
        <v>1265969.367</v>
      </c>
      <c r="G199" s="34">
        <v>208.252</v>
      </c>
      <c r="H199" s="34">
        <v>603.82</v>
      </c>
      <c r="I199" s="34">
        <v>3342.292</v>
      </c>
      <c r="J199" s="35">
        <f t="shared" si="10"/>
        <v>1271164.989</v>
      </c>
    </row>
    <row r="200" spans="2:10" ht="12" customHeight="1">
      <c r="B200" s="13" t="s">
        <v>46</v>
      </c>
      <c r="C200" s="42">
        <v>0</v>
      </c>
      <c r="D200" s="43">
        <v>41325.922</v>
      </c>
      <c r="E200" s="43">
        <v>1462336.113</v>
      </c>
      <c r="F200" s="43">
        <f t="shared" si="9"/>
        <v>1503662.035</v>
      </c>
      <c r="G200" s="43">
        <v>1222584.59</v>
      </c>
      <c r="H200" s="43">
        <v>0.352</v>
      </c>
      <c r="I200" s="43">
        <v>2875244.775</v>
      </c>
      <c r="J200" s="44">
        <f t="shared" si="10"/>
        <v>5601491.752</v>
      </c>
    </row>
    <row r="201" spans="2:10" ht="12" customHeight="1">
      <c r="B201" s="10" t="s">
        <v>28</v>
      </c>
      <c r="C201" s="33">
        <v>4874.069</v>
      </c>
      <c r="D201" s="34">
        <v>109372.17</v>
      </c>
      <c r="E201" s="34">
        <v>276420.674</v>
      </c>
      <c r="F201" s="34">
        <f t="shared" si="9"/>
        <v>385792.844</v>
      </c>
      <c r="G201" s="34">
        <v>4189.837</v>
      </c>
      <c r="H201" s="34">
        <v>552.387</v>
      </c>
      <c r="I201" s="34">
        <v>523.73</v>
      </c>
      <c r="J201" s="35">
        <f t="shared" si="10"/>
        <v>395932.86699999997</v>
      </c>
    </row>
    <row r="202" spans="2:10" ht="12" customHeight="1">
      <c r="B202" s="10" t="s">
        <v>29</v>
      </c>
      <c r="C202" s="33">
        <v>3893.66</v>
      </c>
      <c r="D202" s="34">
        <v>92822.375</v>
      </c>
      <c r="E202" s="34">
        <v>497043.063</v>
      </c>
      <c r="F202" s="34">
        <f t="shared" si="9"/>
        <v>589865.4380000001</v>
      </c>
      <c r="G202" s="34">
        <v>0</v>
      </c>
      <c r="H202" s="34">
        <v>0</v>
      </c>
      <c r="I202" s="34">
        <v>979.997</v>
      </c>
      <c r="J202" s="35">
        <f t="shared" si="10"/>
        <v>594739.0950000001</v>
      </c>
    </row>
    <row r="203" spans="2:10" ht="12" customHeight="1">
      <c r="B203" s="10" t="s">
        <v>30</v>
      </c>
      <c r="C203" s="33">
        <v>9561.172</v>
      </c>
      <c r="D203" s="34">
        <v>423384.102</v>
      </c>
      <c r="E203" s="34">
        <v>3011713.365</v>
      </c>
      <c r="F203" s="34">
        <f t="shared" si="9"/>
        <v>3435097.467</v>
      </c>
      <c r="G203" s="34">
        <v>5756592.398</v>
      </c>
      <c r="H203" s="34">
        <v>3028.856</v>
      </c>
      <c r="I203" s="34">
        <v>4973548.61</v>
      </c>
      <c r="J203" s="35">
        <f t="shared" si="10"/>
        <v>14177828.503000002</v>
      </c>
    </row>
    <row r="204" spans="2:10" ht="12" customHeight="1">
      <c r="B204" s="10" t="s">
        <v>31</v>
      </c>
      <c r="C204" s="33">
        <v>43811.888</v>
      </c>
      <c r="D204" s="34">
        <v>518363.068</v>
      </c>
      <c r="E204" s="34">
        <v>6481404.191</v>
      </c>
      <c r="F204" s="34">
        <f t="shared" si="9"/>
        <v>6999767.259</v>
      </c>
      <c r="G204" s="34">
        <v>7102385.767</v>
      </c>
      <c r="H204" s="34">
        <v>8358.583</v>
      </c>
      <c r="I204" s="34">
        <v>6067846.108</v>
      </c>
      <c r="J204" s="35">
        <f t="shared" si="10"/>
        <v>20222169.605</v>
      </c>
    </row>
    <row r="205" spans="2:10" ht="12" customHeight="1">
      <c r="B205" s="10" t="s">
        <v>32</v>
      </c>
      <c r="C205" s="33">
        <v>59210.932</v>
      </c>
      <c r="D205" s="34">
        <v>982700.522</v>
      </c>
      <c r="E205" s="34">
        <v>4024396.931</v>
      </c>
      <c r="F205" s="34">
        <f t="shared" si="9"/>
        <v>5007097.453</v>
      </c>
      <c r="G205" s="34">
        <v>2154511.247</v>
      </c>
      <c r="H205" s="34">
        <v>1899.58</v>
      </c>
      <c r="I205" s="34">
        <v>901546.049</v>
      </c>
      <c r="J205" s="35">
        <f t="shared" si="10"/>
        <v>8124265.260999999</v>
      </c>
    </row>
    <row r="206" spans="2:10" ht="12" customHeight="1">
      <c r="B206" s="10" t="s">
        <v>33</v>
      </c>
      <c r="C206" s="33">
        <v>0</v>
      </c>
      <c r="D206" s="34">
        <v>120685.906</v>
      </c>
      <c r="E206" s="34">
        <v>356818.382</v>
      </c>
      <c r="F206" s="34">
        <f t="shared" si="9"/>
        <v>477504.288</v>
      </c>
      <c r="G206" s="34">
        <v>219590.934</v>
      </c>
      <c r="H206" s="34">
        <v>8968.293</v>
      </c>
      <c r="I206" s="34">
        <v>353.024</v>
      </c>
      <c r="J206" s="35">
        <f t="shared" si="10"/>
        <v>706416.539</v>
      </c>
    </row>
    <row r="207" spans="2:10" ht="12" customHeight="1">
      <c r="B207" s="10" t="s">
        <v>34</v>
      </c>
      <c r="C207" s="33">
        <v>315.524</v>
      </c>
      <c r="D207" s="34">
        <v>70968.297</v>
      </c>
      <c r="E207" s="34">
        <v>1056680.006</v>
      </c>
      <c r="F207" s="34">
        <f t="shared" si="9"/>
        <v>1127648.303</v>
      </c>
      <c r="G207" s="34">
        <v>369016.079</v>
      </c>
      <c r="H207" s="34">
        <v>293.874</v>
      </c>
      <c r="I207" s="34">
        <v>716679.746</v>
      </c>
      <c r="J207" s="35">
        <f t="shared" si="10"/>
        <v>2213953.526</v>
      </c>
    </row>
    <row r="208" spans="2:10" ht="12" customHeight="1">
      <c r="B208" s="10" t="s">
        <v>35</v>
      </c>
      <c r="C208" s="33">
        <v>110.634</v>
      </c>
      <c r="D208" s="34">
        <v>151384.46</v>
      </c>
      <c r="E208" s="34">
        <v>1818478.921</v>
      </c>
      <c r="F208" s="34">
        <f t="shared" si="9"/>
        <v>1969863.381</v>
      </c>
      <c r="G208" s="34">
        <v>973510.037</v>
      </c>
      <c r="H208" s="34">
        <v>223.349</v>
      </c>
      <c r="I208" s="34">
        <v>855226.77</v>
      </c>
      <c r="J208" s="35">
        <f t="shared" si="10"/>
        <v>3798934.171</v>
      </c>
    </row>
    <row r="209" spans="2:10" ht="12" customHeight="1">
      <c r="B209" s="10" t="s">
        <v>36</v>
      </c>
      <c r="C209" s="33">
        <v>0</v>
      </c>
      <c r="D209" s="34">
        <v>24850.696</v>
      </c>
      <c r="E209" s="34">
        <v>516222.976</v>
      </c>
      <c r="F209" s="34">
        <f t="shared" si="9"/>
        <v>541073.672</v>
      </c>
      <c r="G209" s="34">
        <v>377.816</v>
      </c>
      <c r="H209" s="34">
        <v>2402.526</v>
      </c>
      <c r="I209" s="34">
        <v>944.54</v>
      </c>
      <c r="J209" s="35">
        <f t="shared" si="10"/>
        <v>544798.554</v>
      </c>
    </row>
    <row r="210" spans="2:10" ht="12" customHeight="1">
      <c r="B210" s="13" t="s">
        <v>37</v>
      </c>
      <c r="C210" s="42">
        <v>67625.274</v>
      </c>
      <c r="D210" s="43">
        <v>659959.32</v>
      </c>
      <c r="E210" s="43">
        <v>4080427.327</v>
      </c>
      <c r="F210" s="43">
        <f t="shared" si="9"/>
        <v>4740386.647</v>
      </c>
      <c r="G210" s="43">
        <v>7065775.849</v>
      </c>
      <c r="H210" s="43">
        <v>1936.382</v>
      </c>
      <c r="I210" s="43">
        <v>1293778.137</v>
      </c>
      <c r="J210" s="44">
        <f t="shared" si="10"/>
        <v>13169502.288999999</v>
      </c>
    </row>
    <row r="211" spans="2:10" ht="12" customHeight="1">
      <c r="B211" s="10" t="s">
        <v>38</v>
      </c>
      <c r="C211" s="33">
        <v>10837.101</v>
      </c>
      <c r="D211" s="34">
        <v>107294.155</v>
      </c>
      <c r="E211" s="34">
        <v>823126.034</v>
      </c>
      <c r="F211" s="34">
        <f t="shared" si="9"/>
        <v>930420.189</v>
      </c>
      <c r="G211" s="34">
        <v>43455.121</v>
      </c>
      <c r="H211" s="34">
        <v>5866.048</v>
      </c>
      <c r="I211" s="34">
        <v>235973.207</v>
      </c>
      <c r="J211" s="35">
        <f t="shared" si="10"/>
        <v>1226551.666</v>
      </c>
    </row>
    <row r="212" spans="2:10" ht="12" customHeight="1">
      <c r="B212" s="10" t="s">
        <v>39</v>
      </c>
      <c r="C212" s="33">
        <v>44.129</v>
      </c>
      <c r="D212" s="34">
        <v>276249.629</v>
      </c>
      <c r="E212" s="34">
        <v>539153.177</v>
      </c>
      <c r="F212" s="34">
        <f t="shared" si="9"/>
        <v>815402.8060000001</v>
      </c>
      <c r="G212" s="34">
        <v>981873.152</v>
      </c>
      <c r="H212" s="34">
        <v>1482.327</v>
      </c>
      <c r="I212" s="34">
        <v>15424.883</v>
      </c>
      <c r="J212" s="35">
        <f t="shared" si="10"/>
        <v>1814227.297</v>
      </c>
    </row>
    <row r="213" spans="2:10" ht="12" customHeight="1">
      <c r="B213" s="10" t="s">
        <v>40</v>
      </c>
      <c r="C213" s="33">
        <v>25011.499</v>
      </c>
      <c r="D213" s="34">
        <v>192037.589</v>
      </c>
      <c r="E213" s="34">
        <v>1153937.128</v>
      </c>
      <c r="F213" s="34">
        <f t="shared" si="9"/>
        <v>1345974.717</v>
      </c>
      <c r="G213" s="34">
        <v>151464.035</v>
      </c>
      <c r="H213" s="34">
        <v>6470.207</v>
      </c>
      <c r="I213" s="34">
        <v>968175.332</v>
      </c>
      <c r="J213" s="35">
        <f t="shared" si="10"/>
        <v>2497095.79</v>
      </c>
    </row>
    <row r="214" spans="2:10" ht="12" customHeight="1">
      <c r="B214" s="10" t="s">
        <v>41</v>
      </c>
      <c r="C214" s="33">
        <v>21697.125</v>
      </c>
      <c r="D214" s="34">
        <v>69712.197</v>
      </c>
      <c r="E214" s="34">
        <v>1223951.638</v>
      </c>
      <c r="F214" s="34">
        <f t="shared" si="9"/>
        <v>1293663.835</v>
      </c>
      <c r="G214" s="34">
        <v>7867922.654</v>
      </c>
      <c r="H214" s="34">
        <v>2865.691</v>
      </c>
      <c r="I214" s="34">
        <v>287038.32</v>
      </c>
      <c r="J214" s="35">
        <f t="shared" si="10"/>
        <v>9473187.625</v>
      </c>
    </row>
    <row r="215" spans="2:10" ht="12" customHeight="1">
      <c r="B215" s="10" t="s">
        <v>42</v>
      </c>
      <c r="C215" s="33">
        <v>3007.722</v>
      </c>
      <c r="D215" s="34">
        <v>76717.548</v>
      </c>
      <c r="E215" s="34">
        <v>197525.035</v>
      </c>
      <c r="F215" s="34">
        <f t="shared" si="9"/>
        <v>274242.583</v>
      </c>
      <c r="G215" s="34">
        <v>91690.714</v>
      </c>
      <c r="H215" s="34">
        <v>5832.004</v>
      </c>
      <c r="I215" s="34">
        <v>0</v>
      </c>
      <c r="J215" s="35">
        <f t="shared" si="10"/>
        <v>374773.023</v>
      </c>
    </row>
    <row r="216" spans="2:10" ht="12" customHeight="1">
      <c r="B216" s="10" t="s">
        <v>45</v>
      </c>
      <c r="C216" s="33">
        <v>25718.648</v>
      </c>
      <c r="D216" s="34">
        <v>177478.013</v>
      </c>
      <c r="E216" s="34">
        <v>199717.513</v>
      </c>
      <c r="F216" s="34">
        <f t="shared" si="9"/>
        <v>377195.526</v>
      </c>
      <c r="G216" s="34">
        <v>1599.564</v>
      </c>
      <c r="H216" s="34">
        <v>5718.871</v>
      </c>
      <c r="I216" s="34">
        <v>0</v>
      </c>
      <c r="J216" s="35">
        <f t="shared" si="10"/>
        <v>410232.609</v>
      </c>
    </row>
    <row r="217" spans="2:10" ht="12" customHeight="1">
      <c r="B217" s="14" t="s">
        <v>43</v>
      </c>
      <c r="C217" s="45">
        <v>0</v>
      </c>
      <c r="D217" s="46">
        <v>49052.466</v>
      </c>
      <c r="E217" s="46">
        <v>352378.995</v>
      </c>
      <c r="F217" s="46">
        <f t="shared" si="9"/>
        <v>401431.461</v>
      </c>
      <c r="G217" s="46">
        <v>121559.382</v>
      </c>
      <c r="H217" s="46">
        <v>0</v>
      </c>
      <c r="I217" s="46">
        <v>0</v>
      </c>
      <c r="J217" s="47">
        <f t="shared" si="10"/>
        <v>522990.843</v>
      </c>
    </row>
    <row r="218" spans="2:10" ht="12" customHeight="1">
      <c r="B218" s="14" t="s">
        <v>44</v>
      </c>
      <c r="C218" s="45">
        <f aca="true" t="shared" si="11" ref="C218:J218">SUM(C171:C217)</f>
        <v>1435841.8939999999</v>
      </c>
      <c r="D218" s="46">
        <f t="shared" si="11"/>
        <v>24069544.695000004</v>
      </c>
      <c r="E218" s="46">
        <f t="shared" si="11"/>
        <v>208291220.962</v>
      </c>
      <c r="F218" s="46">
        <f t="shared" si="11"/>
        <v>232360765.65700004</v>
      </c>
      <c r="G218" s="46">
        <f t="shared" si="11"/>
        <v>65786004.25400001</v>
      </c>
      <c r="H218" s="46">
        <f t="shared" si="11"/>
        <v>165155.34100000001</v>
      </c>
      <c r="I218" s="46">
        <f t="shared" si="11"/>
        <v>28076420.144999996</v>
      </c>
      <c r="J218" s="47">
        <f t="shared" si="11"/>
        <v>327824187.291</v>
      </c>
    </row>
    <row r="219" ht="12" customHeight="1"/>
    <row r="220" spans="2:7" s="27" customFormat="1" ht="13.5" customHeight="1">
      <c r="B220" s="26" t="s">
        <v>70</v>
      </c>
      <c r="C220" s="26" t="str">
        <f>$C$4</f>
        <v>製　造　業</v>
      </c>
      <c r="E220" s="26" t="s">
        <v>60</v>
      </c>
      <c r="F220" s="48" t="s">
        <v>65</v>
      </c>
      <c r="G220" s="49"/>
    </row>
    <row r="221" spans="2:10" ht="13.5" customHeight="1">
      <c r="B221" s="1"/>
      <c r="C221" s="2"/>
      <c r="D221" s="2"/>
      <c r="E221" s="2"/>
      <c r="F221" s="2"/>
      <c r="G221" s="2"/>
      <c r="H221" s="2"/>
      <c r="I221" s="2"/>
      <c r="J221" s="25" t="str">
        <f>$J$5</f>
        <v>（年間調査　単位：トン）</v>
      </c>
    </row>
    <row r="222" spans="2:10" ht="13.5" customHeight="1">
      <c r="B222" s="4" t="s">
        <v>61</v>
      </c>
      <c r="C222" s="18"/>
      <c r="D222" s="24" t="s">
        <v>50</v>
      </c>
      <c r="E222" s="24"/>
      <c r="F222" s="24"/>
      <c r="G222" s="23"/>
      <c r="H222" s="23"/>
      <c r="I222" s="23"/>
      <c r="J222" s="19"/>
    </row>
    <row r="223" spans="2:11" ht="13.5" customHeight="1">
      <c r="B223" s="5"/>
      <c r="C223" s="10" t="s">
        <v>51</v>
      </c>
      <c r="D223" s="17" t="s">
        <v>52</v>
      </c>
      <c r="E223" s="17" t="s">
        <v>53</v>
      </c>
      <c r="F223" s="6" t="s">
        <v>49</v>
      </c>
      <c r="G223" s="6" t="s">
        <v>54</v>
      </c>
      <c r="H223" s="6" t="s">
        <v>55</v>
      </c>
      <c r="I223" s="20" t="s">
        <v>56</v>
      </c>
      <c r="J223" s="21" t="s">
        <v>57</v>
      </c>
      <c r="K223" s="7"/>
    </row>
    <row r="224" spans="2:10" ht="13.5" customHeight="1">
      <c r="B224" s="8" t="s">
        <v>48</v>
      </c>
      <c r="C224" s="14"/>
      <c r="D224" s="16" t="s">
        <v>58</v>
      </c>
      <c r="E224" s="16" t="s">
        <v>58</v>
      </c>
      <c r="F224" s="9"/>
      <c r="G224" s="9"/>
      <c r="H224" s="9"/>
      <c r="I224" s="9"/>
      <c r="J224" s="22"/>
    </row>
    <row r="225" spans="2:10" ht="12" customHeight="1">
      <c r="B225" s="10" t="s">
        <v>0</v>
      </c>
      <c r="C225" s="33">
        <v>1110539.99</v>
      </c>
      <c r="D225" s="34">
        <v>2757680.448</v>
      </c>
      <c r="E225" s="34">
        <v>20649291.264</v>
      </c>
      <c r="F225" s="34">
        <f>SUM(D225:E225)</f>
        <v>23406971.711999997</v>
      </c>
      <c r="G225" s="34">
        <v>10346185.875</v>
      </c>
      <c r="H225" s="34">
        <v>2984.594</v>
      </c>
      <c r="I225" s="34">
        <v>701422.614</v>
      </c>
      <c r="J225" s="35">
        <f>SUM(C225,F225:I225)</f>
        <v>35568104.78499999</v>
      </c>
    </row>
    <row r="226" spans="2:10" ht="12" customHeight="1">
      <c r="B226" s="10" t="s">
        <v>1</v>
      </c>
      <c r="C226" s="33">
        <v>8220.126</v>
      </c>
      <c r="D226" s="34">
        <v>2989378.259</v>
      </c>
      <c r="E226" s="34">
        <v>1538044.797</v>
      </c>
      <c r="F226" s="34">
        <f aca="true" t="shared" si="12" ref="F226:F271">SUM(D226:E226)</f>
        <v>4527423.056</v>
      </c>
      <c r="G226" s="34">
        <v>388.303</v>
      </c>
      <c r="H226" s="34">
        <v>0</v>
      </c>
      <c r="I226" s="34">
        <v>49097.176</v>
      </c>
      <c r="J226" s="35">
        <f aca="true" t="shared" si="13" ref="J226:J271">SUM(C226,F226:I226)</f>
        <v>4585128.661</v>
      </c>
    </row>
    <row r="227" spans="2:10" ht="12" customHeight="1">
      <c r="B227" s="10" t="s">
        <v>2</v>
      </c>
      <c r="C227" s="33">
        <v>2378.923</v>
      </c>
      <c r="D227" s="34">
        <v>3670249.474</v>
      </c>
      <c r="E227" s="34">
        <v>1208949.71</v>
      </c>
      <c r="F227" s="34">
        <f t="shared" si="12"/>
        <v>4879199.184</v>
      </c>
      <c r="G227" s="34">
        <v>1522600.699</v>
      </c>
      <c r="H227" s="34">
        <v>0</v>
      </c>
      <c r="I227" s="34">
        <v>0</v>
      </c>
      <c r="J227" s="35">
        <f t="shared" si="13"/>
        <v>6404178.806000001</v>
      </c>
    </row>
    <row r="228" spans="2:10" ht="12" customHeight="1">
      <c r="B228" s="10" t="s">
        <v>3</v>
      </c>
      <c r="C228" s="33">
        <v>656215.522</v>
      </c>
      <c r="D228" s="34">
        <v>1655029.817</v>
      </c>
      <c r="E228" s="34">
        <v>8583060.98</v>
      </c>
      <c r="F228" s="34">
        <f t="shared" si="12"/>
        <v>10238090.797</v>
      </c>
      <c r="G228" s="34">
        <v>3146402.309</v>
      </c>
      <c r="H228" s="34">
        <v>0</v>
      </c>
      <c r="I228" s="34">
        <v>125920.154</v>
      </c>
      <c r="J228" s="35">
        <f t="shared" si="13"/>
        <v>14166628.782</v>
      </c>
    </row>
    <row r="229" spans="2:10" ht="12" customHeight="1">
      <c r="B229" s="10" t="s">
        <v>4</v>
      </c>
      <c r="C229" s="33">
        <v>2709.65</v>
      </c>
      <c r="D229" s="34">
        <v>1901422.865</v>
      </c>
      <c r="E229" s="34">
        <v>995417.451</v>
      </c>
      <c r="F229" s="34">
        <f t="shared" si="12"/>
        <v>2896840.316</v>
      </c>
      <c r="G229" s="34">
        <v>0</v>
      </c>
      <c r="H229" s="34">
        <v>845.696</v>
      </c>
      <c r="I229" s="34">
        <v>0</v>
      </c>
      <c r="J229" s="35">
        <f t="shared" si="13"/>
        <v>2900395.662</v>
      </c>
    </row>
    <row r="230" spans="2:10" ht="12" customHeight="1">
      <c r="B230" s="10" t="s">
        <v>5</v>
      </c>
      <c r="C230" s="33">
        <v>21702.099</v>
      </c>
      <c r="D230" s="34">
        <v>472049.85</v>
      </c>
      <c r="E230" s="34">
        <v>1440385.9</v>
      </c>
      <c r="F230" s="34">
        <f t="shared" si="12"/>
        <v>1912435.75</v>
      </c>
      <c r="G230" s="34">
        <v>0</v>
      </c>
      <c r="H230" s="34">
        <v>0</v>
      </c>
      <c r="I230" s="34">
        <v>0</v>
      </c>
      <c r="J230" s="35">
        <f t="shared" si="13"/>
        <v>1934137.849</v>
      </c>
    </row>
    <row r="231" spans="2:10" ht="12" customHeight="1">
      <c r="B231" s="10" t="s">
        <v>6</v>
      </c>
      <c r="C231" s="33">
        <v>68664.897</v>
      </c>
      <c r="D231" s="34">
        <v>4461244.833</v>
      </c>
      <c r="E231" s="34">
        <v>4929130.494</v>
      </c>
      <c r="F231" s="34">
        <f t="shared" si="12"/>
        <v>9390375.327</v>
      </c>
      <c r="G231" s="34">
        <v>160826.735</v>
      </c>
      <c r="H231" s="34">
        <v>3190.156</v>
      </c>
      <c r="I231" s="34">
        <v>657.581</v>
      </c>
      <c r="J231" s="35">
        <f t="shared" si="13"/>
        <v>9623714.695999999</v>
      </c>
    </row>
    <row r="232" spans="2:10" ht="12" customHeight="1">
      <c r="B232" s="10" t="s">
        <v>7</v>
      </c>
      <c r="C232" s="33">
        <v>355096.068</v>
      </c>
      <c r="D232" s="34">
        <v>3460492.941</v>
      </c>
      <c r="E232" s="34">
        <v>23431194.552</v>
      </c>
      <c r="F232" s="34">
        <f t="shared" si="12"/>
        <v>26891687.493</v>
      </c>
      <c r="G232" s="34">
        <v>9246005.315</v>
      </c>
      <c r="H232" s="34">
        <v>5417.589</v>
      </c>
      <c r="I232" s="34">
        <v>6475308.797</v>
      </c>
      <c r="J232" s="35">
        <f t="shared" si="13"/>
        <v>42973515.262</v>
      </c>
    </row>
    <row r="233" spans="2:10" ht="12" customHeight="1">
      <c r="B233" s="10" t="s">
        <v>8</v>
      </c>
      <c r="C233" s="33">
        <v>53474.578</v>
      </c>
      <c r="D233" s="34">
        <v>4428166.564</v>
      </c>
      <c r="E233" s="34">
        <v>8335132.394</v>
      </c>
      <c r="F233" s="34">
        <f t="shared" si="12"/>
        <v>12763298.958</v>
      </c>
      <c r="G233" s="34">
        <v>115214.393</v>
      </c>
      <c r="H233" s="34">
        <v>0</v>
      </c>
      <c r="I233" s="34">
        <v>0</v>
      </c>
      <c r="J233" s="35">
        <f t="shared" si="13"/>
        <v>12931987.929</v>
      </c>
    </row>
    <row r="234" spans="2:10" ht="12" customHeight="1">
      <c r="B234" s="11" t="s">
        <v>47</v>
      </c>
      <c r="C234" s="36">
        <v>47565.449</v>
      </c>
      <c r="D234" s="37">
        <v>1394019.556</v>
      </c>
      <c r="E234" s="37">
        <v>7626330.905</v>
      </c>
      <c r="F234" s="37">
        <f t="shared" si="12"/>
        <v>9020350.461000001</v>
      </c>
      <c r="G234" s="37">
        <v>892.974</v>
      </c>
      <c r="H234" s="37">
        <v>118.689</v>
      </c>
      <c r="I234" s="37">
        <v>0</v>
      </c>
      <c r="J234" s="38">
        <f t="shared" si="13"/>
        <v>9068927.572999999</v>
      </c>
    </row>
    <row r="235" spans="2:10" ht="12" customHeight="1">
      <c r="B235" s="10" t="s">
        <v>9</v>
      </c>
      <c r="C235" s="33">
        <v>33161.232</v>
      </c>
      <c r="D235" s="34">
        <v>7472432.88</v>
      </c>
      <c r="E235" s="34">
        <v>17727367.928</v>
      </c>
      <c r="F235" s="34">
        <f t="shared" si="12"/>
        <v>25199800.808</v>
      </c>
      <c r="G235" s="34">
        <v>2980.122</v>
      </c>
      <c r="H235" s="34">
        <v>0</v>
      </c>
      <c r="I235" s="34">
        <v>76365.855</v>
      </c>
      <c r="J235" s="35">
        <f t="shared" si="13"/>
        <v>25312308.017</v>
      </c>
    </row>
    <row r="236" spans="2:10" ht="12" customHeight="1">
      <c r="B236" s="10" t="s">
        <v>10</v>
      </c>
      <c r="C236" s="33">
        <v>3457689.914</v>
      </c>
      <c r="D236" s="34">
        <v>5704138.604</v>
      </c>
      <c r="E236" s="34">
        <v>46855506.527</v>
      </c>
      <c r="F236" s="34">
        <f t="shared" si="12"/>
        <v>52559645.131000005</v>
      </c>
      <c r="G236" s="34">
        <v>34322156.084</v>
      </c>
      <c r="H236" s="34">
        <v>3976.261</v>
      </c>
      <c r="I236" s="34">
        <v>11270703.114</v>
      </c>
      <c r="J236" s="35">
        <f t="shared" si="13"/>
        <v>101614170.50400001</v>
      </c>
    </row>
    <row r="237" spans="2:10" ht="12" customHeight="1">
      <c r="B237" s="10" t="s">
        <v>11</v>
      </c>
      <c r="C237" s="33">
        <v>5556.601</v>
      </c>
      <c r="D237" s="34">
        <v>2654114.811</v>
      </c>
      <c r="E237" s="34">
        <v>14022189.484</v>
      </c>
      <c r="F237" s="34">
        <f t="shared" si="12"/>
        <v>16676304.295</v>
      </c>
      <c r="G237" s="34">
        <v>5113.963</v>
      </c>
      <c r="H237" s="34">
        <v>798.293</v>
      </c>
      <c r="I237" s="34">
        <v>317.911</v>
      </c>
      <c r="J237" s="35">
        <f t="shared" si="13"/>
        <v>16688091.063</v>
      </c>
    </row>
    <row r="238" spans="2:10" ht="12" customHeight="1">
      <c r="B238" s="10" t="s">
        <v>12</v>
      </c>
      <c r="C238" s="33">
        <v>3013737.088</v>
      </c>
      <c r="D238" s="34">
        <v>9310027.385</v>
      </c>
      <c r="E238" s="34">
        <v>36458834.824</v>
      </c>
      <c r="F238" s="34">
        <f t="shared" si="12"/>
        <v>45768862.209</v>
      </c>
      <c r="G238" s="34">
        <v>13228177.458</v>
      </c>
      <c r="H238" s="34">
        <v>280.37</v>
      </c>
      <c r="I238" s="34">
        <v>9913710.728</v>
      </c>
      <c r="J238" s="35">
        <f t="shared" si="13"/>
        <v>71924767.85299999</v>
      </c>
    </row>
    <row r="239" spans="2:10" ht="12" customHeight="1">
      <c r="B239" s="10" t="s">
        <v>13</v>
      </c>
      <c r="C239" s="33">
        <v>331877.958</v>
      </c>
      <c r="D239" s="34">
        <v>3404399.533</v>
      </c>
      <c r="E239" s="34">
        <v>15054997.722</v>
      </c>
      <c r="F239" s="34">
        <f t="shared" si="12"/>
        <v>18459397.255</v>
      </c>
      <c r="G239" s="34">
        <v>257795.538</v>
      </c>
      <c r="H239" s="34">
        <v>11.423</v>
      </c>
      <c r="I239" s="34">
        <v>20794.9</v>
      </c>
      <c r="J239" s="35">
        <f t="shared" si="13"/>
        <v>19069877.073999997</v>
      </c>
    </row>
    <row r="240" spans="2:10" ht="12" customHeight="1">
      <c r="B240" s="10" t="s">
        <v>14</v>
      </c>
      <c r="C240" s="33">
        <v>54914.419</v>
      </c>
      <c r="D240" s="34">
        <v>2647808.943</v>
      </c>
      <c r="E240" s="34">
        <v>3667909.109</v>
      </c>
      <c r="F240" s="34">
        <f t="shared" si="12"/>
        <v>6315718.052</v>
      </c>
      <c r="G240" s="34">
        <v>6620.141</v>
      </c>
      <c r="H240" s="34">
        <v>92.859</v>
      </c>
      <c r="I240" s="34">
        <v>0</v>
      </c>
      <c r="J240" s="35">
        <f t="shared" si="13"/>
        <v>6377345.471</v>
      </c>
    </row>
    <row r="241" spans="2:10" ht="12" customHeight="1">
      <c r="B241" s="10" t="s">
        <v>15</v>
      </c>
      <c r="C241" s="33">
        <v>6413.979</v>
      </c>
      <c r="D241" s="34">
        <v>2455393.223</v>
      </c>
      <c r="E241" s="34">
        <v>912972.239</v>
      </c>
      <c r="F241" s="34">
        <f t="shared" si="12"/>
        <v>3368365.4620000003</v>
      </c>
      <c r="G241" s="34">
        <v>1439.463</v>
      </c>
      <c r="H241" s="34">
        <v>158.735</v>
      </c>
      <c r="I241" s="34">
        <v>0</v>
      </c>
      <c r="J241" s="35">
        <f t="shared" si="13"/>
        <v>3376377.639</v>
      </c>
    </row>
    <row r="242" spans="2:10" ht="12" customHeight="1">
      <c r="B242" s="10" t="s">
        <v>16</v>
      </c>
      <c r="C242" s="33">
        <v>595.356</v>
      </c>
      <c r="D242" s="34">
        <v>351528.572</v>
      </c>
      <c r="E242" s="34">
        <v>4464612.173</v>
      </c>
      <c r="F242" s="34">
        <f t="shared" si="12"/>
        <v>4816140.745</v>
      </c>
      <c r="G242" s="34">
        <v>0</v>
      </c>
      <c r="H242" s="34">
        <v>2419.02</v>
      </c>
      <c r="I242" s="34">
        <v>0</v>
      </c>
      <c r="J242" s="35">
        <f t="shared" si="13"/>
        <v>4819155.120999999</v>
      </c>
    </row>
    <row r="243" spans="2:10" ht="12" customHeight="1">
      <c r="B243" s="10" t="s">
        <v>17</v>
      </c>
      <c r="C243" s="33">
        <v>290.088</v>
      </c>
      <c r="D243" s="34">
        <v>2217456.862</v>
      </c>
      <c r="E243" s="34">
        <v>1217857.182</v>
      </c>
      <c r="F243" s="34">
        <f t="shared" si="12"/>
        <v>3435314.044</v>
      </c>
      <c r="G243" s="34">
        <v>191.062</v>
      </c>
      <c r="H243" s="34">
        <v>202.35</v>
      </c>
      <c r="I243" s="34">
        <v>0</v>
      </c>
      <c r="J243" s="35">
        <f t="shared" si="13"/>
        <v>3435997.544</v>
      </c>
    </row>
    <row r="244" spans="2:10" ht="12" customHeight="1">
      <c r="B244" s="10" t="s">
        <v>18</v>
      </c>
      <c r="C244" s="33">
        <v>20298.155</v>
      </c>
      <c r="D244" s="34">
        <v>5225162.972</v>
      </c>
      <c r="E244" s="34">
        <v>2226148.88</v>
      </c>
      <c r="F244" s="34">
        <f t="shared" si="12"/>
        <v>7451311.852</v>
      </c>
      <c r="G244" s="34">
        <v>920.447</v>
      </c>
      <c r="H244" s="34">
        <v>0</v>
      </c>
      <c r="I244" s="34">
        <v>0</v>
      </c>
      <c r="J244" s="35">
        <f t="shared" si="13"/>
        <v>7472530.454</v>
      </c>
    </row>
    <row r="245" spans="2:10" ht="12" customHeight="1">
      <c r="B245" s="12" t="s">
        <v>19</v>
      </c>
      <c r="C245" s="39">
        <v>52426.824</v>
      </c>
      <c r="D245" s="40">
        <v>6652292.819</v>
      </c>
      <c r="E245" s="40">
        <v>8443388.972</v>
      </c>
      <c r="F245" s="40">
        <f t="shared" si="12"/>
        <v>15095681.791</v>
      </c>
      <c r="G245" s="40">
        <v>14920.167</v>
      </c>
      <c r="H245" s="40">
        <v>4.205</v>
      </c>
      <c r="I245" s="40">
        <v>0</v>
      </c>
      <c r="J245" s="41">
        <f t="shared" si="13"/>
        <v>15163032.986999998</v>
      </c>
    </row>
    <row r="246" spans="2:10" ht="12" customHeight="1">
      <c r="B246" s="10" t="s">
        <v>20</v>
      </c>
      <c r="C246" s="33">
        <v>57459.548</v>
      </c>
      <c r="D246" s="34">
        <v>8600678.942</v>
      </c>
      <c r="E246" s="34">
        <v>8062062.129</v>
      </c>
      <c r="F246" s="34">
        <f t="shared" si="12"/>
        <v>16662741.070999999</v>
      </c>
      <c r="G246" s="34">
        <v>147702.797</v>
      </c>
      <c r="H246" s="34">
        <v>869.05</v>
      </c>
      <c r="I246" s="34">
        <v>6002.261</v>
      </c>
      <c r="J246" s="35">
        <f t="shared" si="13"/>
        <v>16874774.726999998</v>
      </c>
    </row>
    <row r="247" spans="2:10" ht="12" customHeight="1">
      <c r="B247" s="10" t="s">
        <v>21</v>
      </c>
      <c r="C247" s="33">
        <v>98008.825</v>
      </c>
      <c r="D247" s="34">
        <v>12246733.876</v>
      </c>
      <c r="E247" s="34">
        <v>20651452.499</v>
      </c>
      <c r="F247" s="34">
        <f t="shared" si="12"/>
        <v>32898186.375</v>
      </c>
      <c r="G247" s="34">
        <v>7840187.344</v>
      </c>
      <c r="H247" s="34">
        <v>2.941</v>
      </c>
      <c r="I247" s="34">
        <v>971930.821</v>
      </c>
      <c r="J247" s="35">
        <f t="shared" si="13"/>
        <v>41808316.306</v>
      </c>
    </row>
    <row r="248" spans="2:10" ht="12" customHeight="1">
      <c r="B248" s="10" t="s">
        <v>22</v>
      </c>
      <c r="C248" s="33">
        <v>1216764.217</v>
      </c>
      <c r="D248" s="34">
        <v>3302889.691</v>
      </c>
      <c r="E248" s="34">
        <v>19017692.577</v>
      </c>
      <c r="F248" s="34">
        <f t="shared" si="12"/>
        <v>22320582.268</v>
      </c>
      <c r="G248" s="34">
        <v>10547077.906</v>
      </c>
      <c r="H248" s="34">
        <v>0</v>
      </c>
      <c r="I248" s="34">
        <v>3212476.197</v>
      </c>
      <c r="J248" s="35">
        <f t="shared" si="13"/>
        <v>37296900.588</v>
      </c>
    </row>
    <row r="249" spans="2:10" ht="12" customHeight="1">
      <c r="B249" s="10" t="s">
        <v>23</v>
      </c>
      <c r="C249" s="33">
        <v>80598.591</v>
      </c>
      <c r="D249" s="34">
        <v>2798935.27</v>
      </c>
      <c r="E249" s="34">
        <v>7877912.485</v>
      </c>
      <c r="F249" s="34">
        <f t="shared" si="12"/>
        <v>10676847.755</v>
      </c>
      <c r="G249" s="34">
        <v>172379.956</v>
      </c>
      <c r="H249" s="34">
        <v>351.038</v>
      </c>
      <c r="I249" s="34">
        <v>141546.069</v>
      </c>
      <c r="J249" s="35">
        <f t="shared" si="13"/>
        <v>11071723.409000002</v>
      </c>
    </row>
    <row r="250" spans="2:10" ht="12" customHeight="1">
      <c r="B250" s="10" t="s">
        <v>24</v>
      </c>
      <c r="C250" s="33">
        <v>2736.999</v>
      </c>
      <c r="D250" s="34">
        <v>2902651.188</v>
      </c>
      <c r="E250" s="34">
        <v>2086046.231</v>
      </c>
      <c r="F250" s="34">
        <f t="shared" si="12"/>
        <v>4988697.419</v>
      </c>
      <c r="G250" s="34">
        <v>29675.315</v>
      </c>
      <c r="H250" s="34">
        <v>498.535</v>
      </c>
      <c r="I250" s="34">
        <v>8.741</v>
      </c>
      <c r="J250" s="35">
        <f t="shared" si="13"/>
        <v>5021617.009000001</v>
      </c>
    </row>
    <row r="251" spans="2:10" ht="12" customHeight="1">
      <c r="B251" s="10" t="s">
        <v>25</v>
      </c>
      <c r="C251" s="33">
        <v>196885.751</v>
      </c>
      <c r="D251" s="34">
        <v>2535543.823</v>
      </c>
      <c r="E251" s="34">
        <v>31031400.227</v>
      </c>
      <c r="F251" s="34">
        <f t="shared" si="12"/>
        <v>33566944.050000004</v>
      </c>
      <c r="G251" s="34">
        <v>8811160.132</v>
      </c>
      <c r="H251" s="34">
        <v>0</v>
      </c>
      <c r="I251" s="34">
        <v>2936073.589</v>
      </c>
      <c r="J251" s="35">
        <f t="shared" si="13"/>
        <v>45511063.52200001</v>
      </c>
    </row>
    <row r="252" spans="2:10" ht="12" customHeight="1">
      <c r="B252" s="10" t="s">
        <v>26</v>
      </c>
      <c r="C252" s="33">
        <v>163089.764</v>
      </c>
      <c r="D252" s="34">
        <v>4268249.667</v>
      </c>
      <c r="E252" s="34">
        <v>13338903.557</v>
      </c>
      <c r="F252" s="34">
        <f t="shared" si="12"/>
        <v>17607153.224</v>
      </c>
      <c r="G252" s="34">
        <v>5199716.178</v>
      </c>
      <c r="H252" s="34">
        <v>13015.343</v>
      </c>
      <c r="I252" s="34">
        <v>83261.658</v>
      </c>
      <c r="J252" s="35">
        <f t="shared" si="13"/>
        <v>23066236.166999996</v>
      </c>
    </row>
    <row r="253" spans="2:10" ht="12" customHeight="1">
      <c r="B253" s="10" t="s">
        <v>27</v>
      </c>
      <c r="C253" s="33">
        <v>1170.893</v>
      </c>
      <c r="D253" s="34">
        <v>1853898.116</v>
      </c>
      <c r="E253" s="34">
        <v>1009171.428</v>
      </c>
      <c r="F253" s="34">
        <f t="shared" si="12"/>
        <v>2863069.5439999998</v>
      </c>
      <c r="G253" s="34">
        <v>17525.952</v>
      </c>
      <c r="H253" s="34">
        <v>20.169</v>
      </c>
      <c r="I253" s="34">
        <v>0</v>
      </c>
      <c r="J253" s="35">
        <f t="shared" si="13"/>
        <v>2881786.558</v>
      </c>
    </row>
    <row r="254" spans="2:10" ht="12" customHeight="1">
      <c r="B254" s="13" t="s">
        <v>46</v>
      </c>
      <c r="C254" s="42">
        <v>70914.607</v>
      </c>
      <c r="D254" s="43">
        <v>2150023.794</v>
      </c>
      <c r="E254" s="43">
        <v>2659972.934</v>
      </c>
      <c r="F254" s="43">
        <f t="shared" si="12"/>
        <v>4809996.728</v>
      </c>
      <c r="G254" s="43">
        <v>4860287.404</v>
      </c>
      <c r="H254" s="43">
        <v>0</v>
      </c>
      <c r="I254" s="43">
        <v>2692813.859</v>
      </c>
      <c r="J254" s="44">
        <f t="shared" si="13"/>
        <v>12434012.598000001</v>
      </c>
    </row>
    <row r="255" spans="2:10" ht="12" customHeight="1">
      <c r="B255" s="10" t="s">
        <v>28</v>
      </c>
      <c r="C255" s="33">
        <v>0</v>
      </c>
      <c r="D255" s="34">
        <v>1232692.708</v>
      </c>
      <c r="E255" s="34">
        <v>638047.424</v>
      </c>
      <c r="F255" s="34">
        <f t="shared" si="12"/>
        <v>1870740.1320000002</v>
      </c>
      <c r="G255" s="34">
        <v>0</v>
      </c>
      <c r="H255" s="34">
        <v>0</v>
      </c>
      <c r="I255" s="34">
        <v>0</v>
      </c>
      <c r="J255" s="35">
        <f t="shared" si="13"/>
        <v>1870740.1320000002</v>
      </c>
    </row>
    <row r="256" spans="2:10" ht="12" customHeight="1">
      <c r="B256" s="10" t="s">
        <v>29</v>
      </c>
      <c r="C256" s="33">
        <v>2633.831</v>
      </c>
      <c r="D256" s="34">
        <v>2060459.044</v>
      </c>
      <c r="E256" s="34">
        <v>1106781.472</v>
      </c>
      <c r="F256" s="34">
        <f t="shared" si="12"/>
        <v>3167240.516</v>
      </c>
      <c r="G256" s="34">
        <v>8516.611</v>
      </c>
      <c r="H256" s="34">
        <v>0</v>
      </c>
      <c r="I256" s="34">
        <v>28154.431</v>
      </c>
      <c r="J256" s="35">
        <f t="shared" si="13"/>
        <v>3206545.3889999995</v>
      </c>
    </row>
    <row r="257" spans="2:10" ht="12" customHeight="1">
      <c r="B257" s="10" t="s">
        <v>30</v>
      </c>
      <c r="C257" s="33">
        <v>161452.493</v>
      </c>
      <c r="D257" s="34">
        <v>454744.756</v>
      </c>
      <c r="E257" s="34">
        <v>17947337.947</v>
      </c>
      <c r="F257" s="34">
        <f t="shared" si="12"/>
        <v>18402082.703</v>
      </c>
      <c r="G257" s="34">
        <v>9715864.759</v>
      </c>
      <c r="H257" s="34">
        <v>0</v>
      </c>
      <c r="I257" s="34">
        <v>2107317.398</v>
      </c>
      <c r="J257" s="35">
        <f t="shared" si="13"/>
        <v>30386717.353</v>
      </c>
    </row>
    <row r="258" spans="2:10" ht="12" customHeight="1">
      <c r="B258" s="10" t="s">
        <v>31</v>
      </c>
      <c r="C258" s="33">
        <v>62846.401</v>
      </c>
      <c r="D258" s="34">
        <v>545420.864</v>
      </c>
      <c r="E258" s="34">
        <v>8492094.681</v>
      </c>
      <c r="F258" s="34">
        <f t="shared" si="12"/>
        <v>9037515.545</v>
      </c>
      <c r="G258" s="34">
        <v>418444.429</v>
      </c>
      <c r="H258" s="34">
        <v>9259.949</v>
      </c>
      <c r="I258" s="34">
        <v>60516.015</v>
      </c>
      <c r="J258" s="35">
        <f t="shared" si="13"/>
        <v>9588582.339</v>
      </c>
    </row>
    <row r="259" spans="2:10" ht="12" customHeight="1">
      <c r="B259" s="10" t="s">
        <v>32</v>
      </c>
      <c r="C259" s="33">
        <v>369419.592</v>
      </c>
      <c r="D259" s="34">
        <v>113930.564</v>
      </c>
      <c r="E259" s="34">
        <v>11569096.871</v>
      </c>
      <c r="F259" s="34">
        <f t="shared" si="12"/>
        <v>11683027.434999999</v>
      </c>
      <c r="G259" s="34">
        <v>18024824.062</v>
      </c>
      <c r="H259" s="34">
        <v>18.9</v>
      </c>
      <c r="I259" s="34">
        <v>5072711.436</v>
      </c>
      <c r="J259" s="35">
        <f t="shared" si="13"/>
        <v>35150001.425</v>
      </c>
    </row>
    <row r="260" spans="2:10" ht="12" customHeight="1">
      <c r="B260" s="10" t="s">
        <v>33</v>
      </c>
      <c r="C260" s="33">
        <v>36064.378</v>
      </c>
      <c r="D260" s="34">
        <v>2381912.994</v>
      </c>
      <c r="E260" s="34">
        <v>885666.911</v>
      </c>
      <c r="F260" s="34">
        <f t="shared" si="12"/>
        <v>3267579.905</v>
      </c>
      <c r="G260" s="34">
        <v>224832.401</v>
      </c>
      <c r="H260" s="34">
        <v>7826.413</v>
      </c>
      <c r="I260" s="34">
        <v>57549.951</v>
      </c>
      <c r="J260" s="35">
        <f t="shared" si="13"/>
        <v>3593853.048</v>
      </c>
    </row>
    <row r="261" spans="2:10" ht="12" customHeight="1">
      <c r="B261" s="10" t="s">
        <v>34</v>
      </c>
      <c r="C261" s="33">
        <v>11351.95</v>
      </c>
      <c r="D261" s="34">
        <v>2666634.63</v>
      </c>
      <c r="E261" s="34">
        <v>3470677.916</v>
      </c>
      <c r="F261" s="34">
        <f t="shared" si="12"/>
        <v>6137312.546</v>
      </c>
      <c r="G261" s="34">
        <v>8030730.19</v>
      </c>
      <c r="H261" s="34">
        <v>264.413</v>
      </c>
      <c r="I261" s="34">
        <v>308938.622</v>
      </c>
      <c r="J261" s="35">
        <f t="shared" si="13"/>
        <v>14488597.721</v>
      </c>
    </row>
    <row r="262" spans="2:10" ht="12" customHeight="1">
      <c r="B262" s="10" t="s">
        <v>35</v>
      </c>
      <c r="C262" s="33">
        <v>30447.827</v>
      </c>
      <c r="D262" s="34">
        <v>3110221.977</v>
      </c>
      <c r="E262" s="34">
        <v>3646618.338</v>
      </c>
      <c r="F262" s="34">
        <f t="shared" si="12"/>
        <v>6756840.3149999995</v>
      </c>
      <c r="G262" s="34">
        <v>5771218.599</v>
      </c>
      <c r="H262" s="34">
        <v>1055.126</v>
      </c>
      <c r="I262" s="34">
        <v>1116783.351</v>
      </c>
      <c r="J262" s="35">
        <f t="shared" si="13"/>
        <v>13676345.218</v>
      </c>
    </row>
    <row r="263" spans="2:10" ht="12" customHeight="1">
      <c r="B263" s="10" t="s">
        <v>36</v>
      </c>
      <c r="C263" s="33">
        <v>268.012</v>
      </c>
      <c r="D263" s="34">
        <v>2629621.08</v>
      </c>
      <c r="E263" s="34">
        <v>482449.787</v>
      </c>
      <c r="F263" s="34">
        <f t="shared" si="12"/>
        <v>3112070.867</v>
      </c>
      <c r="G263" s="34">
        <v>4156059.797</v>
      </c>
      <c r="H263" s="34">
        <v>0</v>
      </c>
      <c r="I263" s="34">
        <v>0</v>
      </c>
      <c r="J263" s="35">
        <f t="shared" si="13"/>
        <v>7268398.676</v>
      </c>
    </row>
    <row r="264" spans="2:10" ht="12" customHeight="1">
      <c r="B264" s="13" t="s">
        <v>37</v>
      </c>
      <c r="C264" s="42">
        <v>140523.775</v>
      </c>
      <c r="D264" s="43">
        <v>5015562.784</v>
      </c>
      <c r="E264" s="43">
        <v>17406844.94</v>
      </c>
      <c r="F264" s="43">
        <f t="shared" si="12"/>
        <v>22422407.724</v>
      </c>
      <c r="G264" s="43">
        <v>7472373.223</v>
      </c>
      <c r="H264" s="43">
        <v>95138.124</v>
      </c>
      <c r="I264" s="43">
        <v>324067.738</v>
      </c>
      <c r="J264" s="44">
        <f t="shared" si="13"/>
        <v>30454510.584000003</v>
      </c>
    </row>
    <row r="265" spans="2:10" ht="12" customHeight="1">
      <c r="B265" s="10" t="s">
        <v>38</v>
      </c>
      <c r="C265" s="33">
        <v>10740.886</v>
      </c>
      <c r="D265" s="34">
        <v>212737.302</v>
      </c>
      <c r="E265" s="34">
        <v>2848397.896</v>
      </c>
      <c r="F265" s="34">
        <f t="shared" si="12"/>
        <v>3061135.1980000003</v>
      </c>
      <c r="G265" s="34">
        <v>2714.679</v>
      </c>
      <c r="H265" s="34">
        <v>352.862</v>
      </c>
      <c r="I265" s="34">
        <v>0</v>
      </c>
      <c r="J265" s="35">
        <f t="shared" si="13"/>
        <v>3074943.6250000005</v>
      </c>
    </row>
    <row r="266" spans="2:10" ht="12" customHeight="1">
      <c r="B266" s="10" t="s">
        <v>39</v>
      </c>
      <c r="C266" s="33">
        <v>4956.346</v>
      </c>
      <c r="D266" s="34">
        <v>2790982.057</v>
      </c>
      <c r="E266" s="34">
        <v>285474.856</v>
      </c>
      <c r="F266" s="34">
        <f t="shared" si="12"/>
        <v>3076456.913</v>
      </c>
      <c r="G266" s="34">
        <v>1662.549</v>
      </c>
      <c r="H266" s="34">
        <v>0</v>
      </c>
      <c r="I266" s="34">
        <v>0</v>
      </c>
      <c r="J266" s="35">
        <f t="shared" si="13"/>
        <v>3083075.808</v>
      </c>
    </row>
    <row r="267" spans="2:10" ht="12" customHeight="1">
      <c r="B267" s="10" t="s">
        <v>40</v>
      </c>
      <c r="C267" s="33">
        <v>22234.055</v>
      </c>
      <c r="D267" s="34">
        <v>3271308.464</v>
      </c>
      <c r="E267" s="34">
        <v>2771403.623</v>
      </c>
      <c r="F267" s="34">
        <f t="shared" si="12"/>
        <v>6042712.087</v>
      </c>
      <c r="G267" s="34">
        <v>344551.318</v>
      </c>
      <c r="H267" s="34">
        <v>49502.476</v>
      </c>
      <c r="I267" s="34">
        <v>95495.941</v>
      </c>
      <c r="J267" s="35">
        <f t="shared" si="13"/>
        <v>6554495.876999999</v>
      </c>
    </row>
    <row r="268" spans="2:10" ht="12" customHeight="1">
      <c r="B268" s="10" t="s">
        <v>41</v>
      </c>
      <c r="C268" s="33">
        <v>36189.622</v>
      </c>
      <c r="D268" s="34">
        <v>1095237.623</v>
      </c>
      <c r="E268" s="34">
        <v>6606511.783</v>
      </c>
      <c r="F268" s="34">
        <f t="shared" si="12"/>
        <v>7701749.4059999995</v>
      </c>
      <c r="G268" s="34">
        <v>10002565.74</v>
      </c>
      <c r="H268" s="34">
        <v>0</v>
      </c>
      <c r="I268" s="34">
        <v>5826925.944</v>
      </c>
      <c r="J268" s="35">
        <f t="shared" si="13"/>
        <v>23567430.711999997</v>
      </c>
    </row>
    <row r="269" spans="2:10" ht="12" customHeight="1">
      <c r="B269" s="10" t="s">
        <v>42</v>
      </c>
      <c r="C269" s="33">
        <v>28282.84</v>
      </c>
      <c r="D269" s="34">
        <v>1996369.152</v>
      </c>
      <c r="E269" s="34">
        <v>2287021.542</v>
      </c>
      <c r="F269" s="34">
        <f t="shared" si="12"/>
        <v>4283390.694</v>
      </c>
      <c r="G269" s="34">
        <v>187624.123</v>
      </c>
      <c r="H269" s="34">
        <v>332.828</v>
      </c>
      <c r="I269" s="34">
        <v>325814.309</v>
      </c>
      <c r="J269" s="35">
        <f t="shared" si="13"/>
        <v>4825444.794</v>
      </c>
    </row>
    <row r="270" spans="2:10" ht="12" customHeight="1">
      <c r="B270" s="10" t="s">
        <v>45</v>
      </c>
      <c r="C270" s="33">
        <v>1486.658</v>
      </c>
      <c r="D270" s="34">
        <v>1913801.896</v>
      </c>
      <c r="E270" s="34">
        <v>3370479.303</v>
      </c>
      <c r="F270" s="34">
        <f t="shared" si="12"/>
        <v>5284281.199</v>
      </c>
      <c r="G270" s="34">
        <v>16230.358</v>
      </c>
      <c r="H270" s="34">
        <v>0</v>
      </c>
      <c r="I270" s="34">
        <v>19321.407</v>
      </c>
      <c r="J270" s="35">
        <f t="shared" si="13"/>
        <v>5321319.6219999995</v>
      </c>
    </row>
    <row r="271" spans="2:10" ht="12" customHeight="1">
      <c r="B271" s="14" t="s">
        <v>43</v>
      </c>
      <c r="C271" s="45">
        <v>95.731</v>
      </c>
      <c r="D271" s="46">
        <v>4088735.762</v>
      </c>
      <c r="E271" s="46">
        <v>1922744.365</v>
      </c>
      <c r="F271" s="46">
        <f t="shared" si="12"/>
        <v>6011480.127</v>
      </c>
      <c r="G271" s="46">
        <v>2908665.704</v>
      </c>
      <c r="H271" s="46">
        <v>0</v>
      </c>
      <c r="I271" s="46">
        <v>501031.012</v>
      </c>
      <c r="J271" s="47">
        <f t="shared" si="13"/>
        <v>9421272.574</v>
      </c>
    </row>
    <row r="272" spans="2:10" ht="12" customHeight="1">
      <c r="B272" s="14" t="s">
        <v>44</v>
      </c>
      <c r="C272" s="45">
        <f aca="true" t="shared" si="14" ref="C272:J272">SUM(C225:C271)</f>
        <v>12110152.508</v>
      </c>
      <c r="D272" s="46">
        <f t="shared" si="14"/>
        <v>151524469.23499995</v>
      </c>
      <c r="E272" s="46">
        <f t="shared" si="14"/>
        <v>421260987.2090001</v>
      </c>
      <c r="F272" s="46">
        <f t="shared" si="14"/>
        <v>572785456.4439999</v>
      </c>
      <c r="G272" s="46">
        <f t="shared" si="14"/>
        <v>177291422.574</v>
      </c>
      <c r="H272" s="46">
        <f t="shared" si="14"/>
        <v>199008.40699999998</v>
      </c>
      <c r="I272" s="46">
        <f t="shared" si="14"/>
        <v>54523039.57999999</v>
      </c>
      <c r="J272" s="47">
        <f t="shared" si="14"/>
        <v>816909079.513</v>
      </c>
    </row>
    <row r="273" ht="12" customHeight="1"/>
    <row r="274" spans="2:7" s="27" customFormat="1" ht="13.5" customHeight="1">
      <c r="B274" s="26" t="s">
        <v>70</v>
      </c>
      <c r="C274" s="26" t="str">
        <f>$C$4</f>
        <v>製　造　業</v>
      </c>
      <c r="E274" s="26" t="s">
        <v>60</v>
      </c>
      <c r="F274" s="48" t="s">
        <v>64</v>
      </c>
      <c r="G274" s="49"/>
    </row>
    <row r="275" spans="2:10" ht="13.5" customHeight="1">
      <c r="B275" s="1"/>
      <c r="C275" s="2"/>
      <c r="D275" s="2"/>
      <c r="E275" s="2"/>
      <c r="F275" s="2"/>
      <c r="G275" s="2"/>
      <c r="H275" s="2"/>
      <c r="I275" s="2"/>
      <c r="J275" s="25" t="str">
        <f>$J$5</f>
        <v>（年間調査　単位：トン）</v>
      </c>
    </row>
    <row r="276" spans="2:10" ht="13.5" customHeight="1">
      <c r="B276" s="4" t="s">
        <v>61</v>
      </c>
      <c r="C276" s="18"/>
      <c r="D276" s="24" t="s">
        <v>50</v>
      </c>
      <c r="E276" s="24"/>
      <c r="F276" s="24"/>
      <c r="G276" s="23"/>
      <c r="H276" s="23"/>
      <c r="I276" s="23"/>
      <c r="J276" s="19"/>
    </row>
    <row r="277" spans="2:11" ht="13.5" customHeight="1">
      <c r="B277" s="5"/>
      <c r="C277" s="10" t="s">
        <v>51</v>
      </c>
      <c r="D277" s="17" t="s">
        <v>52</v>
      </c>
      <c r="E277" s="17" t="s">
        <v>53</v>
      </c>
      <c r="F277" s="6" t="s">
        <v>49</v>
      </c>
      <c r="G277" s="6" t="s">
        <v>54</v>
      </c>
      <c r="H277" s="6" t="s">
        <v>55</v>
      </c>
      <c r="I277" s="20" t="s">
        <v>56</v>
      </c>
      <c r="J277" s="21" t="s">
        <v>57</v>
      </c>
      <c r="K277" s="7"/>
    </row>
    <row r="278" spans="2:10" ht="13.5" customHeight="1">
      <c r="B278" s="8" t="s">
        <v>48</v>
      </c>
      <c r="C278" s="14"/>
      <c r="D278" s="16" t="s">
        <v>58</v>
      </c>
      <c r="E278" s="16" t="s">
        <v>58</v>
      </c>
      <c r="F278" s="9"/>
      <c r="G278" s="9"/>
      <c r="H278" s="9"/>
      <c r="I278" s="9"/>
      <c r="J278" s="22"/>
    </row>
    <row r="279" spans="2:10" ht="12" customHeight="1">
      <c r="B279" s="10" t="s">
        <v>0</v>
      </c>
      <c r="C279" s="33">
        <v>422533.799</v>
      </c>
      <c r="D279" s="34">
        <v>415510.292</v>
      </c>
      <c r="E279" s="34">
        <v>5722352.428</v>
      </c>
      <c r="F279" s="34">
        <f>SUM(D279:E279)</f>
        <v>6137862.720000001</v>
      </c>
      <c r="G279" s="34">
        <v>1974651.086</v>
      </c>
      <c r="H279" s="34">
        <v>1101.749</v>
      </c>
      <c r="I279" s="34">
        <v>7072.172</v>
      </c>
      <c r="J279" s="35">
        <f>SUM(C279,F279:I279)</f>
        <v>8543221.526</v>
      </c>
    </row>
    <row r="280" spans="2:10" ht="12" customHeight="1">
      <c r="B280" s="10" t="s">
        <v>1</v>
      </c>
      <c r="C280" s="33">
        <v>259716.306</v>
      </c>
      <c r="D280" s="34">
        <v>70978.42</v>
      </c>
      <c r="E280" s="34">
        <v>871579.463</v>
      </c>
      <c r="F280" s="34">
        <f aca="true" t="shared" si="15" ref="F280:F325">SUM(D280:E280)</f>
        <v>942557.883</v>
      </c>
      <c r="G280" s="34">
        <v>224200.814</v>
      </c>
      <c r="H280" s="34">
        <v>0</v>
      </c>
      <c r="I280" s="34">
        <v>0</v>
      </c>
      <c r="J280" s="35">
        <f aca="true" t="shared" si="16" ref="J280:J325">SUM(C280,F280:I280)</f>
        <v>1426475.003</v>
      </c>
    </row>
    <row r="281" spans="2:10" ht="12" customHeight="1">
      <c r="B281" s="10" t="s">
        <v>2</v>
      </c>
      <c r="C281" s="33">
        <v>1127.442</v>
      </c>
      <c r="D281" s="34">
        <v>155968.604</v>
      </c>
      <c r="E281" s="34">
        <v>785079.618</v>
      </c>
      <c r="F281" s="34">
        <f t="shared" si="15"/>
        <v>941048.2220000001</v>
      </c>
      <c r="G281" s="34">
        <v>2254.883</v>
      </c>
      <c r="H281" s="34">
        <v>0</v>
      </c>
      <c r="I281" s="34">
        <v>146.458</v>
      </c>
      <c r="J281" s="35">
        <f t="shared" si="16"/>
        <v>944577.0050000001</v>
      </c>
    </row>
    <row r="282" spans="2:10" ht="12" customHeight="1">
      <c r="B282" s="10" t="s">
        <v>3</v>
      </c>
      <c r="C282" s="33">
        <v>701635.286</v>
      </c>
      <c r="D282" s="34">
        <v>570055.111</v>
      </c>
      <c r="E282" s="34">
        <v>1855012.172</v>
      </c>
      <c r="F282" s="34">
        <f t="shared" si="15"/>
        <v>2425067.283</v>
      </c>
      <c r="G282" s="34">
        <v>202306.611</v>
      </c>
      <c r="H282" s="34">
        <v>0</v>
      </c>
      <c r="I282" s="34">
        <v>80499.206</v>
      </c>
      <c r="J282" s="35">
        <f t="shared" si="16"/>
        <v>3409508.386</v>
      </c>
    </row>
    <row r="283" spans="2:10" ht="12" customHeight="1">
      <c r="B283" s="10" t="s">
        <v>4</v>
      </c>
      <c r="C283" s="33">
        <v>120844.108</v>
      </c>
      <c r="D283" s="34">
        <v>37669.789</v>
      </c>
      <c r="E283" s="34">
        <v>664808.125</v>
      </c>
      <c r="F283" s="34">
        <f t="shared" si="15"/>
        <v>702477.914</v>
      </c>
      <c r="G283" s="34">
        <v>54295.983</v>
      </c>
      <c r="H283" s="34">
        <v>0</v>
      </c>
      <c r="I283" s="34">
        <v>77.234</v>
      </c>
      <c r="J283" s="35">
        <f t="shared" si="16"/>
        <v>877695.2390000001</v>
      </c>
    </row>
    <row r="284" spans="2:10" ht="12" customHeight="1">
      <c r="B284" s="10" t="s">
        <v>5</v>
      </c>
      <c r="C284" s="33">
        <v>44752.788</v>
      </c>
      <c r="D284" s="34">
        <v>64159.092</v>
      </c>
      <c r="E284" s="34">
        <v>547739.231</v>
      </c>
      <c r="F284" s="34">
        <f t="shared" si="15"/>
        <v>611898.323</v>
      </c>
      <c r="G284" s="34">
        <v>159.732</v>
      </c>
      <c r="H284" s="34">
        <v>0</v>
      </c>
      <c r="I284" s="34">
        <v>0</v>
      </c>
      <c r="J284" s="35">
        <f t="shared" si="16"/>
        <v>656810.843</v>
      </c>
    </row>
    <row r="285" spans="2:10" ht="12" customHeight="1">
      <c r="B285" s="10" t="s">
        <v>6</v>
      </c>
      <c r="C285" s="33">
        <v>18076.796</v>
      </c>
      <c r="D285" s="34">
        <v>138369.675</v>
      </c>
      <c r="E285" s="34">
        <v>2118233.647</v>
      </c>
      <c r="F285" s="34">
        <f t="shared" si="15"/>
        <v>2256603.3219999997</v>
      </c>
      <c r="G285" s="34">
        <v>32407.772</v>
      </c>
      <c r="H285" s="34">
        <v>5373.342</v>
      </c>
      <c r="I285" s="34">
        <v>10856.344</v>
      </c>
      <c r="J285" s="35">
        <f t="shared" si="16"/>
        <v>2323317.576</v>
      </c>
    </row>
    <row r="286" spans="2:10" ht="12" customHeight="1">
      <c r="B286" s="10" t="s">
        <v>7</v>
      </c>
      <c r="C286" s="33">
        <v>23321.955</v>
      </c>
      <c r="D286" s="34">
        <v>275042.875</v>
      </c>
      <c r="E286" s="34">
        <v>4060148.837</v>
      </c>
      <c r="F286" s="34">
        <f t="shared" si="15"/>
        <v>4335191.711999999</v>
      </c>
      <c r="G286" s="34">
        <v>10197.766</v>
      </c>
      <c r="H286" s="34">
        <v>0</v>
      </c>
      <c r="I286" s="34">
        <v>175231.399</v>
      </c>
      <c r="J286" s="35">
        <f t="shared" si="16"/>
        <v>4543942.8319999995</v>
      </c>
    </row>
    <row r="287" spans="2:10" ht="12" customHeight="1">
      <c r="B287" s="10" t="s">
        <v>8</v>
      </c>
      <c r="C287" s="33">
        <v>36356.937</v>
      </c>
      <c r="D287" s="34">
        <v>199929.772</v>
      </c>
      <c r="E287" s="34">
        <v>3247671.07</v>
      </c>
      <c r="F287" s="34">
        <f t="shared" si="15"/>
        <v>3447600.8419999997</v>
      </c>
      <c r="G287" s="34">
        <v>3195.684</v>
      </c>
      <c r="H287" s="34">
        <v>0</v>
      </c>
      <c r="I287" s="34">
        <v>0</v>
      </c>
      <c r="J287" s="35">
        <f t="shared" si="16"/>
        <v>3487153.4629999995</v>
      </c>
    </row>
    <row r="288" spans="2:10" ht="12" customHeight="1">
      <c r="B288" s="11" t="s">
        <v>47</v>
      </c>
      <c r="C288" s="36">
        <v>62315.332</v>
      </c>
      <c r="D288" s="37">
        <v>92723.21</v>
      </c>
      <c r="E288" s="37">
        <v>4158735.541</v>
      </c>
      <c r="F288" s="37">
        <f t="shared" si="15"/>
        <v>4251458.751</v>
      </c>
      <c r="G288" s="37">
        <v>65110.825</v>
      </c>
      <c r="H288" s="37">
        <v>0</v>
      </c>
      <c r="I288" s="37">
        <v>191650.072</v>
      </c>
      <c r="J288" s="38">
        <f t="shared" si="16"/>
        <v>4570534.98</v>
      </c>
    </row>
    <row r="289" spans="2:10" ht="12" customHeight="1">
      <c r="B289" s="10" t="s">
        <v>9</v>
      </c>
      <c r="C289" s="33">
        <v>38723.246</v>
      </c>
      <c r="D289" s="34">
        <v>482244.674</v>
      </c>
      <c r="E289" s="34">
        <v>6484260.409</v>
      </c>
      <c r="F289" s="34">
        <f t="shared" si="15"/>
        <v>6966505.083</v>
      </c>
      <c r="G289" s="34">
        <v>27677.223</v>
      </c>
      <c r="H289" s="34">
        <v>107.755</v>
      </c>
      <c r="I289" s="34">
        <v>1793.829</v>
      </c>
      <c r="J289" s="35">
        <f t="shared" si="16"/>
        <v>7034807.136</v>
      </c>
    </row>
    <row r="290" spans="2:10" ht="12" customHeight="1">
      <c r="B290" s="10" t="s">
        <v>10</v>
      </c>
      <c r="C290" s="33">
        <v>128714.046</v>
      </c>
      <c r="D290" s="34">
        <v>597201.842</v>
      </c>
      <c r="E290" s="34">
        <v>7030218.654</v>
      </c>
      <c r="F290" s="34">
        <f t="shared" si="15"/>
        <v>7627420.496</v>
      </c>
      <c r="G290" s="34">
        <v>73725.911</v>
      </c>
      <c r="H290" s="34">
        <v>473.585</v>
      </c>
      <c r="I290" s="34">
        <v>1788.225</v>
      </c>
      <c r="J290" s="35">
        <f t="shared" si="16"/>
        <v>7832122.263</v>
      </c>
    </row>
    <row r="291" spans="2:10" ht="12" customHeight="1">
      <c r="B291" s="10" t="s">
        <v>11</v>
      </c>
      <c r="C291" s="33">
        <v>6010.974</v>
      </c>
      <c r="D291" s="34">
        <v>406002.613</v>
      </c>
      <c r="E291" s="34">
        <v>2932003.364</v>
      </c>
      <c r="F291" s="34">
        <f t="shared" si="15"/>
        <v>3338005.977</v>
      </c>
      <c r="G291" s="34">
        <v>49183.799</v>
      </c>
      <c r="H291" s="34">
        <v>467.103</v>
      </c>
      <c r="I291" s="34">
        <v>54000.218</v>
      </c>
      <c r="J291" s="35">
        <f t="shared" si="16"/>
        <v>3447668.071</v>
      </c>
    </row>
    <row r="292" spans="2:10" ht="12" customHeight="1">
      <c r="B292" s="10" t="s">
        <v>12</v>
      </c>
      <c r="C292" s="33">
        <v>163723.86</v>
      </c>
      <c r="D292" s="34">
        <v>188957.919</v>
      </c>
      <c r="E292" s="34">
        <v>5634078.356</v>
      </c>
      <c r="F292" s="34">
        <f t="shared" si="15"/>
        <v>5823036.274999999</v>
      </c>
      <c r="G292" s="34">
        <v>157944.607</v>
      </c>
      <c r="H292" s="34">
        <v>2607.184</v>
      </c>
      <c r="I292" s="34">
        <v>0</v>
      </c>
      <c r="J292" s="35">
        <f t="shared" si="16"/>
        <v>6147311.926</v>
      </c>
    </row>
    <row r="293" spans="2:10" ht="12" customHeight="1">
      <c r="B293" s="10" t="s">
        <v>13</v>
      </c>
      <c r="C293" s="33">
        <v>425099.701</v>
      </c>
      <c r="D293" s="34">
        <v>657710.663</v>
      </c>
      <c r="E293" s="34">
        <v>2380568.293</v>
      </c>
      <c r="F293" s="34">
        <f t="shared" si="15"/>
        <v>3038278.9560000002</v>
      </c>
      <c r="G293" s="34">
        <v>65399.525</v>
      </c>
      <c r="H293" s="34">
        <v>0</v>
      </c>
      <c r="I293" s="34">
        <v>1156.866</v>
      </c>
      <c r="J293" s="35">
        <f t="shared" si="16"/>
        <v>3529935.048</v>
      </c>
    </row>
    <row r="294" spans="2:10" ht="12" customHeight="1">
      <c r="B294" s="10" t="s">
        <v>14</v>
      </c>
      <c r="C294" s="33">
        <v>311110.679</v>
      </c>
      <c r="D294" s="34">
        <v>18152.525</v>
      </c>
      <c r="E294" s="34">
        <v>1106954.392</v>
      </c>
      <c r="F294" s="34">
        <f t="shared" si="15"/>
        <v>1125106.917</v>
      </c>
      <c r="G294" s="34">
        <v>13058.048</v>
      </c>
      <c r="H294" s="34">
        <v>0</v>
      </c>
      <c r="I294" s="34">
        <v>0</v>
      </c>
      <c r="J294" s="35">
        <f t="shared" si="16"/>
        <v>1449275.6439999999</v>
      </c>
    </row>
    <row r="295" spans="2:10" ht="12" customHeight="1">
      <c r="B295" s="10" t="s">
        <v>15</v>
      </c>
      <c r="C295" s="33">
        <v>6171.49</v>
      </c>
      <c r="D295" s="34">
        <v>121653.278</v>
      </c>
      <c r="E295" s="34">
        <v>595740.801</v>
      </c>
      <c r="F295" s="34">
        <f t="shared" si="15"/>
        <v>717394.079</v>
      </c>
      <c r="G295" s="34">
        <v>0</v>
      </c>
      <c r="H295" s="34">
        <v>0</v>
      </c>
      <c r="I295" s="34">
        <v>24.483</v>
      </c>
      <c r="J295" s="35">
        <f t="shared" si="16"/>
        <v>723590.052</v>
      </c>
    </row>
    <row r="296" spans="2:10" ht="12" customHeight="1">
      <c r="B296" s="10" t="s">
        <v>16</v>
      </c>
      <c r="C296" s="33">
        <v>10452.089</v>
      </c>
      <c r="D296" s="34">
        <v>56890.963</v>
      </c>
      <c r="E296" s="34">
        <v>694324.815</v>
      </c>
      <c r="F296" s="34">
        <f t="shared" si="15"/>
        <v>751215.7779999999</v>
      </c>
      <c r="G296" s="34">
        <v>127.717</v>
      </c>
      <c r="H296" s="34">
        <v>92.093</v>
      </c>
      <c r="I296" s="34">
        <v>0</v>
      </c>
      <c r="J296" s="35">
        <f t="shared" si="16"/>
        <v>761887.6769999999</v>
      </c>
    </row>
    <row r="297" spans="2:10" ht="12" customHeight="1">
      <c r="B297" s="10" t="s">
        <v>17</v>
      </c>
      <c r="C297" s="33">
        <v>25189.784</v>
      </c>
      <c r="D297" s="34">
        <v>15122.036</v>
      </c>
      <c r="E297" s="34">
        <v>1581207.449</v>
      </c>
      <c r="F297" s="34">
        <f t="shared" si="15"/>
        <v>1596329.485</v>
      </c>
      <c r="G297" s="34">
        <v>8869.347</v>
      </c>
      <c r="H297" s="34">
        <v>8.71</v>
      </c>
      <c r="I297" s="34">
        <v>0</v>
      </c>
      <c r="J297" s="35">
        <f t="shared" si="16"/>
        <v>1630397.3260000001</v>
      </c>
    </row>
    <row r="298" spans="2:10" ht="12" customHeight="1">
      <c r="B298" s="10" t="s">
        <v>18</v>
      </c>
      <c r="C298" s="33">
        <v>169698.574</v>
      </c>
      <c r="D298" s="34">
        <v>67922.801</v>
      </c>
      <c r="E298" s="34">
        <v>2023824.664</v>
      </c>
      <c r="F298" s="34">
        <f t="shared" si="15"/>
        <v>2091747.465</v>
      </c>
      <c r="G298" s="34">
        <v>0</v>
      </c>
      <c r="H298" s="34">
        <v>0</v>
      </c>
      <c r="I298" s="34">
        <v>0</v>
      </c>
      <c r="J298" s="35">
        <f t="shared" si="16"/>
        <v>2261446.039</v>
      </c>
    </row>
    <row r="299" spans="2:10" ht="12" customHeight="1">
      <c r="B299" s="12" t="s">
        <v>19</v>
      </c>
      <c r="C299" s="39">
        <v>31175.552</v>
      </c>
      <c r="D299" s="40">
        <v>293054.585</v>
      </c>
      <c r="E299" s="40">
        <v>1645805.568</v>
      </c>
      <c r="F299" s="40">
        <f t="shared" si="15"/>
        <v>1938860.153</v>
      </c>
      <c r="G299" s="40">
        <v>19126.02</v>
      </c>
      <c r="H299" s="40">
        <v>0</v>
      </c>
      <c r="I299" s="40">
        <v>1.923</v>
      </c>
      <c r="J299" s="41">
        <f t="shared" si="16"/>
        <v>1989163.6479999998</v>
      </c>
    </row>
    <row r="300" spans="2:10" ht="12" customHeight="1">
      <c r="B300" s="10" t="s">
        <v>20</v>
      </c>
      <c r="C300" s="33">
        <v>241426.836</v>
      </c>
      <c r="D300" s="34">
        <v>375321.317</v>
      </c>
      <c r="E300" s="34">
        <v>11694672.617</v>
      </c>
      <c r="F300" s="34">
        <f t="shared" si="15"/>
        <v>12069993.934</v>
      </c>
      <c r="G300" s="34">
        <v>35671.122</v>
      </c>
      <c r="H300" s="34">
        <v>0</v>
      </c>
      <c r="I300" s="34">
        <v>175162.287</v>
      </c>
      <c r="J300" s="35">
        <f t="shared" si="16"/>
        <v>12522254.179</v>
      </c>
    </row>
    <row r="301" spans="2:10" ht="12" customHeight="1">
      <c r="B301" s="10" t="s">
        <v>21</v>
      </c>
      <c r="C301" s="33">
        <v>119344.828</v>
      </c>
      <c r="D301" s="34">
        <v>603493.687</v>
      </c>
      <c r="E301" s="34">
        <v>9124752.412</v>
      </c>
      <c r="F301" s="34">
        <f t="shared" si="15"/>
        <v>9728246.099000001</v>
      </c>
      <c r="G301" s="34">
        <v>1766.019</v>
      </c>
      <c r="H301" s="34">
        <v>3868.12</v>
      </c>
      <c r="I301" s="34">
        <v>55054.862</v>
      </c>
      <c r="J301" s="35">
        <f t="shared" si="16"/>
        <v>9908279.928</v>
      </c>
    </row>
    <row r="302" spans="2:10" ht="12" customHeight="1">
      <c r="B302" s="10" t="s">
        <v>22</v>
      </c>
      <c r="C302" s="33">
        <v>68825.459</v>
      </c>
      <c r="D302" s="34">
        <v>162475.634</v>
      </c>
      <c r="E302" s="34">
        <v>1967743.296</v>
      </c>
      <c r="F302" s="34">
        <f t="shared" si="15"/>
        <v>2130218.93</v>
      </c>
      <c r="G302" s="34">
        <v>38538.897</v>
      </c>
      <c r="H302" s="34">
        <v>0</v>
      </c>
      <c r="I302" s="34">
        <v>0</v>
      </c>
      <c r="J302" s="35">
        <f t="shared" si="16"/>
        <v>2237583.286</v>
      </c>
    </row>
    <row r="303" spans="2:10" ht="12" customHeight="1">
      <c r="B303" s="10" t="s">
        <v>23</v>
      </c>
      <c r="C303" s="33">
        <v>8940.991</v>
      </c>
      <c r="D303" s="34">
        <v>176009.428</v>
      </c>
      <c r="E303" s="34">
        <v>2644121.077</v>
      </c>
      <c r="F303" s="34">
        <f t="shared" si="15"/>
        <v>2820130.505</v>
      </c>
      <c r="G303" s="34">
        <v>2185.91</v>
      </c>
      <c r="H303" s="34">
        <v>0</v>
      </c>
      <c r="I303" s="34">
        <v>0</v>
      </c>
      <c r="J303" s="35">
        <f t="shared" si="16"/>
        <v>2831257.406</v>
      </c>
    </row>
    <row r="304" spans="2:10" ht="12" customHeight="1">
      <c r="B304" s="10" t="s">
        <v>24</v>
      </c>
      <c r="C304" s="33">
        <v>23304.52</v>
      </c>
      <c r="D304" s="34">
        <v>718444.377</v>
      </c>
      <c r="E304" s="34">
        <v>3268735.73</v>
      </c>
      <c r="F304" s="34">
        <f t="shared" si="15"/>
        <v>3987180.107</v>
      </c>
      <c r="G304" s="34">
        <v>30019.055</v>
      </c>
      <c r="H304" s="34">
        <v>16.481</v>
      </c>
      <c r="I304" s="34">
        <v>21.588</v>
      </c>
      <c r="J304" s="35">
        <f t="shared" si="16"/>
        <v>4040541.751</v>
      </c>
    </row>
    <row r="305" spans="2:10" ht="12" customHeight="1">
      <c r="B305" s="10" t="s">
        <v>25</v>
      </c>
      <c r="C305" s="33">
        <v>7073.099</v>
      </c>
      <c r="D305" s="34">
        <v>579492.496</v>
      </c>
      <c r="E305" s="34">
        <v>3934861.816</v>
      </c>
      <c r="F305" s="34">
        <f t="shared" si="15"/>
        <v>4514354.312</v>
      </c>
      <c r="G305" s="34">
        <v>1597.002</v>
      </c>
      <c r="H305" s="34">
        <v>999.632</v>
      </c>
      <c r="I305" s="34">
        <v>0</v>
      </c>
      <c r="J305" s="35">
        <f t="shared" si="16"/>
        <v>4524024.045000001</v>
      </c>
    </row>
    <row r="306" spans="2:10" ht="12" customHeight="1">
      <c r="B306" s="10" t="s">
        <v>26</v>
      </c>
      <c r="C306" s="33">
        <v>69292.639</v>
      </c>
      <c r="D306" s="34">
        <v>512649.374</v>
      </c>
      <c r="E306" s="34">
        <v>7514946.627</v>
      </c>
      <c r="F306" s="34">
        <f t="shared" si="15"/>
        <v>8027596.001</v>
      </c>
      <c r="G306" s="34">
        <v>117078.322</v>
      </c>
      <c r="H306" s="34">
        <v>199.648</v>
      </c>
      <c r="I306" s="34">
        <v>42.418</v>
      </c>
      <c r="J306" s="35">
        <f t="shared" si="16"/>
        <v>8214209.028</v>
      </c>
    </row>
    <row r="307" spans="2:10" ht="12" customHeight="1">
      <c r="B307" s="10" t="s">
        <v>27</v>
      </c>
      <c r="C307" s="33">
        <v>9952.589</v>
      </c>
      <c r="D307" s="34">
        <v>54881.394</v>
      </c>
      <c r="E307" s="34">
        <v>758495.25</v>
      </c>
      <c r="F307" s="34">
        <f t="shared" si="15"/>
        <v>813376.644</v>
      </c>
      <c r="G307" s="34">
        <v>0</v>
      </c>
      <c r="H307" s="34">
        <v>1206.884</v>
      </c>
      <c r="I307" s="34">
        <v>0</v>
      </c>
      <c r="J307" s="35">
        <f t="shared" si="16"/>
        <v>824536.117</v>
      </c>
    </row>
    <row r="308" spans="2:10" ht="12" customHeight="1">
      <c r="B308" s="13" t="s">
        <v>46</v>
      </c>
      <c r="C308" s="42">
        <v>1715.23</v>
      </c>
      <c r="D308" s="43">
        <v>32525.813</v>
      </c>
      <c r="E308" s="43">
        <v>984457.421</v>
      </c>
      <c r="F308" s="43">
        <f t="shared" si="15"/>
        <v>1016983.2339999999</v>
      </c>
      <c r="G308" s="43">
        <v>5786.042</v>
      </c>
      <c r="H308" s="43">
        <v>0</v>
      </c>
      <c r="I308" s="43">
        <v>1539.684</v>
      </c>
      <c r="J308" s="44">
        <f t="shared" si="16"/>
        <v>1026024.19</v>
      </c>
    </row>
    <row r="309" spans="2:10" ht="12" customHeight="1">
      <c r="B309" s="10" t="s">
        <v>28</v>
      </c>
      <c r="C309" s="33">
        <v>216102.951</v>
      </c>
      <c r="D309" s="34">
        <v>76317.779</v>
      </c>
      <c r="E309" s="34">
        <v>732147.728</v>
      </c>
      <c r="F309" s="34">
        <f t="shared" si="15"/>
        <v>808465.507</v>
      </c>
      <c r="G309" s="34">
        <v>5004.071</v>
      </c>
      <c r="H309" s="34">
        <v>0</v>
      </c>
      <c r="I309" s="34">
        <v>0</v>
      </c>
      <c r="J309" s="35">
        <f t="shared" si="16"/>
        <v>1029572.529</v>
      </c>
    </row>
    <row r="310" spans="2:10" ht="12" customHeight="1">
      <c r="B310" s="10" t="s">
        <v>29</v>
      </c>
      <c r="C310" s="33">
        <v>0</v>
      </c>
      <c r="D310" s="34">
        <v>170372.116</v>
      </c>
      <c r="E310" s="34">
        <v>287610.309</v>
      </c>
      <c r="F310" s="34">
        <f t="shared" si="15"/>
        <v>457982.42500000005</v>
      </c>
      <c r="G310" s="34">
        <v>0</v>
      </c>
      <c r="H310" s="34">
        <v>0</v>
      </c>
      <c r="I310" s="34">
        <v>451.859</v>
      </c>
      <c r="J310" s="35">
        <f t="shared" si="16"/>
        <v>458434.28400000004</v>
      </c>
    </row>
    <row r="311" spans="2:10" ht="12" customHeight="1">
      <c r="B311" s="10" t="s">
        <v>30</v>
      </c>
      <c r="C311" s="33">
        <v>13731.053</v>
      </c>
      <c r="D311" s="34">
        <v>233776.2</v>
      </c>
      <c r="E311" s="34">
        <v>2445056.367</v>
      </c>
      <c r="F311" s="34">
        <f t="shared" si="15"/>
        <v>2678832.5670000003</v>
      </c>
      <c r="G311" s="34">
        <v>20050.054</v>
      </c>
      <c r="H311" s="34">
        <v>0</v>
      </c>
      <c r="I311" s="34">
        <v>0</v>
      </c>
      <c r="J311" s="35">
        <f t="shared" si="16"/>
        <v>2712613.674</v>
      </c>
    </row>
    <row r="312" spans="2:10" ht="12" customHeight="1">
      <c r="B312" s="10" t="s">
        <v>31</v>
      </c>
      <c r="C312" s="33">
        <v>81122.278</v>
      </c>
      <c r="D312" s="34">
        <v>142986.442</v>
      </c>
      <c r="E312" s="34">
        <v>2046336.805</v>
      </c>
      <c r="F312" s="34">
        <f t="shared" si="15"/>
        <v>2189323.247</v>
      </c>
      <c r="G312" s="34">
        <v>155020.906</v>
      </c>
      <c r="H312" s="34">
        <v>0</v>
      </c>
      <c r="I312" s="34">
        <v>1.401</v>
      </c>
      <c r="J312" s="35">
        <f t="shared" si="16"/>
        <v>2425467.832</v>
      </c>
    </row>
    <row r="313" spans="2:10" ht="12" customHeight="1">
      <c r="B313" s="10" t="s">
        <v>32</v>
      </c>
      <c r="C313" s="33">
        <v>162267.533</v>
      </c>
      <c r="D313" s="34">
        <v>50540.141</v>
      </c>
      <c r="E313" s="34">
        <v>809310.487</v>
      </c>
      <c r="F313" s="34">
        <f t="shared" si="15"/>
        <v>859850.628</v>
      </c>
      <c r="G313" s="34">
        <v>118044.793</v>
      </c>
      <c r="H313" s="34">
        <v>0</v>
      </c>
      <c r="I313" s="34">
        <v>90927.273</v>
      </c>
      <c r="J313" s="35">
        <f t="shared" si="16"/>
        <v>1231090.2270000002</v>
      </c>
    </row>
    <row r="314" spans="2:10" ht="12" customHeight="1">
      <c r="B314" s="10" t="s">
        <v>33</v>
      </c>
      <c r="C314" s="33">
        <v>0</v>
      </c>
      <c r="D314" s="34">
        <v>61201.85</v>
      </c>
      <c r="E314" s="34">
        <v>952361.814</v>
      </c>
      <c r="F314" s="34">
        <f t="shared" si="15"/>
        <v>1013563.664</v>
      </c>
      <c r="G314" s="34">
        <v>446037.828</v>
      </c>
      <c r="H314" s="34">
        <v>0</v>
      </c>
      <c r="I314" s="34">
        <v>0</v>
      </c>
      <c r="J314" s="35">
        <f t="shared" si="16"/>
        <v>1459601.492</v>
      </c>
    </row>
    <row r="315" spans="2:10" ht="12" customHeight="1">
      <c r="B315" s="10" t="s">
        <v>34</v>
      </c>
      <c r="C315" s="33">
        <v>18922.671</v>
      </c>
      <c r="D315" s="34">
        <v>223383.276</v>
      </c>
      <c r="E315" s="34">
        <v>817127.491</v>
      </c>
      <c r="F315" s="34">
        <f t="shared" si="15"/>
        <v>1040510.767</v>
      </c>
      <c r="G315" s="34">
        <v>20993.94</v>
      </c>
      <c r="H315" s="34">
        <v>0</v>
      </c>
      <c r="I315" s="34">
        <v>779.49</v>
      </c>
      <c r="J315" s="35">
        <f t="shared" si="16"/>
        <v>1081206.868</v>
      </c>
    </row>
    <row r="316" spans="2:10" ht="12" customHeight="1">
      <c r="B316" s="10" t="s">
        <v>35</v>
      </c>
      <c r="C316" s="33">
        <v>21420.15</v>
      </c>
      <c r="D316" s="34">
        <v>127393.536</v>
      </c>
      <c r="E316" s="34">
        <v>3937245.345</v>
      </c>
      <c r="F316" s="34">
        <f t="shared" si="15"/>
        <v>4064638.881</v>
      </c>
      <c r="G316" s="34">
        <v>1421822.104</v>
      </c>
      <c r="H316" s="34">
        <v>0</v>
      </c>
      <c r="I316" s="34">
        <v>0</v>
      </c>
      <c r="J316" s="35">
        <f t="shared" si="16"/>
        <v>5507881.135</v>
      </c>
    </row>
    <row r="317" spans="2:10" ht="12" customHeight="1">
      <c r="B317" s="10" t="s">
        <v>36</v>
      </c>
      <c r="C317" s="33">
        <v>0</v>
      </c>
      <c r="D317" s="34">
        <v>156341.864</v>
      </c>
      <c r="E317" s="34">
        <v>448082.011</v>
      </c>
      <c r="F317" s="34">
        <f t="shared" si="15"/>
        <v>604423.875</v>
      </c>
      <c r="G317" s="34">
        <v>0</v>
      </c>
      <c r="H317" s="34">
        <v>2108.649</v>
      </c>
      <c r="I317" s="34">
        <v>0</v>
      </c>
      <c r="J317" s="35">
        <f t="shared" si="16"/>
        <v>606532.524</v>
      </c>
    </row>
    <row r="318" spans="2:10" ht="12" customHeight="1">
      <c r="B318" s="13" t="s">
        <v>37</v>
      </c>
      <c r="C318" s="42">
        <v>104441.492</v>
      </c>
      <c r="D318" s="43">
        <v>486303.81</v>
      </c>
      <c r="E318" s="43">
        <v>4708975.896</v>
      </c>
      <c r="F318" s="43">
        <f t="shared" si="15"/>
        <v>5195279.705999999</v>
      </c>
      <c r="G318" s="43">
        <v>148844.792</v>
      </c>
      <c r="H318" s="43">
        <v>38.174</v>
      </c>
      <c r="I318" s="43">
        <v>0</v>
      </c>
      <c r="J318" s="44">
        <f t="shared" si="16"/>
        <v>5448604.163999999</v>
      </c>
    </row>
    <row r="319" spans="2:10" ht="12" customHeight="1">
      <c r="B319" s="10" t="s">
        <v>38</v>
      </c>
      <c r="C319" s="33">
        <v>52969.259</v>
      </c>
      <c r="D319" s="34">
        <v>87701.946</v>
      </c>
      <c r="E319" s="34">
        <v>1258094.515</v>
      </c>
      <c r="F319" s="34">
        <f t="shared" si="15"/>
        <v>1345796.461</v>
      </c>
      <c r="G319" s="34">
        <v>11228.084</v>
      </c>
      <c r="H319" s="34">
        <v>0</v>
      </c>
      <c r="I319" s="34">
        <v>0</v>
      </c>
      <c r="J319" s="35">
        <f t="shared" si="16"/>
        <v>1409993.804</v>
      </c>
    </row>
    <row r="320" spans="2:10" ht="12" customHeight="1">
      <c r="B320" s="10" t="s">
        <v>39</v>
      </c>
      <c r="C320" s="33">
        <v>514.583</v>
      </c>
      <c r="D320" s="34">
        <v>103561.274</v>
      </c>
      <c r="E320" s="34">
        <v>438918.977</v>
      </c>
      <c r="F320" s="34">
        <f t="shared" si="15"/>
        <v>542480.251</v>
      </c>
      <c r="G320" s="34">
        <v>159986.527</v>
      </c>
      <c r="H320" s="34">
        <v>0</v>
      </c>
      <c r="I320" s="34">
        <v>0</v>
      </c>
      <c r="J320" s="35">
        <f t="shared" si="16"/>
        <v>702981.361</v>
      </c>
    </row>
    <row r="321" spans="2:10" ht="12" customHeight="1">
      <c r="B321" s="10" t="s">
        <v>40</v>
      </c>
      <c r="C321" s="33">
        <v>75798.604</v>
      </c>
      <c r="D321" s="34">
        <v>198017.004</v>
      </c>
      <c r="E321" s="34">
        <v>1692718.323</v>
      </c>
      <c r="F321" s="34">
        <f t="shared" si="15"/>
        <v>1890735.327</v>
      </c>
      <c r="G321" s="34">
        <v>7510.231</v>
      </c>
      <c r="H321" s="34">
        <v>49.523</v>
      </c>
      <c r="I321" s="34">
        <v>0</v>
      </c>
      <c r="J321" s="35">
        <f t="shared" si="16"/>
        <v>1974093.685</v>
      </c>
    </row>
    <row r="322" spans="2:10" ht="12" customHeight="1">
      <c r="B322" s="10" t="s">
        <v>41</v>
      </c>
      <c r="C322" s="33">
        <v>72294.919</v>
      </c>
      <c r="D322" s="34">
        <v>91340.794</v>
      </c>
      <c r="E322" s="34">
        <v>941744.414</v>
      </c>
      <c r="F322" s="34">
        <f t="shared" si="15"/>
        <v>1033085.208</v>
      </c>
      <c r="G322" s="34">
        <v>41223.111</v>
      </c>
      <c r="H322" s="34">
        <v>19.864</v>
      </c>
      <c r="I322" s="34">
        <v>60.554</v>
      </c>
      <c r="J322" s="35">
        <f t="shared" si="16"/>
        <v>1146683.656</v>
      </c>
    </row>
    <row r="323" spans="2:10" ht="12" customHeight="1">
      <c r="B323" s="10" t="s">
        <v>42</v>
      </c>
      <c r="C323" s="33">
        <v>65008.952</v>
      </c>
      <c r="D323" s="34">
        <v>64525.345</v>
      </c>
      <c r="E323" s="34">
        <v>1238353.13</v>
      </c>
      <c r="F323" s="34">
        <f t="shared" si="15"/>
        <v>1302878.4749999999</v>
      </c>
      <c r="G323" s="34">
        <v>169621.232</v>
      </c>
      <c r="H323" s="34">
        <v>1536.232</v>
      </c>
      <c r="I323" s="34">
        <v>0</v>
      </c>
      <c r="J323" s="35">
        <f t="shared" si="16"/>
        <v>1539044.891</v>
      </c>
    </row>
    <row r="324" spans="2:10" ht="12" customHeight="1">
      <c r="B324" s="10" t="s">
        <v>45</v>
      </c>
      <c r="C324" s="33">
        <v>45269.245</v>
      </c>
      <c r="D324" s="34">
        <v>152198.994</v>
      </c>
      <c r="E324" s="34">
        <v>1137319.098</v>
      </c>
      <c r="F324" s="34">
        <f t="shared" si="15"/>
        <v>1289518.092</v>
      </c>
      <c r="G324" s="34">
        <v>168931.156</v>
      </c>
      <c r="H324" s="34">
        <v>2199.15</v>
      </c>
      <c r="I324" s="34">
        <v>0</v>
      </c>
      <c r="J324" s="35">
        <f t="shared" si="16"/>
        <v>1505917.643</v>
      </c>
    </row>
    <row r="325" spans="2:10" ht="12" customHeight="1">
      <c r="B325" s="14" t="s">
        <v>43</v>
      </c>
      <c r="C325" s="45">
        <v>0</v>
      </c>
      <c r="D325" s="46">
        <v>261313.595</v>
      </c>
      <c r="E325" s="46">
        <v>787356.994</v>
      </c>
      <c r="F325" s="46">
        <f t="shared" si="15"/>
        <v>1048670.589</v>
      </c>
      <c r="G325" s="46">
        <v>41235.591</v>
      </c>
      <c r="H325" s="46">
        <v>18.67</v>
      </c>
      <c r="I325" s="46">
        <v>0</v>
      </c>
      <c r="J325" s="47">
        <f t="shared" si="16"/>
        <v>1089924.8499999999</v>
      </c>
    </row>
    <row r="326" spans="2:10" ht="12" customHeight="1">
      <c r="B326" s="14" t="s">
        <v>44</v>
      </c>
      <c r="C326" s="45">
        <f aca="true" t="shared" si="17" ref="C326:J326">SUM(C279:C325)</f>
        <v>4486490.624999999</v>
      </c>
      <c r="D326" s="46">
        <f t="shared" si="17"/>
        <v>10827890.225000007</v>
      </c>
      <c r="E326" s="46">
        <f t="shared" si="17"/>
        <v>122711892.84700002</v>
      </c>
      <c r="F326" s="46">
        <f t="shared" si="17"/>
        <v>133539783.07200001</v>
      </c>
      <c r="G326" s="46">
        <f t="shared" si="17"/>
        <v>6152090.141999999</v>
      </c>
      <c r="H326" s="46">
        <f t="shared" si="17"/>
        <v>22492.548000000003</v>
      </c>
      <c r="I326" s="46">
        <f t="shared" si="17"/>
        <v>848339.8449999999</v>
      </c>
      <c r="J326" s="47">
        <f t="shared" si="17"/>
        <v>145049196.232</v>
      </c>
    </row>
    <row r="327" ht="12" customHeight="1"/>
    <row r="328" spans="2:7" s="27" customFormat="1" ht="13.5" customHeight="1">
      <c r="B328" s="26" t="s">
        <v>70</v>
      </c>
      <c r="C328" s="26" t="str">
        <f>$C$4</f>
        <v>製　造　業</v>
      </c>
      <c r="E328" s="26" t="s">
        <v>60</v>
      </c>
      <c r="F328" s="48" t="s">
        <v>63</v>
      </c>
      <c r="G328" s="49"/>
    </row>
    <row r="329" spans="2:10" ht="13.5" customHeight="1">
      <c r="B329" s="1"/>
      <c r="C329" s="2"/>
      <c r="D329" s="2"/>
      <c r="E329" s="2"/>
      <c r="F329" s="2"/>
      <c r="G329" s="2"/>
      <c r="H329" s="2"/>
      <c r="I329" s="2"/>
      <c r="J329" s="25" t="str">
        <f>$J$5</f>
        <v>（年間調査　単位：トン）</v>
      </c>
    </row>
    <row r="330" spans="2:10" ht="13.5" customHeight="1">
      <c r="B330" s="4" t="s">
        <v>61</v>
      </c>
      <c r="C330" s="18"/>
      <c r="D330" s="24" t="s">
        <v>50</v>
      </c>
      <c r="E330" s="24"/>
      <c r="F330" s="24"/>
      <c r="G330" s="23"/>
      <c r="H330" s="23"/>
      <c r="I330" s="23"/>
      <c r="J330" s="19"/>
    </row>
    <row r="331" spans="2:11" ht="13.5" customHeight="1">
      <c r="B331" s="5"/>
      <c r="C331" s="10" t="s">
        <v>51</v>
      </c>
      <c r="D331" s="17" t="s">
        <v>52</v>
      </c>
      <c r="E331" s="17" t="s">
        <v>53</v>
      </c>
      <c r="F331" s="6" t="s">
        <v>49</v>
      </c>
      <c r="G331" s="6" t="s">
        <v>54</v>
      </c>
      <c r="H331" s="6" t="s">
        <v>55</v>
      </c>
      <c r="I331" s="20" t="s">
        <v>56</v>
      </c>
      <c r="J331" s="21" t="s">
        <v>57</v>
      </c>
      <c r="K331" s="7"/>
    </row>
    <row r="332" spans="2:10" ht="13.5" customHeight="1">
      <c r="B332" s="8" t="s">
        <v>48</v>
      </c>
      <c r="C332" s="14"/>
      <c r="D332" s="16" t="s">
        <v>58</v>
      </c>
      <c r="E332" s="16" t="s">
        <v>58</v>
      </c>
      <c r="F332" s="9"/>
      <c r="G332" s="9"/>
      <c r="H332" s="9"/>
      <c r="I332" s="9"/>
      <c r="J332" s="22"/>
    </row>
    <row r="333" spans="2:10" ht="12" customHeight="1">
      <c r="B333" s="10" t="s">
        <v>0</v>
      </c>
      <c r="C333" s="33">
        <v>60004.973</v>
      </c>
      <c r="D333" s="34">
        <v>281804.509</v>
      </c>
      <c r="E333" s="34">
        <v>947071.125</v>
      </c>
      <c r="F333" s="34">
        <f>SUM(D333:E333)</f>
        <v>1228875.634</v>
      </c>
      <c r="G333" s="34">
        <v>177591.167</v>
      </c>
      <c r="H333" s="34">
        <v>1796.226</v>
      </c>
      <c r="I333" s="34">
        <v>379.021</v>
      </c>
      <c r="J333" s="35">
        <f>SUM(C333,F333:I333)</f>
        <v>1468647.021</v>
      </c>
    </row>
    <row r="334" spans="2:10" ht="12" customHeight="1">
      <c r="B334" s="10" t="s">
        <v>1</v>
      </c>
      <c r="C334" s="33">
        <v>0</v>
      </c>
      <c r="D334" s="34">
        <v>4957.923</v>
      </c>
      <c r="E334" s="34">
        <v>108758.218</v>
      </c>
      <c r="F334" s="34">
        <f aca="true" t="shared" si="18" ref="F334:F379">SUM(D334:E334)</f>
        <v>113716.14099999999</v>
      </c>
      <c r="G334" s="34">
        <v>0</v>
      </c>
      <c r="H334" s="34">
        <v>0</v>
      </c>
      <c r="I334" s="34">
        <v>0</v>
      </c>
      <c r="J334" s="35">
        <f aca="true" t="shared" si="19" ref="J334:J379">SUM(C334,F334:I334)</f>
        <v>113716.14099999999</v>
      </c>
    </row>
    <row r="335" spans="2:10" ht="12" customHeight="1">
      <c r="B335" s="10" t="s">
        <v>2</v>
      </c>
      <c r="C335" s="33">
        <v>0</v>
      </c>
      <c r="D335" s="34">
        <v>163728.984</v>
      </c>
      <c r="E335" s="34">
        <v>342634.727</v>
      </c>
      <c r="F335" s="34">
        <f t="shared" si="18"/>
        <v>506363.711</v>
      </c>
      <c r="G335" s="34">
        <v>0</v>
      </c>
      <c r="H335" s="34">
        <v>0</v>
      </c>
      <c r="I335" s="34">
        <v>0.474</v>
      </c>
      <c r="J335" s="35">
        <f t="shared" si="19"/>
        <v>506364.185</v>
      </c>
    </row>
    <row r="336" spans="2:10" ht="12" customHeight="1">
      <c r="B336" s="10" t="s">
        <v>3</v>
      </c>
      <c r="C336" s="33">
        <v>0</v>
      </c>
      <c r="D336" s="34">
        <v>46354.519</v>
      </c>
      <c r="E336" s="34">
        <v>970435.363</v>
      </c>
      <c r="F336" s="34">
        <f t="shared" si="18"/>
        <v>1016789.882</v>
      </c>
      <c r="G336" s="34">
        <v>0</v>
      </c>
      <c r="H336" s="34">
        <v>1404.522</v>
      </c>
      <c r="I336" s="34">
        <v>2807.658</v>
      </c>
      <c r="J336" s="35">
        <f t="shared" si="19"/>
        <v>1021002.062</v>
      </c>
    </row>
    <row r="337" spans="2:10" ht="12" customHeight="1">
      <c r="B337" s="10" t="s">
        <v>4</v>
      </c>
      <c r="C337" s="33">
        <v>1403.942</v>
      </c>
      <c r="D337" s="34">
        <v>22597.379</v>
      </c>
      <c r="E337" s="34">
        <v>462192.463</v>
      </c>
      <c r="F337" s="34">
        <f t="shared" si="18"/>
        <v>484789.842</v>
      </c>
      <c r="G337" s="34">
        <v>48.527</v>
      </c>
      <c r="H337" s="34">
        <v>0</v>
      </c>
      <c r="I337" s="34">
        <v>115.953</v>
      </c>
      <c r="J337" s="35">
        <f t="shared" si="19"/>
        <v>486358.26399999997</v>
      </c>
    </row>
    <row r="338" spans="2:10" ht="12" customHeight="1">
      <c r="B338" s="10" t="s">
        <v>5</v>
      </c>
      <c r="C338" s="33">
        <v>663</v>
      </c>
      <c r="D338" s="34">
        <v>30245.7</v>
      </c>
      <c r="E338" s="34">
        <v>325962.18</v>
      </c>
      <c r="F338" s="34">
        <f t="shared" si="18"/>
        <v>356207.88</v>
      </c>
      <c r="G338" s="34">
        <v>0</v>
      </c>
      <c r="H338" s="34">
        <v>0</v>
      </c>
      <c r="I338" s="34">
        <v>0</v>
      </c>
      <c r="J338" s="35">
        <f t="shared" si="19"/>
        <v>356870.88</v>
      </c>
    </row>
    <row r="339" spans="2:10" ht="12" customHeight="1">
      <c r="B339" s="10" t="s">
        <v>6</v>
      </c>
      <c r="C339" s="33">
        <v>4191.764</v>
      </c>
      <c r="D339" s="34">
        <v>135941.256</v>
      </c>
      <c r="E339" s="34">
        <v>952305.214</v>
      </c>
      <c r="F339" s="34">
        <f t="shared" si="18"/>
        <v>1088246.47</v>
      </c>
      <c r="G339" s="34">
        <v>0</v>
      </c>
      <c r="H339" s="34">
        <v>5874.172</v>
      </c>
      <c r="I339" s="34">
        <v>0</v>
      </c>
      <c r="J339" s="35">
        <f t="shared" si="19"/>
        <v>1098312.406</v>
      </c>
    </row>
    <row r="340" spans="2:10" ht="12" customHeight="1">
      <c r="B340" s="10" t="s">
        <v>7</v>
      </c>
      <c r="C340" s="33">
        <v>10483.821</v>
      </c>
      <c r="D340" s="34">
        <v>512900.318</v>
      </c>
      <c r="E340" s="34">
        <v>1996256.939</v>
      </c>
      <c r="F340" s="34">
        <f t="shared" si="18"/>
        <v>2509157.257</v>
      </c>
      <c r="G340" s="34">
        <v>8594.665</v>
      </c>
      <c r="H340" s="34">
        <v>0</v>
      </c>
      <c r="I340" s="34">
        <v>2516.666</v>
      </c>
      <c r="J340" s="35">
        <f t="shared" si="19"/>
        <v>2530752.4090000005</v>
      </c>
    </row>
    <row r="341" spans="2:10" ht="12" customHeight="1">
      <c r="B341" s="10" t="s">
        <v>8</v>
      </c>
      <c r="C341" s="33">
        <v>18808.507</v>
      </c>
      <c r="D341" s="34">
        <v>34473.821</v>
      </c>
      <c r="E341" s="34">
        <v>1563776.365</v>
      </c>
      <c r="F341" s="34">
        <f t="shared" si="18"/>
        <v>1598250.186</v>
      </c>
      <c r="G341" s="34">
        <v>13035.865</v>
      </c>
      <c r="H341" s="34">
        <v>209.134</v>
      </c>
      <c r="I341" s="34">
        <v>0</v>
      </c>
      <c r="J341" s="35">
        <f t="shared" si="19"/>
        <v>1630303.692</v>
      </c>
    </row>
    <row r="342" spans="2:10" ht="12" customHeight="1">
      <c r="B342" s="11" t="s">
        <v>47</v>
      </c>
      <c r="C342" s="36">
        <v>0</v>
      </c>
      <c r="D342" s="37">
        <v>267906.298</v>
      </c>
      <c r="E342" s="37">
        <v>1167090.36</v>
      </c>
      <c r="F342" s="37">
        <f t="shared" si="18"/>
        <v>1434996.658</v>
      </c>
      <c r="G342" s="37">
        <v>1835.094</v>
      </c>
      <c r="H342" s="37">
        <v>0</v>
      </c>
      <c r="I342" s="37">
        <v>33.727</v>
      </c>
      <c r="J342" s="38">
        <f t="shared" si="19"/>
        <v>1436865.479</v>
      </c>
    </row>
    <row r="343" spans="2:10" ht="12" customHeight="1">
      <c r="B343" s="10" t="s">
        <v>9</v>
      </c>
      <c r="C343" s="33">
        <v>17255.121</v>
      </c>
      <c r="D343" s="34">
        <v>608353.475</v>
      </c>
      <c r="E343" s="34">
        <v>3558148.348</v>
      </c>
      <c r="F343" s="34">
        <f t="shared" si="18"/>
        <v>4166501.8230000003</v>
      </c>
      <c r="G343" s="34">
        <v>0.704</v>
      </c>
      <c r="H343" s="34">
        <v>971.301</v>
      </c>
      <c r="I343" s="34">
        <v>2.792</v>
      </c>
      <c r="J343" s="35">
        <f t="shared" si="19"/>
        <v>4184731.741</v>
      </c>
    </row>
    <row r="344" spans="2:10" ht="12" customHeight="1">
      <c r="B344" s="10" t="s">
        <v>10</v>
      </c>
      <c r="C344" s="33">
        <v>6589.165</v>
      </c>
      <c r="D344" s="34">
        <v>140582.446</v>
      </c>
      <c r="E344" s="34">
        <v>1206861.651</v>
      </c>
      <c r="F344" s="34">
        <f t="shared" si="18"/>
        <v>1347444.097</v>
      </c>
      <c r="G344" s="34">
        <v>9041.232</v>
      </c>
      <c r="H344" s="34">
        <v>39.977</v>
      </c>
      <c r="I344" s="34">
        <v>0</v>
      </c>
      <c r="J344" s="35">
        <f t="shared" si="19"/>
        <v>1363114.4710000001</v>
      </c>
    </row>
    <row r="345" spans="2:10" ht="12" customHeight="1">
      <c r="B345" s="10" t="s">
        <v>11</v>
      </c>
      <c r="C345" s="33">
        <v>1650.315</v>
      </c>
      <c r="D345" s="34">
        <v>888559.712</v>
      </c>
      <c r="E345" s="34">
        <v>4210578.694</v>
      </c>
      <c r="F345" s="34">
        <f t="shared" si="18"/>
        <v>5099138.406</v>
      </c>
      <c r="G345" s="34">
        <v>0</v>
      </c>
      <c r="H345" s="34">
        <v>3300.63</v>
      </c>
      <c r="I345" s="34">
        <v>435.921</v>
      </c>
      <c r="J345" s="35">
        <f t="shared" si="19"/>
        <v>5104525.272000001</v>
      </c>
    </row>
    <row r="346" spans="2:10" ht="12" customHeight="1">
      <c r="B346" s="10" t="s">
        <v>12</v>
      </c>
      <c r="C346" s="33">
        <v>2075.146</v>
      </c>
      <c r="D346" s="34">
        <v>161477.448</v>
      </c>
      <c r="E346" s="34">
        <v>982806.201</v>
      </c>
      <c r="F346" s="34">
        <f t="shared" si="18"/>
        <v>1144283.649</v>
      </c>
      <c r="G346" s="34">
        <v>410.014</v>
      </c>
      <c r="H346" s="34">
        <v>5.724</v>
      </c>
      <c r="I346" s="34">
        <v>0</v>
      </c>
      <c r="J346" s="35">
        <f t="shared" si="19"/>
        <v>1146774.5329999998</v>
      </c>
    </row>
    <row r="347" spans="2:10" ht="12" customHeight="1">
      <c r="B347" s="10" t="s">
        <v>13</v>
      </c>
      <c r="C347" s="33">
        <v>2475.711</v>
      </c>
      <c r="D347" s="34">
        <v>109884.72</v>
      </c>
      <c r="E347" s="34">
        <v>483252.502</v>
      </c>
      <c r="F347" s="34">
        <f t="shared" si="18"/>
        <v>593137.222</v>
      </c>
      <c r="G347" s="34">
        <v>0</v>
      </c>
      <c r="H347" s="34">
        <v>808.712</v>
      </c>
      <c r="I347" s="34">
        <v>0</v>
      </c>
      <c r="J347" s="35">
        <f t="shared" si="19"/>
        <v>596421.645</v>
      </c>
    </row>
    <row r="348" spans="2:10" ht="12" customHeight="1">
      <c r="B348" s="10" t="s">
        <v>14</v>
      </c>
      <c r="C348" s="33">
        <v>3047.063</v>
      </c>
      <c r="D348" s="34">
        <v>31314.1</v>
      </c>
      <c r="E348" s="34">
        <v>514093.754</v>
      </c>
      <c r="F348" s="34">
        <f t="shared" si="18"/>
        <v>545407.854</v>
      </c>
      <c r="G348" s="34">
        <v>879.636</v>
      </c>
      <c r="H348" s="34">
        <v>1173.325</v>
      </c>
      <c r="I348" s="34">
        <v>0</v>
      </c>
      <c r="J348" s="35">
        <f t="shared" si="19"/>
        <v>550507.878</v>
      </c>
    </row>
    <row r="349" spans="2:10" ht="12" customHeight="1">
      <c r="B349" s="10" t="s">
        <v>15</v>
      </c>
      <c r="C349" s="33">
        <v>60.952</v>
      </c>
      <c r="D349" s="34">
        <v>153201.702</v>
      </c>
      <c r="E349" s="34">
        <v>356507.647</v>
      </c>
      <c r="F349" s="34">
        <f t="shared" si="18"/>
        <v>509709.349</v>
      </c>
      <c r="G349" s="34">
        <v>661.249</v>
      </c>
      <c r="H349" s="34">
        <v>166.149</v>
      </c>
      <c r="I349" s="34">
        <v>0</v>
      </c>
      <c r="J349" s="35">
        <f t="shared" si="19"/>
        <v>510597.69899999996</v>
      </c>
    </row>
    <row r="350" spans="2:10" ht="12" customHeight="1">
      <c r="B350" s="10" t="s">
        <v>16</v>
      </c>
      <c r="C350" s="33">
        <v>1968.884</v>
      </c>
      <c r="D350" s="34">
        <v>45388.129</v>
      </c>
      <c r="E350" s="34">
        <v>581410.551</v>
      </c>
      <c r="F350" s="34">
        <f t="shared" si="18"/>
        <v>626798.6799999999</v>
      </c>
      <c r="G350" s="34">
        <v>0</v>
      </c>
      <c r="H350" s="34">
        <v>0</v>
      </c>
      <c r="I350" s="34">
        <v>0</v>
      </c>
      <c r="J350" s="35">
        <f t="shared" si="19"/>
        <v>628767.5639999999</v>
      </c>
    </row>
    <row r="351" spans="2:10" ht="12" customHeight="1">
      <c r="B351" s="10" t="s">
        <v>17</v>
      </c>
      <c r="C351" s="33">
        <v>320.845</v>
      </c>
      <c r="D351" s="34">
        <v>43453.669</v>
      </c>
      <c r="E351" s="34">
        <v>227439.405</v>
      </c>
      <c r="F351" s="34">
        <f t="shared" si="18"/>
        <v>270893.074</v>
      </c>
      <c r="G351" s="34">
        <v>320.845</v>
      </c>
      <c r="H351" s="34">
        <v>720.074</v>
      </c>
      <c r="I351" s="34">
        <v>0</v>
      </c>
      <c r="J351" s="35">
        <f t="shared" si="19"/>
        <v>272254.838</v>
      </c>
    </row>
    <row r="352" spans="2:10" ht="12" customHeight="1">
      <c r="B352" s="10" t="s">
        <v>18</v>
      </c>
      <c r="C352" s="33">
        <v>0</v>
      </c>
      <c r="D352" s="34">
        <v>261667.509</v>
      </c>
      <c r="E352" s="34">
        <v>671083.887</v>
      </c>
      <c r="F352" s="34">
        <f t="shared" si="18"/>
        <v>932751.396</v>
      </c>
      <c r="G352" s="34">
        <v>0</v>
      </c>
      <c r="H352" s="34">
        <v>0</v>
      </c>
      <c r="I352" s="34">
        <v>3.945</v>
      </c>
      <c r="J352" s="35">
        <f t="shared" si="19"/>
        <v>932755.3409999999</v>
      </c>
    </row>
    <row r="353" spans="2:10" ht="12" customHeight="1">
      <c r="B353" s="12" t="s">
        <v>19</v>
      </c>
      <c r="C353" s="39">
        <v>171.683</v>
      </c>
      <c r="D353" s="40">
        <v>54520.852</v>
      </c>
      <c r="E353" s="40">
        <v>965744.217</v>
      </c>
      <c r="F353" s="40">
        <f t="shared" si="18"/>
        <v>1020265.0689999999</v>
      </c>
      <c r="G353" s="40">
        <v>76.665</v>
      </c>
      <c r="H353" s="40">
        <v>149.786</v>
      </c>
      <c r="I353" s="40">
        <v>950.57</v>
      </c>
      <c r="J353" s="41">
        <f t="shared" si="19"/>
        <v>1021613.7729999998</v>
      </c>
    </row>
    <row r="354" spans="2:10" ht="12" customHeight="1">
      <c r="B354" s="10" t="s">
        <v>20</v>
      </c>
      <c r="C354" s="33">
        <v>230.739</v>
      </c>
      <c r="D354" s="34">
        <v>194927.943</v>
      </c>
      <c r="E354" s="34">
        <v>1532705.18</v>
      </c>
      <c r="F354" s="34">
        <f t="shared" si="18"/>
        <v>1727633.123</v>
      </c>
      <c r="G354" s="34">
        <v>0</v>
      </c>
      <c r="H354" s="34">
        <v>38.711</v>
      </c>
      <c r="I354" s="34">
        <v>45.094</v>
      </c>
      <c r="J354" s="35">
        <f t="shared" si="19"/>
        <v>1727947.667</v>
      </c>
    </row>
    <row r="355" spans="2:10" ht="12" customHeight="1">
      <c r="B355" s="10" t="s">
        <v>21</v>
      </c>
      <c r="C355" s="33">
        <v>43971.345</v>
      </c>
      <c r="D355" s="34">
        <v>203952.103</v>
      </c>
      <c r="E355" s="34">
        <v>5573695.673</v>
      </c>
      <c r="F355" s="34">
        <f t="shared" si="18"/>
        <v>5777647.776000001</v>
      </c>
      <c r="G355" s="34">
        <v>25290.611</v>
      </c>
      <c r="H355" s="34">
        <v>1727.175</v>
      </c>
      <c r="I355" s="34">
        <v>0.001</v>
      </c>
      <c r="J355" s="35">
        <f t="shared" si="19"/>
        <v>5848636.908</v>
      </c>
    </row>
    <row r="356" spans="2:10" ht="12" customHeight="1">
      <c r="B356" s="10" t="s">
        <v>22</v>
      </c>
      <c r="C356" s="33">
        <v>0</v>
      </c>
      <c r="D356" s="34">
        <v>55928.499</v>
      </c>
      <c r="E356" s="34">
        <v>694171.674</v>
      </c>
      <c r="F356" s="34">
        <f t="shared" si="18"/>
        <v>750100.173</v>
      </c>
      <c r="G356" s="34">
        <v>0</v>
      </c>
      <c r="H356" s="34">
        <v>0</v>
      </c>
      <c r="I356" s="34">
        <v>426.331</v>
      </c>
      <c r="J356" s="35">
        <f t="shared" si="19"/>
        <v>750526.504</v>
      </c>
    </row>
    <row r="357" spans="2:10" ht="12" customHeight="1">
      <c r="B357" s="10" t="s">
        <v>23</v>
      </c>
      <c r="C357" s="33">
        <v>3882.46</v>
      </c>
      <c r="D357" s="34">
        <v>182927.807</v>
      </c>
      <c r="E357" s="34">
        <v>1042974.497</v>
      </c>
      <c r="F357" s="34">
        <f t="shared" si="18"/>
        <v>1225902.304</v>
      </c>
      <c r="G357" s="34">
        <v>11004.968</v>
      </c>
      <c r="H357" s="34">
        <v>0</v>
      </c>
      <c r="I357" s="34">
        <v>15273.904</v>
      </c>
      <c r="J357" s="35">
        <f t="shared" si="19"/>
        <v>1256063.6360000002</v>
      </c>
    </row>
    <row r="358" spans="2:10" ht="12" customHeight="1">
      <c r="B358" s="10" t="s">
        <v>24</v>
      </c>
      <c r="C358" s="33">
        <v>3818.888</v>
      </c>
      <c r="D358" s="34">
        <v>86652.554</v>
      </c>
      <c r="E358" s="34">
        <v>1171626.528</v>
      </c>
      <c r="F358" s="34">
        <f t="shared" si="18"/>
        <v>1258279.082</v>
      </c>
      <c r="G358" s="34">
        <v>0</v>
      </c>
      <c r="H358" s="34">
        <v>0</v>
      </c>
      <c r="I358" s="34">
        <v>0</v>
      </c>
      <c r="J358" s="35">
        <f t="shared" si="19"/>
        <v>1262097.97</v>
      </c>
    </row>
    <row r="359" spans="2:10" ht="12" customHeight="1">
      <c r="B359" s="10" t="s">
        <v>25</v>
      </c>
      <c r="C359" s="33">
        <v>12647.535</v>
      </c>
      <c r="D359" s="34">
        <v>616169.312</v>
      </c>
      <c r="E359" s="34">
        <v>2693188.958</v>
      </c>
      <c r="F359" s="34">
        <f t="shared" si="18"/>
        <v>3309358.27</v>
      </c>
      <c r="G359" s="34">
        <v>0</v>
      </c>
      <c r="H359" s="34">
        <v>11169.218</v>
      </c>
      <c r="I359" s="34">
        <v>9.412</v>
      </c>
      <c r="J359" s="35">
        <f t="shared" si="19"/>
        <v>3333184.435</v>
      </c>
    </row>
    <row r="360" spans="2:10" ht="12" customHeight="1">
      <c r="B360" s="10" t="s">
        <v>26</v>
      </c>
      <c r="C360" s="33">
        <v>21680.58</v>
      </c>
      <c r="D360" s="34">
        <v>134334.814</v>
      </c>
      <c r="E360" s="34">
        <v>1278841.042</v>
      </c>
      <c r="F360" s="34">
        <f t="shared" si="18"/>
        <v>1413175.856</v>
      </c>
      <c r="G360" s="34">
        <v>236.604</v>
      </c>
      <c r="H360" s="34">
        <v>83.241</v>
      </c>
      <c r="I360" s="34">
        <v>0</v>
      </c>
      <c r="J360" s="35">
        <f t="shared" si="19"/>
        <v>1435176.281</v>
      </c>
    </row>
    <row r="361" spans="2:10" ht="12" customHeight="1">
      <c r="B361" s="10" t="s">
        <v>27</v>
      </c>
      <c r="C361" s="33">
        <v>2043.767</v>
      </c>
      <c r="D361" s="34">
        <v>218670.303</v>
      </c>
      <c r="E361" s="34">
        <v>816192.255</v>
      </c>
      <c r="F361" s="34">
        <f t="shared" si="18"/>
        <v>1034862.558</v>
      </c>
      <c r="G361" s="34">
        <v>0</v>
      </c>
      <c r="H361" s="34">
        <v>0</v>
      </c>
      <c r="I361" s="34">
        <v>0</v>
      </c>
      <c r="J361" s="35">
        <f t="shared" si="19"/>
        <v>1036906.325</v>
      </c>
    </row>
    <row r="362" spans="2:10" ht="12" customHeight="1">
      <c r="B362" s="13" t="s">
        <v>46</v>
      </c>
      <c r="C362" s="42">
        <v>0</v>
      </c>
      <c r="D362" s="43">
        <v>88909.442</v>
      </c>
      <c r="E362" s="43">
        <v>119218.856</v>
      </c>
      <c r="F362" s="43">
        <f t="shared" si="18"/>
        <v>208128.298</v>
      </c>
      <c r="G362" s="43">
        <v>0</v>
      </c>
      <c r="H362" s="43">
        <v>0</v>
      </c>
      <c r="I362" s="43">
        <v>0</v>
      </c>
      <c r="J362" s="44">
        <f t="shared" si="19"/>
        <v>208128.298</v>
      </c>
    </row>
    <row r="363" spans="2:10" ht="12" customHeight="1">
      <c r="B363" s="10" t="s">
        <v>28</v>
      </c>
      <c r="C363" s="33">
        <v>11.682</v>
      </c>
      <c r="D363" s="34">
        <v>17045.955</v>
      </c>
      <c r="E363" s="34">
        <v>193502.792</v>
      </c>
      <c r="F363" s="34">
        <f t="shared" si="18"/>
        <v>210548.74699999997</v>
      </c>
      <c r="G363" s="34">
        <v>0</v>
      </c>
      <c r="H363" s="34">
        <v>65.978</v>
      </c>
      <c r="I363" s="34">
        <v>0</v>
      </c>
      <c r="J363" s="35">
        <f t="shared" si="19"/>
        <v>210626.40699999998</v>
      </c>
    </row>
    <row r="364" spans="2:10" ht="12" customHeight="1">
      <c r="B364" s="10" t="s">
        <v>29</v>
      </c>
      <c r="C364" s="33">
        <v>12764.944</v>
      </c>
      <c r="D364" s="34">
        <v>59010.245</v>
      </c>
      <c r="E364" s="34">
        <v>358931.541</v>
      </c>
      <c r="F364" s="34">
        <f t="shared" si="18"/>
        <v>417941.786</v>
      </c>
      <c r="G364" s="34">
        <v>0</v>
      </c>
      <c r="H364" s="34">
        <v>0</v>
      </c>
      <c r="I364" s="34">
        <v>0</v>
      </c>
      <c r="J364" s="35">
        <f t="shared" si="19"/>
        <v>430706.73000000004</v>
      </c>
    </row>
    <row r="365" spans="2:10" ht="12" customHeight="1">
      <c r="B365" s="10" t="s">
        <v>30</v>
      </c>
      <c r="C365" s="33">
        <v>28735.488</v>
      </c>
      <c r="D365" s="34">
        <v>94211.48</v>
      </c>
      <c r="E365" s="34">
        <v>1938436.936</v>
      </c>
      <c r="F365" s="34">
        <f t="shared" si="18"/>
        <v>2032648.416</v>
      </c>
      <c r="G365" s="34">
        <v>19190.143</v>
      </c>
      <c r="H365" s="34">
        <v>29.006</v>
      </c>
      <c r="I365" s="34">
        <v>0</v>
      </c>
      <c r="J365" s="35">
        <f t="shared" si="19"/>
        <v>2080603.0529999998</v>
      </c>
    </row>
    <row r="366" spans="2:10" ht="12" customHeight="1">
      <c r="B366" s="10" t="s">
        <v>31</v>
      </c>
      <c r="C366" s="33">
        <v>1607.992</v>
      </c>
      <c r="D366" s="34">
        <v>201670.351</v>
      </c>
      <c r="E366" s="34">
        <v>664019.822</v>
      </c>
      <c r="F366" s="34">
        <f t="shared" si="18"/>
        <v>865690.1730000001</v>
      </c>
      <c r="G366" s="34">
        <v>26825.698</v>
      </c>
      <c r="H366" s="34">
        <v>0</v>
      </c>
      <c r="I366" s="34">
        <v>11.102</v>
      </c>
      <c r="J366" s="35">
        <f t="shared" si="19"/>
        <v>894134.965</v>
      </c>
    </row>
    <row r="367" spans="2:10" ht="12" customHeight="1">
      <c r="B367" s="10" t="s">
        <v>32</v>
      </c>
      <c r="C367" s="33">
        <v>51526.579</v>
      </c>
      <c r="D367" s="34">
        <v>214608.831</v>
      </c>
      <c r="E367" s="34">
        <v>550607.113</v>
      </c>
      <c r="F367" s="34">
        <f t="shared" si="18"/>
        <v>765215.944</v>
      </c>
      <c r="G367" s="34">
        <v>0</v>
      </c>
      <c r="H367" s="34">
        <v>0</v>
      </c>
      <c r="I367" s="34">
        <v>0</v>
      </c>
      <c r="J367" s="35">
        <f t="shared" si="19"/>
        <v>816742.523</v>
      </c>
    </row>
    <row r="368" spans="2:10" ht="12" customHeight="1">
      <c r="B368" s="10" t="s">
        <v>33</v>
      </c>
      <c r="C368" s="33">
        <v>5268.518</v>
      </c>
      <c r="D368" s="34">
        <v>68119.117</v>
      </c>
      <c r="E368" s="34">
        <v>413699.807</v>
      </c>
      <c r="F368" s="34">
        <f t="shared" si="18"/>
        <v>481818.924</v>
      </c>
      <c r="G368" s="34">
        <v>68.939</v>
      </c>
      <c r="H368" s="34">
        <v>67.62</v>
      </c>
      <c r="I368" s="34">
        <v>0</v>
      </c>
      <c r="J368" s="35">
        <f t="shared" si="19"/>
        <v>487224.001</v>
      </c>
    </row>
    <row r="369" spans="2:10" ht="12" customHeight="1">
      <c r="B369" s="10" t="s">
        <v>34</v>
      </c>
      <c r="C369" s="33">
        <v>1566.846</v>
      </c>
      <c r="D369" s="34">
        <v>327569.538</v>
      </c>
      <c r="E369" s="34">
        <v>530504.248</v>
      </c>
      <c r="F369" s="34">
        <f t="shared" si="18"/>
        <v>858073.7860000001</v>
      </c>
      <c r="G369" s="34">
        <v>1996.864</v>
      </c>
      <c r="H369" s="34">
        <v>0</v>
      </c>
      <c r="I369" s="34">
        <v>31.744</v>
      </c>
      <c r="J369" s="35">
        <f t="shared" si="19"/>
        <v>861669.24</v>
      </c>
    </row>
    <row r="370" spans="2:10" ht="12" customHeight="1">
      <c r="B370" s="10" t="s">
        <v>35</v>
      </c>
      <c r="C370" s="33">
        <v>3754.849</v>
      </c>
      <c r="D370" s="34">
        <v>191534.862</v>
      </c>
      <c r="E370" s="34">
        <v>737033.452</v>
      </c>
      <c r="F370" s="34">
        <f t="shared" si="18"/>
        <v>928568.314</v>
      </c>
      <c r="G370" s="34">
        <v>26317.164</v>
      </c>
      <c r="H370" s="34">
        <v>4.919</v>
      </c>
      <c r="I370" s="34">
        <v>260.518</v>
      </c>
      <c r="J370" s="35">
        <f t="shared" si="19"/>
        <v>958905.7640000001</v>
      </c>
    </row>
    <row r="371" spans="2:10" ht="12" customHeight="1">
      <c r="B371" s="10" t="s">
        <v>36</v>
      </c>
      <c r="C371" s="33">
        <v>0</v>
      </c>
      <c r="D371" s="34">
        <v>22370.196</v>
      </c>
      <c r="E371" s="34">
        <v>123492.505</v>
      </c>
      <c r="F371" s="34">
        <f t="shared" si="18"/>
        <v>145862.701</v>
      </c>
      <c r="G371" s="34">
        <v>0</v>
      </c>
      <c r="H371" s="34">
        <v>6.453</v>
      </c>
      <c r="I371" s="34">
        <v>0</v>
      </c>
      <c r="J371" s="35">
        <f t="shared" si="19"/>
        <v>145869.154</v>
      </c>
    </row>
    <row r="372" spans="2:10" ht="12" customHeight="1">
      <c r="B372" s="13" t="s">
        <v>37</v>
      </c>
      <c r="C372" s="42">
        <v>28415.893</v>
      </c>
      <c r="D372" s="43">
        <v>175365.097</v>
      </c>
      <c r="E372" s="43">
        <v>3114315.697</v>
      </c>
      <c r="F372" s="43">
        <f t="shared" si="18"/>
        <v>3289680.794</v>
      </c>
      <c r="G372" s="43">
        <v>195796.687</v>
      </c>
      <c r="H372" s="43">
        <v>3681.935</v>
      </c>
      <c r="I372" s="43">
        <v>0</v>
      </c>
      <c r="J372" s="44">
        <f t="shared" si="19"/>
        <v>3517575.3090000004</v>
      </c>
    </row>
    <row r="373" spans="2:10" ht="12" customHeight="1">
      <c r="B373" s="10" t="s">
        <v>38</v>
      </c>
      <c r="C373" s="33">
        <v>3154.645</v>
      </c>
      <c r="D373" s="34">
        <v>1242125.125</v>
      </c>
      <c r="E373" s="34">
        <v>79221.086</v>
      </c>
      <c r="F373" s="34">
        <f t="shared" si="18"/>
        <v>1321346.211</v>
      </c>
      <c r="G373" s="34">
        <v>0</v>
      </c>
      <c r="H373" s="34">
        <v>39.939</v>
      </c>
      <c r="I373" s="34">
        <v>124041.612</v>
      </c>
      <c r="J373" s="35">
        <f t="shared" si="19"/>
        <v>1448582.407</v>
      </c>
    </row>
    <row r="374" spans="2:10" ht="12" customHeight="1">
      <c r="B374" s="10" t="s">
        <v>39</v>
      </c>
      <c r="C374" s="33">
        <v>0</v>
      </c>
      <c r="D374" s="34">
        <v>57430.201</v>
      </c>
      <c r="E374" s="34">
        <v>47586.365</v>
      </c>
      <c r="F374" s="34">
        <f t="shared" si="18"/>
        <v>105016.56599999999</v>
      </c>
      <c r="G374" s="34">
        <v>8158.792</v>
      </c>
      <c r="H374" s="34">
        <v>36</v>
      </c>
      <c r="I374" s="34">
        <v>0</v>
      </c>
      <c r="J374" s="35">
        <f t="shared" si="19"/>
        <v>113211.358</v>
      </c>
    </row>
    <row r="375" spans="2:10" ht="12" customHeight="1">
      <c r="B375" s="10" t="s">
        <v>40</v>
      </c>
      <c r="C375" s="33">
        <v>1366.817</v>
      </c>
      <c r="D375" s="34">
        <v>36710.509</v>
      </c>
      <c r="E375" s="34">
        <v>242222.623</v>
      </c>
      <c r="F375" s="34">
        <f t="shared" si="18"/>
        <v>278933.132</v>
      </c>
      <c r="G375" s="34">
        <v>1861.495</v>
      </c>
      <c r="H375" s="34">
        <v>0</v>
      </c>
      <c r="I375" s="34">
        <v>0</v>
      </c>
      <c r="J375" s="35">
        <f t="shared" si="19"/>
        <v>282161.44399999996</v>
      </c>
    </row>
    <row r="376" spans="2:10" ht="12" customHeight="1">
      <c r="B376" s="10" t="s">
        <v>41</v>
      </c>
      <c r="C376" s="33">
        <v>6305.39</v>
      </c>
      <c r="D376" s="34">
        <v>20253.14</v>
      </c>
      <c r="E376" s="34">
        <v>119131.574</v>
      </c>
      <c r="F376" s="34">
        <f t="shared" si="18"/>
        <v>139384.71399999998</v>
      </c>
      <c r="G376" s="34">
        <v>0</v>
      </c>
      <c r="H376" s="34">
        <v>485.381</v>
      </c>
      <c r="I376" s="34">
        <v>0</v>
      </c>
      <c r="J376" s="35">
        <f t="shared" si="19"/>
        <v>146175.485</v>
      </c>
    </row>
    <row r="377" spans="2:10" ht="12" customHeight="1">
      <c r="B377" s="10" t="s">
        <v>42</v>
      </c>
      <c r="C377" s="33">
        <v>3191.559</v>
      </c>
      <c r="D377" s="34">
        <v>11436.079</v>
      </c>
      <c r="E377" s="34">
        <v>285868.067</v>
      </c>
      <c r="F377" s="34">
        <f t="shared" si="18"/>
        <v>297304.146</v>
      </c>
      <c r="G377" s="34">
        <v>35.429</v>
      </c>
      <c r="H377" s="34">
        <v>1144.928</v>
      </c>
      <c r="I377" s="34">
        <v>22.282</v>
      </c>
      <c r="J377" s="35">
        <f t="shared" si="19"/>
        <v>301698.34400000004</v>
      </c>
    </row>
    <row r="378" spans="2:10" ht="12" customHeight="1">
      <c r="B378" s="10" t="s">
        <v>45</v>
      </c>
      <c r="C378" s="33">
        <v>0</v>
      </c>
      <c r="D378" s="34">
        <v>37250.104</v>
      </c>
      <c r="E378" s="34">
        <v>103772.483</v>
      </c>
      <c r="F378" s="34">
        <f t="shared" si="18"/>
        <v>141022.587</v>
      </c>
      <c r="G378" s="34">
        <v>652.276</v>
      </c>
      <c r="H378" s="34">
        <v>0</v>
      </c>
      <c r="I378" s="34">
        <v>0</v>
      </c>
      <c r="J378" s="35">
        <f t="shared" si="19"/>
        <v>141674.863</v>
      </c>
    </row>
    <row r="379" spans="2:10" ht="12" customHeight="1">
      <c r="B379" s="14" t="s">
        <v>43</v>
      </c>
      <c r="C379" s="45">
        <v>0</v>
      </c>
      <c r="D379" s="46">
        <v>116561.282</v>
      </c>
      <c r="E379" s="46">
        <v>44798.741</v>
      </c>
      <c r="F379" s="46">
        <f t="shared" si="18"/>
        <v>161360.02300000002</v>
      </c>
      <c r="G379" s="46">
        <v>208.535</v>
      </c>
      <c r="H379" s="46">
        <v>19.31</v>
      </c>
      <c r="I379" s="46">
        <v>0</v>
      </c>
      <c r="J379" s="47">
        <f t="shared" si="19"/>
        <v>161587.86800000002</v>
      </c>
    </row>
    <row r="380" spans="2:10" ht="12" customHeight="1">
      <c r="B380" s="14" t="s">
        <v>44</v>
      </c>
      <c r="C380" s="45">
        <f aca="true" t="shared" si="20" ref="C380:J380">SUM(C333:C379)</f>
        <v>367117.40800000005</v>
      </c>
      <c r="D380" s="46">
        <f t="shared" si="20"/>
        <v>8675059.358000001</v>
      </c>
      <c r="E380" s="46">
        <f t="shared" si="20"/>
        <v>47064169.32600001</v>
      </c>
      <c r="F380" s="46">
        <f t="shared" si="20"/>
        <v>55739228.684</v>
      </c>
      <c r="G380" s="46">
        <f t="shared" si="20"/>
        <v>530139.868</v>
      </c>
      <c r="H380" s="46">
        <f t="shared" si="20"/>
        <v>35219.546</v>
      </c>
      <c r="I380" s="46">
        <f t="shared" si="20"/>
        <v>147368.727</v>
      </c>
      <c r="J380" s="47">
        <f t="shared" si="20"/>
        <v>56819074.233</v>
      </c>
    </row>
    <row r="381" ht="12" customHeight="1"/>
    <row r="382" spans="2:7" s="27" customFormat="1" ht="13.5" customHeight="1">
      <c r="B382" s="26" t="s">
        <v>70</v>
      </c>
      <c r="C382" s="26" t="str">
        <f>$C$4</f>
        <v>製　造　業</v>
      </c>
      <c r="E382" s="26" t="s">
        <v>60</v>
      </c>
      <c r="F382" s="48" t="s">
        <v>76</v>
      </c>
      <c r="G382" s="49"/>
    </row>
    <row r="383" spans="2:10" ht="13.5" customHeight="1">
      <c r="B383" s="1"/>
      <c r="C383" s="2"/>
      <c r="D383" s="2"/>
      <c r="E383" s="2"/>
      <c r="F383" s="2"/>
      <c r="G383" s="2"/>
      <c r="H383" s="2"/>
      <c r="I383" s="2"/>
      <c r="J383" s="25" t="str">
        <f>$J$5</f>
        <v>（年間調査　単位：トン）</v>
      </c>
    </row>
    <row r="384" spans="2:10" ht="13.5" customHeight="1">
      <c r="B384" s="4" t="s">
        <v>61</v>
      </c>
      <c r="C384" s="18"/>
      <c r="D384" s="24" t="s">
        <v>50</v>
      </c>
      <c r="E384" s="24"/>
      <c r="F384" s="24"/>
      <c r="G384" s="23"/>
      <c r="H384" s="23"/>
      <c r="I384" s="23"/>
      <c r="J384" s="19"/>
    </row>
    <row r="385" spans="2:11" ht="13.5" customHeight="1">
      <c r="B385" s="5"/>
      <c r="C385" s="10" t="s">
        <v>51</v>
      </c>
      <c r="D385" s="17" t="s">
        <v>52</v>
      </c>
      <c r="E385" s="17" t="s">
        <v>53</v>
      </c>
      <c r="F385" s="6" t="s">
        <v>49</v>
      </c>
      <c r="G385" s="6" t="s">
        <v>54</v>
      </c>
      <c r="H385" s="6" t="s">
        <v>55</v>
      </c>
      <c r="I385" s="20" t="s">
        <v>56</v>
      </c>
      <c r="J385" s="21" t="s">
        <v>57</v>
      </c>
      <c r="K385" s="7"/>
    </row>
    <row r="386" spans="2:10" ht="13.5" customHeight="1">
      <c r="B386" s="8" t="s">
        <v>48</v>
      </c>
      <c r="C386" s="14"/>
      <c r="D386" s="16" t="s">
        <v>58</v>
      </c>
      <c r="E386" s="16" t="s">
        <v>58</v>
      </c>
      <c r="F386" s="9"/>
      <c r="G386" s="9"/>
      <c r="H386" s="9"/>
      <c r="I386" s="9"/>
      <c r="J386" s="22"/>
    </row>
    <row r="387" spans="2:10" ht="12" customHeight="1">
      <c r="B387" s="10" t="s">
        <v>0</v>
      </c>
      <c r="C387" s="33">
        <v>0</v>
      </c>
      <c r="D387" s="34">
        <v>23668.019</v>
      </c>
      <c r="E387" s="34">
        <v>313956.561</v>
      </c>
      <c r="F387" s="34">
        <f>SUM(D387:E387)</f>
        <v>337624.57999999996</v>
      </c>
      <c r="G387" s="34">
        <v>196347.255</v>
      </c>
      <c r="H387" s="34">
        <v>0</v>
      </c>
      <c r="I387" s="34">
        <v>62004.396</v>
      </c>
      <c r="J387" s="35">
        <f>SUM(C387,F387:I387)</f>
        <v>595976.2309999999</v>
      </c>
    </row>
    <row r="388" spans="2:10" ht="12" customHeight="1">
      <c r="B388" s="10" t="s">
        <v>1</v>
      </c>
      <c r="C388" s="33">
        <v>15191.609</v>
      </c>
      <c r="D388" s="34">
        <v>17647.681</v>
      </c>
      <c r="E388" s="34">
        <v>1568499.818</v>
      </c>
      <c r="F388" s="34">
        <f aca="true" t="shared" si="21" ref="F388:F433">SUM(D388:E388)</f>
        <v>1586147.499</v>
      </c>
      <c r="G388" s="34">
        <v>30383.217</v>
      </c>
      <c r="H388" s="34">
        <v>0</v>
      </c>
      <c r="I388" s="34">
        <v>0</v>
      </c>
      <c r="J388" s="35">
        <f aca="true" t="shared" si="22" ref="J388:J433">SUM(C388,F388:I388)</f>
        <v>1631722.325</v>
      </c>
    </row>
    <row r="389" spans="2:10" ht="12" customHeight="1">
      <c r="B389" s="10" t="s">
        <v>2</v>
      </c>
      <c r="C389" s="33">
        <v>172.21</v>
      </c>
      <c r="D389" s="34">
        <v>1763.49</v>
      </c>
      <c r="E389" s="34">
        <v>31035.703</v>
      </c>
      <c r="F389" s="34">
        <f t="shared" si="21"/>
        <v>32799.193</v>
      </c>
      <c r="G389" s="34">
        <v>0</v>
      </c>
      <c r="H389" s="34">
        <v>0</v>
      </c>
      <c r="I389" s="34">
        <v>71.973</v>
      </c>
      <c r="J389" s="35">
        <f t="shared" si="22"/>
        <v>33043.376</v>
      </c>
    </row>
    <row r="390" spans="2:10" ht="12" customHeight="1">
      <c r="B390" s="10" t="s">
        <v>3</v>
      </c>
      <c r="C390" s="33">
        <v>6260.47</v>
      </c>
      <c r="D390" s="34">
        <v>374316.688</v>
      </c>
      <c r="E390" s="34">
        <v>535541.573</v>
      </c>
      <c r="F390" s="34">
        <f t="shared" si="21"/>
        <v>909858.2609999999</v>
      </c>
      <c r="G390" s="34">
        <v>1264.741</v>
      </c>
      <c r="H390" s="34">
        <v>0</v>
      </c>
      <c r="I390" s="34">
        <v>380.309</v>
      </c>
      <c r="J390" s="35">
        <f t="shared" si="22"/>
        <v>917763.781</v>
      </c>
    </row>
    <row r="391" spans="2:10" ht="12" customHeight="1">
      <c r="B391" s="10" t="s">
        <v>4</v>
      </c>
      <c r="C391" s="33">
        <v>0</v>
      </c>
      <c r="D391" s="34">
        <v>94579.029</v>
      </c>
      <c r="E391" s="34">
        <v>28760.913</v>
      </c>
      <c r="F391" s="34">
        <f t="shared" si="21"/>
        <v>123339.942</v>
      </c>
      <c r="G391" s="34">
        <v>0</v>
      </c>
      <c r="H391" s="34">
        <v>0</v>
      </c>
      <c r="I391" s="34">
        <v>0</v>
      </c>
      <c r="J391" s="35">
        <f t="shared" si="22"/>
        <v>123339.942</v>
      </c>
    </row>
    <row r="392" spans="2:10" ht="12" customHeight="1">
      <c r="B392" s="10" t="s">
        <v>5</v>
      </c>
      <c r="C392" s="33">
        <v>0</v>
      </c>
      <c r="D392" s="34">
        <v>27831.852</v>
      </c>
      <c r="E392" s="34">
        <v>310134.148</v>
      </c>
      <c r="F392" s="34">
        <f t="shared" si="21"/>
        <v>337966</v>
      </c>
      <c r="G392" s="34">
        <v>0</v>
      </c>
      <c r="H392" s="34">
        <v>35.31</v>
      </c>
      <c r="I392" s="34">
        <v>774.061</v>
      </c>
      <c r="J392" s="35">
        <f t="shared" si="22"/>
        <v>338775.371</v>
      </c>
    </row>
    <row r="393" spans="2:10" ht="12" customHeight="1">
      <c r="B393" s="10" t="s">
        <v>6</v>
      </c>
      <c r="C393" s="33">
        <v>0</v>
      </c>
      <c r="D393" s="34">
        <v>13084.212</v>
      </c>
      <c r="E393" s="34">
        <v>297017.187</v>
      </c>
      <c r="F393" s="34">
        <f t="shared" si="21"/>
        <v>310101.399</v>
      </c>
      <c r="G393" s="34">
        <v>1581.659</v>
      </c>
      <c r="H393" s="34">
        <v>0</v>
      </c>
      <c r="I393" s="34">
        <v>0</v>
      </c>
      <c r="J393" s="35">
        <f t="shared" si="22"/>
        <v>311683.05799999996</v>
      </c>
    </row>
    <row r="394" spans="2:10" ht="12" customHeight="1">
      <c r="B394" s="10" t="s">
        <v>7</v>
      </c>
      <c r="C394" s="33">
        <v>0</v>
      </c>
      <c r="D394" s="34">
        <v>13641.129</v>
      </c>
      <c r="E394" s="34">
        <v>707418.337</v>
      </c>
      <c r="F394" s="34">
        <f t="shared" si="21"/>
        <v>721059.466</v>
      </c>
      <c r="G394" s="34">
        <v>268.817</v>
      </c>
      <c r="H394" s="34">
        <v>0</v>
      </c>
      <c r="I394" s="34">
        <v>157.124</v>
      </c>
      <c r="J394" s="35">
        <f t="shared" si="22"/>
        <v>721485.407</v>
      </c>
    </row>
    <row r="395" spans="2:10" ht="12" customHeight="1">
      <c r="B395" s="10" t="s">
        <v>8</v>
      </c>
      <c r="C395" s="33">
        <v>14504.843</v>
      </c>
      <c r="D395" s="34">
        <v>336459.058</v>
      </c>
      <c r="E395" s="34">
        <v>262960.273</v>
      </c>
      <c r="F395" s="34">
        <f t="shared" si="21"/>
        <v>599419.331</v>
      </c>
      <c r="G395" s="34">
        <v>3867.958</v>
      </c>
      <c r="H395" s="34">
        <v>0</v>
      </c>
      <c r="I395" s="34">
        <v>0</v>
      </c>
      <c r="J395" s="35">
        <f t="shared" si="22"/>
        <v>617792.132</v>
      </c>
    </row>
    <row r="396" spans="2:10" ht="12" customHeight="1">
      <c r="B396" s="11" t="s">
        <v>47</v>
      </c>
      <c r="C396" s="36">
        <v>0</v>
      </c>
      <c r="D396" s="37">
        <v>50818.092</v>
      </c>
      <c r="E396" s="37">
        <v>132160.678</v>
      </c>
      <c r="F396" s="37">
        <f t="shared" si="21"/>
        <v>182978.77000000002</v>
      </c>
      <c r="G396" s="37">
        <v>0</v>
      </c>
      <c r="H396" s="37">
        <v>3.366</v>
      </c>
      <c r="I396" s="37">
        <v>15.054</v>
      </c>
      <c r="J396" s="38">
        <f t="shared" si="22"/>
        <v>182997.19000000003</v>
      </c>
    </row>
    <row r="397" spans="2:10" ht="12" customHeight="1">
      <c r="B397" s="10" t="s">
        <v>9</v>
      </c>
      <c r="C397" s="33">
        <v>0</v>
      </c>
      <c r="D397" s="34">
        <v>405515.637</v>
      </c>
      <c r="E397" s="34">
        <v>381420.505</v>
      </c>
      <c r="F397" s="34">
        <f t="shared" si="21"/>
        <v>786936.142</v>
      </c>
      <c r="G397" s="34">
        <v>37717.516</v>
      </c>
      <c r="H397" s="34">
        <v>0</v>
      </c>
      <c r="I397" s="34">
        <v>359.91</v>
      </c>
      <c r="J397" s="35">
        <f t="shared" si="22"/>
        <v>825013.5680000001</v>
      </c>
    </row>
    <row r="398" spans="2:10" ht="12" customHeight="1">
      <c r="B398" s="10" t="s">
        <v>10</v>
      </c>
      <c r="C398" s="33">
        <v>0</v>
      </c>
      <c r="D398" s="34">
        <v>968894.5</v>
      </c>
      <c r="E398" s="34">
        <v>978795.693</v>
      </c>
      <c r="F398" s="34">
        <f t="shared" si="21"/>
        <v>1947690.193</v>
      </c>
      <c r="G398" s="34">
        <v>2991026.944</v>
      </c>
      <c r="H398" s="34">
        <v>0</v>
      </c>
      <c r="I398" s="34">
        <v>1026770.443</v>
      </c>
      <c r="J398" s="35">
        <f t="shared" si="22"/>
        <v>5965487.58</v>
      </c>
    </row>
    <row r="399" spans="2:10" ht="12" customHeight="1">
      <c r="B399" s="10" t="s">
        <v>11</v>
      </c>
      <c r="C399" s="33">
        <v>0</v>
      </c>
      <c r="D399" s="34">
        <v>66696.415</v>
      </c>
      <c r="E399" s="34">
        <v>561143.008</v>
      </c>
      <c r="F399" s="34">
        <f t="shared" si="21"/>
        <v>627839.4230000001</v>
      </c>
      <c r="G399" s="34">
        <v>0</v>
      </c>
      <c r="H399" s="34">
        <v>0</v>
      </c>
      <c r="I399" s="34">
        <v>0</v>
      </c>
      <c r="J399" s="35">
        <f t="shared" si="22"/>
        <v>627839.4230000001</v>
      </c>
    </row>
    <row r="400" spans="2:10" ht="12" customHeight="1">
      <c r="B400" s="10" t="s">
        <v>12</v>
      </c>
      <c r="C400" s="33">
        <v>0</v>
      </c>
      <c r="D400" s="34">
        <v>20031.966</v>
      </c>
      <c r="E400" s="34">
        <v>4141766.947</v>
      </c>
      <c r="F400" s="34">
        <f t="shared" si="21"/>
        <v>4161798.913</v>
      </c>
      <c r="G400" s="34">
        <v>6609.647</v>
      </c>
      <c r="H400" s="34">
        <v>0</v>
      </c>
      <c r="I400" s="34">
        <v>171.523</v>
      </c>
      <c r="J400" s="35">
        <f t="shared" si="22"/>
        <v>4168580.083</v>
      </c>
    </row>
    <row r="401" spans="2:10" ht="12" customHeight="1">
      <c r="B401" s="10" t="s">
        <v>13</v>
      </c>
      <c r="C401" s="33">
        <v>207.784</v>
      </c>
      <c r="D401" s="34">
        <v>40051.025</v>
      </c>
      <c r="E401" s="34">
        <v>1233088.931</v>
      </c>
      <c r="F401" s="34">
        <f t="shared" si="21"/>
        <v>1273139.956</v>
      </c>
      <c r="G401" s="34">
        <v>0</v>
      </c>
      <c r="H401" s="34">
        <v>0</v>
      </c>
      <c r="I401" s="34">
        <v>3081.087</v>
      </c>
      <c r="J401" s="35">
        <f t="shared" si="22"/>
        <v>1276428.827</v>
      </c>
    </row>
    <row r="402" spans="2:10" ht="12" customHeight="1">
      <c r="B402" s="10" t="s">
        <v>14</v>
      </c>
      <c r="C402" s="33">
        <v>0</v>
      </c>
      <c r="D402" s="34">
        <v>40108.73</v>
      </c>
      <c r="E402" s="34">
        <v>88251.248</v>
      </c>
      <c r="F402" s="34">
        <f t="shared" si="21"/>
        <v>128359.978</v>
      </c>
      <c r="G402" s="34">
        <v>0</v>
      </c>
      <c r="H402" s="34">
        <v>0</v>
      </c>
      <c r="I402" s="34">
        <v>0</v>
      </c>
      <c r="J402" s="35">
        <f t="shared" si="22"/>
        <v>128359.978</v>
      </c>
    </row>
    <row r="403" spans="2:10" ht="12" customHeight="1">
      <c r="B403" s="10" t="s">
        <v>15</v>
      </c>
      <c r="C403" s="33">
        <v>0</v>
      </c>
      <c r="D403" s="34">
        <v>39971.79</v>
      </c>
      <c r="E403" s="34">
        <v>158778.304</v>
      </c>
      <c r="F403" s="34">
        <f t="shared" si="21"/>
        <v>198750.094</v>
      </c>
      <c r="G403" s="34">
        <v>139.739</v>
      </c>
      <c r="H403" s="34">
        <v>0</v>
      </c>
      <c r="I403" s="34">
        <v>0</v>
      </c>
      <c r="J403" s="35">
        <f t="shared" si="22"/>
        <v>198889.833</v>
      </c>
    </row>
    <row r="404" spans="2:10" ht="12" customHeight="1">
      <c r="B404" s="10" t="s">
        <v>16</v>
      </c>
      <c r="C404" s="33">
        <v>0</v>
      </c>
      <c r="D404" s="34">
        <v>6430.19</v>
      </c>
      <c r="E404" s="34">
        <v>47320.254</v>
      </c>
      <c r="F404" s="34">
        <f t="shared" si="21"/>
        <v>53750.444</v>
      </c>
      <c r="G404" s="34">
        <v>0</v>
      </c>
      <c r="H404" s="34">
        <v>0</v>
      </c>
      <c r="I404" s="34">
        <v>0</v>
      </c>
      <c r="J404" s="35">
        <f t="shared" si="22"/>
        <v>53750.444</v>
      </c>
    </row>
    <row r="405" spans="2:10" ht="12" customHeight="1">
      <c r="B405" s="10" t="s">
        <v>17</v>
      </c>
      <c r="C405" s="33">
        <v>0</v>
      </c>
      <c r="D405" s="34">
        <v>47432.478</v>
      </c>
      <c r="E405" s="34">
        <v>135308.855</v>
      </c>
      <c r="F405" s="34">
        <f t="shared" si="21"/>
        <v>182741.333</v>
      </c>
      <c r="G405" s="34">
        <v>0</v>
      </c>
      <c r="H405" s="34">
        <v>0</v>
      </c>
      <c r="I405" s="34">
        <v>0</v>
      </c>
      <c r="J405" s="35">
        <f t="shared" si="22"/>
        <v>182741.333</v>
      </c>
    </row>
    <row r="406" spans="2:10" ht="12" customHeight="1">
      <c r="B406" s="10" t="s">
        <v>18</v>
      </c>
      <c r="C406" s="33">
        <v>0</v>
      </c>
      <c r="D406" s="34">
        <v>194035.59</v>
      </c>
      <c r="E406" s="34">
        <v>90250.739</v>
      </c>
      <c r="F406" s="34">
        <f t="shared" si="21"/>
        <v>284286.329</v>
      </c>
      <c r="G406" s="34">
        <v>0</v>
      </c>
      <c r="H406" s="34">
        <v>0</v>
      </c>
      <c r="I406" s="34">
        <v>207.439</v>
      </c>
      <c r="J406" s="35">
        <f t="shared" si="22"/>
        <v>284493.76800000004</v>
      </c>
    </row>
    <row r="407" spans="2:10" ht="12" customHeight="1">
      <c r="B407" s="12" t="s">
        <v>19</v>
      </c>
      <c r="C407" s="39">
        <v>0</v>
      </c>
      <c r="D407" s="40">
        <v>110477.57</v>
      </c>
      <c r="E407" s="40">
        <v>357796.586</v>
      </c>
      <c r="F407" s="40">
        <f t="shared" si="21"/>
        <v>468274.156</v>
      </c>
      <c r="G407" s="40">
        <v>0</v>
      </c>
      <c r="H407" s="40">
        <v>0</v>
      </c>
      <c r="I407" s="40">
        <v>0</v>
      </c>
      <c r="J407" s="41">
        <f t="shared" si="22"/>
        <v>468274.156</v>
      </c>
    </row>
    <row r="408" spans="2:10" ht="12" customHeight="1">
      <c r="B408" s="10" t="s">
        <v>20</v>
      </c>
      <c r="C408" s="33">
        <v>0</v>
      </c>
      <c r="D408" s="34">
        <v>33878.812</v>
      </c>
      <c r="E408" s="34">
        <v>535776.033</v>
      </c>
      <c r="F408" s="34">
        <f t="shared" si="21"/>
        <v>569654.8450000001</v>
      </c>
      <c r="G408" s="34">
        <v>0</v>
      </c>
      <c r="H408" s="34">
        <v>0</v>
      </c>
      <c r="I408" s="34">
        <v>0</v>
      </c>
      <c r="J408" s="35">
        <f t="shared" si="22"/>
        <v>569654.8450000001</v>
      </c>
    </row>
    <row r="409" spans="2:10" ht="12" customHeight="1">
      <c r="B409" s="10" t="s">
        <v>21</v>
      </c>
      <c r="C409" s="33">
        <v>4937.025</v>
      </c>
      <c r="D409" s="34">
        <v>4248845.555</v>
      </c>
      <c r="E409" s="34">
        <v>5533813.045</v>
      </c>
      <c r="F409" s="34">
        <f t="shared" si="21"/>
        <v>9782658.6</v>
      </c>
      <c r="G409" s="34">
        <v>54891.042</v>
      </c>
      <c r="H409" s="34">
        <v>0</v>
      </c>
      <c r="I409" s="34">
        <v>0</v>
      </c>
      <c r="J409" s="35">
        <f t="shared" si="22"/>
        <v>9842486.667</v>
      </c>
    </row>
    <row r="410" spans="2:10" ht="12" customHeight="1">
      <c r="B410" s="10" t="s">
        <v>22</v>
      </c>
      <c r="C410" s="33">
        <v>0</v>
      </c>
      <c r="D410" s="34">
        <v>35652.604</v>
      </c>
      <c r="E410" s="34">
        <v>282398.834</v>
      </c>
      <c r="F410" s="34">
        <f t="shared" si="21"/>
        <v>318051.43799999997</v>
      </c>
      <c r="G410" s="34">
        <v>0</v>
      </c>
      <c r="H410" s="34">
        <v>0</v>
      </c>
      <c r="I410" s="34">
        <v>28007.158</v>
      </c>
      <c r="J410" s="35">
        <f t="shared" si="22"/>
        <v>346058.59599999996</v>
      </c>
    </row>
    <row r="411" spans="2:10" ht="12" customHeight="1">
      <c r="B411" s="10" t="s">
        <v>23</v>
      </c>
      <c r="C411" s="33">
        <v>0</v>
      </c>
      <c r="D411" s="34">
        <v>792.823</v>
      </c>
      <c r="E411" s="34">
        <v>648338.531</v>
      </c>
      <c r="F411" s="34">
        <f t="shared" si="21"/>
        <v>649131.3539999999</v>
      </c>
      <c r="G411" s="34">
        <v>0</v>
      </c>
      <c r="H411" s="34">
        <v>0</v>
      </c>
      <c r="I411" s="34">
        <v>1030.978</v>
      </c>
      <c r="J411" s="35">
        <f t="shared" si="22"/>
        <v>650162.3319999999</v>
      </c>
    </row>
    <row r="412" spans="2:10" ht="12" customHeight="1">
      <c r="B412" s="10" t="s">
        <v>24</v>
      </c>
      <c r="C412" s="33">
        <v>0</v>
      </c>
      <c r="D412" s="34">
        <v>34137.96</v>
      </c>
      <c r="E412" s="34">
        <v>62963.254</v>
      </c>
      <c r="F412" s="34">
        <f t="shared" si="21"/>
        <v>97101.214</v>
      </c>
      <c r="G412" s="34">
        <v>0</v>
      </c>
      <c r="H412" s="34">
        <v>0</v>
      </c>
      <c r="I412" s="34">
        <v>0</v>
      </c>
      <c r="J412" s="35">
        <f t="shared" si="22"/>
        <v>97101.214</v>
      </c>
    </row>
    <row r="413" spans="2:10" ht="12" customHeight="1">
      <c r="B413" s="10" t="s">
        <v>25</v>
      </c>
      <c r="C413" s="33">
        <v>0</v>
      </c>
      <c r="D413" s="34">
        <v>1428575.343</v>
      </c>
      <c r="E413" s="34">
        <v>1169349.486</v>
      </c>
      <c r="F413" s="34">
        <f t="shared" si="21"/>
        <v>2597924.829</v>
      </c>
      <c r="G413" s="34">
        <v>66342.941</v>
      </c>
      <c r="H413" s="34">
        <v>0</v>
      </c>
      <c r="I413" s="34">
        <v>0</v>
      </c>
      <c r="J413" s="35">
        <f t="shared" si="22"/>
        <v>2664267.77</v>
      </c>
    </row>
    <row r="414" spans="2:10" ht="12" customHeight="1">
      <c r="B414" s="10" t="s">
        <v>26</v>
      </c>
      <c r="C414" s="33">
        <v>0</v>
      </c>
      <c r="D414" s="34">
        <v>38600.703</v>
      </c>
      <c r="E414" s="34">
        <v>763073.215</v>
      </c>
      <c r="F414" s="34">
        <f t="shared" si="21"/>
        <v>801673.918</v>
      </c>
      <c r="G414" s="34">
        <v>321747.965</v>
      </c>
      <c r="H414" s="34">
        <v>0</v>
      </c>
      <c r="I414" s="34">
        <v>3383.069</v>
      </c>
      <c r="J414" s="35">
        <f t="shared" si="22"/>
        <v>1126804.9519999998</v>
      </c>
    </row>
    <row r="415" spans="2:10" ht="12" customHeight="1">
      <c r="B415" s="10" t="s">
        <v>27</v>
      </c>
      <c r="C415" s="33">
        <v>0</v>
      </c>
      <c r="D415" s="34">
        <v>1196.558</v>
      </c>
      <c r="E415" s="34">
        <v>95023.917</v>
      </c>
      <c r="F415" s="34">
        <f t="shared" si="21"/>
        <v>96220.475</v>
      </c>
      <c r="G415" s="34">
        <v>0</v>
      </c>
      <c r="H415" s="34">
        <v>0</v>
      </c>
      <c r="I415" s="34">
        <v>0</v>
      </c>
      <c r="J415" s="35">
        <f t="shared" si="22"/>
        <v>96220.475</v>
      </c>
    </row>
    <row r="416" spans="2:10" ht="12" customHeight="1">
      <c r="B416" s="13" t="s">
        <v>46</v>
      </c>
      <c r="C416" s="42">
        <v>0</v>
      </c>
      <c r="D416" s="43">
        <v>2673.4</v>
      </c>
      <c r="E416" s="43">
        <v>37713.289</v>
      </c>
      <c r="F416" s="43">
        <f t="shared" si="21"/>
        <v>40386.689</v>
      </c>
      <c r="G416" s="43">
        <v>37842.297</v>
      </c>
      <c r="H416" s="43">
        <v>0</v>
      </c>
      <c r="I416" s="43">
        <v>15655.246</v>
      </c>
      <c r="J416" s="44">
        <f t="shared" si="22"/>
        <v>93884.232</v>
      </c>
    </row>
    <row r="417" spans="2:10" ht="12" customHeight="1">
      <c r="B417" s="10" t="s">
        <v>28</v>
      </c>
      <c r="C417" s="33">
        <v>0</v>
      </c>
      <c r="D417" s="34">
        <v>8164.001</v>
      </c>
      <c r="E417" s="34">
        <v>1975.269</v>
      </c>
      <c r="F417" s="34">
        <f t="shared" si="21"/>
        <v>10139.27</v>
      </c>
      <c r="G417" s="34">
        <v>0</v>
      </c>
      <c r="H417" s="34">
        <v>0</v>
      </c>
      <c r="I417" s="34">
        <v>0</v>
      </c>
      <c r="J417" s="35">
        <f t="shared" si="22"/>
        <v>10139.27</v>
      </c>
    </row>
    <row r="418" spans="2:10" ht="12" customHeight="1">
      <c r="B418" s="10" t="s">
        <v>29</v>
      </c>
      <c r="C418" s="33">
        <v>0</v>
      </c>
      <c r="D418" s="34">
        <v>103817.024</v>
      </c>
      <c r="E418" s="34">
        <v>32248.085</v>
      </c>
      <c r="F418" s="34">
        <f t="shared" si="21"/>
        <v>136065.109</v>
      </c>
      <c r="G418" s="34">
        <v>0</v>
      </c>
      <c r="H418" s="34">
        <v>0</v>
      </c>
      <c r="I418" s="34">
        <v>0</v>
      </c>
      <c r="J418" s="35">
        <f t="shared" si="22"/>
        <v>136065.109</v>
      </c>
    </row>
    <row r="419" spans="2:10" ht="12" customHeight="1">
      <c r="B419" s="10" t="s">
        <v>30</v>
      </c>
      <c r="C419" s="33">
        <v>341.105</v>
      </c>
      <c r="D419" s="34">
        <v>135774.752</v>
      </c>
      <c r="E419" s="34">
        <v>637731.473</v>
      </c>
      <c r="F419" s="34">
        <f t="shared" si="21"/>
        <v>773506.225</v>
      </c>
      <c r="G419" s="34">
        <v>2870296.72</v>
      </c>
      <c r="H419" s="34">
        <v>0</v>
      </c>
      <c r="I419" s="34">
        <v>2609.304</v>
      </c>
      <c r="J419" s="35">
        <f t="shared" si="22"/>
        <v>3646753.3540000003</v>
      </c>
    </row>
    <row r="420" spans="2:10" ht="12" customHeight="1">
      <c r="B420" s="10" t="s">
        <v>31</v>
      </c>
      <c r="C420" s="33">
        <v>0</v>
      </c>
      <c r="D420" s="34">
        <v>72513.719</v>
      </c>
      <c r="E420" s="34">
        <v>420396.333</v>
      </c>
      <c r="F420" s="34">
        <f t="shared" si="21"/>
        <v>492910.05199999997</v>
      </c>
      <c r="G420" s="34">
        <v>53310.766</v>
      </c>
      <c r="H420" s="34">
        <v>0</v>
      </c>
      <c r="I420" s="34">
        <v>0</v>
      </c>
      <c r="J420" s="35">
        <f t="shared" si="22"/>
        <v>546220.818</v>
      </c>
    </row>
    <row r="421" spans="2:10" ht="12" customHeight="1">
      <c r="B421" s="10" t="s">
        <v>32</v>
      </c>
      <c r="C421" s="33">
        <v>0</v>
      </c>
      <c r="D421" s="34">
        <v>14492.045</v>
      </c>
      <c r="E421" s="34">
        <v>60431.182</v>
      </c>
      <c r="F421" s="34">
        <f t="shared" si="21"/>
        <v>74923.227</v>
      </c>
      <c r="G421" s="34">
        <v>0</v>
      </c>
      <c r="H421" s="34">
        <v>0</v>
      </c>
      <c r="I421" s="34">
        <v>0</v>
      </c>
      <c r="J421" s="35">
        <f t="shared" si="22"/>
        <v>74923.227</v>
      </c>
    </row>
    <row r="422" spans="2:10" ht="12" customHeight="1">
      <c r="B422" s="10" t="s">
        <v>33</v>
      </c>
      <c r="C422" s="33">
        <v>0</v>
      </c>
      <c r="D422" s="34">
        <v>62880.893</v>
      </c>
      <c r="E422" s="34">
        <v>13125.921</v>
      </c>
      <c r="F422" s="34">
        <f t="shared" si="21"/>
        <v>76006.814</v>
      </c>
      <c r="G422" s="34">
        <v>94203.104</v>
      </c>
      <c r="H422" s="34">
        <v>0</v>
      </c>
      <c r="I422" s="34">
        <v>0</v>
      </c>
      <c r="J422" s="35">
        <f t="shared" si="22"/>
        <v>170209.918</v>
      </c>
    </row>
    <row r="423" spans="2:10" ht="12" customHeight="1">
      <c r="B423" s="10" t="s">
        <v>34</v>
      </c>
      <c r="C423" s="33">
        <v>0</v>
      </c>
      <c r="D423" s="34">
        <v>4406.76</v>
      </c>
      <c r="E423" s="34">
        <v>31485.66</v>
      </c>
      <c r="F423" s="34">
        <f t="shared" si="21"/>
        <v>35892.42</v>
      </c>
      <c r="G423" s="34">
        <v>643567.252</v>
      </c>
      <c r="H423" s="34">
        <v>0</v>
      </c>
      <c r="I423" s="34">
        <v>0</v>
      </c>
      <c r="J423" s="35">
        <f t="shared" si="22"/>
        <v>679459.672</v>
      </c>
    </row>
    <row r="424" spans="2:10" ht="12" customHeight="1">
      <c r="B424" s="10" t="s">
        <v>35</v>
      </c>
      <c r="C424" s="33">
        <v>0</v>
      </c>
      <c r="D424" s="34">
        <v>9833.167</v>
      </c>
      <c r="E424" s="34">
        <v>416559.849</v>
      </c>
      <c r="F424" s="34">
        <f t="shared" si="21"/>
        <v>426393.016</v>
      </c>
      <c r="G424" s="34">
        <v>442928.657</v>
      </c>
      <c r="H424" s="34">
        <v>0</v>
      </c>
      <c r="I424" s="34">
        <v>0</v>
      </c>
      <c r="J424" s="35">
        <f t="shared" si="22"/>
        <v>869321.673</v>
      </c>
    </row>
    <row r="425" spans="2:10" ht="12" customHeight="1">
      <c r="B425" s="10" t="s">
        <v>36</v>
      </c>
      <c r="C425" s="33">
        <v>0</v>
      </c>
      <c r="D425" s="34">
        <v>244.235</v>
      </c>
      <c r="E425" s="34">
        <v>4404.955</v>
      </c>
      <c r="F425" s="34">
        <f t="shared" si="21"/>
        <v>4649.19</v>
      </c>
      <c r="G425" s="34">
        <v>0</v>
      </c>
      <c r="H425" s="34">
        <v>0</v>
      </c>
      <c r="I425" s="34">
        <v>0</v>
      </c>
      <c r="J425" s="35">
        <f t="shared" si="22"/>
        <v>4649.19</v>
      </c>
    </row>
    <row r="426" spans="2:10" ht="12" customHeight="1">
      <c r="B426" s="13" t="s">
        <v>37</v>
      </c>
      <c r="C426" s="42">
        <v>0</v>
      </c>
      <c r="D426" s="43">
        <v>47428.469</v>
      </c>
      <c r="E426" s="43">
        <v>1362326.908</v>
      </c>
      <c r="F426" s="43">
        <f t="shared" si="21"/>
        <v>1409755.377</v>
      </c>
      <c r="G426" s="43">
        <v>149830.046</v>
      </c>
      <c r="H426" s="43">
        <v>0</v>
      </c>
      <c r="I426" s="43">
        <v>8115.706</v>
      </c>
      <c r="J426" s="44">
        <f t="shared" si="22"/>
        <v>1567701.1290000002</v>
      </c>
    </row>
    <row r="427" spans="2:10" ht="12" customHeight="1">
      <c r="B427" s="10" t="s">
        <v>38</v>
      </c>
      <c r="C427" s="33">
        <v>0</v>
      </c>
      <c r="D427" s="34">
        <v>3045.38</v>
      </c>
      <c r="E427" s="34">
        <v>115243.958</v>
      </c>
      <c r="F427" s="34">
        <f t="shared" si="21"/>
        <v>118289.338</v>
      </c>
      <c r="G427" s="34">
        <v>0</v>
      </c>
      <c r="H427" s="34">
        <v>0</v>
      </c>
      <c r="I427" s="34">
        <v>0</v>
      </c>
      <c r="J427" s="35">
        <f t="shared" si="22"/>
        <v>118289.338</v>
      </c>
    </row>
    <row r="428" spans="2:10" ht="12" customHeight="1">
      <c r="B428" s="10" t="s">
        <v>39</v>
      </c>
      <c r="C428" s="33">
        <v>0</v>
      </c>
      <c r="D428" s="34">
        <v>39.907</v>
      </c>
      <c r="E428" s="34">
        <v>12887.411</v>
      </c>
      <c r="F428" s="34">
        <f t="shared" si="21"/>
        <v>12927.318</v>
      </c>
      <c r="G428" s="34">
        <v>0</v>
      </c>
      <c r="H428" s="34">
        <v>0</v>
      </c>
      <c r="I428" s="34">
        <v>0</v>
      </c>
      <c r="J428" s="35">
        <f t="shared" si="22"/>
        <v>12927.318</v>
      </c>
    </row>
    <row r="429" spans="2:10" ht="12" customHeight="1">
      <c r="B429" s="10" t="s">
        <v>40</v>
      </c>
      <c r="C429" s="33">
        <v>0</v>
      </c>
      <c r="D429" s="34">
        <v>330695.794</v>
      </c>
      <c r="E429" s="34">
        <v>76403.524</v>
      </c>
      <c r="F429" s="34">
        <f t="shared" si="21"/>
        <v>407099.31799999997</v>
      </c>
      <c r="G429" s="34">
        <v>0</v>
      </c>
      <c r="H429" s="34">
        <v>0</v>
      </c>
      <c r="I429" s="34">
        <v>0</v>
      </c>
      <c r="J429" s="35">
        <f t="shared" si="22"/>
        <v>407099.31799999997</v>
      </c>
    </row>
    <row r="430" spans="2:10" ht="12" customHeight="1">
      <c r="B430" s="10" t="s">
        <v>41</v>
      </c>
      <c r="C430" s="33">
        <v>0</v>
      </c>
      <c r="D430" s="34">
        <v>72.239</v>
      </c>
      <c r="E430" s="34">
        <v>44713.491</v>
      </c>
      <c r="F430" s="34">
        <f t="shared" si="21"/>
        <v>44785.73</v>
      </c>
      <c r="G430" s="34">
        <v>2650939.377</v>
      </c>
      <c r="H430" s="34">
        <v>0</v>
      </c>
      <c r="I430" s="34">
        <v>0</v>
      </c>
      <c r="J430" s="35">
        <f t="shared" si="22"/>
        <v>2695725.107</v>
      </c>
    </row>
    <row r="431" spans="2:10" ht="12" customHeight="1">
      <c r="B431" s="10" t="s">
        <v>42</v>
      </c>
      <c r="C431" s="33">
        <v>0</v>
      </c>
      <c r="D431" s="34">
        <v>203679.529</v>
      </c>
      <c r="E431" s="34">
        <v>312083.089</v>
      </c>
      <c r="F431" s="34">
        <f t="shared" si="21"/>
        <v>515762.618</v>
      </c>
      <c r="G431" s="34">
        <v>522319.575</v>
      </c>
      <c r="H431" s="34">
        <v>0</v>
      </c>
      <c r="I431" s="34">
        <v>0</v>
      </c>
      <c r="J431" s="35">
        <f t="shared" si="22"/>
        <v>1038082.193</v>
      </c>
    </row>
    <row r="432" spans="2:10" ht="12" customHeight="1">
      <c r="B432" s="10" t="s">
        <v>45</v>
      </c>
      <c r="C432" s="33">
        <v>0</v>
      </c>
      <c r="D432" s="34">
        <v>41550.262</v>
      </c>
      <c r="E432" s="34">
        <v>13544.683</v>
      </c>
      <c r="F432" s="34">
        <f t="shared" si="21"/>
        <v>55094.94500000001</v>
      </c>
      <c r="G432" s="34">
        <v>200.193</v>
      </c>
      <c r="H432" s="34">
        <v>0</v>
      </c>
      <c r="I432" s="34">
        <v>0</v>
      </c>
      <c r="J432" s="35">
        <f t="shared" si="22"/>
        <v>55295.138000000006</v>
      </c>
    </row>
    <row r="433" spans="2:10" ht="12" customHeight="1">
      <c r="B433" s="14" t="s">
        <v>43</v>
      </c>
      <c r="C433" s="45">
        <v>0</v>
      </c>
      <c r="D433" s="46">
        <v>6555.166</v>
      </c>
      <c r="E433" s="46">
        <v>24.717</v>
      </c>
      <c r="F433" s="46">
        <f t="shared" si="21"/>
        <v>6579.883</v>
      </c>
      <c r="G433" s="46">
        <v>0</v>
      </c>
      <c r="H433" s="46">
        <v>0</v>
      </c>
      <c r="I433" s="46">
        <v>0</v>
      </c>
      <c r="J433" s="47">
        <f t="shared" si="22"/>
        <v>6579.883</v>
      </c>
    </row>
    <row r="434" spans="2:10" ht="12" customHeight="1">
      <c r="B434" s="14" t="s">
        <v>44</v>
      </c>
      <c r="C434" s="45">
        <f aca="true" t="shared" si="23" ref="C434:J434">SUM(C387:C433)</f>
        <v>41615.046</v>
      </c>
      <c r="D434" s="46">
        <f t="shared" si="23"/>
        <v>9763002.240999999</v>
      </c>
      <c r="E434" s="46">
        <f t="shared" si="23"/>
        <v>25045442.373000003</v>
      </c>
      <c r="F434" s="46">
        <f t="shared" si="23"/>
        <v>34808444.61400001</v>
      </c>
      <c r="G434" s="46">
        <f t="shared" si="23"/>
        <v>11177627.428</v>
      </c>
      <c r="H434" s="46">
        <f t="shared" si="23"/>
        <v>38.676</v>
      </c>
      <c r="I434" s="46">
        <f t="shared" si="23"/>
        <v>1152794.78</v>
      </c>
      <c r="J434" s="47">
        <f t="shared" si="23"/>
        <v>47180520.543999985</v>
      </c>
    </row>
    <row r="435" ht="12" customHeight="1"/>
    <row r="436" spans="2:7" s="27" customFormat="1" ht="13.5" customHeight="1">
      <c r="B436" s="26" t="s">
        <v>70</v>
      </c>
      <c r="C436" s="26" t="str">
        <f>$C$4</f>
        <v>製　造　業</v>
      </c>
      <c r="E436" s="26" t="s">
        <v>60</v>
      </c>
      <c r="F436" s="48" t="s">
        <v>62</v>
      </c>
      <c r="G436" s="49"/>
    </row>
    <row r="437" spans="2:10" ht="13.5" customHeight="1">
      <c r="B437" s="1"/>
      <c r="C437" s="2"/>
      <c r="D437" s="2"/>
      <c r="E437" s="2"/>
      <c r="F437" s="2"/>
      <c r="G437" s="2"/>
      <c r="H437" s="2"/>
      <c r="I437" s="2"/>
      <c r="J437" s="25" t="str">
        <f>$J$5</f>
        <v>（年間調査　単位：トン）</v>
      </c>
    </row>
    <row r="438" spans="2:10" ht="13.5" customHeight="1">
      <c r="B438" s="4" t="s">
        <v>61</v>
      </c>
      <c r="C438" s="18"/>
      <c r="D438" s="24" t="s">
        <v>50</v>
      </c>
      <c r="E438" s="24"/>
      <c r="F438" s="24"/>
      <c r="G438" s="23"/>
      <c r="H438" s="23"/>
      <c r="I438" s="23"/>
      <c r="J438" s="19"/>
    </row>
    <row r="439" spans="2:11" ht="13.5" customHeight="1">
      <c r="B439" s="5"/>
      <c r="C439" s="10" t="s">
        <v>51</v>
      </c>
      <c r="D439" s="17" t="s">
        <v>52</v>
      </c>
      <c r="E439" s="17" t="s">
        <v>53</v>
      </c>
      <c r="F439" s="6" t="s">
        <v>49</v>
      </c>
      <c r="G439" s="6" t="s">
        <v>54</v>
      </c>
      <c r="H439" s="6" t="s">
        <v>55</v>
      </c>
      <c r="I439" s="20" t="s">
        <v>56</v>
      </c>
      <c r="J439" s="21" t="s">
        <v>57</v>
      </c>
      <c r="K439" s="7"/>
    </row>
    <row r="440" spans="2:10" ht="13.5" customHeight="1">
      <c r="B440" s="8" t="s">
        <v>48</v>
      </c>
      <c r="C440" s="14"/>
      <c r="D440" s="16" t="s">
        <v>58</v>
      </c>
      <c r="E440" s="16" t="s">
        <v>58</v>
      </c>
      <c r="F440" s="9"/>
      <c r="G440" s="9"/>
      <c r="H440" s="9"/>
      <c r="I440" s="9"/>
      <c r="J440" s="22"/>
    </row>
    <row r="441" spans="2:10" ht="12" customHeight="1">
      <c r="B441" s="10" t="s">
        <v>0</v>
      </c>
      <c r="C441" s="33">
        <v>0</v>
      </c>
      <c r="D441" s="34">
        <v>71352.951</v>
      </c>
      <c r="E441" s="34">
        <v>1371672.708</v>
      </c>
      <c r="F441" s="34">
        <f>SUM(D441:E441)</f>
        <v>1443025.659</v>
      </c>
      <c r="G441" s="34">
        <v>0</v>
      </c>
      <c r="H441" s="34">
        <v>0</v>
      </c>
      <c r="I441" s="34">
        <v>0</v>
      </c>
      <c r="J441" s="35">
        <f>SUM(C441,F441:I441)</f>
        <v>1443025.659</v>
      </c>
    </row>
    <row r="442" spans="2:10" ht="12" customHeight="1">
      <c r="B442" s="10" t="s">
        <v>1</v>
      </c>
      <c r="C442" s="33">
        <v>0</v>
      </c>
      <c r="D442" s="34">
        <v>5986.129</v>
      </c>
      <c r="E442" s="34">
        <v>1932497.074</v>
      </c>
      <c r="F442" s="34">
        <f aca="true" t="shared" si="24" ref="F442:F487">SUM(D442:E442)</f>
        <v>1938483.203</v>
      </c>
      <c r="G442" s="34">
        <v>0</v>
      </c>
      <c r="H442" s="34">
        <v>0</v>
      </c>
      <c r="I442" s="34">
        <v>0</v>
      </c>
      <c r="J442" s="35">
        <f aca="true" t="shared" si="25" ref="J442:J487">SUM(C442,F442:I442)</f>
        <v>1938483.203</v>
      </c>
    </row>
    <row r="443" spans="2:10" ht="12" customHeight="1">
      <c r="B443" s="10" t="s">
        <v>2</v>
      </c>
      <c r="C443" s="33">
        <v>0</v>
      </c>
      <c r="D443" s="34">
        <v>2981.754</v>
      </c>
      <c r="E443" s="34">
        <v>200336.662</v>
      </c>
      <c r="F443" s="34">
        <f t="shared" si="24"/>
        <v>203318.416</v>
      </c>
      <c r="G443" s="34">
        <v>0</v>
      </c>
      <c r="H443" s="34">
        <v>0</v>
      </c>
      <c r="I443" s="34">
        <v>12.791</v>
      </c>
      <c r="J443" s="35">
        <f t="shared" si="25"/>
        <v>203331.207</v>
      </c>
    </row>
    <row r="444" spans="2:10" ht="12" customHeight="1">
      <c r="B444" s="10" t="s">
        <v>3</v>
      </c>
      <c r="C444" s="33">
        <v>0</v>
      </c>
      <c r="D444" s="34">
        <v>17582.738</v>
      </c>
      <c r="E444" s="34">
        <v>1114789.67</v>
      </c>
      <c r="F444" s="34">
        <f t="shared" si="24"/>
        <v>1132372.4079999998</v>
      </c>
      <c r="G444" s="34">
        <v>0</v>
      </c>
      <c r="H444" s="34">
        <v>0</v>
      </c>
      <c r="I444" s="34">
        <v>0</v>
      </c>
      <c r="J444" s="35">
        <f t="shared" si="25"/>
        <v>1132372.4079999998</v>
      </c>
    </row>
    <row r="445" spans="2:10" ht="12" customHeight="1">
      <c r="B445" s="10" t="s">
        <v>4</v>
      </c>
      <c r="C445" s="33">
        <v>81.641</v>
      </c>
      <c r="D445" s="34">
        <v>299.218</v>
      </c>
      <c r="E445" s="34">
        <v>21804.945</v>
      </c>
      <c r="F445" s="34">
        <f t="shared" si="24"/>
        <v>22104.163</v>
      </c>
      <c r="G445" s="34">
        <v>0</v>
      </c>
      <c r="H445" s="34">
        <v>0</v>
      </c>
      <c r="I445" s="34">
        <v>11.804</v>
      </c>
      <c r="J445" s="35">
        <f t="shared" si="25"/>
        <v>22197.608</v>
      </c>
    </row>
    <row r="446" spans="2:10" ht="12" customHeight="1">
      <c r="B446" s="10" t="s">
        <v>5</v>
      </c>
      <c r="C446" s="33">
        <v>27.147</v>
      </c>
      <c r="D446" s="34">
        <v>33392.4</v>
      </c>
      <c r="E446" s="34">
        <v>46278.344</v>
      </c>
      <c r="F446" s="34">
        <f t="shared" si="24"/>
        <v>79670.744</v>
      </c>
      <c r="G446" s="34">
        <v>0</v>
      </c>
      <c r="H446" s="34">
        <v>158.303</v>
      </c>
      <c r="I446" s="34">
        <v>0</v>
      </c>
      <c r="J446" s="35">
        <f t="shared" si="25"/>
        <v>79856.194</v>
      </c>
    </row>
    <row r="447" spans="2:10" ht="12" customHeight="1">
      <c r="B447" s="10" t="s">
        <v>6</v>
      </c>
      <c r="C447" s="33">
        <v>0</v>
      </c>
      <c r="D447" s="34">
        <v>47822.483</v>
      </c>
      <c r="E447" s="34">
        <v>90061.421</v>
      </c>
      <c r="F447" s="34">
        <f t="shared" si="24"/>
        <v>137883.904</v>
      </c>
      <c r="G447" s="34">
        <v>0</v>
      </c>
      <c r="H447" s="34">
        <v>0</v>
      </c>
      <c r="I447" s="34">
        <v>0</v>
      </c>
      <c r="J447" s="35">
        <f t="shared" si="25"/>
        <v>137883.904</v>
      </c>
    </row>
    <row r="448" spans="2:10" ht="12" customHeight="1">
      <c r="B448" s="10" t="s">
        <v>7</v>
      </c>
      <c r="C448" s="33">
        <v>258.519</v>
      </c>
      <c r="D448" s="34">
        <v>24978.908</v>
      </c>
      <c r="E448" s="34">
        <v>3098534.282</v>
      </c>
      <c r="F448" s="34">
        <f t="shared" si="24"/>
        <v>3123513.19</v>
      </c>
      <c r="G448" s="34">
        <v>15138.195</v>
      </c>
      <c r="H448" s="34">
        <v>11.421</v>
      </c>
      <c r="I448" s="34">
        <v>13.308</v>
      </c>
      <c r="J448" s="35">
        <f t="shared" si="25"/>
        <v>3138934.633</v>
      </c>
    </row>
    <row r="449" spans="2:10" ht="12" customHeight="1">
      <c r="B449" s="10" t="s">
        <v>8</v>
      </c>
      <c r="C449" s="33">
        <v>0</v>
      </c>
      <c r="D449" s="34">
        <v>5083.84</v>
      </c>
      <c r="E449" s="34">
        <v>92854.768</v>
      </c>
      <c r="F449" s="34">
        <f t="shared" si="24"/>
        <v>97938.608</v>
      </c>
      <c r="G449" s="34">
        <v>0</v>
      </c>
      <c r="H449" s="34">
        <v>0</v>
      </c>
      <c r="I449" s="34">
        <v>0</v>
      </c>
      <c r="J449" s="35">
        <f t="shared" si="25"/>
        <v>97938.608</v>
      </c>
    </row>
    <row r="450" spans="2:10" ht="12" customHeight="1">
      <c r="B450" s="11" t="s">
        <v>47</v>
      </c>
      <c r="C450" s="36">
        <v>1147.561</v>
      </c>
      <c r="D450" s="37">
        <v>9385.068</v>
      </c>
      <c r="E450" s="37">
        <v>810746.452</v>
      </c>
      <c r="F450" s="37">
        <f t="shared" si="24"/>
        <v>820131.52</v>
      </c>
      <c r="G450" s="37">
        <v>9658.64</v>
      </c>
      <c r="H450" s="37">
        <v>15.607</v>
      </c>
      <c r="I450" s="37">
        <v>0</v>
      </c>
      <c r="J450" s="38">
        <f t="shared" si="25"/>
        <v>830953.328</v>
      </c>
    </row>
    <row r="451" spans="2:10" ht="12" customHeight="1">
      <c r="B451" s="10" t="s">
        <v>9</v>
      </c>
      <c r="C451" s="33">
        <v>0</v>
      </c>
      <c r="D451" s="34">
        <v>51620.183</v>
      </c>
      <c r="E451" s="34">
        <v>1297501.556</v>
      </c>
      <c r="F451" s="34">
        <f t="shared" si="24"/>
        <v>1349121.739</v>
      </c>
      <c r="G451" s="34">
        <v>17344.56</v>
      </c>
      <c r="H451" s="34">
        <v>0</v>
      </c>
      <c r="I451" s="34">
        <v>0</v>
      </c>
      <c r="J451" s="35">
        <f t="shared" si="25"/>
        <v>1366466.299</v>
      </c>
    </row>
    <row r="452" spans="2:10" ht="12" customHeight="1">
      <c r="B452" s="10" t="s">
        <v>10</v>
      </c>
      <c r="C452" s="33">
        <v>0</v>
      </c>
      <c r="D452" s="34">
        <v>23576.815</v>
      </c>
      <c r="E452" s="34">
        <v>1799620.391</v>
      </c>
      <c r="F452" s="34">
        <f t="shared" si="24"/>
        <v>1823197.206</v>
      </c>
      <c r="G452" s="34">
        <v>0</v>
      </c>
      <c r="H452" s="34">
        <v>0</v>
      </c>
      <c r="I452" s="34">
        <v>0</v>
      </c>
      <c r="J452" s="35">
        <f t="shared" si="25"/>
        <v>1823197.206</v>
      </c>
    </row>
    <row r="453" spans="2:10" ht="12" customHeight="1">
      <c r="B453" s="10" t="s">
        <v>11</v>
      </c>
      <c r="C453" s="33">
        <v>0</v>
      </c>
      <c r="D453" s="34">
        <v>430.677</v>
      </c>
      <c r="E453" s="34">
        <v>504250.192</v>
      </c>
      <c r="F453" s="34">
        <f t="shared" si="24"/>
        <v>504680.869</v>
      </c>
      <c r="G453" s="34">
        <v>0</v>
      </c>
      <c r="H453" s="34">
        <v>0</v>
      </c>
      <c r="I453" s="34">
        <v>0</v>
      </c>
      <c r="J453" s="35">
        <f t="shared" si="25"/>
        <v>504680.869</v>
      </c>
    </row>
    <row r="454" spans="2:10" ht="12" customHeight="1">
      <c r="B454" s="10" t="s">
        <v>12</v>
      </c>
      <c r="C454" s="33">
        <v>0</v>
      </c>
      <c r="D454" s="34">
        <v>35876.851</v>
      </c>
      <c r="E454" s="34">
        <v>784006.365</v>
      </c>
      <c r="F454" s="34">
        <f t="shared" si="24"/>
        <v>819883.216</v>
      </c>
      <c r="G454" s="34">
        <v>169529.692</v>
      </c>
      <c r="H454" s="34">
        <v>0</v>
      </c>
      <c r="I454" s="34">
        <v>0</v>
      </c>
      <c r="J454" s="35">
        <f t="shared" si="25"/>
        <v>989412.908</v>
      </c>
    </row>
    <row r="455" spans="2:10" ht="12" customHeight="1">
      <c r="B455" s="10" t="s">
        <v>13</v>
      </c>
      <c r="C455" s="33">
        <v>143.864</v>
      </c>
      <c r="D455" s="34">
        <v>200423.574</v>
      </c>
      <c r="E455" s="34">
        <v>320427.201</v>
      </c>
      <c r="F455" s="34">
        <f t="shared" si="24"/>
        <v>520850.775</v>
      </c>
      <c r="G455" s="34">
        <v>0</v>
      </c>
      <c r="H455" s="34">
        <v>0</v>
      </c>
      <c r="I455" s="34">
        <v>0</v>
      </c>
      <c r="J455" s="35">
        <f t="shared" si="25"/>
        <v>520994.639</v>
      </c>
    </row>
    <row r="456" spans="2:10" ht="12" customHeight="1">
      <c r="B456" s="10" t="s">
        <v>14</v>
      </c>
      <c r="C456" s="33">
        <v>2111.292</v>
      </c>
      <c r="D456" s="34">
        <v>27295.812</v>
      </c>
      <c r="E456" s="34">
        <v>386576.341</v>
      </c>
      <c r="F456" s="34">
        <f t="shared" si="24"/>
        <v>413872.153</v>
      </c>
      <c r="G456" s="34">
        <v>0</v>
      </c>
      <c r="H456" s="34">
        <v>0</v>
      </c>
      <c r="I456" s="34">
        <v>0</v>
      </c>
      <c r="J456" s="35">
        <f t="shared" si="25"/>
        <v>415983.445</v>
      </c>
    </row>
    <row r="457" spans="2:10" ht="12" customHeight="1">
      <c r="B457" s="10" t="s">
        <v>15</v>
      </c>
      <c r="C457" s="33">
        <v>0</v>
      </c>
      <c r="D457" s="34">
        <v>103327.399</v>
      </c>
      <c r="E457" s="34">
        <v>88160.519</v>
      </c>
      <c r="F457" s="34">
        <f t="shared" si="24"/>
        <v>191487.918</v>
      </c>
      <c r="G457" s="34">
        <v>0</v>
      </c>
      <c r="H457" s="34">
        <v>0</v>
      </c>
      <c r="I457" s="34">
        <v>0</v>
      </c>
      <c r="J457" s="35">
        <f t="shared" si="25"/>
        <v>191487.918</v>
      </c>
    </row>
    <row r="458" spans="2:10" ht="12" customHeight="1">
      <c r="B458" s="10" t="s">
        <v>16</v>
      </c>
      <c r="C458" s="33">
        <v>0</v>
      </c>
      <c r="D458" s="34">
        <v>140.221</v>
      </c>
      <c r="E458" s="34">
        <v>2122.071</v>
      </c>
      <c r="F458" s="34">
        <f t="shared" si="24"/>
        <v>2262.292</v>
      </c>
      <c r="G458" s="34">
        <v>0</v>
      </c>
      <c r="H458" s="34">
        <v>0</v>
      </c>
      <c r="I458" s="34">
        <v>0</v>
      </c>
      <c r="J458" s="35">
        <f t="shared" si="25"/>
        <v>2262.292</v>
      </c>
    </row>
    <row r="459" spans="2:10" ht="12" customHeight="1">
      <c r="B459" s="10" t="s">
        <v>17</v>
      </c>
      <c r="C459" s="33">
        <v>94.279</v>
      </c>
      <c r="D459" s="34">
        <v>11491.256</v>
      </c>
      <c r="E459" s="34">
        <v>108431.042</v>
      </c>
      <c r="F459" s="34">
        <f t="shared" si="24"/>
        <v>119922.298</v>
      </c>
      <c r="G459" s="34">
        <v>0</v>
      </c>
      <c r="H459" s="34">
        <v>0</v>
      </c>
      <c r="I459" s="34">
        <v>0</v>
      </c>
      <c r="J459" s="35">
        <f t="shared" si="25"/>
        <v>120016.57699999999</v>
      </c>
    </row>
    <row r="460" spans="2:10" ht="12" customHeight="1">
      <c r="B460" s="10" t="s">
        <v>18</v>
      </c>
      <c r="C460" s="33">
        <v>813.185</v>
      </c>
      <c r="D460" s="34">
        <v>1227.56</v>
      </c>
      <c r="E460" s="34">
        <v>324237.593</v>
      </c>
      <c r="F460" s="34">
        <f t="shared" si="24"/>
        <v>325465.153</v>
      </c>
      <c r="G460" s="34">
        <v>0</v>
      </c>
      <c r="H460" s="34">
        <v>0</v>
      </c>
      <c r="I460" s="34">
        <v>0</v>
      </c>
      <c r="J460" s="35">
        <f t="shared" si="25"/>
        <v>326278.338</v>
      </c>
    </row>
    <row r="461" spans="2:10" ht="12" customHeight="1">
      <c r="B461" s="12" t="s">
        <v>19</v>
      </c>
      <c r="C461" s="39">
        <v>0</v>
      </c>
      <c r="D461" s="40">
        <v>71742.787</v>
      </c>
      <c r="E461" s="40">
        <v>487212.582</v>
      </c>
      <c r="F461" s="40">
        <f t="shared" si="24"/>
        <v>558955.369</v>
      </c>
      <c r="G461" s="40">
        <v>0</v>
      </c>
      <c r="H461" s="40">
        <v>0</v>
      </c>
      <c r="I461" s="40">
        <v>0</v>
      </c>
      <c r="J461" s="41">
        <f t="shared" si="25"/>
        <v>558955.369</v>
      </c>
    </row>
    <row r="462" spans="2:10" ht="12" customHeight="1">
      <c r="B462" s="10" t="s">
        <v>20</v>
      </c>
      <c r="C462" s="33">
        <v>0</v>
      </c>
      <c r="D462" s="34">
        <v>15386.818</v>
      </c>
      <c r="E462" s="34">
        <v>658133.882</v>
      </c>
      <c r="F462" s="34">
        <f t="shared" si="24"/>
        <v>673520.7</v>
      </c>
      <c r="G462" s="34">
        <v>0</v>
      </c>
      <c r="H462" s="34">
        <v>0</v>
      </c>
      <c r="I462" s="34">
        <v>0</v>
      </c>
      <c r="J462" s="35">
        <f t="shared" si="25"/>
        <v>673520.7</v>
      </c>
    </row>
    <row r="463" spans="2:10" ht="12" customHeight="1">
      <c r="B463" s="10" t="s">
        <v>21</v>
      </c>
      <c r="C463" s="33">
        <v>0</v>
      </c>
      <c r="D463" s="34">
        <v>141557.949</v>
      </c>
      <c r="E463" s="34">
        <v>3883480.305</v>
      </c>
      <c r="F463" s="34">
        <f t="shared" si="24"/>
        <v>4025038.254</v>
      </c>
      <c r="G463" s="34">
        <v>167715.354</v>
      </c>
      <c r="H463" s="34">
        <v>0</v>
      </c>
      <c r="I463" s="34">
        <v>0</v>
      </c>
      <c r="J463" s="35">
        <f t="shared" si="25"/>
        <v>4192753.608</v>
      </c>
    </row>
    <row r="464" spans="2:10" ht="12" customHeight="1">
      <c r="B464" s="10" t="s">
        <v>22</v>
      </c>
      <c r="C464" s="33">
        <v>0</v>
      </c>
      <c r="D464" s="34">
        <v>5022.054</v>
      </c>
      <c r="E464" s="34">
        <v>168918.287</v>
      </c>
      <c r="F464" s="34">
        <f t="shared" si="24"/>
        <v>173940.34100000001</v>
      </c>
      <c r="G464" s="34">
        <v>0</v>
      </c>
      <c r="H464" s="34">
        <v>0</v>
      </c>
      <c r="I464" s="34">
        <v>0</v>
      </c>
      <c r="J464" s="35">
        <f t="shared" si="25"/>
        <v>173940.34100000001</v>
      </c>
    </row>
    <row r="465" spans="2:10" ht="12" customHeight="1">
      <c r="B465" s="10" t="s">
        <v>23</v>
      </c>
      <c r="C465" s="33">
        <v>0</v>
      </c>
      <c r="D465" s="34">
        <v>3370.281</v>
      </c>
      <c r="E465" s="34">
        <v>40069.984</v>
      </c>
      <c r="F465" s="34">
        <f t="shared" si="24"/>
        <v>43440.265</v>
      </c>
      <c r="G465" s="34">
        <v>0</v>
      </c>
      <c r="H465" s="34">
        <v>0</v>
      </c>
      <c r="I465" s="34">
        <v>0</v>
      </c>
      <c r="J465" s="35">
        <f t="shared" si="25"/>
        <v>43440.265</v>
      </c>
    </row>
    <row r="466" spans="2:10" ht="12" customHeight="1">
      <c r="B466" s="10" t="s">
        <v>24</v>
      </c>
      <c r="C466" s="33">
        <v>0</v>
      </c>
      <c r="D466" s="34">
        <v>608.99</v>
      </c>
      <c r="E466" s="34">
        <v>25678.826</v>
      </c>
      <c r="F466" s="34">
        <f t="shared" si="24"/>
        <v>26287.816000000003</v>
      </c>
      <c r="G466" s="34">
        <v>0</v>
      </c>
      <c r="H466" s="34">
        <v>0</v>
      </c>
      <c r="I466" s="34">
        <v>0</v>
      </c>
      <c r="J466" s="35">
        <f t="shared" si="25"/>
        <v>26287.816000000003</v>
      </c>
    </row>
    <row r="467" spans="2:10" ht="12" customHeight="1">
      <c r="B467" s="10" t="s">
        <v>25</v>
      </c>
      <c r="C467" s="33">
        <v>0</v>
      </c>
      <c r="D467" s="34">
        <v>47779.634</v>
      </c>
      <c r="E467" s="34">
        <v>1601362.43</v>
      </c>
      <c r="F467" s="34">
        <f t="shared" si="24"/>
        <v>1649142.064</v>
      </c>
      <c r="G467" s="34">
        <v>0</v>
      </c>
      <c r="H467" s="34">
        <v>0</v>
      </c>
      <c r="I467" s="34">
        <v>0</v>
      </c>
      <c r="J467" s="35">
        <f t="shared" si="25"/>
        <v>1649142.064</v>
      </c>
    </row>
    <row r="468" spans="2:10" ht="12" customHeight="1">
      <c r="B468" s="10" t="s">
        <v>26</v>
      </c>
      <c r="C468" s="33">
        <v>0</v>
      </c>
      <c r="D468" s="34">
        <v>27587.416</v>
      </c>
      <c r="E468" s="34">
        <v>2207816.364</v>
      </c>
      <c r="F468" s="34">
        <f t="shared" si="24"/>
        <v>2235403.7800000003</v>
      </c>
      <c r="G468" s="34">
        <v>448203.478</v>
      </c>
      <c r="H468" s="34">
        <v>0</v>
      </c>
      <c r="I468" s="34">
        <v>0</v>
      </c>
      <c r="J468" s="35">
        <f t="shared" si="25"/>
        <v>2683607.2580000004</v>
      </c>
    </row>
    <row r="469" spans="2:10" ht="12" customHeight="1">
      <c r="B469" s="10" t="s">
        <v>27</v>
      </c>
      <c r="C469" s="33">
        <v>585.446</v>
      </c>
      <c r="D469" s="34">
        <v>1682.78</v>
      </c>
      <c r="E469" s="34">
        <v>30776.818</v>
      </c>
      <c r="F469" s="34">
        <f t="shared" si="24"/>
        <v>32459.597999999998</v>
      </c>
      <c r="G469" s="34">
        <v>0</v>
      </c>
      <c r="H469" s="34">
        <v>0</v>
      </c>
      <c r="I469" s="34">
        <v>0</v>
      </c>
      <c r="J469" s="35">
        <f t="shared" si="25"/>
        <v>33045.044</v>
      </c>
    </row>
    <row r="470" spans="2:10" ht="12" customHeight="1">
      <c r="B470" s="13" t="s">
        <v>46</v>
      </c>
      <c r="C470" s="42">
        <v>71.838</v>
      </c>
      <c r="D470" s="43">
        <v>1712.663</v>
      </c>
      <c r="E470" s="43">
        <v>106151.379</v>
      </c>
      <c r="F470" s="43">
        <f t="shared" si="24"/>
        <v>107864.042</v>
      </c>
      <c r="G470" s="43">
        <v>311.297</v>
      </c>
      <c r="H470" s="43">
        <v>0</v>
      </c>
      <c r="I470" s="43">
        <v>7502.042</v>
      </c>
      <c r="J470" s="44">
        <f t="shared" si="25"/>
        <v>115749.21900000001</v>
      </c>
    </row>
    <row r="471" spans="2:10" ht="12" customHeight="1">
      <c r="B471" s="10" t="s">
        <v>28</v>
      </c>
      <c r="C471" s="33">
        <v>0</v>
      </c>
      <c r="D471" s="34">
        <v>0</v>
      </c>
      <c r="E471" s="34">
        <v>205394.224</v>
      </c>
      <c r="F471" s="34">
        <f t="shared" si="24"/>
        <v>205394.224</v>
      </c>
      <c r="G471" s="34">
        <v>0</v>
      </c>
      <c r="H471" s="34">
        <v>0</v>
      </c>
      <c r="I471" s="34">
        <v>0</v>
      </c>
      <c r="J471" s="35">
        <f t="shared" si="25"/>
        <v>205394.224</v>
      </c>
    </row>
    <row r="472" spans="2:10" ht="12" customHeight="1">
      <c r="B472" s="10" t="s">
        <v>29</v>
      </c>
      <c r="C472" s="33">
        <v>0</v>
      </c>
      <c r="D472" s="34">
        <v>77486.865</v>
      </c>
      <c r="E472" s="34">
        <v>40715.529</v>
      </c>
      <c r="F472" s="34">
        <f t="shared" si="24"/>
        <v>118202.394</v>
      </c>
      <c r="G472" s="34">
        <v>0</v>
      </c>
      <c r="H472" s="34">
        <v>0</v>
      </c>
      <c r="I472" s="34">
        <v>0</v>
      </c>
      <c r="J472" s="35">
        <f t="shared" si="25"/>
        <v>118202.394</v>
      </c>
    </row>
    <row r="473" spans="2:10" ht="12" customHeight="1">
      <c r="B473" s="10" t="s">
        <v>30</v>
      </c>
      <c r="C473" s="33">
        <v>260.804</v>
      </c>
      <c r="D473" s="34">
        <v>260.804</v>
      </c>
      <c r="E473" s="34">
        <v>1733275.721</v>
      </c>
      <c r="F473" s="34">
        <f t="shared" si="24"/>
        <v>1733536.525</v>
      </c>
      <c r="G473" s="34">
        <v>1968.253</v>
      </c>
      <c r="H473" s="34">
        <v>0</v>
      </c>
      <c r="I473" s="34">
        <v>0</v>
      </c>
      <c r="J473" s="35">
        <f t="shared" si="25"/>
        <v>1735765.582</v>
      </c>
    </row>
    <row r="474" spans="2:10" ht="12" customHeight="1">
      <c r="B474" s="10" t="s">
        <v>31</v>
      </c>
      <c r="C474" s="33">
        <v>0</v>
      </c>
      <c r="D474" s="34">
        <v>38322.005</v>
      </c>
      <c r="E474" s="34">
        <v>380560.126</v>
      </c>
      <c r="F474" s="34">
        <f t="shared" si="24"/>
        <v>418882.131</v>
      </c>
      <c r="G474" s="34">
        <v>0</v>
      </c>
      <c r="H474" s="34">
        <v>0</v>
      </c>
      <c r="I474" s="34">
        <v>0</v>
      </c>
      <c r="J474" s="35">
        <f t="shared" si="25"/>
        <v>418882.131</v>
      </c>
    </row>
    <row r="475" spans="2:10" ht="12" customHeight="1">
      <c r="B475" s="10" t="s">
        <v>32</v>
      </c>
      <c r="C475" s="33">
        <v>7773.239</v>
      </c>
      <c r="D475" s="34">
        <v>134576.812</v>
      </c>
      <c r="E475" s="34">
        <v>428117.022</v>
      </c>
      <c r="F475" s="34">
        <f t="shared" si="24"/>
        <v>562693.834</v>
      </c>
      <c r="G475" s="34">
        <v>528580.224</v>
      </c>
      <c r="H475" s="34">
        <v>7.2</v>
      </c>
      <c r="I475" s="34">
        <v>0</v>
      </c>
      <c r="J475" s="35">
        <f t="shared" si="25"/>
        <v>1099054.497</v>
      </c>
    </row>
    <row r="476" spans="2:10" ht="12" customHeight="1">
      <c r="B476" s="10" t="s">
        <v>33</v>
      </c>
      <c r="C476" s="33">
        <v>0</v>
      </c>
      <c r="D476" s="34">
        <v>16115.698</v>
      </c>
      <c r="E476" s="34">
        <v>306198.265</v>
      </c>
      <c r="F476" s="34">
        <f t="shared" si="24"/>
        <v>322313.963</v>
      </c>
      <c r="G476" s="34">
        <v>0</v>
      </c>
      <c r="H476" s="34">
        <v>0</v>
      </c>
      <c r="I476" s="34">
        <v>0</v>
      </c>
      <c r="J476" s="35">
        <f t="shared" si="25"/>
        <v>322313.963</v>
      </c>
    </row>
    <row r="477" spans="2:10" ht="12" customHeight="1">
      <c r="B477" s="10" t="s">
        <v>34</v>
      </c>
      <c r="C477" s="33">
        <v>0</v>
      </c>
      <c r="D477" s="34">
        <v>25366.259</v>
      </c>
      <c r="E477" s="34">
        <v>698494.477</v>
      </c>
      <c r="F477" s="34">
        <f t="shared" si="24"/>
        <v>723860.7359999999</v>
      </c>
      <c r="G477" s="34">
        <v>0</v>
      </c>
      <c r="H477" s="34">
        <v>0</v>
      </c>
      <c r="I477" s="34">
        <v>0</v>
      </c>
      <c r="J477" s="35">
        <f t="shared" si="25"/>
        <v>723860.7359999999</v>
      </c>
    </row>
    <row r="478" spans="2:10" ht="12" customHeight="1">
      <c r="B478" s="10" t="s">
        <v>35</v>
      </c>
      <c r="C478" s="33">
        <v>271.926</v>
      </c>
      <c r="D478" s="34">
        <v>11732.166</v>
      </c>
      <c r="E478" s="34">
        <v>290896.368</v>
      </c>
      <c r="F478" s="34">
        <f t="shared" si="24"/>
        <v>302628.53400000004</v>
      </c>
      <c r="G478" s="34">
        <v>1178.348</v>
      </c>
      <c r="H478" s="34">
        <v>0</v>
      </c>
      <c r="I478" s="34">
        <v>0</v>
      </c>
      <c r="J478" s="35">
        <f t="shared" si="25"/>
        <v>304078.808</v>
      </c>
    </row>
    <row r="479" spans="2:10" ht="12" customHeight="1">
      <c r="B479" s="10" t="s">
        <v>36</v>
      </c>
      <c r="C479" s="33">
        <v>0</v>
      </c>
      <c r="D479" s="34">
        <v>909.754</v>
      </c>
      <c r="E479" s="34">
        <v>17966.479</v>
      </c>
      <c r="F479" s="34">
        <f t="shared" si="24"/>
        <v>18876.233</v>
      </c>
      <c r="G479" s="34">
        <v>0</v>
      </c>
      <c r="H479" s="34">
        <v>0</v>
      </c>
      <c r="I479" s="34">
        <v>0</v>
      </c>
      <c r="J479" s="35">
        <f t="shared" si="25"/>
        <v>18876.233</v>
      </c>
    </row>
    <row r="480" spans="2:10" ht="12" customHeight="1">
      <c r="B480" s="13" t="s">
        <v>37</v>
      </c>
      <c r="C480" s="42">
        <v>0</v>
      </c>
      <c r="D480" s="43">
        <v>12531.875</v>
      </c>
      <c r="E480" s="43">
        <v>966697.247</v>
      </c>
      <c r="F480" s="43">
        <f t="shared" si="24"/>
        <v>979229.122</v>
      </c>
      <c r="G480" s="43">
        <v>107751.991</v>
      </c>
      <c r="H480" s="43">
        <v>0</v>
      </c>
      <c r="I480" s="43">
        <v>0</v>
      </c>
      <c r="J480" s="44">
        <f t="shared" si="25"/>
        <v>1086981.113</v>
      </c>
    </row>
    <row r="481" spans="2:10" ht="12" customHeight="1">
      <c r="B481" s="10" t="s">
        <v>38</v>
      </c>
      <c r="C481" s="33">
        <v>0</v>
      </c>
      <c r="D481" s="34">
        <v>48016.993</v>
      </c>
      <c r="E481" s="34">
        <v>399620.852</v>
      </c>
      <c r="F481" s="34">
        <f t="shared" si="24"/>
        <v>447637.84500000003</v>
      </c>
      <c r="G481" s="34">
        <v>0</v>
      </c>
      <c r="H481" s="34">
        <v>0</v>
      </c>
      <c r="I481" s="34">
        <v>0</v>
      </c>
      <c r="J481" s="35">
        <f t="shared" si="25"/>
        <v>447637.84500000003</v>
      </c>
    </row>
    <row r="482" spans="2:10" ht="12" customHeight="1">
      <c r="B482" s="10" t="s">
        <v>39</v>
      </c>
      <c r="C482" s="33">
        <v>0</v>
      </c>
      <c r="D482" s="34">
        <v>727.062</v>
      </c>
      <c r="E482" s="34">
        <v>486747.372</v>
      </c>
      <c r="F482" s="34">
        <f t="shared" si="24"/>
        <v>487474.43399999995</v>
      </c>
      <c r="G482" s="34">
        <v>0</v>
      </c>
      <c r="H482" s="34">
        <v>0</v>
      </c>
      <c r="I482" s="34">
        <v>0</v>
      </c>
      <c r="J482" s="35">
        <f t="shared" si="25"/>
        <v>487474.43399999995</v>
      </c>
    </row>
    <row r="483" spans="2:10" ht="12" customHeight="1">
      <c r="B483" s="10" t="s">
        <v>40</v>
      </c>
      <c r="C483" s="33">
        <v>101.949</v>
      </c>
      <c r="D483" s="34">
        <v>15719.968</v>
      </c>
      <c r="E483" s="34">
        <v>481680.109</v>
      </c>
      <c r="F483" s="34">
        <f t="shared" si="24"/>
        <v>497400.077</v>
      </c>
      <c r="G483" s="34">
        <v>441.778</v>
      </c>
      <c r="H483" s="34">
        <v>0</v>
      </c>
      <c r="I483" s="34">
        <v>0</v>
      </c>
      <c r="J483" s="35">
        <f t="shared" si="25"/>
        <v>497943.804</v>
      </c>
    </row>
    <row r="484" spans="2:10" ht="12" customHeight="1">
      <c r="B484" s="10" t="s">
        <v>41</v>
      </c>
      <c r="C484" s="33">
        <v>78.898</v>
      </c>
      <c r="D484" s="34">
        <v>12982.375</v>
      </c>
      <c r="E484" s="34">
        <v>698084.613</v>
      </c>
      <c r="F484" s="34">
        <f t="shared" si="24"/>
        <v>711066.988</v>
      </c>
      <c r="G484" s="34">
        <v>341.89</v>
      </c>
      <c r="H484" s="34">
        <v>0</v>
      </c>
      <c r="I484" s="34">
        <v>0</v>
      </c>
      <c r="J484" s="35">
        <f t="shared" si="25"/>
        <v>711487.7760000001</v>
      </c>
    </row>
    <row r="485" spans="2:10" ht="12" customHeight="1">
      <c r="B485" s="10" t="s">
        <v>42</v>
      </c>
      <c r="C485" s="33">
        <v>0</v>
      </c>
      <c r="D485" s="34">
        <v>38533.147</v>
      </c>
      <c r="E485" s="34">
        <v>578657.668</v>
      </c>
      <c r="F485" s="34">
        <f t="shared" si="24"/>
        <v>617190.815</v>
      </c>
      <c r="G485" s="34">
        <v>0</v>
      </c>
      <c r="H485" s="34">
        <v>0</v>
      </c>
      <c r="I485" s="34">
        <v>0</v>
      </c>
      <c r="J485" s="35">
        <f t="shared" si="25"/>
        <v>617190.815</v>
      </c>
    </row>
    <row r="486" spans="2:10" ht="12" customHeight="1">
      <c r="B486" s="10" t="s">
        <v>45</v>
      </c>
      <c r="C486" s="33">
        <v>29849.256</v>
      </c>
      <c r="D486" s="34">
        <v>2.588</v>
      </c>
      <c r="E486" s="34">
        <v>4405457.158</v>
      </c>
      <c r="F486" s="34">
        <f t="shared" si="24"/>
        <v>4405459.746</v>
      </c>
      <c r="G486" s="34">
        <v>162296.453</v>
      </c>
      <c r="H486" s="34">
        <v>0</v>
      </c>
      <c r="I486" s="34">
        <v>0</v>
      </c>
      <c r="J486" s="35">
        <f t="shared" si="25"/>
        <v>4597605.455</v>
      </c>
    </row>
    <row r="487" spans="2:10" ht="12" customHeight="1">
      <c r="B487" s="14" t="s">
        <v>43</v>
      </c>
      <c r="C487" s="45">
        <v>0</v>
      </c>
      <c r="D487" s="46">
        <v>203156.852</v>
      </c>
      <c r="E487" s="46">
        <v>47644.659</v>
      </c>
      <c r="F487" s="46">
        <f t="shared" si="24"/>
        <v>250801.511</v>
      </c>
      <c r="G487" s="46">
        <v>11424.672</v>
      </c>
      <c r="H487" s="46">
        <v>0</v>
      </c>
      <c r="I487" s="46">
        <v>0</v>
      </c>
      <c r="J487" s="47">
        <f t="shared" si="25"/>
        <v>262226.183</v>
      </c>
    </row>
    <row r="488" spans="2:10" ht="12" customHeight="1">
      <c r="B488" s="14" t="s">
        <v>44</v>
      </c>
      <c r="C488" s="45">
        <f aca="true" t="shared" si="26" ref="C488:J488">SUM(C441:C487)</f>
        <v>43670.844</v>
      </c>
      <c r="D488" s="46">
        <f t="shared" si="26"/>
        <v>1627168.432</v>
      </c>
      <c r="E488" s="46">
        <f t="shared" si="26"/>
        <v>35770718.34300002</v>
      </c>
      <c r="F488" s="46">
        <f t="shared" si="26"/>
        <v>37397886.77500001</v>
      </c>
      <c r="G488" s="46">
        <f t="shared" si="26"/>
        <v>1641884.8249999997</v>
      </c>
      <c r="H488" s="46">
        <f t="shared" si="26"/>
        <v>192.53099999999998</v>
      </c>
      <c r="I488" s="46">
        <f t="shared" si="26"/>
        <v>7539.945000000001</v>
      </c>
      <c r="J488" s="47">
        <f t="shared" si="26"/>
        <v>39091174.919999994</v>
      </c>
    </row>
  </sheetData>
  <mergeCells count="9">
    <mergeCell ref="F4:G4"/>
    <mergeCell ref="F58:G58"/>
    <mergeCell ref="F112:G112"/>
    <mergeCell ref="F436:G436"/>
    <mergeCell ref="F166:G166"/>
    <mergeCell ref="F220:G220"/>
    <mergeCell ref="F274:G274"/>
    <mergeCell ref="F328:G328"/>
    <mergeCell ref="F382:G38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M488"/>
  <sheetViews>
    <sheetView workbookViewId="0" topLeftCell="A1">
      <pane xSplit="2" ySplit="8" topLeftCell="C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"/>
    </sheetView>
  </sheetViews>
  <sheetFormatPr defaultColWidth="8.796875" defaultRowHeight="13.5" customHeight="1"/>
  <cols>
    <col min="1" max="1" width="3.19921875" style="3" customWidth="1"/>
    <col min="2" max="2" width="12.59765625" style="15" customWidth="1"/>
    <col min="3" max="10" width="12.59765625" style="3" customWidth="1"/>
    <col min="11" max="11" width="9.59765625" style="3" customWidth="1"/>
    <col min="12" max="16384" width="9" style="3" customWidth="1"/>
  </cols>
  <sheetData>
    <row r="1" spans="2:65" s="28" customFormat="1" ht="12" customHeight="1">
      <c r="B1" s="29"/>
      <c r="C1" s="3"/>
      <c r="D1" s="3"/>
      <c r="E1" s="3"/>
      <c r="F1" s="3"/>
      <c r="G1" s="3"/>
      <c r="H1" s="3"/>
      <c r="I1" s="3"/>
      <c r="J1" s="3"/>
      <c r="BM1" s="30"/>
    </row>
    <row r="2" spans="2:65" s="28" customFormat="1" ht="13.5">
      <c r="B2" s="31"/>
      <c r="C2" s="32"/>
      <c r="D2" s="3"/>
      <c r="E2" s="3"/>
      <c r="F2" s="3"/>
      <c r="G2" s="3"/>
      <c r="H2" s="3"/>
      <c r="I2" s="3"/>
      <c r="J2" s="3"/>
      <c r="BM2" s="30"/>
    </row>
    <row r="3" ht="12" customHeight="1"/>
    <row r="4" spans="2:7" s="27" customFormat="1" ht="13.5" customHeight="1">
      <c r="B4" s="26" t="s">
        <v>70</v>
      </c>
      <c r="C4" s="26" t="s">
        <v>74</v>
      </c>
      <c r="E4" s="26" t="s">
        <v>60</v>
      </c>
      <c r="F4" s="48" t="s">
        <v>69</v>
      </c>
      <c r="G4" s="49"/>
    </row>
    <row r="5" spans="2:10" ht="13.5" customHeight="1">
      <c r="B5" s="1"/>
      <c r="C5" s="2"/>
      <c r="D5" s="2"/>
      <c r="E5" s="2"/>
      <c r="F5" s="2"/>
      <c r="G5" s="2"/>
      <c r="H5" s="2"/>
      <c r="I5" s="2"/>
      <c r="J5" s="25" t="s">
        <v>59</v>
      </c>
    </row>
    <row r="6" spans="2:10" ht="13.5" customHeight="1">
      <c r="B6" s="4" t="s">
        <v>61</v>
      </c>
      <c r="C6" s="18"/>
      <c r="D6" s="24" t="s">
        <v>50</v>
      </c>
      <c r="E6" s="24"/>
      <c r="F6" s="24"/>
      <c r="G6" s="23"/>
      <c r="H6" s="23"/>
      <c r="I6" s="23"/>
      <c r="J6" s="19"/>
    </row>
    <row r="7" spans="2:11" ht="13.5" customHeight="1">
      <c r="B7" s="5"/>
      <c r="C7" s="10" t="s">
        <v>51</v>
      </c>
      <c r="D7" s="17" t="s">
        <v>52</v>
      </c>
      <c r="E7" s="17" t="s">
        <v>53</v>
      </c>
      <c r="F7" s="6" t="s">
        <v>49</v>
      </c>
      <c r="G7" s="6" t="s">
        <v>54</v>
      </c>
      <c r="H7" s="6" t="s">
        <v>55</v>
      </c>
      <c r="I7" s="20" t="s">
        <v>56</v>
      </c>
      <c r="J7" s="21" t="s">
        <v>57</v>
      </c>
      <c r="K7" s="7"/>
    </row>
    <row r="8" spans="2:10" ht="13.5" customHeight="1">
      <c r="B8" s="8" t="s">
        <v>48</v>
      </c>
      <c r="C8" s="14"/>
      <c r="D8" s="16" t="s">
        <v>58</v>
      </c>
      <c r="E8" s="16" t="s">
        <v>58</v>
      </c>
      <c r="F8" s="9"/>
      <c r="G8" s="9"/>
      <c r="H8" s="9"/>
      <c r="I8" s="9"/>
      <c r="J8" s="22"/>
    </row>
    <row r="9" spans="2:10" ht="12" customHeight="1">
      <c r="B9" s="10" t="s">
        <v>0</v>
      </c>
      <c r="C9" s="33">
        <v>288589.657</v>
      </c>
      <c r="D9" s="34">
        <v>1151612.031</v>
      </c>
      <c r="E9" s="34">
        <v>3218118.33</v>
      </c>
      <c r="F9" s="34">
        <f>SUM(D9:E9)</f>
        <v>4369730.361</v>
      </c>
      <c r="G9" s="34">
        <v>0</v>
      </c>
      <c r="H9" s="34">
        <v>14766.095</v>
      </c>
      <c r="I9" s="34">
        <v>0</v>
      </c>
      <c r="J9" s="35">
        <f>SUM(C9,F9:I9)</f>
        <v>4673086.112999999</v>
      </c>
    </row>
    <row r="10" spans="2:10" ht="12" customHeight="1">
      <c r="B10" s="10" t="s">
        <v>1</v>
      </c>
      <c r="C10" s="33">
        <v>6679.494</v>
      </c>
      <c r="D10" s="34">
        <v>530279.831</v>
      </c>
      <c r="E10" s="34">
        <v>457188.078</v>
      </c>
      <c r="F10" s="34">
        <f aca="true" t="shared" si="0" ref="F10:F55">SUM(D10:E10)</f>
        <v>987467.909</v>
      </c>
      <c r="G10" s="34">
        <v>0</v>
      </c>
      <c r="H10" s="34">
        <v>0</v>
      </c>
      <c r="I10" s="34">
        <v>307256.724</v>
      </c>
      <c r="J10" s="35">
        <f aca="true" t="shared" si="1" ref="J10:J55">SUM(C10,F10:I10)</f>
        <v>1301404.1269999999</v>
      </c>
    </row>
    <row r="11" spans="2:10" ht="12" customHeight="1">
      <c r="B11" s="10" t="s">
        <v>2</v>
      </c>
      <c r="C11" s="33">
        <v>0</v>
      </c>
      <c r="D11" s="34">
        <v>184090.069</v>
      </c>
      <c r="E11" s="34">
        <v>98771.279</v>
      </c>
      <c r="F11" s="34">
        <f t="shared" si="0"/>
        <v>282861.348</v>
      </c>
      <c r="G11" s="34">
        <v>0</v>
      </c>
      <c r="H11" s="34">
        <v>0</v>
      </c>
      <c r="I11" s="34">
        <v>114715.949</v>
      </c>
      <c r="J11" s="35">
        <f t="shared" si="1"/>
        <v>397577.297</v>
      </c>
    </row>
    <row r="12" spans="2:10" ht="12" customHeight="1">
      <c r="B12" s="10" t="s">
        <v>3</v>
      </c>
      <c r="C12" s="33">
        <v>0</v>
      </c>
      <c r="D12" s="34">
        <v>507556.991</v>
      </c>
      <c r="E12" s="34">
        <v>1097228.614</v>
      </c>
      <c r="F12" s="34">
        <f t="shared" si="0"/>
        <v>1604785.605</v>
      </c>
      <c r="G12" s="34">
        <v>0</v>
      </c>
      <c r="H12" s="34">
        <v>0</v>
      </c>
      <c r="I12" s="34">
        <v>4436.956</v>
      </c>
      <c r="J12" s="35">
        <f t="shared" si="1"/>
        <v>1609222.561</v>
      </c>
    </row>
    <row r="13" spans="2:10" ht="12" customHeight="1">
      <c r="B13" s="10" t="s">
        <v>4</v>
      </c>
      <c r="C13" s="33">
        <v>0</v>
      </c>
      <c r="D13" s="34">
        <v>370396.976</v>
      </c>
      <c r="E13" s="34">
        <v>157298.998</v>
      </c>
      <c r="F13" s="34">
        <f t="shared" si="0"/>
        <v>527695.974</v>
      </c>
      <c r="G13" s="34">
        <v>0</v>
      </c>
      <c r="H13" s="34">
        <v>0</v>
      </c>
      <c r="I13" s="34">
        <v>947.437</v>
      </c>
      <c r="J13" s="35">
        <f t="shared" si="1"/>
        <v>528643.4110000001</v>
      </c>
    </row>
    <row r="14" spans="2:10" ht="12" customHeight="1">
      <c r="B14" s="10" t="s">
        <v>5</v>
      </c>
      <c r="C14" s="33">
        <v>0</v>
      </c>
      <c r="D14" s="34">
        <v>109193.683</v>
      </c>
      <c r="E14" s="34">
        <v>212942.955</v>
      </c>
      <c r="F14" s="34">
        <f t="shared" si="0"/>
        <v>322136.638</v>
      </c>
      <c r="G14" s="34">
        <v>0</v>
      </c>
      <c r="H14" s="34">
        <v>0</v>
      </c>
      <c r="I14" s="34">
        <v>207854.729</v>
      </c>
      <c r="J14" s="35">
        <f t="shared" si="1"/>
        <v>529991.367</v>
      </c>
    </row>
    <row r="15" spans="2:10" ht="12" customHeight="1">
      <c r="B15" s="10" t="s">
        <v>6</v>
      </c>
      <c r="C15" s="33">
        <v>10418.23</v>
      </c>
      <c r="D15" s="34">
        <v>147677.654</v>
      </c>
      <c r="E15" s="34">
        <v>554505.501</v>
      </c>
      <c r="F15" s="34">
        <f t="shared" si="0"/>
        <v>702183.155</v>
      </c>
      <c r="G15" s="34">
        <v>0</v>
      </c>
      <c r="H15" s="34">
        <v>2604.558</v>
      </c>
      <c r="I15" s="34">
        <v>307924.625</v>
      </c>
      <c r="J15" s="35">
        <f t="shared" si="1"/>
        <v>1023130.568</v>
      </c>
    </row>
    <row r="16" spans="2:10" ht="12" customHeight="1">
      <c r="B16" s="10" t="s">
        <v>7</v>
      </c>
      <c r="C16" s="33">
        <v>0</v>
      </c>
      <c r="D16" s="34">
        <v>740045.182</v>
      </c>
      <c r="E16" s="34">
        <v>472258.21</v>
      </c>
      <c r="F16" s="34">
        <f t="shared" si="0"/>
        <v>1212303.392</v>
      </c>
      <c r="G16" s="34">
        <v>0</v>
      </c>
      <c r="H16" s="34">
        <v>0</v>
      </c>
      <c r="I16" s="34">
        <v>29683.49</v>
      </c>
      <c r="J16" s="35">
        <f t="shared" si="1"/>
        <v>1241986.882</v>
      </c>
    </row>
    <row r="17" spans="2:10" ht="12" customHeight="1">
      <c r="B17" s="10" t="s">
        <v>8</v>
      </c>
      <c r="C17" s="33">
        <v>2408.804</v>
      </c>
      <c r="D17" s="34">
        <v>737799.698</v>
      </c>
      <c r="E17" s="34">
        <v>255407.057</v>
      </c>
      <c r="F17" s="34">
        <f t="shared" si="0"/>
        <v>993206.755</v>
      </c>
      <c r="G17" s="34">
        <v>0</v>
      </c>
      <c r="H17" s="34">
        <v>0</v>
      </c>
      <c r="I17" s="34">
        <v>1455.22</v>
      </c>
      <c r="J17" s="35">
        <f t="shared" si="1"/>
        <v>997070.779</v>
      </c>
    </row>
    <row r="18" spans="2:10" ht="12" customHeight="1">
      <c r="B18" s="11" t="s">
        <v>47</v>
      </c>
      <c r="C18" s="36">
        <v>0</v>
      </c>
      <c r="D18" s="37">
        <v>434268.149</v>
      </c>
      <c r="E18" s="37">
        <v>524542.841</v>
      </c>
      <c r="F18" s="37">
        <f t="shared" si="0"/>
        <v>958810.99</v>
      </c>
      <c r="G18" s="37">
        <v>0</v>
      </c>
      <c r="H18" s="37">
        <v>0</v>
      </c>
      <c r="I18" s="37">
        <v>8749.511</v>
      </c>
      <c r="J18" s="38">
        <f t="shared" si="1"/>
        <v>967560.501</v>
      </c>
    </row>
    <row r="19" spans="2:10" ht="12" customHeight="1">
      <c r="B19" s="10" t="s">
        <v>9</v>
      </c>
      <c r="C19" s="33">
        <v>0</v>
      </c>
      <c r="D19" s="34">
        <v>1149700.293</v>
      </c>
      <c r="E19" s="34">
        <v>923392.158</v>
      </c>
      <c r="F19" s="34">
        <f t="shared" si="0"/>
        <v>2073092.4510000001</v>
      </c>
      <c r="G19" s="34">
        <v>0</v>
      </c>
      <c r="H19" s="34">
        <v>0</v>
      </c>
      <c r="I19" s="34">
        <v>162417.696</v>
      </c>
      <c r="J19" s="35">
        <f t="shared" si="1"/>
        <v>2235510.147</v>
      </c>
    </row>
    <row r="20" spans="2:10" ht="12" customHeight="1">
      <c r="B20" s="10" t="s">
        <v>10</v>
      </c>
      <c r="C20" s="33">
        <v>0</v>
      </c>
      <c r="D20" s="34">
        <v>272155.505</v>
      </c>
      <c r="E20" s="34">
        <v>1787597.766</v>
      </c>
      <c r="F20" s="34">
        <f t="shared" si="0"/>
        <v>2059753.2710000002</v>
      </c>
      <c r="G20" s="34">
        <v>0</v>
      </c>
      <c r="H20" s="34">
        <v>0</v>
      </c>
      <c r="I20" s="34">
        <v>0</v>
      </c>
      <c r="J20" s="35">
        <f t="shared" si="1"/>
        <v>2059753.2710000002</v>
      </c>
    </row>
    <row r="21" spans="2:10" ht="12" customHeight="1">
      <c r="B21" s="10" t="s">
        <v>11</v>
      </c>
      <c r="C21" s="33">
        <v>0</v>
      </c>
      <c r="D21" s="34">
        <v>1628164.286</v>
      </c>
      <c r="E21" s="34">
        <v>7309146.186</v>
      </c>
      <c r="F21" s="34">
        <f t="shared" si="0"/>
        <v>8937310.472</v>
      </c>
      <c r="G21" s="34">
        <v>0</v>
      </c>
      <c r="H21" s="34">
        <v>0</v>
      </c>
      <c r="I21" s="34">
        <v>1711035.187</v>
      </c>
      <c r="J21" s="35">
        <f t="shared" si="1"/>
        <v>10648345.658999998</v>
      </c>
    </row>
    <row r="22" spans="2:10" ht="12" customHeight="1">
      <c r="B22" s="10" t="s">
        <v>12</v>
      </c>
      <c r="C22" s="33">
        <v>0</v>
      </c>
      <c r="D22" s="34">
        <v>1011352.38</v>
      </c>
      <c r="E22" s="34">
        <v>1144061.05</v>
      </c>
      <c r="F22" s="34">
        <f t="shared" si="0"/>
        <v>2155413.43</v>
      </c>
      <c r="G22" s="34">
        <v>16778.825</v>
      </c>
      <c r="H22" s="34">
        <v>0</v>
      </c>
      <c r="I22" s="34">
        <v>437979.005</v>
      </c>
      <c r="J22" s="35">
        <f t="shared" si="1"/>
        <v>2610171.2600000002</v>
      </c>
    </row>
    <row r="23" spans="2:10" ht="12" customHeight="1">
      <c r="B23" s="10" t="s">
        <v>13</v>
      </c>
      <c r="C23" s="33">
        <v>0</v>
      </c>
      <c r="D23" s="34">
        <v>525497.249</v>
      </c>
      <c r="E23" s="34">
        <v>627365.258</v>
      </c>
      <c r="F23" s="34">
        <f t="shared" si="0"/>
        <v>1152862.507</v>
      </c>
      <c r="G23" s="34">
        <v>0</v>
      </c>
      <c r="H23" s="34">
        <v>0</v>
      </c>
      <c r="I23" s="34">
        <v>0</v>
      </c>
      <c r="J23" s="35">
        <f t="shared" si="1"/>
        <v>1152862.507</v>
      </c>
    </row>
    <row r="24" spans="2:10" ht="12" customHeight="1">
      <c r="B24" s="10" t="s">
        <v>14</v>
      </c>
      <c r="C24" s="33">
        <v>0</v>
      </c>
      <c r="D24" s="34">
        <v>101998.221</v>
      </c>
      <c r="E24" s="34">
        <v>453400.666</v>
      </c>
      <c r="F24" s="34">
        <f t="shared" si="0"/>
        <v>555398.887</v>
      </c>
      <c r="G24" s="34">
        <v>0</v>
      </c>
      <c r="H24" s="34">
        <v>0</v>
      </c>
      <c r="I24" s="34">
        <v>2021.185</v>
      </c>
      <c r="J24" s="35">
        <f t="shared" si="1"/>
        <v>557420.072</v>
      </c>
    </row>
    <row r="25" spans="2:10" ht="12" customHeight="1">
      <c r="B25" s="10" t="s">
        <v>15</v>
      </c>
      <c r="C25" s="33">
        <v>0</v>
      </c>
      <c r="D25" s="34">
        <v>145677.419</v>
      </c>
      <c r="E25" s="34">
        <v>409128.599</v>
      </c>
      <c r="F25" s="34">
        <f t="shared" si="0"/>
        <v>554806.0179999999</v>
      </c>
      <c r="G25" s="34">
        <v>0</v>
      </c>
      <c r="H25" s="34">
        <v>26.276</v>
      </c>
      <c r="I25" s="34">
        <v>4457.029</v>
      </c>
      <c r="J25" s="35">
        <f t="shared" si="1"/>
        <v>559289.3229999999</v>
      </c>
    </row>
    <row r="26" spans="2:10" ht="12" customHeight="1">
      <c r="B26" s="10" t="s">
        <v>16</v>
      </c>
      <c r="C26" s="33">
        <v>0</v>
      </c>
      <c r="D26" s="34">
        <v>159771.912</v>
      </c>
      <c r="E26" s="34">
        <v>164053.927</v>
      </c>
      <c r="F26" s="34">
        <f t="shared" si="0"/>
        <v>323825.83900000004</v>
      </c>
      <c r="G26" s="34">
        <v>0</v>
      </c>
      <c r="H26" s="34">
        <v>0</v>
      </c>
      <c r="I26" s="34">
        <v>83647.437</v>
      </c>
      <c r="J26" s="35">
        <f t="shared" si="1"/>
        <v>407473.27600000007</v>
      </c>
    </row>
    <row r="27" spans="2:10" ht="12" customHeight="1">
      <c r="B27" s="10" t="s">
        <v>17</v>
      </c>
      <c r="C27" s="33">
        <v>0</v>
      </c>
      <c r="D27" s="34">
        <v>172545.146</v>
      </c>
      <c r="E27" s="34">
        <v>146721.003</v>
      </c>
      <c r="F27" s="34">
        <f t="shared" si="0"/>
        <v>319266.149</v>
      </c>
      <c r="G27" s="34">
        <v>0</v>
      </c>
      <c r="H27" s="34">
        <v>0</v>
      </c>
      <c r="I27" s="34">
        <v>26084.624</v>
      </c>
      <c r="J27" s="35">
        <f t="shared" si="1"/>
        <v>345350.773</v>
      </c>
    </row>
    <row r="28" spans="2:10" ht="12" customHeight="1">
      <c r="B28" s="10" t="s">
        <v>18</v>
      </c>
      <c r="C28" s="33">
        <v>0</v>
      </c>
      <c r="D28" s="34">
        <v>257073.578</v>
      </c>
      <c r="E28" s="34">
        <v>762296.017</v>
      </c>
      <c r="F28" s="34">
        <f t="shared" si="0"/>
        <v>1019369.595</v>
      </c>
      <c r="G28" s="34">
        <v>0</v>
      </c>
      <c r="H28" s="34">
        <v>0</v>
      </c>
      <c r="I28" s="34">
        <v>0</v>
      </c>
      <c r="J28" s="35">
        <f t="shared" si="1"/>
        <v>1019369.595</v>
      </c>
    </row>
    <row r="29" spans="2:10" ht="12" customHeight="1">
      <c r="B29" s="12" t="s">
        <v>19</v>
      </c>
      <c r="C29" s="39">
        <v>0</v>
      </c>
      <c r="D29" s="40">
        <v>187877.141</v>
      </c>
      <c r="E29" s="40">
        <v>355763.281</v>
      </c>
      <c r="F29" s="40">
        <f t="shared" si="0"/>
        <v>543640.422</v>
      </c>
      <c r="G29" s="40">
        <v>0</v>
      </c>
      <c r="H29" s="40">
        <v>0</v>
      </c>
      <c r="I29" s="40">
        <v>69219.123</v>
      </c>
      <c r="J29" s="41">
        <f t="shared" si="1"/>
        <v>612859.545</v>
      </c>
    </row>
    <row r="30" spans="2:10" ht="12" customHeight="1">
      <c r="B30" s="10" t="s">
        <v>20</v>
      </c>
      <c r="C30" s="33">
        <v>0</v>
      </c>
      <c r="D30" s="34">
        <v>1320993.395</v>
      </c>
      <c r="E30" s="34">
        <v>1038205.547</v>
      </c>
      <c r="F30" s="34">
        <f t="shared" si="0"/>
        <v>2359198.942</v>
      </c>
      <c r="G30" s="34">
        <v>0</v>
      </c>
      <c r="H30" s="34">
        <v>0</v>
      </c>
      <c r="I30" s="34">
        <v>18467.439</v>
      </c>
      <c r="J30" s="35">
        <f t="shared" si="1"/>
        <v>2377666.3809999996</v>
      </c>
    </row>
    <row r="31" spans="2:10" ht="12" customHeight="1">
      <c r="B31" s="10" t="s">
        <v>21</v>
      </c>
      <c r="C31" s="33">
        <v>0</v>
      </c>
      <c r="D31" s="34">
        <v>1800270.506</v>
      </c>
      <c r="E31" s="34">
        <v>659913.032</v>
      </c>
      <c r="F31" s="34">
        <f t="shared" si="0"/>
        <v>2460183.538</v>
      </c>
      <c r="G31" s="34">
        <v>0</v>
      </c>
      <c r="H31" s="34">
        <v>0</v>
      </c>
      <c r="I31" s="34">
        <v>15377.023</v>
      </c>
      <c r="J31" s="35">
        <f t="shared" si="1"/>
        <v>2475560.561</v>
      </c>
    </row>
    <row r="32" spans="2:10" ht="12" customHeight="1">
      <c r="B32" s="10" t="s">
        <v>22</v>
      </c>
      <c r="C32" s="33">
        <v>0</v>
      </c>
      <c r="D32" s="34">
        <v>413286.553</v>
      </c>
      <c r="E32" s="34">
        <v>240546.97</v>
      </c>
      <c r="F32" s="34">
        <f t="shared" si="0"/>
        <v>653833.523</v>
      </c>
      <c r="G32" s="34">
        <v>0</v>
      </c>
      <c r="H32" s="34">
        <v>0</v>
      </c>
      <c r="I32" s="34">
        <v>0</v>
      </c>
      <c r="J32" s="35">
        <f t="shared" si="1"/>
        <v>653833.523</v>
      </c>
    </row>
    <row r="33" spans="2:10" ht="12" customHeight="1">
      <c r="B33" s="10" t="s">
        <v>23</v>
      </c>
      <c r="C33" s="33">
        <v>0</v>
      </c>
      <c r="D33" s="34">
        <v>120295.285</v>
      </c>
      <c r="E33" s="34">
        <v>56391.809</v>
      </c>
      <c r="F33" s="34">
        <f t="shared" si="0"/>
        <v>176687.094</v>
      </c>
      <c r="G33" s="34">
        <v>0</v>
      </c>
      <c r="H33" s="34">
        <v>0</v>
      </c>
      <c r="I33" s="34">
        <v>4087.389</v>
      </c>
      <c r="J33" s="35">
        <f t="shared" si="1"/>
        <v>180774.483</v>
      </c>
    </row>
    <row r="34" spans="2:10" ht="12" customHeight="1">
      <c r="B34" s="10" t="s">
        <v>24</v>
      </c>
      <c r="C34" s="33">
        <v>6468.404</v>
      </c>
      <c r="D34" s="34">
        <v>1073952.033</v>
      </c>
      <c r="E34" s="34">
        <v>519474.889</v>
      </c>
      <c r="F34" s="34">
        <f t="shared" si="0"/>
        <v>1593426.922</v>
      </c>
      <c r="G34" s="34">
        <v>0</v>
      </c>
      <c r="H34" s="34">
        <v>4.912</v>
      </c>
      <c r="I34" s="34">
        <v>28258.206</v>
      </c>
      <c r="J34" s="35">
        <f t="shared" si="1"/>
        <v>1628158.4440000001</v>
      </c>
    </row>
    <row r="35" spans="2:10" ht="12" customHeight="1">
      <c r="B35" s="10" t="s">
        <v>25</v>
      </c>
      <c r="C35" s="33">
        <v>152848.546</v>
      </c>
      <c r="D35" s="34">
        <v>999725.624</v>
      </c>
      <c r="E35" s="34">
        <v>2895743.727</v>
      </c>
      <c r="F35" s="34">
        <f t="shared" si="0"/>
        <v>3895469.351</v>
      </c>
      <c r="G35" s="34">
        <v>12413.583</v>
      </c>
      <c r="H35" s="34">
        <v>5320.107</v>
      </c>
      <c r="I35" s="34">
        <v>912.044</v>
      </c>
      <c r="J35" s="35">
        <f t="shared" si="1"/>
        <v>4066963.631</v>
      </c>
    </row>
    <row r="36" spans="2:10" ht="12" customHeight="1">
      <c r="B36" s="10" t="s">
        <v>26</v>
      </c>
      <c r="C36" s="33">
        <v>0</v>
      </c>
      <c r="D36" s="34">
        <v>764442.005</v>
      </c>
      <c r="E36" s="34">
        <v>436430.045</v>
      </c>
      <c r="F36" s="34">
        <f t="shared" si="0"/>
        <v>1200872.05</v>
      </c>
      <c r="G36" s="34">
        <v>0</v>
      </c>
      <c r="H36" s="34">
        <v>0</v>
      </c>
      <c r="I36" s="34">
        <v>919513.775</v>
      </c>
      <c r="J36" s="35">
        <f t="shared" si="1"/>
        <v>2120385.825</v>
      </c>
    </row>
    <row r="37" spans="2:10" ht="12" customHeight="1">
      <c r="B37" s="10" t="s">
        <v>27</v>
      </c>
      <c r="C37" s="33">
        <v>0</v>
      </c>
      <c r="D37" s="34">
        <v>215762.235</v>
      </c>
      <c r="E37" s="34">
        <v>147544.877</v>
      </c>
      <c r="F37" s="34">
        <f t="shared" si="0"/>
        <v>363307.11199999996</v>
      </c>
      <c r="G37" s="34">
        <v>0</v>
      </c>
      <c r="H37" s="34">
        <v>0</v>
      </c>
      <c r="I37" s="34">
        <v>56902.65</v>
      </c>
      <c r="J37" s="35">
        <f t="shared" si="1"/>
        <v>420209.762</v>
      </c>
    </row>
    <row r="38" spans="2:10" ht="12" customHeight="1">
      <c r="B38" s="13" t="s">
        <v>46</v>
      </c>
      <c r="C38" s="42">
        <v>0</v>
      </c>
      <c r="D38" s="43">
        <v>77691.299</v>
      </c>
      <c r="E38" s="43">
        <v>261897.867</v>
      </c>
      <c r="F38" s="43">
        <f t="shared" si="0"/>
        <v>339589.16599999997</v>
      </c>
      <c r="G38" s="43">
        <v>0</v>
      </c>
      <c r="H38" s="43">
        <v>0</v>
      </c>
      <c r="I38" s="43">
        <v>7081.87</v>
      </c>
      <c r="J38" s="44">
        <f t="shared" si="1"/>
        <v>346671.03599999996</v>
      </c>
    </row>
    <row r="39" spans="2:10" ht="12" customHeight="1">
      <c r="B39" s="10" t="s">
        <v>28</v>
      </c>
      <c r="C39" s="33">
        <v>0</v>
      </c>
      <c r="D39" s="34">
        <v>110149.071</v>
      </c>
      <c r="E39" s="34">
        <v>91801.049</v>
      </c>
      <c r="F39" s="34">
        <f t="shared" si="0"/>
        <v>201950.12</v>
      </c>
      <c r="G39" s="34">
        <v>0</v>
      </c>
      <c r="H39" s="34">
        <v>5.528</v>
      </c>
      <c r="I39" s="34">
        <v>18876.27</v>
      </c>
      <c r="J39" s="35">
        <f t="shared" si="1"/>
        <v>220831.91799999998</v>
      </c>
    </row>
    <row r="40" spans="2:10" ht="12" customHeight="1">
      <c r="B40" s="10" t="s">
        <v>29</v>
      </c>
      <c r="C40" s="33">
        <v>0</v>
      </c>
      <c r="D40" s="34">
        <v>111917.06</v>
      </c>
      <c r="E40" s="34">
        <v>116801.172</v>
      </c>
      <c r="F40" s="34">
        <f t="shared" si="0"/>
        <v>228718.23200000002</v>
      </c>
      <c r="G40" s="34">
        <v>0</v>
      </c>
      <c r="H40" s="34">
        <v>0</v>
      </c>
      <c r="I40" s="34">
        <v>0</v>
      </c>
      <c r="J40" s="35">
        <f t="shared" si="1"/>
        <v>228718.23200000002</v>
      </c>
    </row>
    <row r="41" spans="2:10" ht="12" customHeight="1">
      <c r="B41" s="10" t="s">
        <v>30</v>
      </c>
      <c r="C41" s="33">
        <v>0</v>
      </c>
      <c r="D41" s="34">
        <v>331078.858</v>
      </c>
      <c r="E41" s="34">
        <v>286898.568</v>
      </c>
      <c r="F41" s="34">
        <f t="shared" si="0"/>
        <v>617977.426</v>
      </c>
      <c r="G41" s="34">
        <v>0</v>
      </c>
      <c r="H41" s="34">
        <v>0</v>
      </c>
      <c r="I41" s="34">
        <v>56906.444</v>
      </c>
      <c r="J41" s="35">
        <f t="shared" si="1"/>
        <v>674883.87</v>
      </c>
    </row>
    <row r="42" spans="2:10" ht="12" customHeight="1">
      <c r="B42" s="10" t="s">
        <v>31</v>
      </c>
      <c r="C42" s="33">
        <v>0</v>
      </c>
      <c r="D42" s="34">
        <v>690767.249</v>
      </c>
      <c r="E42" s="34">
        <v>585740.859</v>
      </c>
      <c r="F42" s="34">
        <f t="shared" si="0"/>
        <v>1276508.108</v>
      </c>
      <c r="G42" s="34">
        <v>0</v>
      </c>
      <c r="H42" s="34">
        <v>0</v>
      </c>
      <c r="I42" s="34">
        <v>0</v>
      </c>
      <c r="J42" s="35">
        <f t="shared" si="1"/>
        <v>1276508.108</v>
      </c>
    </row>
    <row r="43" spans="2:10" ht="12" customHeight="1">
      <c r="B43" s="10" t="s">
        <v>32</v>
      </c>
      <c r="C43" s="33">
        <v>0</v>
      </c>
      <c r="D43" s="34">
        <v>96694.257</v>
      </c>
      <c r="E43" s="34">
        <v>482617.008</v>
      </c>
      <c r="F43" s="34">
        <f t="shared" si="0"/>
        <v>579311.265</v>
      </c>
      <c r="G43" s="34">
        <v>0</v>
      </c>
      <c r="H43" s="34">
        <v>0</v>
      </c>
      <c r="I43" s="34">
        <v>188807.924</v>
      </c>
      <c r="J43" s="35">
        <f t="shared" si="1"/>
        <v>768119.189</v>
      </c>
    </row>
    <row r="44" spans="2:10" ht="12" customHeight="1">
      <c r="B44" s="10" t="s">
        <v>33</v>
      </c>
      <c r="C44" s="33">
        <v>0</v>
      </c>
      <c r="D44" s="34">
        <v>322198.364</v>
      </c>
      <c r="E44" s="34">
        <v>225454.576</v>
      </c>
      <c r="F44" s="34">
        <f t="shared" si="0"/>
        <v>547652.94</v>
      </c>
      <c r="G44" s="34">
        <v>0</v>
      </c>
      <c r="H44" s="34">
        <v>0</v>
      </c>
      <c r="I44" s="34">
        <v>16016.662</v>
      </c>
      <c r="J44" s="35">
        <f t="shared" si="1"/>
        <v>563669.602</v>
      </c>
    </row>
    <row r="45" spans="2:10" ht="12" customHeight="1">
      <c r="B45" s="10" t="s">
        <v>34</v>
      </c>
      <c r="C45" s="33">
        <v>8528.023</v>
      </c>
      <c r="D45" s="34">
        <v>91062.009</v>
      </c>
      <c r="E45" s="34">
        <v>207324.693</v>
      </c>
      <c r="F45" s="34">
        <f t="shared" si="0"/>
        <v>298386.702</v>
      </c>
      <c r="G45" s="34">
        <v>0</v>
      </c>
      <c r="H45" s="34">
        <v>720.678</v>
      </c>
      <c r="I45" s="34">
        <v>176651.989</v>
      </c>
      <c r="J45" s="35">
        <f t="shared" si="1"/>
        <v>484287.392</v>
      </c>
    </row>
    <row r="46" spans="2:10" ht="12" customHeight="1">
      <c r="B46" s="10" t="s">
        <v>35</v>
      </c>
      <c r="C46" s="33">
        <v>0</v>
      </c>
      <c r="D46" s="34">
        <v>580869.197</v>
      </c>
      <c r="E46" s="34">
        <v>295251.332</v>
      </c>
      <c r="F46" s="34">
        <f t="shared" si="0"/>
        <v>876120.5290000001</v>
      </c>
      <c r="G46" s="34">
        <v>0</v>
      </c>
      <c r="H46" s="34">
        <v>850.627</v>
      </c>
      <c r="I46" s="34">
        <v>54873.87</v>
      </c>
      <c r="J46" s="35">
        <f t="shared" si="1"/>
        <v>931845.0260000001</v>
      </c>
    </row>
    <row r="47" spans="2:10" ht="12" customHeight="1">
      <c r="B47" s="10" t="s">
        <v>36</v>
      </c>
      <c r="C47" s="33">
        <v>9437.771</v>
      </c>
      <c r="D47" s="34">
        <v>232209.991</v>
      </c>
      <c r="E47" s="34">
        <v>318354.724</v>
      </c>
      <c r="F47" s="34">
        <f t="shared" si="0"/>
        <v>550564.715</v>
      </c>
      <c r="G47" s="34">
        <v>0</v>
      </c>
      <c r="H47" s="34">
        <v>1078.602</v>
      </c>
      <c r="I47" s="34">
        <v>4306.311</v>
      </c>
      <c r="J47" s="35">
        <f t="shared" si="1"/>
        <v>565387.3989999999</v>
      </c>
    </row>
    <row r="48" spans="2:10" ht="12" customHeight="1">
      <c r="B48" s="13" t="s">
        <v>37</v>
      </c>
      <c r="C48" s="42">
        <v>0</v>
      </c>
      <c r="D48" s="43">
        <v>1354536.706</v>
      </c>
      <c r="E48" s="43">
        <v>1676711.589</v>
      </c>
      <c r="F48" s="43">
        <f t="shared" si="0"/>
        <v>3031248.295</v>
      </c>
      <c r="G48" s="43">
        <v>39433.374</v>
      </c>
      <c r="H48" s="43">
        <v>77750.815</v>
      </c>
      <c r="I48" s="43">
        <v>836661.2</v>
      </c>
      <c r="J48" s="44">
        <f t="shared" si="1"/>
        <v>3985093.6839999994</v>
      </c>
    </row>
    <row r="49" spans="2:10" ht="12" customHeight="1">
      <c r="B49" s="10" t="s">
        <v>38</v>
      </c>
      <c r="C49" s="33">
        <v>4918.021</v>
      </c>
      <c r="D49" s="34">
        <v>322047.145</v>
      </c>
      <c r="E49" s="34">
        <v>441355.714</v>
      </c>
      <c r="F49" s="34">
        <f t="shared" si="0"/>
        <v>763402.8589999999</v>
      </c>
      <c r="G49" s="34">
        <v>16375.634</v>
      </c>
      <c r="H49" s="34">
        <v>0</v>
      </c>
      <c r="I49" s="34">
        <v>0</v>
      </c>
      <c r="J49" s="35">
        <f t="shared" si="1"/>
        <v>784696.5139999999</v>
      </c>
    </row>
    <row r="50" spans="2:10" ht="12" customHeight="1">
      <c r="B50" s="10" t="s">
        <v>39</v>
      </c>
      <c r="C50" s="33">
        <v>15268.147</v>
      </c>
      <c r="D50" s="34">
        <v>210252.33</v>
      </c>
      <c r="E50" s="34">
        <v>485637.03</v>
      </c>
      <c r="F50" s="34">
        <f t="shared" si="0"/>
        <v>695889.36</v>
      </c>
      <c r="G50" s="34">
        <v>0</v>
      </c>
      <c r="H50" s="34">
        <v>0</v>
      </c>
      <c r="I50" s="34">
        <v>0</v>
      </c>
      <c r="J50" s="35">
        <f t="shared" si="1"/>
        <v>711157.507</v>
      </c>
    </row>
    <row r="51" spans="2:10" ht="12" customHeight="1">
      <c r="B51" s="10" t="s">
        <v>40</v>
      </c>
      <c r="C51" s="33">
        <v>0</v>
      </c>
      <c r="D51" s="34">
        <v>389687.718</v>
      </c>
      <c r="E51" s="34">
        <v>446355.052</v>
      </c>
      <c r="F51" s="34">
        <f t="shared" si="0"/>
        <v>836042.77</v>
      </c>
      <c r="G51" s="34">
        <v>0</v>
      </c>
      <c r="H51" s="34">
        <v>0</v>
      </c>
      <c r="I51" s="34">
        <v>48820.603</v>
      </c>
      <c r="J51" s="35">
        <f t="shared" si="1"/>
        <v>884863.373</v>
      </c>
    </row>
    <row r="52" spans="2:10" ht="12" customHeight="1">
      <c r="B52" s="10" t="s">
        <v>41</v>
      </c>
      <c r="C52" s="33">
        <v>0</v>
      </c>
      <c r="D52" s="34">
        <v>171344.168</v>
      </c>
      <c r="E52" s="34">
        <v>136214.875</v>
      </c>
      <c r="F52" s="34">
        <f t="shared" si="0"/>
        <v>307559.043</v>
      </c>
      <c r="G52" s="34">
        <v>0</v>
      </c>
      <c r="H52" s="34">
        <v>0</v>
      </c>
      <c r="I52" s="34">
        <v>0</v>
      </c>
      <c r="J52" s="35">
        <f t="shared" si="1"/>
        <v>307559.043</v>
      </c>
    </row>
    <row r="53" spans="2:10" ht="12" customHeight="1">
      <c r="B53" s="10" t="s">
        <v>42</v>
      </c>
      <c r="C53" s="33">
        <v>536.778</v>
      </c>
      <c r="D53" s="34">
        <v>434924.407</v>
      </c>
      <c r="E53" s="34">
        <v>232939.432</v>
      </c>
      <c r="F53" s="34">
        <f t="shared" si="0"/>
        <v>667863.839</v>
      </c>
      <c r="G53" s="34">
        <v>3757.443</v>
      </c>
      <c r="H53" s="34">
        <v>1073.555</v>
      </c>
      <c r="I53" s="34">
        <v>4196.257</v>
      </c>
      <c r="J53" s="35">
        <f t="shared" si="1"/>
        <v>677427.8720000001</v>
      </c>
    </row>
    <row r="54" spans="2:10" ht="12" customHeight="1">
      <c r="B54" s="10" t="s">
        <v>45</v>
      </c>
      <c r="C54" s="33">
        <v>0</v>
      </c>
      <c r="D54" s="34">
        <v>853780.593</v>
      </c>
      <c r="E54" s="34">
        <v>166763.847</v>
      </c>
      <c r="F54" s="34">
        <f t="shared" si="0"/>
        <v>1020544.44</v>
      </c>
      <c r="G54" s="34">
        <v>0</v>
      </c>
      <c r="H54" s="34">
        <v>0</v>
      </c>
      <c r="I54" s="34">
        <v>3119.048</v>
      </c>
      <c r="J54" s="35">
        <f t="shared" si="1"/>
        <v>1023663.4879999999</v>
      </c>
    </row>
    <row r="55" spans="2:10" ht="12" customHeight="1">
      <c r="B55" s="14" t="s">
        <v>43</v>
      </c>
      <c r="C55" s="45">
        <v>0</v>
      </c>
      <c r="D55" s="46">
        <v>218218.429</v>
      </c>
      <c r="E55" s="46">
        <v>113081.507</v>
      </c>
      <c r="F55" s="46">
        <f t="shared" si="0"/>
        <v>331299.936</v>
      </c>
      <c r="G55" s="46">
        <v>192.23</v>
      </c>
      <c r="H55" s="46">
        <v>3667.157</v>
      </c>
      <c r="I55" s="46">
        <v>121246.852</v>
      </c>
      <c r="J55" s="47">
        <f t="shared" si="1"/>
        <v>456406.175</v>
      </c>
    </row>
    <row r="56" spans="2:10" ht="12" customHeight="1">
      <c r="B56" s="14" t="s">
        <v>44</v>
      </c>
      <c r="C56" s="45">
        <f aca="true" t="shared" si="2" ref="C56:J56">SUM(C9:C55)</f>
        <v>506101.875</v>
      </c>
      <c r="D56" s="46">
        <f t="shared" si="2"/>
        <v>23832889.880999997</v>
      </c>
      <c r="E56" s="46">
        <f t="shared" si="2"/>
        <v>33696639.56400001</v>
      </c>
      <c r="F56" s="46">
        <f t="shared" si="2"/>
        <v>57529529.444999985</v>
      </c>
      <c r="G56" s="46">
        <f t="shared" si="2"/>
        <v>88951.089</v>
      </c>
      <c r="H56" s="46">
        <f t="shared" si="2"/>
        <v>107868.91</v>
      </c>
      <c r="I56" s="46">
        <f t="shared" si="2"/>
        <v>6060969.753</v>
      </c>
      <c r="J56" s="47">
        <f t="shared" si="2"/>
        <v>64293421.07199998</v>
      </c>
    </row>
    <row r="57" ht="12" customHeight="1"/>
    <row r="58" spans="2:7" s="27" customFormat="1" ht="13.5" customHeight="1">
      <c r="B58" s="26" t="s">
        <v>70</v>
      </c>
      <c r="C58" s="26" t="str">
        <f>$C$4</f>
        <v>卸　売　業</v>
      </c>
      <c r="E58" s="26" t="s">
        <v>60</v>
      </c>
      <c r="F58" s="48" t="s">
        <v>68</v>
      </c>
      <c r="G58" s="49"/>
    </row>
    <row r="59" spans="2:10" ht="13.5" customHeight="1">
      <c r="B59" s="1"/>
      <c r="C59" s="2"/>
      <c r="D59" s="2"/>
      <c r="E59" s="2"/>
      <c r="F59" s="2"/>
      <c r="G59" s="2"/>
      <c r="H59" s="2"/>
      <c r="I59" s="2"/>
      <c r="J59" s="25" t="str">
        <f>$J$5</f>
        <v>（年間調査　単位：トン）</v>
      </c>
    </row>
    <row r="60" spans="2:10" ht="13.5" customHeight="1">
      <c r="B60" s="4" t="s">
        <v>61</v>
      </c>
      <c r="C60" s="18"/>
      <c r="D60" s="24" t="s">
        <v>50</v>
      </c>
      <c r="E60" s="24"/>
      <c r="F60" s="24"/>
      <c r="G60" s="23"/>
      <c r="H60" s="23"/>
      <c r="I60" s="23"/>
      <c r="J60" s="19"/>
    </row>
    <row r="61" spans="2:11" ht="13.5" customHeight="1">
      <c r="B61" s="5"/>
      <c r="C61" s="10" t="s">
        <v>51</v>
      </c>
      <c r="D61" s="17" t="s">
        <v>52</v>
      </c>
      <c r="E61" s="17" t="s">
        <v>53</v>
      </c>
      <c r="F61" s="6" t="s">
        <v>49</v>
      </c>
      <c r="G61" s="6" t="s">
        <v>54</v>
      </c>
      <c r="H61" s="6" t="s">
        <v>55</v>
      </c>
      <c r="I61" s="20" t="s">
        <v>56</v>
      </c>
      <c r="J61" s="21" t="s">
        <v>57</v>
      </c>
      <c r="K61" s="7"/>
    </row>
    <row r="62" spans="2:10" ht="13.5" customHeight="1">
      <c r="B62" s="8" t="s">
        <v>48</v>
      </c>
      <c r="C62" s="14"/>
      <c r="D62" s="16" t="s">
        <v>58</v>
      </c>
      <c r="E62" s="16" t="s">
        <v>58</v>
      </c>
      <c r="F62" s="9"/>
      <c r="G62" s="9"/>
      <c r="H62" s="9"/>
      <c r="I62" s="9"/>
      <c r="J62" s="22"/>
    </row>
    <row r="63" spans="2:10" ht="12" customHeight="1">
      <c r="B63" s="10" t="s">
        <v>0</v>
      </c>
      <c r="C63" s="33">
        <v>0</v>
      </c>
      <c r="D63" s="34">
        <v>5133.433</v>
      </c>
      <c r="E63" s="34">
        <v>540360.052</v>
      </c>
      <c r="F63" s="34">
        <f>SUM(D63:E63)</f>
        <v>545493.485</v>
      </c>
      <c r="G63" s="34">
        <v>0</v>
      </c>
      <c r="H63" s="34">
        <v>0</v>
      </c>
      <c r="I63" s="34">
        <v>0</v>
      </c>
      <c r="J63" s="35">
        <f>SUM(C63,F63:I63)</f>
        <v>545493.485</v>
      </c>
    </row>
    <row r="64" spans="2:10" ht="12" customHeight="1">
      <c r="B64" s="10" t="s">
        <v>1</v>
      </c>
      <c r="C64" s="33">
        <v>0</v>
      </c>
      <c r="D64" s="34">
        <v>126372.256</v>
      </c>
      <c r="E64" s="34">
        <v>19677.18</v>
      </c>
      <c r="F64" s="34">
        <f aca="true" t="shared" si="3" ref="F64:F109">SUM(D64:E64)</f>
        <v>146049.436</v>
      </c>
      <c r="G64" s="34">
        <v>0</v>
      </c>
      <c r="H64" s="34">
        <v>0</v>
      </c>
      <c r="I64" s="34">
        <v>0</v>
      </c>
      <c r="J64" s="35">
        <f aca="true" t="shared" si="4" ref="J64:J109">SUM(C64,F64:I64)</f>
        <v>146049.436</v>
      </c>
    </row>
    <row r="65" spans="2:10" ht="12" customHeight="1">
      <c r="B65" s="10" t="s">
        <v>2</v>
      </c>
      <c r="C65" s="33">
        <v>0</v>
      </c>
      <c r="D65" s="34">
        <v>60953.558</v>
      </c>
      <c r="E65" s="34">
        <v>63530</v>
      </c>
      <c r="F65" s="34">
        <f t="shared" si="3"/>
        <v>124483.55799999999</v>
      </c>
      <c r="G65" s="34">
        <v>0</v>
      </c>
      <c r="H65" s="34">
        <v>0</v>
      </c>
      <c r="I65" s="34">
        <v>0</v>
      </c>
      <c r="J65" s="35">
        <f t="shared" si="4"/>
        <v>124483.55799999999</v>
      </c>
    </row>
    <row r="66" spans="2:10" ht="12" customHeight="1">
      <c r="B66" s="10" t="s">
        <v>3</v>
      </c>
      <c r="C66" s="33">
        <v>0</v>
      </c>
      <c r="D66" s="34">
        <v>337032.526</v>
      </c>
      <c r="E66" s="34">
        <v>0</v>
      </c>
      <c r="F66" s="34">
        <f t="shared" si="3"/>
        <v>337032.526</v>
      </c>
      <c r="G66" s="34">
        <v>0</v>
      </c>
      <c r="H66" s="34">
        <v>0</v>
      </c>
      <c r="I66" s="34">
        <v>0</v>
      </c>
      <c r="J66" s="35">
        <f t="shared" si="4"/>
        <v>337032.526</v>
      </c>
    </row>
    <row r="67" spans="2:10" ht="12" customHeight="1">
      <c r="B67" s="10" t="s">
        <v>4</v>
      </c>
      <c r="C67" s="33">
        <v>0</v>
      </c>
      <c r="D67" s="34">
        <v>4117.667</v>
      </c>
      <c r="E67" s="34">
        <v>156150.052</v>
      </c>
      <c r="F67" s="34">
        <f t="shared" si="3"/>
        <v>160267.71899999998</v>
      </c>
      <c r="G67" s="34">
        <v>0</v>
      </c>
      <c r="H67" s="34">
        <v>0</v>
      </c>
      <c r="I67" s="34">
        <v>0</v>
      </c>
      <c r="J67" s="35">
        <f t="shared" si="4"/>
        <v>160267.71899999998</v>
      </c>
    </row>
    <row r="68" spans="2:10" ht="12" customHeight="1">
      <c r="B68" s="10" t="s">
        <v>5</v>
      </c>
      <c r="C68" s="33">
        <v>0</v>
      </c>
      <c r="D68" s="34">
        <v>18557.1</v>
      </c>
      <c r="E68" s="34">
        <v>13437.9</v>
      </c>
      <c r="F68" s="34">
        <f t="shared" si="3"/>
        <v>31995</v>
      </c>
      <c r="G68" s="34">
        <v>0</v>
      </c>
      <c r="H68" s="34">
        <v>0</v>
      </c>
      <c r="I68" s="34">
        <v>0</v>
      </c>
      <c r="J68" s="35">
        <f t="shared" si="4"/>
        <v>31995</v>
      </c>
    </row>
    <row r="69" spans="2:10" ht="12" customHeight="1">
      <c r="B69" s="10" t="s">
        <v>6</v>
      </c>
      <c r="C69" s="33">
        <v>0</v>
      </c>
      <c r="D69" s="34">
        <v>46268.34</v>
      </c>
      <c r="E69" s="34">
        <v>33504.66</v>
      </c>
      <c r="F69" s="34">
        <f t="shared" si="3"/>
        <v>79773</v>
      </c>
      <c r="G69" s="34">
        <v>0</v>
      </c>
      <c r="H69" s="34">
        <v>0</v>
      </c>
      <c r="I69" s="34">
        <v>0</v>
      </c>
      <c r="J69" s="35">
        <f t="shared" si="4"/>
        <v>79773</v>
      </c>
    </row>
    <row r="70" spans="2:10" ht="12" customHeight="1">
      <c r="B70" s="10" t="s">
        <v>7</v>
      </c>
      <c r="C70" s="33">
        <v>0</v>
      </c>
      <c r="D70" s="34">
        <v>582101.661</v>
      </c>
      <c r="E70" s="34">
        <v>760.726</v>
      </c>
      <c r="F70" s="34">
        <f t="shared" si="3"/>
        <v>582862.387</v>
      </c>
      <c r="G70" s="34">
        <v>0</v>
      </c>
      <c r="H70" s="34">
        <v>0</v>
      </c>
      <c r="I70" s="34">
        <v>0</v>
      </c>
      <c r="J70" s="35">
        <f t="shared" si="4"/>
        <v>582862.387</v>
      </c>
    </row>
    <row r="71" spans="2:10" ht="12" customHeight="1">
      <c r="B71" s="10" t="s">
        <v>8</v>
      </c>
      <c r="C71" s="33">
        <v>0</v>
      </c>
      <c r="D71" s="34">
        <v>163173.408</v>
      </c>
      <c r="E71" s="34">
        <v>0</v>
      </c>
      <c r="F71" s="34">
        <f t="shared" si="3"/>
        <v>163173.408</v>
      </c>
      <c r="G71" s="34">
        <v>0</v>
      </c>
      <c r="H71" s="34">
        <v>0</v>
      </c>
      <c r="I71" s="34">
        <v>0</v>
      </c>
      <c r="J71" s="35">
        <f t="shared" si="4"/>
        <v>163173.408</v>
      </c>
    </row>
    <row r="72" spans="2:10" ht="12" customHeight="1">
      <c r="B72" s="11" t="s">
        <v>47</v>
      </c>
      <c r="C72" s="36">
        <v>0</v>
      </c>
      <c r="D72" s="37">
        <v>177214.502</v>
      </c>
      <c r="E72" s="37">
        <v>0</v>
      </c>
      <c r="F72" s="37">
        <f t="shared" si="3"/>
        <v>177214.502</v>
      </c>
      <c r="G72" s="37">
        <v>0</v>
      </c>
      <c r="H72" s="37">
        <v>0</v>
      </c>
      <c r="I72" s="37">
        <v>0</v>
      </c>
      <c r="J72" s="38">
        <f t="shared" si="4"/>
        <v>177214.502</v>
      </c>
    </row>
    <row r="73" spans="2:10" ht="12" customHeight="1">
      <c r="B73" s="10" t="s">
        <v>9</v>
      </c>
      <c r="C73" s="33">
        <v>0</v>
      </c>
      <c r="D73" s="34">
        <v>486078.244</v>
      </c>
      <c r="E73" s="34">
        <v>0</v>
      </c>
      <c r="F73" s="34">
        <f t="shared" si="3"/>
        <v>486078.244</v>
      </c>
      <c r="G73" s="34">
        <v>0</v>
      </c>
      <c r="H73" s="34">
        <v>0</v>
      </c>
      <c r="I73" s="34">
        <v>0</v>
      </c>
      <c r="J73" s="35">
        <f t="shared" si="4"/>
        <v>486078.244</v>
      </c>
    </row>
    <row r="74" spans="2:10" ht="12" customHeight="1">
      <c r="B74" s="10" t="s">
        <v>10</v>
      </c>
      <c r="C74" s="33">
        <v>0</v>
      </c>
      <c r="D74" s="34">
        <v>5274518.54</v>
      </c>
      <c r="E74" s="34">
        <v>83879.88</v>
      </c>
      <c r="F74" s="34">
        <f t="shared" si="3"/>
        <v>5358398.42</v>
      </c>
      <c r="G74" s="34">
        <v>0</v>
      </c>
      <c r="H74" s="34">
        <v>0</v>
      </c>
      <c r="I74" s="34">
        <v>0</v>
      </c>
      <c r="J74" s="35">
        <f t="shared" si="4"/>
        <v>5358398.42</v>
      </c>
    </row>
    <row r="75" spans="2:10" ht="12" customHeight="1">
      <c r="B75" s="10" t="s">
        <v>11</v>
      </c>
      <c r="C75" s="33">
        <v>0</v>
      </c>
      <c r="D75" s="34">
        <v>2061839.557</v>
      </c>
      <c r="E75" s="34">
        <v>891144.166</v>
      </c>
      <c r="F75" s="34">
        <f t="shared" si="3"/>
        <v>2952983.723</v>
      </c>
      <c r="G75" s="34">
        <v>0</v>
      </c>
      <c r="H75" s="34">
        <v>0</v>
      </c>
      <c r="I75" s="34">
        <v>0</v>
      </c>
      <c r="J75" s="35">
        <f t="shared" si="4"/>
        <v>2952983.723</v>
      </c>
    </row>
    <row r="76" spans="2:10" ht="12" customHeight="1">
      <c r="B76" s="10" t="s">
        <v>12</v>
      </c>
      <c r="C76" s="33">
        <v>0</v>
      </c>
      <c r="D76" s="34">
        <v>211179.702</v>
      </c>
      <c r="E76" s="34">
        <v>72361.084</v>
      </c>
      <c r="F76" s="34">
        <f t="shared" si="3"/>
        <v>283540.78599999996</v>
      </c>
      <c r="G76" s="34">
        <v>0</v>
      </c>
      <c r="H76" s="34">
        <v>0</v>
      </c>
      <c r="I76" s="34">
        <v>0</v>
      </c>
      <c r="J76" s="35">
        <f t="shared" si="4"/>
        <v>283540.78599999996</v>
      </c>
    </row>
    <row r="77" spans="2:10" ht="12" customHeight="1">
      <c r="B77" s="10" t="s">
        <v>13</v>
      </c>
      <c r="C77" s="33">
        <v>0</v>
      </c>
      <c r="D77" s="34">
        <v>247289.266</v>
      </c>
      <c r="E77" s="34">
        <v>61822.316</v>
      </c>
      <c r="F77" s="34">
        <f t="shared" si="3"/>
        <v>309111.582</v>
      </c>
      <c r="G77" s="34">
        <v>0</v>
      </c>
      <c r="H77" s="34">
        <v>0</v>
      </c>
      <c r="I77" s="34">
        <v>0</v>
      </c>
      <c r="J77" s="35">
        <f t="shared" si="4"/>
        <v>309111.582</v>
      </c>
    </row>
    <row r="78" spans="2:10" ht="12" customHeight="1">
      <c r="B78" s="10" t="s">
        <v>14</v>
      </c>
      <c r="C78" s="33">
        <v>0</v>
      </c>
      <c r="D78" s="34">
        <v>39596.02</v>
      </c>
      <c r="E78" s="34">
        <v>28672.98</v>
      </c>
      <c r="F78" s="34">
        <f t="shared" si="3"/>
        <v>68269</v>
      </c>
      <c r="G78" s="34">
        <v>0</v>
      </c>
      <c r="H78" s="34">
        <v>0</v>
      </c>
      <c r="I78" s="34">
        <v>0</v>
      </c>
      <c r="J78" s="35">
        <f t="shared" si="4"/>
        <v>68269</v>
      </c>
    </row>
    <row r="79" spans="2:10" ht="12" customHeight="1">
      <c r="B79" s="10" t="s">
        <v>15</v>
      </c>
      <c r="C79" s="33">
        <v>0</v>
      </c>
      <c r="D79" s="34">
        <v>87135.706</v>
      </c>
      <c r="E79" s="34">
        <v>4581.731</v>
      </c>
      <c r="F79" s="34">
        <f t="shared" si="3"/>
        <v>91717.437</v>
      </c>
      <c r="G79" s="34">
        <v>0</v>
      </c>
      <c r="H79" s="34">
        <v>0</v>
      </c>
      <c r="I79" s="34">
        <v>0</v>
      </c>
      <c r="J79" s="35">
        <f t="shared" si="4"/>
        <v>91717.437</v>
      </c>
    </row>
    <row r="80" spans="2:10" ht="12" customHeight="1">
      <c r="B80" s="10" t="s">
        <v>16</v>
      </c>
      <c r="C80" s="33">
        <v>0</v>
      </c>
      <c r="D80" s="34">
        <v>0</v>
      </c>
      <c r="E80" s="34">
        <v>0</v>
      </c>
      <c r="F80" s="34">
        <f t="shared" si="3"/>
        <v>0</v>
      </c>
      <c r="G80" s="34">
        <v>0</v>
      </c>
      <c r="H80" s="34">
        <v>0</v>
      </c>
      <c r="I80" s="34">
        <v>0</v>
      </c>
      <c r="J80" s="35">
        <f t="shared" si="4"/>
        <v>0</v>
      </c>
    </row>
    <row r="81" spans="2:10" ht="12" customHeight="1">
      <c r="B81" s="10" t="s">
        <v>17</v>
      </c>
      <c r="C81" s="33">
        <v>0</v>
      </c>
      <c r="D81" s="34">
        <v>9374.54</v>
      </c>
      <c r="E81" s="34">
        <v>6788.46</v>
      </c>
      <c r="F81" s="34">
        <f t="shared" si="3"/>
        <v>16163</v>
      </c>
      <c r="G81" s="34">
        <v>0</v>
      </c>
      <c r="H81" s="34">
        <v>0</v>
      </c>
      <c r="I81" s="34">
        <v>0</v>
      </c>
      <c r="J81" s="35">
        <f t="shared" si="4"/>
        <v>16163</v>
      </c>
    </row>
    <row r="82" spans="2:10" ht="12" customHeight="1">
      <c r="B82" s="10" t="s">
        <v>18</v>
      </c>
      <c r="C82" s="33">
        <v>0</v>
      </c>
      <c r="D82" s="34">
        <v>47524.543</v>
      </c>
      <c r="E82" s="34">
        <v>107695.63</v>
      </c>
      <c r="F82" s="34">
        <f t="shared" si="3"/>
        <v>155220.173</v>
      </c>
      <c r="G82" s="34">
        <v>0</v>
      </c>
      <c r="H82" s="34">
        <v>0</v>
      </c>
      <c r="I82" s="34">
        <v>0</v>
      </c>
      <c r="J82" s="35">
        <f t="shared" si="4"/>
        <v>155220.173</v>
      </c>
    </row>
    <row r="83" spans="2:10" ht="12" customHeight="1">
      <c r="B83" s="12" t="s">
        <v>19</v>
      </c>
      <c r="C83" s="39">
        <v>0</v>
      </c>
      <c r="D83" s="40">
        <v>486048.415</v>
      </c>
      <c r="E83" s="40">
        <v>33593.678</v>
      </c>
      <c r="F83" s="40">
        <f t="shared" si="3"/>
        <v>519642.093</v>
      </c>
      <c r="G83" s="40">
        <v>0</v>
      </c>
      <c r="H83" s="40">
        <v>0</v>
      </c>
      <c r="I83" s="40">
        <v>0</v>
      </c>
      <c r="J83" s="41">
        <f t="shared" si="4"/>
        <v>519642.093</v>
      </c>
    </row>
    <row r="84" spans="2:10" ht="12" customHeight="1">
      <c r="B84" s="10" t="s">
        <v>20</v>
      </c>
      <c r="C84" s="33">
        <v>0</v>
      </c>
      <c r="D84" s="34">
        <v>128825.178</v>
      </c>
      <c r="E84" s="34">
        <v>86493.42</v>
      </c>
      <c r="F84" s="34">
        <f t="shared" si="3"/>
        <v>215318.598</v>
      </c>
      <c r="G84" s="34">
        <v>0</v>
      </c>
      <c r="H84" s="34">
        <v>0</v>
      </c>
      <c r="I84" s="34">
        <v>0</v>
      </c>
      <c r="J84" s="35">
        <f t="shared" si="4"/>
        <v>215318.598</v>
      </c>
    </row>
    <row r="85" spans="2:10" ht="12" customHeight="1">
      <c r="B85" s="10" t="s">
        <v>21</v>
      </c>
      <c r="C85" s="33">
        <v>0</v>
      </c>
      <c r="D85" s="34">
        <v>2751.304</v>
      </c>
      <c r="E85" s="34">
        <v>38115.841</v>
      </c>
      <c r="F85" s="34">
        <f t="shared" si="3"/>
        <v>40867.145000000004</v>
      </c>
      <c r="G85" s="34">
        <v>0</v>
      </c>
      <c r="H85" s="34">
        <v>0</v>
      </c>
      <c r="I85" s="34">
        <v>0</v>
      </c>
      <c r="J85" s="35">
        <f t="shared" si="4"/>
        <v>40867.145000000004</v>
      </c>
    </row>
    <row r="86" spans="2:10" ht="12" customHeight="1">
      <c r="B86" s="10" t="s">
        <v>22</v>
      </c>
      <c r="C86" s="33">
        <v>0</v>
      </c>
      <c r="D86" s="34">
        <v>31045.08</v>
      </c>
      <c r="E86" s="34">
        <v>22480.92</v>
      </c>
      <c r="F86" s="34">
        <f t="shared" si="3"/>
        <v>53526</v>
      </c>
      <c r="G86" s="34">
        <v>0</v>
      </c>
      <c r="H86" s="34">
        <v>0</v>
      </c>
      <c r="I86" s="34">
        <v>0</v>
      </c>
      <c r="J86" s="35">
        <f t="shared" si="4"/>
        <v>53526</v>
      </c>
    </row>
    <row r="87" spans="2:10" ht="12" customHeight="1">
      <c r="B87" s="10" t="s">
        <v>23</v>
      </c>
      <c r="C87" s="33">
        <v>0</v>
      </c>
      <c r="D87" s="34">
        <v>13952.217</v>
      </c>
      <c r="E87" s="34">
        <v>1381269.523</v>
      </c>
      <c r="F87" s="34">
        <f t="shared" si="3"/>
        <v>1395221.74</v>
      </c>
      <c r="G87" s="34">
        <v>0</v>
      </c>
      <c r="H87" s="34">
        <v>0</v>
      </c>
      <c r="I87" s="34">
        <v>0</v>
      </c>
      <c r="J87" s="35">
        <f t="shared" si="4"/>
        <v>1395221.74</v>
      </c>
    </row>
    <row r="88" spans="2:10" ht="12" customHeight="1">
      <c r="B88" s="10" t="s">
        <v>24</v>
      </c>
      <c r="C88" s="33">
        <v>0</v>
      </c>
      <c r="D88" s="34">
        <v>184905.949</v>
      </c>
      <c r="E88" s="34">
        <v>30382.276</v>
      </c>
      <c r="F88" s="34">
        <f t="shared" si="3"/>
        <v>215288.225</v>
      </c>
      <c r="G88" s="34">
        <v>0</v>
      </c>
      <c r="H88" s="34">
        <v>0</v>
      </c>
      <c r="I88" s="34">
        <v>0</v>
      </c>
      <c r="J88" s="35">
        <f t="shared" si="4"/>
        <v>215288.225</v>
      </c>
    </row>
    <row r="89" spans="2:10" ht="12" customHeight="1">
      <c r="B89" s="10" t="s">
        <v>25</v>
      </c>
      <c r="C89" s="33">
        <v>0</v>
      </c>
      <c r="D89" s="34">
        <v>802279.707</v>
      </c>
      <c r="E89" s="34">
        <v>165913.022</v>
      </c>
      <c r="F89" s="34">
        <f t="shared" si="3"/>
        <v>968192.729</v>
      </c>
      <c r="G89" s="34">
        <v>0</v>
      </c>
      <c r="H89" s="34">
        <v>0</v>
      </c>
      <c r="I89" s="34">
        <v>0</v>
      </c>
      <c r="J89" s="35">
        <f t="shared" si="4"/>
        <v>968192.729</v>
      </c>
    </row>
    <row r="90" spans="2:10" ht="12" customHeight="1">
      <c r="B90" s="10" t="s">
        <v>26</v>
      </c>
      <c r="C90" s="33">
        <v>0</v>
      </c>
      <c r="D90" s="34">
        <v>1040149.948</v>
      </c>
      <c r="E90" s="34">
        <v>247146.041</v>
      </c>
      <c r="F90" s="34">
        <f t="shared" si="3"/>
        <v>1287295.989</v>
      </c>
      <c r="G90" s="34">
        <v>0</v>
      </c>
      <c r="H90" s="34">
        <v>0</v>
      </c>
      <c r="I90" s="34">
        <v>0</v>
      </c>
      <c r="J90" s="35">
        <f t="shared" si="4"/>
        <v>1287295.989</v>
      </c>
    </row>
    <row r="91" spans="2:10" ht="12" customHeight="1">
      <c r="B91" s="10" t="s">
        <v>27</v>
      </c>
      <c r="C91" s="33">
        <v>0</v>
      </c>
      <c r="D91" s="34">
        <v>87222.903</v>
      </c>
      <c r="E91" s="34">
        <v>70436.993</v>
      </c>
      <c r="F91" s="34">
        <f t="shared" si="3"/>
        <v>157659.896</v>
      </c>
      <c r="G91" s="34">
        <v>0</v>
      </c>
      <c r="H91" s="34">
        <v>0</v>
      </c>
      <c r="I91" s="34">
        <v>0</v>
      </c>
      <c r="J91" s="35">
        <f t="shared" si="4"/>
        <v>157659.896</v>
      </c>
    </row>
    <row r="92" spans="2:10" ht="12" customHeight="1">
      <c r="B92" s="13" t="s">
        <v>46</v>
      </c>
      <c r="C92" s="42">
        <v>0</v>
      </c>
      <c r="D92" s="43">
        <v>18884.316</v>
      </c>
      <c r="E92" s="43">
        <v>25711.314</v>
      </c>
      <c r="F92" s="43">
        <f t="shared" si="3"/>
        <v>44595.63</v>
      </c>
      <c r="G92" s="43">
        <v>0</v>
      </c>
      <c r="H92" s="43">
        <v>0</v>
      </c>
      <c r="I92" s="43">
        <v>0</v>
      </c>
      <c r="J92" s="44">
        <f t="shared" si="4"/>
        <v>44595.63</v>
      </c>
    </row>
    <row r="93" spans="2:10" ht="12" customHeight="1">
      <c r="B93" s="10" t="s">
        <v>28</v>
      </c>
      <c r="C93" s="33">
        <v>0</v>
      </c>
      <c r="D93" s="34">
        <v>100846.209</v>
      </c>
      <c r="E93" s="34">
        <v>7645.68</v>
      </c>
      <c r="F93" s="34">
        <f t="shared" si="3"/>
        <v>108491.889</v>
      </c>
      <c r="G93" s="34">
        <v>0</v>
      </c>
      <c r="H93" s="34">
        <v>0</v>
      </c>
      <c r="I93" s="34">
        <v>0</v>
      </c>
      <c r="J93" s="35">
        <f t="shared" si="4"/>
        <v>108491.889</v>
      </c>
    </row>
    <row r="94" spans="2:10" ht="12" customHeight="1">
      <c r="B94" s="10" t="s">
        <v>29</v>
      </c>
      <c r="C94" s="33">
        <v>0</v>
      </c>
      <c r="D94" s="34">
        <v>15216.88</v>
      </c>
      <c r="E94" s="34">
        <v>11019.12</v>
      </c>
      <c r="F94" s="34">
        <f t="shared" si="3"/>
        <v>26236</v>
      </c>
      <c r="G94" s="34">
        <v>0</v>
      </c>
      <c r="H94" s="34">
        <v>0</v>
      </c>
      <c r="I94" s="34">
        <v>0</v>
      </c>
      <c r="J94" s="35">
        <f t="shared" si="4"/>
        <v>26236</v>
      </c>
    </row>
    <row r="95" spans="2:10" ht="12" customHeight="1">
      <c r="B95" s="10" t="s">
        <v>30</v>
      </c>
      <c r="C95" s="33">
        <v>0</v>
      </c>
      <c r="D95" s="34">
        <v>61368.319</v>
      </c>
      <c r="E95" s="34">
        <v>42480.505</v>
      </c>
      <c r="F95" s="34">
        <f t="shared" si="3"/>
        <v>103848.824</v>
      </c>
      <c r="G95" s="34">
        <v>0</v>
      </c>
      <c r="H95" s="34">
        <v>0</v>
      </c>
      <c r="I95" s="34">
        <v>0</v>
      </c>
      <c r="J95" s="35">
        <f t="shared" si="4"/>
        <v>103848.824</v>
      </c>
    </row>
    <row r="96" spans="2:10" ht="12" customHeight="1">
      <c r="B96" s="10" t="s">
        <v>31</v>
      </c>
      <c r="C96" s="33">
        <v>0</v>
      </c>
      <c r="D96" s="34">
        <v>19167.836</v>
      </c>
      <c r="E96" s="34">
        <v>208290.492</v>
      </c>
      <c r="F96" s="34">
        <f t="shared" si="3"/>
        <v>227458.328</v>
      </c>
      <c r="G96" s="34">
        <v>0</v>
      </c>
      <c r="H96" s="34">
        <v>0</v>
      </c>
      <c r="I96" s="34">
        <v>0</v>
      </c>
      <c r="J96" s="35">
        <f t="shared" si="4"/>
        <v>227458.328</v>
      </c>
    </row>
    <row r="97" spans="2:10" ht="12" customHeight="1">
      <c r="B97" s="10" t="s">
        <v>32</v>
      </c>
      <c r="C97" s="33">
        <v>0</v>
      </c>
      <c r="D97" s="34">
        <v>99208.937</v>
      </c>
      <c r="E97" s="34">
        <v>9425.714</v>
      </c>
      <c r="F97" s="34">
        <f t="shared" si="3"/>
        <v>108634.65100000001</v>
      </c>
      <c r="G97" s="34">
        <v>0</v>
      </c>
      <c r="H97" s="34">
        <v>0</v>
      </c>
      <c r="I97" s="34">
        <v>0</v>
      </c>
      <c r="J97" s="35">
        <f t="shared" si="4"/>
        <v>108634.65100000001</v>
      </c>
    </row>
    <row r="98" spans="2:10" ht="12" customHeight="1">
      <c r="B98" s="10" t="s">
        <v>33</v>
      </c>
      <c r="C98" s="33">
        <v>0</v>
      </c>
      <c r="D98" s="34">
        <v>4.996</v>
      </c>
      <c r="E98" s="34">
        <v>0</v>
      </c>
      <c r="F98" s="34">
        <f t="shared" si="3"/>
        <v>4.996</v>
      </c>
      <c r="G98" s="34">
        <v>0</v>
      </c>
      <c r="H98" s="34">
        <v>0</v>
      </c>
      <c r="I98" s="34">
        <v>0</v>
      </c>
      <c r="J98" s="35">
        <f t="shared" si="4"/>
        <v>4.996</v>
      </c>
    </row>
    <row r="99" spans="2:10" ht="12" customHeight="1">
      <c r="B99" s="10" t="s">
        <v>34</v>
      </c>
      <c r="C99" s="33">
        <v>0</v>
      </c>
      <c r="D99" s="34">
        <v>37363.02</v>
      </c>
      <c r="E99" s="34">
        <v>27055.98</v>
      </c>
      <c r="F99" s="34">
        <f t="shared" si="3"/>
        <v>64419</v>
      </c>
      <c r="G99" s="34">
        <v>0</v>
      </c>
      <c r="H99" s="34">
        <v>0</v>
      </c>
      <c r="I99" s="34">
        <v>0</v>
      </c>
      <c r="J99" s="35">
        <f t="shared" si="4"/>
        <v>64419</v>
      </c>
    </row>
    <row r="100" spans="2:10" ht="12" customHeight="1">
      <c r="B100" s="10" t="s">
        <v>35</v>
      </c>
      <c r="C100" s="33">
        <v>0</v>
      </c>
      <c r="D100" s="34">
        <v>123953.071</v>
      </c>
      <c r="E100" s="34">
        <v>83771.775</v>
      </c>
      <c r="F100" s="34">
        <f t="shared" si="3"/>
        <v>207724.846</v>
      </c>
      <c r="G100" s="34">
        <v>0</v>
      </c>
      <c r="H100" s="34">
        <v>0</v>
      </c>
      <c r="I100" s="34">
        <v>0</v>
      </c>
      <c r="J100" s="35">
        <f t="shared" si="4"/>
        <v>207724.846</v>
      </c>
    </row>
    <row r="101" spans="2:10" ht="12" customHeight="1">
      <c r="B101" s="10" t="s">
        <v>36</v>
      </c>
      <c r="C101" s="33">
        <v>0</v>
      </c>
      <c r="D101" s="34">
        <v>50789.014</v>
      </c>
      <c r="E101" s="34">
        <v>0</v>
      </c>
      <c r="F101" s="34">
        <f t="shared" si="3"/>
        <v>50789.014</v>
      </c>
      <c r="G101" s="34">
        <v>0</v>
      </c>
      <c r="H101" s="34">
        <v>0</v>
      </c>
      <c r="I101" s="34">
        <v>0</v>
      </c>
      <c r="J101" s="35">
        <f t="shared" si="4"/>
        <v>50789.014</v>
      </c>
    </row>
    <row r="102" spans="2:10" ht="12" customHeight="1">
      <c r="B102" s="13" t="s">
        <v>37</v>
      </c>
      <c r="C102" s="42">
        <v>0</v>
      </c>
      <c r="D102" s="43">
        <v>160184.4</v>
      </c>
      <c r="E102" s="43">
        <v>115995.6</v>
      </c>
      <c r="F102" s="43">
        <f t="shared" si="3"/>
        <v>276180</v>
      </c>
      <c r="G102" s="43">
        <v>0</v>
      </c>
      <c r="H102" s="43">
        <v>0</v>
      </c>
      <c r="I102" s="43">
        <v>0</v>
      </c>
      <c r="J102" s="44">
        <f t="shared" si="4"/>
        <v>276180</v>
      </c>
    </row>
    <row r="103" spans="2:10" ht="12" customHeight="1">
      <c r="B103" s="10" t="s">
        <v>38</v>
      </c>
      <c r="C103" s="33">
        <v>0</v>
      </c>
      <c r="D103" s="34">
        <v>23672.482</v>
      </c>
      <c r="E103" s="34">
        <v>23483.857</v>
      </c>
      <c r="F103" s="34">
        <f t="shared" si="3"/>
        <v>47156.339</v>
      </c>
      <c r="G103" s="34">
        <v>0</v>
      </c>
      <c r="H103" s="34">
        <v>0</v>
      </c>
      <c r="I103" s="34">
        <v>0</v>
      </c>
      <c r="J103" s="35">
        <f t="shared" si="4"/>
        <v>47156.339</v>
      </c>
    </row>
    <row r="104" spans="2:10" ht="12" customHeight="1">
      <c r="B104" s="10" t="s">
        <v>39</v>
      </c>
      <c r="C104" s="33">
        <v>0</v>
      </c>
      <c r="D104" s="34">
        <v>153748.778</v>
      </c>
      <c r="E104" s="34">
        <v>0</v>
      </c>
      <c r="F104" s="34">
        <f t="shared" si="3"/>
        <v>153748.778</v>
      </c>
      <c r="G104" s="34">
        <v>0</v>
      </c>
      <c r="H104" s="34">
        <v>0</v>
      </c>
      <c r="I104" s="34">
        <v>0</v>
      </c>
      <c r="J104" s="35">
        <f t="shared" si="4"/>
        <v>153748.778</v>
      </c>
    </row>
    <row r="105" spans="2:10" ht="12" customHeight="1">
      <c r="B105" s="10" t="s">
        <v>40</v>
      </c>
      <c r="C105" s="33">
        <v>0</v>
      </c>
      <c r="D105" s="34">
        <v>128924.535</v>
      </c>
      <c r="E105" s="34">
        <v>6785.081</v>
      </c>
      <c r="F105" s="34">
        <f t="shared" si="3"/>
        <v>135709.616</v>
      </c>
      <c r="G105" s="34">
        <v>0</v>
      </c>
      <c r="H105" s="34">
        <v>0</v>
      </c>
      <c r="I105" s="34">
        <v>0</v>
      </c>
      <c r="J105" s="35">
        <f t="shared" si="4"/>
        <v>135709.616</v>
      </c>
    </row>
    <row r="106" spans="2:10" ht="12" customHeight="1">
      <c r="B106" s="10" t="s">
        <v>41</v>
      </c>
      <c r="C106" s="33">
        <v>0</v>
      </c>
      <c r="D106" s="34">
        <v>119350.037</v>
      </c>
      <c r="E106" s="34">
        <v>0</v>
      </c>
      <c r="F106" s="34">
        <f t="shared" si="3"/>
        <v>119350.037</v>
      </c>
      <c r="G106" s="34">
        <v>0</v>
      </c>
      <c r="H106" s="34">
        <v>0</v>
      </c>
      <c r="I106" s="34">
        <v>0</v>
      </c>
      <c r="J106" s="35">
        <f t="shared" si="4"/>
        <v>119350.037</v>
      </c>
    </row>
    <row r="107" spans="2:10" ht="12" customHeight="1">
      <c r="B107" s="10" t="s">
        <v>42</v>
      </c>
      <c r="C107" s="33">
        <v>0</v>
      </c>
      <c r="D107" s="34">
        <v>79436.148</v>
      </c>
      <c r="E107" s="34">
        <v>8826.239</v>
      </c>
      <c r="F107" s="34">
        <f t="shared" si="3"/>
        <v>88262.387</v>
      </c>
      <c r="G107" s="34">
        <v>0</v>
      </c>
      <c r="H107" s="34">
        <v>0</v>
      </c>
      <c r="I107" s="34">
        <v>0</v>
      </c>
      <c r="J107" s="35">
        <f t="shared" si="4"/>
        <v>88262.387</v>
      </c>
    </row>
    <row r="108" spans="2:10" ht="12" customHeight="1">
      <c r="B108" s="10" t="s">
        <v>45</v>
      </c>
      <c r="C108" s="33">
        <v>0</v>
      </c>
      <c r="D108" s="34">
        <v>0</v>
      </c>
      <c r="E108" s="34">
        <v>0</v>
      </c>
      <c r="F108" s="34">
        <f t="shared" si="3"/>
        <v>0</v>
      </c>
      <c r="G108" s="34">
        <v>0</v>
      </c>
      <c r="H108" s="34">
        <v>0</v>
      </c>
      <c r="I108" s="34">
        <v>0</v>
      </c>
      <c r="J108" s="35">
        <f t="shared" si="4"/>
        <v>0</v>
      </c>
    </row>
    <row r="109" spans="2:10" ht="12" customHeight="1">
      <c r="B109" s="14" t="s">
        <v>43</v>
      </c>
      <c r="C109" s="45">
        <v>0</v>
      </c>
      <c r="D109" s="46">
        <v>0</v>
      </c>
      <c r="E109" s="46">
        <v>0</v>
      </c>
      <c r="F109" s="46">
        <f t="shared" si="3"/>
        <v>0</v>
      </c>
      <c r="G109" s="46">
        <v>0</v>
      </c>
      <c r="H109" s="46">
        <v>0</v>
      </c>
      <c r="I109" s="46">
        <v>0</v>
      </c>
      <c r="J109" s="47">
        <f t="shared" si="4"/>
        <v>0</v>
      </c>
    </row>
    <row r="110" spans="2:10" ht="12" customHeight="1">
      <c r="B110" s="14" t="s">
        <v>44</v>
      </c>
      <c r="C110" s="45">
        <f aca="true" t="shared" si="5" ref="C110:J110">SUM(C63:C109)</f>
        <v>0</v>
      </c>
      <c r="D110" s="46">
        <f t="shared" si="5"/>
        <v>13954760.248000002</v>
      </c>
      <c r="E110" s="46">
        <f t="shared" si="5"/>
        <v>4730689.887999999</v>
      </c>
      <c r="F110" s="46">
        <f t="shared" si="5"/>
        <v>18685450.136000004</v>
      </c>
      <c r="G110" s="46">
        <f t="shared" si="5"/>
        <v>0</v>
      </c>
      <c r="H110" s="46">
        <f t="shared" si="5"/>
        <v>0</v>
      </c>
      <c r="I110" s="46">
        <f t="shared" si="5"/>
        <v>0</v>
      </c>
      <c r="J110" s="47">
        <f t="shared" si="5"/>
        <v>18685450.136000004</v>
      </c>
    </row>
    <row r="111" ht="12" customHeight="1"/>
    <row r="112" spans="2:7" s="27" customFormat="1" ht="13.5" customHeight="1">
      <c r="B112" s="26" t="s">
        <v>70</v>
      </c>
      <c r="C112" s="26" t="str">
        <f>$C$4</f>
        <v>卸　売　業</v>
      </c>
      <c r="E112" s="26" t="s">
        <v>60</v>
      </c>
      <c r="F112" s="48" t="s">
        <v>67</v>
      </c>
      <c r="G112" s="49"/>
    </row>
    <row r="113" spans="2:10" ht="13.5" customHeight="1">
      <c r="B113" s="1"/>
      <c r="C113" s="2"/>
      <c r="D113" s="2"/>
      <c r="E113" s="2"/>
      <c r="F113" s="2"/>
      <c r="G113" s="2"/>
      <c r="H113" s="2"/>
      <c r="I113" s="2"/>
      <c r="J113" s="25" t="str">
        <f>$J$5</f>
        <v>（年間調査　単位：トン）</v>
      </c>
    </row>
    <row r="114" spans="2:10" ht="13.5" customHeight="1">
      <c r="B114" s="4" t="s">
        <v>61</v>
      </c>
      <c r="C114" s="18"/>
      <c r="D114" s="24" t="s">
        <v>50</v>
      </c>
      <c r="E114" s="24"/>
      <c r="F114" s="24"/>
      <c r="G114" s="23"/>
      <c r="H114" s="23"/>
      <c r="I114" s="23"/>
      <c r="J114" s="19"/>
    </row>
    <row r="115" spans="2:11" ht="13.5" customHeight="1">
      <c r="B115" s="5"/>
      <c r="C115" s="10" t="s">
        <v>51</v>
      </c>
      <c r="D115" s="17" t="s">
        <v>52</v>
      </c>
      <c r="E115" s="17" t="s">
        <v>53</v>
      </c>
      <c r="F115" s="6" t="s">
        <v>49</v>
      </c>
      <c r="G115" s="6" t="s">
        <v>54</v>
      </c>
      <c r="H115" s="6" t="s">
        <v>55</v>
      </c>
      <c r="I115" s="20" t="s">
        <v>56</v>
      </c>
      <c r="J115" s="21" t="s">
        <v>57</v>
      </c>
      <c r="K115" s="7"/>
    </row>
    <row r="116" spans="2:10" ht="13.5" customHeight="1">
      <c r="B116" s="8" t="s">
        <v>48</v>
      </c>
      <c r="C116" s="14"/>
      <c r="D116" s="16" t="s">
        <v>58</v>
      </c>
      <c r="E116" s="16" t="s">
        <v>58</v>
      </c>
      <c r="F116" s="9"/>
      <c r="G116" s="9"/>
      <c r="H116" s="9"/>
      <c r="I116" s="9"/>
      <c r="J116" s="22"/>
    </row>
    <row r="117" spans="2:10" ht="12" customHeight="1">
      <c r="B117" s="10" t="s">
        <v>0</v>
      </c>
      <c r="C117" s="33">
        <v>0</v>
      </c>
      <c r="D117" s="34">
        <v>0</v>
      </c>
      <c r="E117" s="34">
        <v>6045966.269</v>
      </c>
      <c r="F117" s="34">
        <f>SUM(D117:E117)</f>
        <v>6045966.269</v>
      </c>
      <c r="G117" s="34">
        <v>0</v>
      </c>
      <c r="H117" s="34">
        <v>0</v>
      </c>
      <c r="I117" s="34">
        <v>0</v>
      </c>
      <c r="J117" s="35">
        <f>SUM(C117,F117:I117)</f>
        <v>6045966.269</v>
      </c>
    </row>
    <row r="118" spans="2:10" ht="12" customHeight="1">
      <c r="B118" s="10" t="s">
        <v>1</v>
      </c>
      <c r="C118" s="33">
        <v>0</v>
      </c>
      <c r="D118" s="34">
        <v>0</v>
      </c>
      <c r="E118" s="34">
        <v>0</v>
      </c>
      <c r="F118" s="34">
        <f aca="true" t="shared" si="6" ref="F118:F163">SUM(D118:E118)</f>
        <v>0</v>
      </c>
      <c r="G118" s="34">
        <v>0</v>
      </c>
      <c r="H118" s="34">
        <v>0</v>
      </c>
      <c r="I118" s="34">
        <v>0</v>
      </c>
      <c r="J118" s="35">
        <f aca="true" t="shared" si="7" ref="J118:J163">SUM(C118,F118:I118)</f>
        <v>0</v>
      </c>
    </row>
    <row r="119" spans="2:10" ht="12" customHeight="1">
      <c r="B119" s="10" t="s">
        <v>2</v>
      </c>
      <c r="C119" s="33">
        <v>0</v>
      </c>
      <c r="D119" s="34">
        <v>0</v>
      </c>
      <c r="E119" s="34">
        <v>0</v>
      </c>
      <c r="F119" s="34">
        <f t="shared" si="6"/>
        <v>0</v>
      </c>
      <c r="G119" s="34">
        <v>0</v>
      </c>
      <c r="H119" s="34">
        <v>0</v>
      </c>
      <c r="I119" s="34">
        <v>0</v>
      </c>
      <c r="J119" s="35">
        <f t="shared" si="7"/>
        <v>0</v>
      </c>
    </row>
    <row r="120" spans="2:10" ht="12" customHeight="1">
      <c r="B120" s="10" t="s">
        <v>3</v>
      </c>
      <c r="C120" s="33">
        <v>0</v>
      </c>
      <c r="D120" s="34">
        <v>2430950.136</v>
      </c>
      <c r="E120" s="34">
        <v>0</v>
      </c>
      <c r="F120" s="34">
        <f t="shared" si="6"/>
        <v>2430950.136</v>
      </c>
      <c r="G120" s="34">
        <v>0</v>
      </c>
      <c r="H120" s="34">
        <v>0</v>
      </c>
      <c r="I120" s="34">
        <v>0</v>
      </c>
      <c r="J120" s="35">
        <f t="shared" si="7"/>
        <v>2430950.136</v>
      </c>
    </row>
    <row r="121" spans="2:10" ht="12" customHeight="1">
      <c r="B121" s="10" t="s">
        <v>4</v>
      </c>
      <c r="C121" s="33">
        <v>0</v>
      </c>
      <c r="D121" s="34">
        <v>558386.022</v>
      </c>
      <c r="E121" s="34">
        <v>0</v>
      </c>
      <c r="F121" s="34">
        <f t="shared" si="6"/>
        <v>558386.022</v>
      </c>
      <c r="G121" s="34">
        <v>0</v>
      </c>
      <c r="H121" s="34">
        <v>0</v>
      </c>
      <c r="I121" s="34">
        <v>0</v>
      </c>
      <c r="J121" s="35">
        <f t="shared" si="7"/>
        <v>558386.022</v>
      </c>
    </row>
    <row r="122" spans="2:10" ht="12" customHeight="1">
      <c r="B122" s="10" t="s">
        <v>5</v>
      </c>
      <c r="C122" s="33">
        <v>0</v>
      </c>
      <c r="D122" s="34">
        <v>576.782</v>
      </c>
      <c r="E122" s="34">
        <v>0</v>
      </c>
      <c r="F122" s="34">
        <f t="shared" si="6"/>
        <v>576.782</v>
      </c>
      <c r="G122" s="34">
        <v>0</v>
      </c>
      <c r="H122" s="34">
        <v>0</v>
      </c>
      <c r="I122" s="34">
        <v>0</v>
      </c>
      <c r="J122" s="35">
        <f t="shared" si="7"/>
        <v>576.782</v>
      </c>
    </row>
    <row r="123" spans="2:10" ht="12" customHeight="1">
      <c r="B123" s="10" t="s">
        <v>6</v>
      </c>
      <c r="C123" s="33">
        <v>0</v>
      </c>
      <c r="D123" s="34">
        <v>0</v>
      </c>
      <c r="E123" s="34">
        <v>0</v>
      </c>
      <c r="F123" s="34">
        <f t="shared" si="6"/>
        <v>0</v>
      </c>
      <c r="G123" s="34">
        <v>0</v>
      </c>
      <c r="H123" s="34">
        <v>0</v>
      </c>
      <c r="I123" s="34">
        <v>0</v>
      </c>
      <c r="J123" s="35">
        <f t="shared" si="7"/>
        <v>0</v>
      </c>
    </row>
    <row r="124" spans="2:10" ht="12" customHeight="1">
      <c r="B124" s="10" t="s">
        <v>7</v>
      </c>
      <c r="C124" s="33">
        <v>0</v>
      </c>
      <c r="D124" s="34">
        <v>0</v>
      </c>
      <c r="E124" s="34">
        <v>0</v>
      </c>
      <c r="F124" s="34">
        <f t="shared" si="6"/>
        <v>0</v>
      </c>
      <c r="G124" s="34">
        <v>0</v>
      </c>
      <c r="H124" s="34">
        <v>0</v>
      </c>
      <c r="I124" s="34">
        <v>0</v>
      </c>
      <c r="J124" s="35">
        <f t="shared" si="7"/>
        <v>0</v>
      </c>
    </row>
    <row r="125" spans="2:10" ht="12" customHeight="1">
      <c r="B125" s="10" t="s">
        <v>8</v>
      </c>
      <c r="C125" s="33">
        <v>0</v>
      </c>
      <c r="D125" s="34">
        <v>2470898.988</v>
      </c>
      <c r="E125" s="34">
        <v>0</v>
      </c>
      <c r="F125" s="34">
        <f t="shared" si="6"/>
        <v>2470898.988</v>
      </c>
      <c r="G125" s="34">
        <v>0</v>
      </c>
      <c r="H125" s="34">
        <v>0</v>
      </c>
      <c r="I125" s="34">
        <v>0</v>
      </c>
      <c r="J125" s="35">
        <f t="shared" si="7"/>
        <v>2470898.988</v>
      </c>
    </row>
    <row r="126" spans="2:10" ht="12" customHeight="1">
      <c r="B126" s="11" t="s">
        <v>47</v>
      </c>
      <c r="C126" s="36">
        <v>0</v>
      </c>
      <c r="D126" s="37">
        <v>202538.012</v>
      </c>
      <c r="E126" s="37">
        <v>0</v>
      </c>
      <c r="F126" s="37">
        <f t="shared" si="6"/>
        <v>202538.012</v>
      </c>
      <c r="G126" s="37">
        <v>0</v>
      </c>
      <c r="H126" s="37">
        <v>0</v>
      </c>
      <c r="I126" s="37">
        <v>0</v>
      </c>
      <c r="J126" s="38">
        <f t="shared" si="7"/>
        <v>202538.012</v>
      </c>
    </row>
    <row r="127" spans="2:10" ht="12" customHeight="1">
      <c r="B127" s="10" t="s">
        <v>9</v>
      </c>
      <c r="C127" s="33">
        <v>0</v>
      </c>
      <c r="D127" s="34">
        <v>6040904.501</v>
      </c>
      <c r="E127" s="34">
        <v>80492.616</v>
      </c>
      <c r="F127" s="34">
        <f t="shared" si="6"/>
        <v>6121397.117000001</v>
      </c>
      <c r="G127" s="34">
        <v>0</v>
      </c>
      <c r="H127" s="34">
        <v>0</v>
      </c>
      <c r="I127" s="34">
        <v>0</v>
      </c>
      <c r="J127" s="35">
        <f t="shared" si="7"/>
        <v>6121397.117000001</v>
      </c>
    </row>
    <row r="128" spans="2:10" ht="12" customHeight="1">
      <c r="B128" s="10" t="s">
        <v>10</v>
      </c>
      <c r="C128" s="33">
        <v>0</v>
      </c>
      <c r="D128" s="34">
        <v>0</v>
      </c>
      <c r="E128" s="34">
        <v>18103.166</v>
      </c>
      <c r="F128" s="34">
        <f t="shared" si="6"/>
        <v>18103.166</v>
      </c>
      <c r="G128" s="34">
        <v>0</v>
      </c>
      <c r="H128" s="34">
        <v>0</v>
      </c>
      <c r="I128" s="34">
        <v>0</v>
      </c>
      <c r="J128" s="35">
        <f t="shared" si="7"/>
        <v>18103.166</v>
      </c>
    </row>
    <row r="129" spans="2:10" ht="12" customHeight="1">
      <c r="B129" s="10" t="s">
        <v>11</v>
      </c>
      <c r="C129" s="33">
        <v>0</v>
      </c>
      <c r="D129" s="34">
        <v>0</v>
      </c>
      <c r="E129" s="34">
        <v>13.911</v>
      </c>
      <c r="F129" s="34">
        <f t="shared" si="6"/>
        <v>13.911</v>
      </c>
      <c r="G129" s="34">
        <v>0</v>
      </c>
      <c r="H129" s="34">
        <v>0</v>
      </c>
      <c r="I129" s="34">
        <v>0</v>
      </c>
      <c r="J129" s="35">
        <f t="shared" si="7"/>
        <v>13.911</v>
      </c>
    </row>
    <row r="130" spans="2:10" ht="12" customHeight="1">
      <c r="B130" s="10" t="s">
        <v>12</v>
      </c>
      <c r="C130" s="33">
        <v>0</v>
      </c>
      <c r="D130" s="34">
        <v>2461512.654</v>
      </c>
      <c r="E130" s="34">
        <v>1071661.734</v>
      </c>
      <c r="F130" s="34">
        <f t="shared" si="6"/>
        <v>3533174.3880000003</v>
      </c>
      <c r="G130" s="34">
        <v>0</v>
      </c>
      <c r="H130" s="34">
        <v>0</v>
      </c>
      <c r="I130" s="34">
        <v>0</v>
      </c>
      <c r="J130" s="35">
        <f t="shared" si="7"/>
        <v>3533174.3880000003</v>
      </c>
    </row>
    <row r="131" spans="2:10" ht="12" customHeight="1">
      <c r="B131" s="10" t="s">
        <v>13</v>
      </c>
      <c r="C131" s="33">
        <v>0</v>
      </c>
      <c r="D131" s="34">
        <v>0</v>
      </c>
      <c r="E131" s="34">
        <v>9391.427</v>
      </c>
      <c r="F131" s="34">
        <f t="shared" si="6"/>
        <v>9391.427</v>
      </c>
      <c r="G131" s="34">
        <v>0</v>
      </c>
      <c r="H131" s="34">
        <v>0</v>
      </c>
      <c r="I131" s="34">
        <v>0</v>
      </c>
      <c r="J131" s="35">
        <f t="shared" si="7"/>
        <v>9391.427</v>
      </c>
    </row>
    <row r="132" spans="2:10" ht="12" customHeight="1">
      <c r="B132" s="10" t="s">
        <v>14</v>
      </c>
      <c r="C132" s="33">
        <v>0</v>
      </c>
      <c r="D132" s="34">
        <v>0</v>
      </c>
      <c r="E132" s="34">
        <v>0</v>
      </c>
      <c r="F132" s="34">
        <f t="shared" si="6"/>
        <v>0</v>
      </c>
      <c r="G132" s="34">
        <v>0</v>
      </c>
      <c r="H132" s="34">
        <v>0</v>
      </c>
      <c r="I132" s="34">
        <v>0</v>
      </c>
      <c r="J132" s="35">
        <f t="shared" si="7"/>
        <v>0</v>
      </c>
    </row>
    <row r="133" spans="2:10" ht="12" customHeight="1">
      <c r="B133" s="10" t="s">
        <v>15</v>
      </c>
      <c r="C133" s="33">
        <v>0</v>
      </c>
      <c r="D133" s="34">
        <v>0</v>
      </c>
      <c r="E133" s="34">
        <v>0</v>
      </c>
      <c r="F133" s="34">
        <f t="shared" si="6"/>
        <v>0</v>
      </c>
      <c r="G133" s="34">
        <v>0</v>
      </c>
      <c r="H133" s="34">
        <v>0</v>
      </c>
      <c r="I133" s="34">
        <v>0</v>
      </c>
      <c r="J133" s="35">
        <f t="shared" si="7"/>
        <v>0</v>
      </c>
    </row>
    <row r="134" spans="2:10" ht="12" customHeight="1">
      <c r="B134" s="10" t="s">
        <v>16</v>
      </c>
      <c r="C134" s="33">
        <v>0</v>
      </c>
      <c r="D134" s="34">
        <v>0</v>
      </c>
      <c r="E134" s="34">
        <v>0</v>
      </c>
      <c r="F134" s="34">
        <f t="shared" si="6"/>
        <v>0</v>
      </c>
      <c r="G134" s="34">
        <v>0</v>
      </c>
      <c r="H134" s="34">
        <v>0</v>
      </c>
      <c r="I134" s="34">
        <v>0</v>
      </c>
      <c r="J134" s="35">
        <f t="shared" si="7"/>
        <v>0</v>
      </c>
    </row>
    <row r="135" spans="2:10" ht="12" customHeight="1">
      <c r="B135" s="10" t="s">
        <v>17</v>
      </c>
      <c r="C135" s="33">
        <v>0</v>
      </c>
      <c r="D135" s="34">
        <v>0</v>
      </c>
      <c r="E135" s="34">
        <v>120.511</v>
      </c>
      <c r="F135" s="34">
        <f t="shared" si="6"/>
        <v>120.511</v>
      </c>
      <c r="G135" s="34">
        <v>0</v>
      </c>
      <c r="H135" s="34">
        <v>0</v>
      </c>
      <c r="I135" s="34">
        <v>0</v>
      </c>
      <c r="J135" s="35">
        <f t="shared" si="7"/>
        <v>120.511</v>
      </c>
    </row>
    <row r="136" spans="2:10" ht="12" customHeight="1">
      <c r="B136" s="10" t="s">
        <v>18</v>
      </c>
      <c r="C136" s="33">
        <v>0</v>
      </c>
      <c r="D136" s="34">
        <v>0</v>
      </c>
      <c r="E136" s="34">
        <v>0</v>
      </c>
      <c r="F136" s="34">
        <f t="shared" si="6"/>
        <v>0</v>
      </c>
      <c r="G136" s="34">
        <v>0</v>
      </c>
      <c r="H136" s="34">
        <v>0</v>
      </c>
      <c r="I136" s="34">
        <v>0</v>
      </c>
      <c r="J136" s="35">
        <f t="shared" si="7"/>
        <v>0</v>
      </c>
    </row>
    <row r="137" spans="2:10" ht="12" customHeight="1">
      <c r="B137" s="12" t="s">
        <v>19</v>
      </c>
      <c r="C137" s="39">
        <v>0</v>
      </c>
      <c r="D137" s="40">
        <v>0</v>
      </c>
      <c r="E137" s="40">
        <v>0</v>
      </c>
      <c r="F137" s="40">
        <f t="shared" si="6"/>
        <v>0</v>
      </c>
      <c r="G137" s="40">
        <v>0</v>
      </c>
      <c r="H137" s="40">
        <v>0</v>
      </c>
      <c r="I137" s="40">
        <v>0</v>
      </c>
      <c r="J137" s="41">
        <f t="shared" si="7"/>
        <v>0</v>
      </c>
    </row>
    <row r="138" spans="2:10" ht="12" customHeight="1">
      <c r="B138" s="10" t="s">
        <v>20</v>
      </c>
      <c r="C138" s="33">
        <v>0</v>
      </c>
      <c r="D138" s="34">
        <v>0</v>
      </c>
      <c r="E138" s="34">
        <v>0</v>
      </c>
      <c r="F138" s="34">
        <f t="shared" si="6"/>
        <v>0</v>
      </c>
      <c r="G138" s="34">
        <v>0</v>
      </c>
      <c r="H138" s="34">
        <v>0</v>
      </c>
      <c r="I138" s="34">
        <v>0</v>
      </c>
      <c r="J138" s="35">
        <f t="shared" si="7"/>
        <v>0</v>
      </c>
    </row>
    <row r="139" spans="2:10" ht="12" customHeight="1">
      <c r="B139" s="10" t="s">
        <v>21</v>
      </c>
      <c r="C139" s="33">
        <v>0</v>
      </c>
      <c r="D139" s="34">
        <v>2469443.965</v>
      </c>
      <c r="E139" s="34">
        <v>8576.064</v>
      </c>
      <c r="F139" s="34">
        <f t="shared" si="6"/>
        <v>2478020.0289999996</v>
      </c>
      <c r="G139" s="34">
        <v>0</v>
      </c>
      <c r="H139" s="34">
        <v>0</v>
      </c>
      <c r="I139" s="34">
        <v>0</v>
      </c>
      <c r="J139" s="35">
        <f t="shared" si="7"/>
        <v>2478020.0289999996</v>
      </c>
    </row>
    <row r="140" spans="2:10" ht="12" customHeight="1">
      <c r="B140" s="10" t="s">
        <v>22</v>
      </c>
      <c r="C140" s="33">
        <v>0</v>
      </c>
      <c r="D140" s="34">
        <v>1442600.059</v>
      </c>
      <c r="E140" s="34">
        <v>310249.062</v>
      </c>
      <c r="F140" s="34">
        <f t="shared" si="6"/>
        <v>1752849.1209999998</v>
      </c>
      <c r="G140" s="34">
        <v>0</v>
      </c>
      <c r="H140" s="34">
        <v>0</v>
      </c>
      <c r="I140" s="34">
        <v>0</v>
      </c>
      <c r="J140" s="35">
        <f t="shared" si="7"/>
        <v>1752849.1209999998</v>
      </c>
    </row>
    <row r="141" spans="2:10" ht="12" customHeight="1">
      <c r="B141" s="10" t="s">
        <v>23</v>
      </c>
      <c r="C141" s="33">
        <v>0</v>
      </c>
      <c r="D141" s="34">
        <v>0</v>
      </c>
      <c r="E141" s="34">
        <v>0</v>
      </c>
      <c r="F141" s="34">
        <f t="shared" si="6"/>
        <v>0</v>
      </c>
      <c r="G141" s="34">
        <v>0</v>
      </c>
      <c r="H141" s="34">
        <v>0</v>
      </c>
      <c r="I141" s="34">
        <v>0</v>
      </c>
      <c r="J141" s="35">
        <f t="shared" si="7"/>
        <v>0</v>
      </c>
    </row>
    <row r="142" spans="2:10" ht="12" customHeight="1">
      <c r="B142" s="10" t="s">
        <v>24</v>
      </c>
      <c r="C142" s="33">
        <v>0</v>
      </c>
      <c r="D142" s="34">
        <v>237680.231</v>
      </c>
      <c r="E142" s="34">
        <v>0</v>
      </c>
      <c r="F142" s="34">
        <f t="shared" si="6"/>
        <v>237680.231</v>
      </c>
      <c r="G142" s="34">
        <v>0</v>
      </c>
      <c r="H142" s="34">
        <v>0</v>
      </c>
      <c r="I142" s="34">
        <v>0</v>
      </c>
      <c r="J142" s="35">
        <f t="shared" si="7"/>
        <v>237680.231</v>
      </c>
    </row>
    <row r="143" spans="2:10" ht="12" customHeight="1">
      <c r="B143" s="10" t="s">
        <v>25</v>
      </c>
      <c r="C143" s="33">
        <v>0</v>
      </c>
      <c r="D143" s="34">
        <v>0</v>
      </c>
      <c r="E143" s="34">
        <v>0</v>
      </c>
      <c r="F143" s="34">
        <f t="shared" si="6"/>
        <v>0</v>
      </c>
      <c r="G143" s="34">
        <v>0</v>
      </c>
      <c r="H143" s="34">
        <v>0</v>
      </c>
      <c r="I143" s="34">
        <v>0</v>
      </c>
      <c r="J143" s="35">
        <f t="shared" si="7"/>
        <v>0</v>
      </c>
    </row>
    <row r="144" spans="2:10" ht="12" customHeight="1">
      <c r="B144" s="10" t="s">
        <v>26</v>
      </c>
      <c r="C144" s="33">
        <v>0</v>
      </c>
      <c r="D144" s="34">
        <v>0</v>
      </c>
      <c r="E144" s="34">
        <v>0</v>
      </c>
      <c r="F144" s="34">
        <f t="shared" si="6"/>
        <v>0</v>
      </c>
      <c r="G144" s="34">
        <v>0</v>
      </c>
      <c r="H144" s="34">
        <v>0</v>
      </c>
      <c r="I144" s="34">
        <v>0</v>
      </c>
      <c r="J144" s="35">
        <f t="shared" si="7"/>
        <v>0</v>
      </c>
    </row>
    <row r="145" spans="2:10" ht="12" customHeight="1">
      <c r="B145" s="10" t="s">
        <v>27</v>
      </c>
      <c r="C145" s="33">
        <v>0</v>
      </c>
      <c r="D145" s="34">
        <v>16.839</v>
      </c>
      <c r="E145" s="34">
        <v>151.548</v>
      </c>
      <c r="F145" s="34">
        <f t="shared" si="6"/>
        <v>168.387</v>
      </c>
      <c r="G145" s="34">
        <v>0</v>
      </c>
      <c r="H145" s="34">
        <v>0</v>
      </c>
      <c r="I145" s="34">
        <v>0</v>
      </c>
      <c r="J145" s="35">
        <f t="shared" si="7"/>
        <v>168.387</v>
      </c>
    </row>
    <row r="146" spans="2:10" ht="12" customHeight="1">
      <c r="B146" s="13" t="s">
        <v>46</v>
      </c>
      <c r="C146" s="42">
        <v>0</v>
      </c>
      <c r="D146" s="43">
        <v>0</v>
      </c>
      <c r="E146" s="43">
        <v>0</v>
      </c>
      <c r="F146" s="43">
        <f t="shared" si="6"/>
        <v>0</v>
      </c>
      <c r="G146" s="43">
        <v>0</v>
      </c>
      <c r="H146" s="43">
        <v>0</v>
      </c>
      <c r="I146" s="43">
        <v>0</v>
      </c>
      <c r="J146" s="44">
        <f t="shared" si="7"/>
        <v>0</v>
      </c>
    </row>
    <row r="147" spans="2:10" ht="12" customHeight="1">
      <c r="B147" s="10" t="s">
        <v>28</v>
      </c>
      <c r="C147" s="33">
        <v>0</v>
      </c>
      <c r="D147" s="34">
        <v>0</v>
      </c>
      <c r="E147" s="34">
        <v>0</v>
      </c>
      <c r="F147" s="34">
        <f t="shared" si="6"/>
        <v>0</v>
      </c>
      <c r="G147" s="34">
        <v>0</v>
      </c>
      <c r="H147" s="34">
        <v>0</v>
      </c>
      <c r="I147" s="34">
        <v>0</v>
      </c>
      <c r="J147" s="35">
        <f t="shared" si="7"/>
        <v>0</v>
      </c>
    </row>
    <row r="148" spans="2:10" ht="12" customHeight="1">
      <c r="B148" s="10" t="s">
        <v>29</v>
      </c>
      <c r="C148" s="33">
        <v>0</v>
      </c>
      <c r="D148" s="34">
        <v>59174.905</v>
      </c>
      <c r="E148" s="34">
        <v>561142.748</v>
      </c>
      <c r="F148" s="34">
        <f t="shared" si="6"/>
        <v>620317.653</v>
      </c>
      <c r="G148" s="34">
        <v>0</v>
      </c>
      <c r="H148" s="34">
        <v>0</v>
      </c>
      <c r="I148" s="34">
        <v>0</v>
      </c>
      <c r="J148" s="35">
        <f t="shared" si="7"/>
        <v>620317.653</v>
      </c>
    </row>
    <row r="149" spans="2:10" ht="12" customHeight="1">
      <c r="B149" s="10" t="s">
        <v>30</v>
      </c>
      <c r="C149" s="33">
        <v>0</v>
      </c>
      <c r="D149" s="34">
        <v>28428.669</v>
      </c>
      <c r="E149" s="34">
        <v>1911717.551</v>
      </c>
      <c r="F149" s="34">
        <f t="shared" si="6"/>
        <v>1940146.22</v>
      </c>
      <c r="G149" s="34">
        <v>0</v>
      </c>
      <c r="H149" s="34">
        <v>0</v>
      </c>
      <c r="I149" s="34">
        <v>0</v>
      </c>
      <c r="J149" s="35">
        <f t="shared" si="7"/>
        <v>1940146.22</v>
      </c>
    </row>
    <row r="150" spans="2:10" ht="12" customHeight="1">
      <c r="B150" s="10" t="s">
        <v>31</v>
      </c>
      <c r="C150" s="33">
        <v>0</v>
      </c>
      <c r="D150" s="34">
        <v>0</v>
      </c>
      <c r="E150" s="34">
        <v>0</v>
      </c>
      <c r="F150" s="34">
        <f t="shared" si="6"/>
        <v>0</v>
      </c>
      <c r="G150" s="34">
        <v>0</v>
      </c>
      <c r="H150" s="34">
        <v>0</v>
      </c>
      <c r="I150" s="34">
        <v>0</v>
      </c>
      <c r="J150" s="35">
        <f t="shared" si="7"/>
        <v>0</v>
      </c>
    </row>
    <row r="151" spans="2:10" ht="12" customHeight="1">
      <c r="B151" s="10" t="s">
        <v>32</v>
      </c>
      <c r="C151" s="33">
        <v>0</v>
      </c>
      <c r="D151" s="34">
        <v>0</v>
      </c>
      <c r="E151" s="34">
        <v>0</v>
      </c>
      <c r="F151" s="34">
        <f t="shared" si="6"/>
        <v>0</v>
      </c>
      <c r="G151" s="34">
        <v>0</v>
      </c>
      <c r="H151" s="34">
        <v>0</v>
      </c>
      <c r="I151" s="34">
        <v>0</v>
      </c>
      <c r="J151" s="35">
        <f t="shared" si="7"/>
        <v>0</v>
      </c>
    </row>
    <row r="152" spans="2:10" ht="12" customHeight="1">
      <c r="B152" s="10" t="s">
        <v>33</v>
      </c>
      <c r="C152" s="33">
        <v>0</v>
      </c>
      <c r="D152" s="34">
        <v>0</v>
      </c>
      <c r="E152" s="34">
        <v>0</v>
      </c>
      <c r="F152" s="34">
        <f t="shared" si="6"/>
        <v>0</v>
      </c>
      <c r="G152" s="34">
        <v>0</v>
      </c>
      <c r="H152" s="34">
        <v>0</v>
      </c>
      <c r="I152" s="34">
        <v>0</v>
      </c>
      <c r="J152" s="35">
        <f t="shared" si="7"/>
        <v>0</v>
      </c>
    </row>
    <row r="153" spans="2:10" ht="12" customHeight="1">
      <c r="B153" s="10" t="s">
        <v>34</v>
      </c>
      <c r="C153" s="33">
        <v>0</v>
      </c>
      <c r="D153" s="34">
        <v>0</v>
      </c>
      <c r="E153" s="34">
        <v>1445474.885</v>
      </c>
      <c r="F153" s="34">
        <f t="shared" si="6"/>
        <v>1445474.885</v>
      </c>
      <c r="G153" s="34">
        <v>0</v>
      </c>
      <c r="H153" s="34">
        <v>0</v>
      </c>
      <c r="I153" s="34">
        <v>0</v>
      </c>
      <c r="J153" s="35">
        <f t="shared" si="7"/>
        <v>1445474.885</v>
      </c>
    </row>
    <row r="154" spans="2:10" ht="12" customHeight="1">
      <c r="B154" s="10" t="s">
        <v>35</v>
      </c>
      <c r="C154" s="33">
        <v>0</v>
      </c>
      <c r="D154" s="34">
        <v>37936.582</v>
      </c>
      <c r="E154" s="34">
        <v>0</v>
      </c>
      <c r="F154" s="34">
        <f t="shared" si="6"/>
        <v>37936.582</v>
      </c>
      <c r="G154" s="34">
        <v>1958.238</v>
      </c>
      <c r="H154" s="34">
        <v>0</v>
      </c>
      <c r="I154" s="34">
        <v>0</v>
      </c>
      <c r="J154" s="35">
        <f t="shared" si="7"/>
        <v>39894.82</v>
      </c>
    </row>
    <row r="155" spans="2:10" ht="12" customHeight="1">
      <c r="B155" s="10" t="s">
        <v>36</v>
      </c>
      <c r="C155" s="33">
        <v>0</v>
      </c>
      <c r="D155" s="34">
        <v>0</v>
      </c>
      <c r="E155" s="34">
        <v>0</v>
      </c>
      <c r="F155" s="34">
        <f t="shared" si="6"/>
        <v>0</v>
      </c>
      <c r="G155" s="34">
        <v>0</v>
      </c>
      <c r="H155" s="34">
        <v>0</v>
      </c>
      <c r="I155" s="34">
        <v>0</v>
      </c>
      <c r="J155" s="35">
        <f t="shared" si="7"/>
        <v>0</v>
      </c>
    </row>
    <row r="156" spans="2:10" ht="12" customHeight="1">
      <c r="B156" s="13" t="s">
        <v>37</v>
      </c>
      <c r="C156" s="42">
        <v>0</v>
      </c>
      <c r="D156" s="43">
        <v>0</v>
      </c>
      <c r="E156" s="43">
        <v>4052001.413</v>
      </c>
      <c r="F156" s="43">
        <f t="shared" si="6"/>
        <v>4052001.413</v>
      </c>
      <c r="G156" s="43">
        <v>0</v>
      </c>
      <c r="H156" s="43">
        <v>0</v>
      </c>
      <c r="I156" s="43">
        <v>0</v>
      </c>
      <c r="J156" s="44">
        <f t="shared" si="7"/>
        <v>4052001.413</v>
      </c>
    </row>
    <row r="157" spans="2:10" ht="12" customHeight="1">
      <c r="B157" s="10" t="s">
        <v>38</v>
      </c>
      <c r="C157" s="33">
        <v>0</v>
      </c>
      <c r="D157" s="34">
        <v>0</v>
      </c>
      <c r="E157" s="34">
        <v>0</v>
      </c>
      <c r="F157" s="34">
        <f t="shared" si="6"/>
        <v>0</v>
      </c>
      <c r="G157" s="34">
        <v>0</v>
      </c>
      <c r="H157" s="34">
        <v>0</v>
      </c>
      <c r="I157" s="34">
        <v>0</v>
      </c>
      <c r="J157" s="35">
        <f t="shared" si="7"/>
        <v>0</v>
      </c>
    </row>
    <row r="158" spans="2:10" ht="12" customHeight="1">
      <c r="B158" s="10" t="s">
        <v>39</v>
      </c>
      <c r="C158" s="33">
        <v>0</v>
      </c>
      <c r="D158" s="34">
        <v>45229.135</v>
      </c>
      <c r="E158" s="34">
        <v>0</v>
      </c>
      <c r="F158" s="34">
        <f t="shared" si="6"/>
        <v>45229.135</v>
      </c>
      <c r="G158" s="34">
        <v>0</v>
      </c>
      <c r="H158" s="34">
        <v>0</v>
      </c>
      <c r="I158" s="34">
        <v>0</v>
      </c>
      <c r="J158" s="35">
        <f t="shared" si="7"/>
        <v>45229.135</v>
      </c>
    </row>
    <row r="159" spans="2:10" ht="12" customHeight="1">
      <c r="B159" s="10" t="s">
        <v>40</v>
      </c>
      <c r="C159" s="33">
        <v>0</v>
      </c>
      <c r="D159" s="34">
        <v>648.378</v>
      </c>
      <c r="E159" s="34">
        <v>0</v>
      </c>
      <c r="F159" s="34">
        <f t="shared" si="6"/>
        <v>648.378</v>
      </c>
      <c r="G159" s="34">
        <v>0</v>
      </c>
      <c r="H159" s="34">
        <v>0</v>
      </c>
      <c r="I159" s="34">
        <v>0</v>
      </c>
      <c r="J159" s="35">
        <f t="shared" si="7"/>
        <v>648.378</v>
      </c>
    </row>
    <row r="160" spans="2:10" ht="12" customHeight="1">
      <c r="B160" s="10" t="s">
        <v>41</v>
      </c>
      <c r="C160" s="33">
        <v>0</v>
      </c>
      <c r="D160" s="34">
        <v>61.775</v>
      </c>
      <c r="E160" s="34">
        <v>241700.67</v>
      </c>
      <c r="F160" s="34">
        <f t="shared" si="6"/>
        <v>241762.445</v>
      </c>
      <c r="G160" s="34">
        <v>0</v>
      </c>
      <c r="H160" s="34">
        <v>0</v>
      </c>
      <c r="I160" s="34">
        <v>0</v>
      </c>
      <c r="J160" s="35">
        <f t="shared" si="7"/>
        <v>241762.445</v>
      </c>
    </row>
    <row r="161" spans="2:10" ht="12" customHeight="1">
      <c r="B161" s="10" t="s">
        <v>42</v>
      </c>
      <c r="C161" s="33">
        <v>0</v>
      </c>
      <c r="D161" s="34">
        <v>0</v>
      </c>
      <c r="E161" s="34">
        <v>0</v>
      </c>
      <c r="F161" s="34">
        <f t="shared" si="6"/>
        <v>0</v>
      </c>
      <c r="G161" s="34">
        <v>0</v>
      </c>
      <c r="H161" s="34">
        <v>0</v>
      </c>
      <c r="I161" s="34">
        <v>0</v>
      </c>
      <c r="J161" s="35">
        <f t="shared" si="7"/>
        <v>0</v>
      </c>
    </row>
    <row r="162" spans="2:10" ht="12" customHeight="1">
      <c r="B162" s="10" t="s">
        <v>45</v>
      </c>
      <c r="C162" s="33">
        <v>0</v>
      </c>
      <c r="D162" s="34">
        <v>3812.848</v>
      </c>
      <c r="E162" s="34">
        <v>423.65</v>
      </c>
      <c r="F162" s="34">
        <f t="shared" si="6"/>
        <v>4236.498</v>
      </c>
      <c r="G162" s="34">
        <v>0</v>
      </c>
      <c r="H162" s="34">
        <v>0</v>
      </c>
      <c r="I162" s="34">
        <v>0</v>
      </c>
      <c r="J162" s="35">
        <f t="shared" si="7"/>
        <v>4236.498</v>
      </c>
    </row>
    <row r="163" spans="2:10" ht="12" customHeight="1">
      <c r="B163" s="14" t="s">
        <v>43</v>
      </c>
      <c r="C163" s="45">
        <v>0</v>
      </c>
      <c r="D163" s="46">
        <v>0</v>
      </c>
      <c r="E163" s="46">
        <v>0</v>
      </c>
      <c r="F163" s="46">
        <f t="shared" si="6"/>
        <v>0</v>
      </c>
      <c r="G163" s="46">
        <v>0</v>
      </c>
      <c r="H163" s="46">
        <v>0</v>
      </c>
      <c r="I163" s="46">
        <v>0</v>
      </c>
      <c r="J163" s="47">
        <f t="shared" si="7"/>
        <v>0</v>
      </c>
    </row>
    <row r="164" spans="2:10" ht="12" customHeight="1">
      <c r="B164" s="14" t="s">
        <v>44</v>
      </c>
      <c r="C164" s="45">
        <f aca="true" t="shared" si="8" ref="C164:J164">SUM(C117:C163)</f>
        <v>0</v>
      </c>
      <c r="D164" s="46">
        <f t="shared" si="8"/>
        <v>18490800.481</v>
      </c>
      <c r="E164" s="46">
        <f t="shared" si="8"/>
        <v>15757187.225000001</v>
      </c>
      <c r="F164" s="46">
        <f t="shared" si="8"/>
        <v>34247987.706</v>
      </c>
      <c r="G164" s="46">
        <f t="shared" si="8"/>
        <v>1958.238</v>
      </c>
      <c r="H164" s="46">
        <f t="shared" si="8"/>
        <v>0</v>
      </c>
      <c r="I164" s="46">
        <f t="shared" si="8"/>
        <v>0</v>
      </c>
      <c r="J164" s="47">
        <f t="shared" si="8"/>
        <v>34249945.944</v>
      </c>
    </row>
    <row r="165" ht="12" customHeight="1"/>
    <row r="166" spans="2:7" s="27" customFormat="1" ht="13.5" customHeight="1">
      <c r="B166" s="26" t="s">
        <v>70</v>
      </c>
      <c r="C166" s="26" t="str">
        <f>$C$4</f>
        <v>卸　売　業</v>
      </c>
      <c r="E166" s="26" t="s">
        <v>60</v>
      </c>
      <c r="F166" s="48" t="s">
        <v>66</v>
      </c>
      <c r="G166" s="49"/>
    </row>
    <row r="167" spans="2:10" ht="13.5" customHeight="1">
      <c r="B167" s="1"/>
      <c r="C167" s="2"/>
      <c r="D167" s="2"/>
      <c r="E167" s="2"/>
      <c r="F167" s="2"/>
      <c r="G167" s="2"/>
      <c r="H167" s="2"/>
      <c r="I167" s="2"/>
      <c r="J167" s="25" t="str">
        <f>$J$5</f>
        <v>（年間調査　単位：トン）</v>
      </c>
    </row>
    <row r="168" spans="2:10" ht="13.5" customHeight="1">
      <c r="B168" s="4" t="s">
        <v>61</v>
      </c>
      <c r="C168" s="18"/>
      <c r="D168" s="24" t="s">
        <v>50</v>
      </c>
      <c r="E168" s="24"/>
      <c r="F168" s="24"/>
      <c r="G168" s="23"/>
      <c r="H168" s="23"/>
      <c r="I168" s="23"/>
      <c r="J168" s="19"/>
    </row>
    <row r="169" spans="2:11" ht="13.5" customHeight="1">
      <c r="B169" s="5"/>
      <c r="C169" s="10" t="s">
        <v>51</v>
      </c>
      <c r="D169" s="17" t="s">
        <v>52</v>
      </c>
      <c r="E169" s="17" t="s">
        <v>53</v>
      </c>
      <c r="F169" s="6" t="s">
        <v>49</v>
      </c>
      <c r="G169" s="6" t="s">
        <v>54</v>
      </c>
      <c r="H169" s="6" t="s">
        <v>55</v>
      </c>
      <c r="I169" s="20" t="s">
        <v>56</v>
      </c>
      <c r="J169" s="21" t="s">
        <v>57</v>
      </c>
      <c r="K169" s="7"/>
    </row>
    <row r="170" spans="2:10" ht="13.5" customHeight="1">
      <c r="B170" s="8" t="s">
        <v>48</v>
      </c>
      <c r="C170" s="14"/>
      <c r="D170" s="16" t="s">
        <v>58</v>
      </c>
      <c r="E170" s="16" t="s">
        <v>58</v>
      </c>
      <c r="F170" s="9"/>
      <c r="G170" s="9"/>
      <c r="H170" s="9"/>
      <c r="I170" s="9"/>
      <c r="J170" s="22"/>
    </row>
    <row r="171" spans="2:10" ht="12" customHeight="1">
      <c r="B171" s="10" t="s">
        <v>0</v>
      </c>
      <c r="C171" s="33">
        <v>151987.887</v>
      </c>
      <c r="D171" s="34">
        <v>1051213.412</v>
      </c>
      <c r="E171" s="34">
        <v>872405.745</v>
      </c>
      <c r="F171" s="34">
        <f>SUM(D171:E171)</f>
        <v>1923619.1570000001</v>
      </c>
      <c r="G171" s="34">
        <v>23796.418</v>
      </c>
      <c r="H171" s="34">
        <v>1977.315</v>
      </c>
      <c r="I171" s="34">
        <v>24745.416</v>
      </c>
      <c r="J171" s="35">
        <f>SUM(C171,F171:I171)</f>
        <v>2126126.1930000004</v>
      </c>
    </row>
    <row r="172" spans="2:10" ht="12" customHeight="1">
      <c r="B172" s="10" t="s">
        <v>1</v>
      </c>
      <c r="C172" s="33">
        <v>0</v>
      </c>
      <c r="D172" s="34">
        <v>192384.381</v>
      </c>
      <c r="E172" s="34">
        <v>206334.113</v>
      </c>
      <c r="F172" s="34">
        <f aca="true" t="shared" si="9" ref="F172:F217">SUM(D172:E172)</f>
        <v>398718.494</v>
      </c>
      <c r="G172" s="34">
        <v>0</v>
      </c>
      <c r="H172" s="34">
        <v>1.733</v>
      </c>
      <c r="I172" s="34">
        <v>0</v>
      </c>
      <c r="J172" s="35">
        <f aca="true" t="shared" si="10" ref="J172:J217">SUM(C172,F172:I172)</f>
        <v>398720.227</v>
      </c>
    </row>
    <row r="173" spans="2:10" ht="12" customHeight="1">
      <c r="B173" s="10" t="s">
        <v>2</v>
      </c>
      <c r="C173" s="33">
        <v>0</v>
      </c>
      <c r="D173" s="34">
        <v>144563.682</v>
      </c>
      <c r="E173" s="34">
        <v>864105.204</v>
      </c>
      <c r="F173" s="34">
        <f t="shared" si="9"/>
        <v>1008668.886</v>
      </c>
      <c r="G173" s="34">
        <v>0</v>
      </c>
      <c r="H173" s="34">
        <v>0</v>
      </c>
      <c r="I173" s="34">
        <v>0</v>
      </c>
      <c r="J173" s="35">
        <f t="shared" si="10"/>
        <v>1008668.886</v>
      </c>
    </row>
    <row r="174" spans="2:10" ht="12" customHeight="1">
      <c r="B174" s="10" t="s">
        <v>3</v>
      </c>
      <c r="C174" s="33">
        <v>0</v>
      </c>
      <c r="D174" s="34">
        <v>1118021.401</v>
      </c>
      <c r="E174" s="34">
        <v>3224704.603</v>
      </c>
      <c r="F174" s="34">
        <f t="shared" si="9"/>
        <v>4342726.004000001</v>
      </c>
      <c r="G174" s="34">
        <v>0</v>
      </c>
      <c r="H174" s="34">
        <v>0</v>
      </c>
      <c r="I174" s="34">
        <v>0</v>
      </c>
      <c r="J174" s="35">
        <f t="shared" si="10"/>
        <v>4342726.004000001</v>
      </c>
    </row>
    <row r="175" spans="2:10" ht="12" customHeight="1">
      <c r="B175" s="10" t="s">
        <v>4</v>
      </c>
      <c r="C175" s="33">
        <v>0</v>
      </c>
      <c r="D175" s="34">
        <v>588493.751</v>
      </c>
      <c r="E175" s="34">
        <v>2364.726</v>
      </c>
      <c r="F175" s="34">
        <f t="shared" si="9"/>
        <v>590858.4770000001</v>
      </c>
      <c r="G175" s="34">
        <v>0</v>
      </c>
      <c r="H175" s="34">
        <v>0</v>
      </c>
      <c r="I175" s="34">
        <v>5433.638</v>
      </c>
      <c r="J175" s="35">
        <f t="shared" si="10"/>
        <v>596292.1150000001</v>
      </c>
    </row>
    <row r="176" spans="2:10" ht="12" customHeight="1">
      <c r="B176" s="10" t="s">
        <v>5</v>
      </c>
      <c r="C176" s="33">
        <v>0</v>
      </c>
      <c r="D176" s="34">
        <v>256062.19</v>
      </c>
      <c r="E176" s="34">
        <v>216957.709</v>
      </c>
      <c r="F176" s="34">
        <f t="shared" si="9"/>
        <v>473019.899</v>
      </c>
      <c r="G176" s="34">
        <v>0</v>
      </c>
      <c r="H176" s="34">
        <v>0</v>
      </c>
      <c r="I176" s="34">
        <v>7061.735</v>
      </c>
      <c r="J176" s="35">
        <f t="shared" si="10"/>
        <v>480081.63399999996</v>
      </c>
    </row>
    <row r="177" spans="2:10" ht="12" customHeight="1">
      <c r="B177" s="10" t="s">
        <v>6</v>
      </c>
      <c r="C177" s="33">
        <v>0</v>
      </c>
      <c r="D177" s="34">
        <v>2741129.903</v>
      </c>
      <c r="E177" s="34">
        <v>95392.948</v>
      </c>
      <c r="F177" s="34">
        <f t="shared" si="9"/>
        <v>2836522.851</v>
      </c>
      <c r="G177" s="34">
        <v>0</v>
      </c>
      <c r="H177" s="34">
        <v>0</v>
      </c>
      <c r="I177" s="34">
        <v>1346.567</v>
      </c>
      <c r="J177" s="35">
        <f t="shared" si="10"/>
        <v>2837869.4179999996</v>
      </c>
    </row>
    <row r="178" spans="2:10" ht="12" customHeight="1">
      <c r="B178" s="10" t="s">
        <v>7</v>
      </c>
      <c r="C178" s="33">
        <v>480.877</v>
      </c>
      <c r="D178" s="34">
        <v>2271085.074</v>
      </c>
      <c r="E178" s="34">
        <v>305650.315</v>
      </c>
      <c r="F178" s="34">
        <f t="shared" si="9"/>
        <v>2576735.389</v>
      </c>
      <c r="G178" s="34">
        <v>0</v>
      </c>
      <c r="H178" s="34">
        <v>0</v>
      </c>
      <c r="I178" s="34">
        <v>337.66</v>
      </c>
      <c r="J178" s="35">
        <f t="shared" si="10"/>
        <v>2577553.926</v>
      </c>
    </row>
    <row r="179" spans="2:10" ht="12" customHeight="1">
      <c r="B179" s="10" t="s">
        <v>8</v>
      </c>
      <c r="C179" s="33">
        <v>0</v>
      </c>
      <c r="D179" s="34">
        <v>1064683.951</v>
      </c>
      <c r="E179" s="34">
        <v>394488.311</v>
      </c>
      <c r="F179" s="34">
        <f t="shared" si="9"/>
        <v>1459172.2619999999</v>
      </c>
      <c r="G179" s="34">
        <v>0</v>
      </c>
      <c r="H179" s="34">
        <v>0</v>
      </c>
      <c r="I179" s="34">
        <v>1198.759</v>
      </c>
      <c r="J179" s="35">
        <f t="shared" si="10"/>
        <v>1460371.021</v>
      </c>
    </row>
    <row r="180" spans="2:10" ht="12" customHeight="1">
      <c r="B180" s="11" t="s">
        <v>47</v>
      </c>
      <c r="C180" s="36">
        <v>0</v>
      </c>
      <c r="D180" s="37">
        <v>1398473.265</v>
      </c>
      <c r="E180" s="37">
        <v>594070.517</v>
      </c>
      <c r="F180" s="37">
        <f t="shared" si="9"/>
        <v>1992543.782</v>
      </c>
      <c r="G180" s="37">
        <v>0</v>
      </c>
      <c r="H180" s="37">
        <v>0</v>
      </c>
      <c r="I180" s="37">
        <v>1046.873</v>
      </c>
      <c r="J180" s="38">
        <f t="shared" si="10"/>
        <v>1993590.6549999998</v>
      </c>
    </row>
    <row r="181" spans="2:10" ht="12" customHeight="1">
      <c r="B181" s="10" t="s">
        <v>9</v>
      </c>
      <c r="C181" s="33">
        <v>0</v>
      </c>
      <c r="D181" s="34">
        <v>102484.136</v>
      </c>
      <c r="E181" s="34">
        <v>1960854.104</v>
      </c>
      <c r="F181" s="34">
        <f t="shared" si="9"/>
        <v>2063338.24</v>
      </c>
      <c r="G181" s="34">
        <v>0</v>
      </c>
      <c r="H181" s="34">
        <v>0</v>
      </c>
      <c r="I181" s="34">
        <v>419.152</v>
      </c>
      <c r="J181" s="35">
        <f t="shared" si="10"/>
        <v>2063757.392</v>
      </c>
    </row>
    <row r="182" spans="2:10" ht="12" customHeight="1">
      <c r="B182" s="10" t="s">
        <v>10</v>
      </c>
      <c r="C182" s="33">
        <v>0</v>
      </c>
      <c r="D182" s="34">
        <v>673300.169</v>
      </c>
      <c r="E182" s="34">
        <v>1134045.201</v>
      </c>
      <c r="F182" s="34">
        <f t="shared" si="9"/>
        <v>1807345.3699999999</v>
      </c>
      <c r="G182" s="34">
        <v>0</v>
      </c>
      <c r="H182" s="34">
        <v>0</v>
      </c>
      <c r="I182" s="34">
        <v>0</v>
      </c>
      <c r="J182" s="35">
        <f t="shared" si="10"/>
        <v>1807345.3699999999</v>
      </c>
    </row>
    <row r="183" spans="2:10" ht="12" customHeight="1">
      <c r="B183" s="10" t="s">
        <v>11</v>
      </c>
      <c r="C183" s="33">
        <v>0</v>
      </c>
      <c r="D183" s="34">
        <v>1713843.113</v>
      </c>
      <c r="E183" s="34">
        <v>5999509.295</v>
      </c>
      <c r="F183" s="34">
        <f t="shared" si="9"/>
        <v>7713352.408</v>
      </c>
      <c r="G183" s="34">
        <v>135876.606</v>
      </c>
      <c r="H183" s="34">
        <v>17412.454</v>
      </c>
      <c r="I183" s="34">
        <v>0</v>
      </c>
      <c r="J183" s="35">
        <f t="shared" si="10"/>
        <v>7866641.467999999</v>
      </c>
    </row>
    <row r="184" spans="2:10" ht="12" customHeight="1">
      <c r="B184" s="10" t="s">
        <v>12</v>
      </c>
      <c r="C184" s="33">
        <v>0</v>
      </c>
      <c r="D184" s="34">
        <v>373901.797</v>
      </c>
      <c r="E184" s="34">
        <v>977606.538</v>
      </c>
      <c r="F184" s="34">
        <f t="shared" si="9"/>
        <v>1351508.335</v>
      </c>
      <c r="G184" s="34">
        <v>0</v>
      </c>
      <c r="H184" s="34">
        <v>5943.041</v>
      </c>
      <c r="I184" s="34">
        <v>0</v>
      </c>
      <c r="J184" s="35">
        <f t="shared" si="10"/>
        <v>1357451.376</v>
      </c>
    </row>
    <row r="185" spans="2:10" ht="12" customHeight="1">
      <c r="B185" s="10" t="s">
        <v>13</v>
      </c>
      <c r="C185" s="33">
        <v>0</v>
      </c>
      <c r="D185" s="34">
        <v>150239.72</v>
      </c>
      <c r="E185" s="34">
        <v>811359.058</v>
      </c>
      <c r="F185" s="34">
        <f t="shared" si="9"/>
        <v>961598.7779999999</v>
      </c>
      <c r="G185" s="34">
        <v>0.32</v>
      </c>
      <c r="H185" s="34">
        <v>0</v>
      </c>
      <c r="I185" s="34">
        <v>6381.287</v>
      </c>
      <c r="J185" s="35">
        <f t="shared" si="10"/>
        <v>967980.3849999999</v>
      </c>
    </row>
    <row r="186" spans="2:10" ht="12" customHeight="1">
      <c r="B186" s="10" t="s">
        <v>14</v>
      </c>
      <c r="C186" s="33">
        <v>0</v>
      </c>
      <c r="D186" s="34">
        <v>96107.195</v>
      </c>
      <c r="E186" s="34">
        <v>1195335.797</v>
      </c>
      <c r="F186" s="34">
        <f t="shared" si="9"/>
        <v>1291442.992</v>
      </c>
      <c r="G186" s="34">
        <v>0</v>
      </c>
      <c r="H186" s="34">
        <v>43980.432</v>
      </c>
      <c r="I186" s="34">
        <v>1925.321</v>
      </c>
      <c r="J186" s="35">
        <f t="shared" si="10"/>
        <v>1337348.745</v>
      </c>
    </row>
    <row r="187" spans="2:10" ht="12" customHeight="1">
      <c r="B187" s="10" t="s">
        <v>15</v>
      </c>
      <c r="C187" s="33">
        <v>0</v>
      </c>
      <c r="D187" s="34">
        <v>2059213.465</v>
      </c>
      <c r="E187" s="34">
        <v>72494.928</v>
      </c>
      <c r="F187" s="34">
        <f t="shared" si="9"/>
        <v>2131708.393</v>
      </c>
      <c r="G187" s="34">
        <v>0</v>
      </c>
      <c r="H187" s="34">
        <v>591.607</v>
      </c>
      <c r="I187" s="34">
        <v>0</v>
      </c>
      <c r="J187" s="35">
        <f t="shared" si="10"/>
        <v>2132300</v>
      </c>
    </row>
    <row r="188" spans="2:10" ht="12" customHeight="1">
      <c r="B188" s="10" t="s">
        <v>16</v>
      </c>
      <c r="C188" s="33">
        <v>0</v>
      </c>
      <c r="D188" s="34">
        <v>741266.943</v>
      </c>
      <c r="E188" s="34">
        <v>194027.931</v>
      </c>
      <c r="F188" s="34">
        <f t="shared" si="9"/>
        <v>935294.874</v>
      </c>
      <c r="G188" s="34">
        <v>0</v>
      </c>
      <c r="H188" s="34">
        <v>0</v>
      </c>
      <c r="I188" s="34">
        <v>0</v>
      </c>
      <c r="J188" s="35">
        <f t="shared" si="10"/>
        <v>935294.874</v>
      </c>
    </row>
    <row r="189" spans="2:10" ht="12" customHeight="1">
      <c r="B189" s="10" t="s">
        <v>17</v>
      </c>
      <c r="C189" s="33">
        <v>0</v>
      </c>
      <c r="D189" s="34">
        <v>498859.963</v>
      </c>
      <c r="E189" s="34">
        <v>30153.947</v>
      </c>
      <c r="F189" s="34">
        <f t="shared" si="9"/>
        <v>529013.91</v>
      </c>
      <c r="G189" s="34">
        <v>0</v>
      </c>
      <c r="H189" s="34">
        <v>0</v>
      </c>
      <c r="I189" s="34">
        <v>0</v>
      </c>
      <c r="J189" s="35">
        <f t="shared" si="10"/>
        <v>529013.91</v>
      </c>
    </row>
    <row r="190" spans="2:10" ht="12" customHeight="1">
      <c r="B190" s="10" t="s">
        <v>18</v>
      </c>
      <c r="C190" s="33">
        <v>0</v>
      </c>
      <c r="D190" s="34">
        <v>1323763.775</v>
      </c>
      <c r="E190" s="34">
        <v>22698.483</v>
      </c>
      <c r="F190" s="34">
        <f t="shared" si="9"/>
        <v>1346462.258</v>
      </c>
      <c r="G190" s="34">
        <v>0</v>
      </c>
      <c r="H190" s="34">
        <v>0</v>
      </c>
      <c r="I190" s="34">
        <v>3.29</v>
      </c>
      <c r="J190" s="35">
        <f t="shared" si="10"/>
        <v>1346465.548</v>
      </c>
    </row>
    <row r="191" spans="2:10" ht="12" customHeight="1">
      <c r="B191" s="12" t="s">
        <v>19</v>
      </c>
      <c r="C191" s="39">
        <v>0</v>
      </c>
      <c r="D191" s="40">
        <v>389583.922</v>
      </c>
      <c r="E191" s="40">
        <v>488110.23</v>
      </c>
      <c r="F191" s="40">
        <f t="shared" si="9"/>
        <v>877694.152</v>
      </c>
      <c r="G191" s="40">
        <v>0</v>
      </c>
      <c r="H191" s="40">
        <v>0</v>
      </c>
      <c r="I191" s="40">
        <v>2915.477</v>
      </c>
      <c r="J191" s="41">
        <f t="shared" si="10"/>
        <v>880609.629</v>
      </c>
    </row>
    <row r="192" spans="2:10" ht="12" customHeight="1">
      <c r="B192" s="10" t="s">
        <v>20</v>
      </c>
      <c r="C192" s="33">
        <v>0</v>
      </c>
      <c r="D192" s="34">
        <v>3606136.46</v>
      </c>
      <c r="E192" s="34">
        <v>1279852.213</v>
      </c>
      <c r="F192" s="34">
        <f t="shared" si="9"/>
        <v>4885988.673</v>
      </c>
      <c r="G192" s="34">
        <v>0</v>
      </c>
      <c r="H192" s="34">
        <v>0</v>
      </c>
      <c r="I192" s="34">
        <v>4.116</v>
      </c>
      <c r="J192" s="35">
        <f t="shared" si="10"/>
        <v>4885992.789000001</v>
      </c>
    </row>
    <row r="193" spans="2:10" ht="12" customHeight="1">
      <c r="B193" s="10" t="s">
        <v>21</v>
      </c>
      <c r="C193" s="33">
        <v>0</v>
      </c>
      <c r="D193" s="34">
        <v>13772175.236</v>
      </c>
      <c r="E193" s="34">
        <v>3945582.324</v>
      </c>
      <c r="F193" s="34">
        <f t="shared" si="9"/>
        <v>17717757.56</v>
      </c>
      <c r="G193" s="34">
        <v>0</v>
      </c>
      <c r="H193" s="34">
        <v>829.069</v>
      </c>
      <c r="I193" s="34">
        <v>75.722</v>
      </c>
      <c r="J193" s="35">
        <f t="shared" si="10"/>
        <v>17718662.350999996</v>
      </c>
    </row>
    <row r="194" spans="2:10" ht="12" customHeight="1">
      <c r="B194" s="10" t="s">
        <v>22</v>
      </c>
      <c r="C194" s="33">
        <v>0</v>
      </c>
      <c r="D194" s="34">
        <v>51708.63</v>
      </c>
      <c r="E194" s="34">
        <v>211122.038</v>
      </c>
      <c r="F194" s="34">
        <f t="shared" si="9"/>
        <v>262830.668</v>
      </c>
      <c r="G194" s="34">
        <v>0</v>
      </c>
      <c r="H194" s="34">
        <v>0</v>
      </c>
      <c r="I194" s="34">
        <v>0</v>
      </c>
      <c r="J194" s="35">
        <f t="shared" si="10"/>
        <v>262830.668</v>
      </c>
    </row>
    <row r="195" spans="2:10" ht="12" customHeight="1">
      <c r="B195" s="10" t="s">
        <v>23</v>
      </c>
      <c r="C195" s="33">
        <v>0</v>
      </c>
      <c r="D195" s="34">
        <v>156743.512</v>
      </c>
      <c r="E195" s="34">
        <v>133278.617</v>
      </c>
      <c r="F195" s="34">
        <f t="shared" si="9"/>
        <v>290022.12899999996</v>
      </c>
      <c r="G195" s="34">
        <v>0</v>
      </c>
      <c r="H195" s="34">
        <v>0</v>
      </c>
      <c r="I195" s="34">
        <v>0</v>
      </c>
      <c r="J195" s="35">
        <f t="shared" si="10"/>
        <v>290022.12899999996</v>
      </c>
    </row>
    <row r="196" spans="2:10" ht="12" customHeight="1">
      <c r="B196" s="10" t="s">
        <v>24</v>
      </c>
      <c r="C196" s="33">
        <v>0</v>
      </c>
      <c r="D196" s="34">
        <v>240603.063</v>
      </c>
      <c r="E196" s="34">
        <v>217373.5</v>
      </c>
      <c r="F196" s="34">
        <f t="shared" si="9"/>
        <v>457976.56299999997</v>
      </c>
      <c r="G196" s="34">
        <v>0</v>
      </c>
      <c r="H196" s="34">
        <v>0</v>
      </c>
      <c r="I196" s="34">
        <v>53302.77</v>
      </c>
      <c r="J196" s="35">
        <f t="shared" si="10"/>
        <v>511279.333</v>
      </c>
    </row>
    <row r="197" spans="2:10" ht="12" customHeight="1">
      <c r="B197" s="10" t="s">
        <v>25</v>
      </c>
      <c r="C197" s="33">
        <v>24550.124</v>
      </c>
      <c r="D197" s="34">
        <v>1615028.162</v>
      </c>
      <c r="E197" s="34">
        <v>3468150.511</v>
      </c>
      <c r="F197" s="34">
        <f t="shared" si="9"/>
        <v>5083178.673</v>
      </c>
      <c r="G197" s="34">
        <v>30370.721</v>
      </c>
      <c r="H197" s="34">
        <v>1243.64</v>
      </c>
      <c r="I197" s="34">
        <v>779.931</v>
      </c>
      <c r="J197" s="35">
        <f t="shared" si="10"/>
        <v>5140123.089</v>
      </c>
    </row>
    <row r="198" spans="2:10" ht="12" customHeight="1">
      <c r="B198" s="10" t="s">
        <v>26</v>
      </c>
      <c r="C198" s="33">
        <v>0</v>
      </c>
      <c r="D198" s="34">
        <v>574944.21</v>
      </c>
      <c r="E198" s="34">
        <v>555616.217</v>
      </c>
      <c r="F198" s="34">
        <f t="shared" si="9"/>
        <v>1130560.427</v>
      </c>
      <c r="G198" s="34">
        <v>0</v>
      </c>
      <c r="H198" s="34">
        <v>1404.321</v>
      </c>
      <c r="I198" s="34">
        <v>1157.674</v>
      </c>
      <c r="J198" s="35">
        <f t="shared" si="10"/>
        <v>1133122.422</v>
      </c>
    </row>
    <row r="199" spans="2:10" ht="12" customHeight="1">
      <c r="B199" s="10" t="s">
        <v>27</v>
      </c>
      <c r="C199" s="33">
        <v>59.594</v>
      </c>
      <c r="D199" s="34">
        <v>296681.572</v>
      </c>
      <c r="E199" s="34">
        <v>122434.594</v>
      </c>
      <c r="F199" s="34">
        <f t="shared" si="9"/>
        <v>419116.16599999997</v>
      </c>
      <c r="G199" s="34">
        <v>0</v>
      </c>
      <c r="H199" s="34">
        <v>0</v>
      </c>
      <c r="I199" s="34">
        <v>0</v>
      </c>
      <c r="J199" s="35">
        <f t="shared" si="10"/>
        <v>419175.75999999995</v>
      </c>
    </row>
    <row r="200" spans="2:10" ht="12" customHeight="1">
      <c r="B200" s="13" t="s">
        <v>46</v>
      </c>
      <c r="C200" s="42">
        <v>0</v>
      </c>
      <c r="D200" s="43">
        <v>112992.713</v>
      </c>
      <c r="E200" s="43">
        <v>55935.538</v>
      </c>
      <c r="F200" s="43">
        <f t="shared" si="9"/>
        <v>168928.251</v>
      </c>
      <c r="G200" s="43">
        <v>11.248</v>
      </c>
      <c r="H200" s="43">
        <v>0</v>
      </c>
      <c r="I200" s="43">
        <v>0</v>
      </c>
      <c r="J200" s="44">
        <f t="shared" si="10"/>
        <v>168939.49899999998</v>
      </c>
    </row>
    <row r="201" spans="2:10" ht="12" customHeight="1">
      <c r="B201" s="10" t="s">
        <v>28</v>
      </c>
      <c r="C201" s="33">
        <v>0</v>
      </c>
      <c r="D201" s="34">
        <v>119295.232</v>
      </c>
      <c r="E201" s="34">
        <v>20040.889</v>
      </c>
      <c r="F201" s="34">
        <f t="shared" si="9"/>
        <v>139336.121</v>
      </c>
      <c r="G201" s="34">
        <v>0</v>
      </c>
      <c r="H201" s="34">
        <v>0</v>
      </c>
      <c r="I201" s="34">
        <v>0</v>
      </c>
      <c r="J201" s="35">
        <f t="shared" si="10"/>
        <v>139336.121</v>
      </c>
    </row>
    <row r="202" spans="2:10" ht="12" customHeight="1">
      <c r="B202" s="10" t="s">
        <v>29</v>
      </c>
      <c r="C202" s="33">
        <v>0</v>
      </c>
      <c r="D202" s="34">
        <v>24411.221</v>
      </c>
      <c r="E202" s="34">
        <v>130194.025</v>
      </c>
      <c r="F202" s="34">
        <f t="shared" si="9"/>
        <v>154605.24599999998</v>
      </c>
      <c r="G202" s="34">
        <v>0</v>
      </c>
      <c r="H202" s="34">
        <v>0</v>
      </c>
      <c r="I202" s="34">
        <v>0</v>
      </c>
      <c r="J202" s="35">
        <f t="shared" si="10"/>
        <v>154605.24599999998</v>
      </c>
    </row>
    <row r="203" spans="2:10" ht="12" customHeight="1">
      <c r="B203" s="10" t="s">
        <v>30</v>
      </c>
      <c r="C203" s="33">
        <v>0</v>
      </c>
      <c r="D203" s="34">
        <v>306138.38</v>
      </c>
      <c r="E203" s="34">
        <v>404014.154</v>
      </c>
      <c r="F203" s="34">
        <f t="shared" si="9"/>
        <v>710152.534</v>
      </c>
      <c r="G203" s="34">
        <v>0</v>
      </c>
      <c r="H203" s="34">
        <v>0</v>
      </c>
      <c r="I203" s="34">
        <v>0</v>
      </c>
      <c r="J203" s="35">
        <f t="shared" si="10"/>
        <v>710152.534</v>
      </c>
    </row>
    <row r="204" spans="2:10" ht="12" customHeight="1">
      <c r="B204" s="10" t="s">
        <v>31</v>
      </c>
      <c r="C204" s="33">
        <v>0</v>
      </c>
      <c r="D204" s="34">
        <v>1876707.533</v>
      </c>
      <c r="E204" s="34">
        <v>3338997.305</v>
      </c>
      <c r="F204" s="34">
        <f t="shared" si="9"/>
        <v>5215704.838</v>
      </c>
      <c r="G204" s="34">
        <v>0</v>
      </c>
      <c r="H204" s="34">
        <v>9812.443</v>
      </c>
      <c r="I204" s="34">
        <v>8414.449</v>
      </c>
      <c r="J204" s="35">
        <f t="shared" si="10"/>
        <v>5233931.73</v>
      </c>
    </row>
    <row r="205" spans="2:10" ht="12" customHeight="1">
      <c r="B205" s="10" t="s">
        <v>32</v>
      </c>
      <c r="C205" s="33">
        <v>4658.767</v>
      </c>
      <c r="D205" s="34">
        <v>467377.309</v>
      </c>
      <c r="E205" s="34">
        <v>1082294.728</v>
      </c>
      <c r="F205" s="34">
        <f t="shared" si="9"/>
        <v>1549672.037</v>
      </c>
      <c r="G205" s="34">
        <v>0</v>
      </c>
      <c r="H205" s="34">
        <v>383.725</v>
      </c>
      <c r="I205" s="34">
        <v>142.291</v>
      </c>
      <c r="J205" s="35">
        <f t="shared" si="10"/>
        <v>1554856.82</v>
      </c>
    </row>
    <row r="206" spans="2:10" ht="12" customHeight="1">
      <c r="B206" s="10" t="s">
        <v>33</v>
      </c>
      <c r="C206" s="33">
        <v>0</v>
      </c>
      <c r="D206" s="34">
        <v>36094.743</v>
      </c>
      <c r="E206" s="34">
        <v>49763.97</v>
      </c>
      <c r="F206" s="34">
        <f t="shared" si="9"/>
        <v>85858.713</v>
      </c>
      <c r="G206" s="34">
        <v>125.668</v>
      </c>
      <c r="H206" s="34">
        <v>536.712</v>
      </c>
      <c r="I206" s="34">
        <v>0</v>
      </c>
      <c r="J206" s="35">
        <f t="shared" si="10"/>
        <v>86521.09300000001</v>
      </c>
    </row>
    <row r="207" spans="2:10" ht="12" customHeight="1">
      <c r="B207" s="10" t="s">
        <v>34</v>
      </c>
      <c r="C207" s="33">
        <v>0</v>
      </c>
      <c r="D207" s="34">
        <v>618383.702</v>
      </c>
      <c r="E207" s="34">
        <v>408573.839</v>
      </c>
      <c r="F207" s="34">
        <f t="shared" si="9"/>
        <v>1026957.541</v>
      </c>
      <c r="G207" s="34">
        <v>0</v>
      </c>
      <c r="H207" s="34">
        <v>0</v>
      </c>
      <c r="I207" s="34">
        <v>0</v>
      </c>
      <c r="J207" s="35">
        <f t="shared" si="10"/>
        <v>1026957.541</v>
      </c>
    </row>
    <row r="208" spans="2:10" ht="12" customHeight="1">
      <c r="B208" s="10" t="s">
        <v>35</v>
      </c>
      <c r="C208" s="33">
        <v>0</v>
      </c>
      <c r="D208" s="34">
        <v>351052.751</v>
      </c>
      <c r="E208" s="34">
        <v>266565.582</v>
      </c>
      <c r="F208" s="34">
        <f t="shared" si="9"/>
        <v>617618.333</v>
      </c>
      <c r="G208" s="34">
        <v>0</v>
      </c>
      <c r="H208" s="34">
        <v>586.955</v>
      </c>
      <c r="I208" s="34">
        <v>0</v>
      </c>
      <c r="J208" s="35">
        <f t="shared" si="10"/>
        <v>618205.288</v>
      </c>
    </row>
    <row r="209" spans="2:10" ht="12" customHeight="1">
      <c r="B209" s="10" t="s">
        <v>36</v>
      </c>
      <c r="C209" s="33">
        <v>0</v>
      </c>
      <c r="D209" s="34">
        <v>32649.895</v>
      </c>
      <c r="E209" s="34">
        <v>153501.831</v>
      </c>
      <c r="F209" s="34">
        <f t="shared" si="9"/>
        <v>186151.726</v>
      </c>
      <c r="G209" s="34">
        <v>0</v>
      </c>
      <c r="H209" s="34">
        <v>0</v>
      </c>
      <c r="I209" s="34">
        <v>0</v>
      </c>
      <c r="J209" s="35">
        <f t="shared" si="10"/>
        <v>186151.726</v>
      </c>
    </row>
    <row r="210" spans="2:10" ht="12" customHeight="1">
      <c r="B210" s="13" t="s">
        <v>37</v>
      </c>
      <c r="C210" s="42">
        <v>0</v>
      </c>
      <c r="D210" s="43">
        <v>2348433.08</v>
      </c>
      <c r="E210" s="43">
        <v>1038302.231</v>
      </c>
      <c r="F210" s="43">
        <f t="shared" si="9"/>
        <v>3386735.311</v>
      </c>
      <c r="G210" s="43">
        <v>2666.893</v>
      </c>
      <c r="H210" s="43">
        <v>2602.933</v>
      </c>
      <c r="I210" s="43">
        <v>38747.613</v>
      </c>
      <c r="J210" s="44">
        <f t="shared" si="10"/>
        <v>3430752.7500000005</v>
      </c>
    </row>
    <row r="211" spans="2:10" ht="12" customHeight="1">
      <c r="B211" s="10" t="s">
        <v>38</v>
      </c>
      <c r="C211" s="33">
        <v>0</v>
      </c>
      <c r="D211" s="34">
        <v>363144.255</v>
      </c>
      <c r="E211" s="34">
        <v>38025.562</v>
      </c>
      <c r="F211" s="34">
        <f t="shared" si="9"/>
        <v>401169.817</v>
      </c>
      <c r="G211" s="34">
        <v>0</v>
      </c>
      <c r="H211" s="34">
        <v>0</v>
      </c>
      <c r="I211" s="34">
        <v>0</v>
      </c>
      <c r="J211" s="35">
        <f t="shared" si="10"/>
        <v>401169.817</v>
      </c>
    </row>
    <row r="212" spans="2:10" ht="12" customHeight="1">
      <c r="B212" s="10" t="s">
        <v>39</v>
      </c>
      <c r="C212" s="33">
        <v>0</v>
      </c>
      <c r="D212" s="34">
        <v>103352.624</v>
      </c>
      <c r="E212" s="34">
        <v>608811.43</v>
      </c>
      <c r="F212" s="34">
        <f t="shared" si="9"/>
        <v>712164.054</v>
      </c>
      <c r="G212" s="34">
        <v>0</v>
      </c>
      <c r="H212" s="34">
        <v>0</v>
      </c>
      <c r="I212" s="34">
        <v>0</v>
      </c>
      <c r="J212" s="35">
        <f t="shared" si="10"/>
        <v>712164.054</v>
      </c>
    </row>
    <row r="213" spans="2:10" ht="12" customHeight="1">
      <c r="B213" s="10" t="s">
        <v>40</v>
      </c>
      <c r="C213" s="33">
        <v>0</v>
      </c>
      <c r="D213" s="34">
        <v>239406.269</v>
      </c>
      <c r="E213" s="34">
        <v>137494.794</v>
      </c>
      <c r="F213" s="34">
        <f t="shared" si="9"/>
        <v>376901.06299999997</v>
      </c>
      <c r="G213" s="34">
        <v>0</v>
      </c>
      <c r="H213" s="34">
        <v>0</v>
      </c>
      <c r="I213" s="34">
        <v>367.472</v>
      </c>
      <c r="J213" s="35">
        <f t="shared" si="10"/>
        <v>377268.535</v>
      </c>
    </row>
    <row r="214" spans="2:10" ht="12" customHeight="1">
      <c r="B214" s="10" t="s">
        <v>41</v>
      </c>
      <c r="C214" s="33">
        <v>0</v>
      </c>
      <c r="D214" s="34">
        <v>439017.152</v>
      </c>
      <c r="E214" s="34">
        <v>74845.953</v>
      </c>
      <c r="F214" s="34">
        <f t="shared" si="9"/>
        <v>513863.105</v>
      </c>
      <c r="G214" s="34">
        <v>0</v>
      </c>
      <c r="H214" s="34">
        <v>0</v>
      </c>
      <c r="I214" s="34">
        <v>779.474</v>
      </c>
      <c r="J214" s="35">
        <f t="shared" si="10"/>
        <v>514642.57899999997</v>
      </c>
    </row>
    <row r="215" spans="2:10" ht="12" customHeight="1">
      <c r="B215" s="10" t="s">
        <v>42</v>
      </c>
      <c r="C215" s="33">
        <v>0</v>
      </c>
      <c r="D215" s="34">
        <v>24444.776</v>
      </c>
      <c r="E215" s="34">
        <v>715148.22</v>
      </c>
      <c r="F215" s="34">
        <f t="shared" si="9"/>
        <v>739592.9959999999</v>
      </c>
      <c r="G215" s="34">
        <v>0</v>
      </c>
      <c r="H215" s="34">
        <v>0</v>
      </c>
      <c r="I215" s="34">
        <v>0</v>
      </c>
      <c r="J215" s="35">
        <f t="shared" si="10"/>
        <v>739592.9959999999</v>
      </c>
    </row>
    <row r="216" spans="2:10" ht="12" customHeight="1">
      <c r="B216" s="10" t="s">
        <v>45</v>
      </c>
      <c r="C216" s="33">
        <v>0</v>
      </c>
      <c r="D216" s="34">
        <v>450555.109</v>
      </c>
      <c r="E216" s="34">
        <v>1479574.83</v>
      </c>
      <c r="F216" s="34">
        <f t="shared" si="9"/>
        <v>1930129.939</v>
      </c>
      <c r="G216" s="34">
        <v>209.394</v>
      </c>
      <c r="H216" s="34">
        <v>51.125</v>
      </c>
      <c r="I216" s="34">
        <v>0</v>
      </c>
      <c r="J216" s="35">
        <f t="shared" si="10"/>
        <v>1930390.458</v>
      </c>
    </row>
    <row r="217" spans="2:10" ht="12" customHeight="1">
      <c r="B217" s="14" t="s">
        <v>43</v>
      </c>
      <c r="C217" s="45">
        <v>0</v>
      </c>
      <c r="D217" s="46">
        <v>547877.876</v>
      </c>
      <c r="E217" s="46">
        <v>60330.337</v>
      </c>
      <c r="F217" s="46">
        <f t="shared" si="9"/>
        <v>608208.213</v>
      </c>
      <c r="G217" s="46">
        <v>0</v>
      </c>
      <c r="H217" s="46">
        <v>215.174</v>
      </c>
      <c r="I217" s="46">
        <v>2643.841</v>
      </c>
      <c r="J217" s="47">
        <f t="shared" si="10"/>
        <v>611067.228</v>
      </c>
    </row>
    <row r="218" spans="2:10" ht="12" customHeight="1">
      <c r="B218" s="14" t="s">
        <v>44</v>
      </c>
      <c r="C218" s="45">
        <f aca="true" t="shared" si="11" ref="C218:J218">SUM(C171:C217)</f>
        <v>181737.249</v>
      </c>
      <c r="D218" s="46">
        <f t="shared" si="11"/>
        <v>47724030.673000015</v>
      </c>
      <c r="E218" s="46">
        <f t="shared" si="11"/>
        <v>39658494.93499999</v>
      </c>
      <c r="F218" s="46">
        <f t="shared" si="11"/>
        <v>87382525.608</v>
      </c>
      <c r="G218" s="46">
        <f t="shared" si="11"/>
        <v>193057.268</v>
      </c>
      <c r="H218" s="46">
        <f t="shared" si="11"/>
        <v>87572.67900000002</v>
      </c>
      <c r="I218" s="46">
        <f t="shared" si="11"/>
        <v>159230.52799999996</v>
      </c>
      <c r="J218" s="47">
        <f t="shared" si="11"/>
        <v>88004123.332</v>
      </c>
    </row>
    <row r="219" ht="12" customHeight="1"/>
    <row r="220" spans="2:7" s="27" customFormat="1" ht="13.5" customHeight="1">
      <c r="B220" s="26" t="s">
        <v>70</v>
      </c>
      <c r="C220" s="26" t="str">
        <f>$C$4</f>
        <v>卸　売　業</v>
      </c>
      <c r="E220" s="26" t="s">
        <v>60</v>
      </c>
      <c r="F220" s="48" t="s">
        <v>65</v>
      </c>
      <c r="G220" s="49"/>
    </row>
    <row r="221" spans="2:10" ht="13.5" customHeight="1">
      <c r="B221" s="1"/>
      <c r="C221" s="2"/>
      <c r="D221" s="2"/>
      <c r="E221" s="2"/>
      <c r="F221" s="2"/>
      <c r="G221" s="2"/>
      <c r="H221" s="2"/>
      <c r="I221" s="2"/>
      <c r="J221" s="25" t="str">
        <f>$J$5</f>
        <v>（年間調査　単位：トン）</v>
      </c>
    </row>
    <row r="222" spans="2:10" ht="13.5" customHeight="1">
      <c r="B222" s="4" t="s">
        <v>61</v>
      </c>
      <c r="C222" s="18"/>
      <c r="D222" s="24" t="s">
        <v>50</v>
      </c>
      <c r="E222" s="24"/>
      <c r="F222" s="24"/>
      <c r="G222" s="23"/>
      <c r="H222" s="23"/>
      <c r="I222" s="23"/>
      <c r="J222" s="19"/>
    </row>
    <row r="223" spans="2:11" ht="13.5" customHeight="1">
      <c r="B223" s="5"/>
      <c r="C223" s="10" t="s">
        <v>51</v>
      </c>
      <c r="D223" s="17" t="s">
        <v>52</v>
      </c>
      <c r="E223" s="17" t="s">
        <v>53</v>
      </c>
      <c r="F223" s="6" t="s">
        <v>49</v>
      </c>
      <c r="G223" s="6" t="s">
        <v>54</v>
      </c>
      <c r="H223" s="6" t="s">
        <v>55</v>
      </c>
      <c r="I223" s="20" t="s">
        <v>56</v>
      </c>
      <c r="J223" s="21" t="s">
        <v>57</v>
      </c>
      <c r="K223" s="7"/>
    </row>
    <row r="224" spans="2:10" ht="13.5" customHeight="1">
      <c r="B224" s="8" t="s">
        <v>48</v>
      </c>
      <c r="C224" s="14"/>
      <c r="D224" s="16" t="s">
        <v>58</v>
      </c>
      <c r="E224" s="16" t="s">
        <v>58</v>
      </c>
      <c r="F224" s="9"/>
      <c r="G224" s="9"/>
      <c r="H224" s="9"/>
      <c r="I224" s="9"/>
      <c r="J224" s="22"/>
    </row>
    <row r="225" spans="2:10" ht="12" customHeight="1">
      <c r="B225" s="10" t="s">
        <v>0</v>
      </c>
      <c r="C225" s="33">
        <v>0</v>
      </c>
      <c r="D225" s="34">
        <v>84633.713</v>
      </c>
      <c r="E225" s="34">
        <v>4363535.99</v>
      </c>
      <c r="F225" s="34">
        <f>SUM(D225:E225)</f>
        <v>4448169.703000001</v>
      </c>
      <c r="G225" s="34">
        <v>1863862.148</v>
      </c>
      <c r="H225" s="34">
        <v>0</v>
      </c>
      <c r="I225" s="34">
        <v>0</v>
      </c>
      <c r="J225" s="35">
        <f>SUM(C225,F225:I225)</f>
        <v>6312031.851000001</v>
      </c>
    </row>
    <row r="226" spans="2:10" ht="12" customHeight="1">
      <c r="B226" s="10" t="s">
        <v>1</v>
      </c>
      <c r="C226" s="33">
        <v>0</v>
      </c>
      <c r="D226" s="34">
        <v>420770.403</v>
      </c>
      <c r="E226" s="34">
        <v>1447865.976</v>
      </c>
      <c r="F226" s="34">
        <f aca="true" t="shared" si="12" ref="F226:F271">SUM(D226:E226)</f>
        <v>1868636.379</v>
      </c>
      <c r="G226" s="34">
        <v>0</v>
      </c>
      <c r="H226" s="34">
        <v>0</v>
      </c>
      <c r="I226" s="34">
        <v>0</v>
      </c>
      <c r="J226" s="35">
        <f aca="true" t="shared" si="13" ref="J226:J271">SUM(C226,F226:I226)</f>
        <v>1868636.379</v>
      </c>
    </row>
    <row r="227" spans="2:10" ht="12" customHeight="1">
      <c r="B227" s="10" t="s">
        <v>2</v>
      </c>
      <c r="C227" s="33">
        <v>0</v>
      </c>
      <c r="D227" s="34">
        <v>166469.429</v>
      </c>
      <c r="E227" s="34">
        <v>393383.708</v>
      </c>
      <c r="F227" s="34">
        <f t="shared" si="12"/>
        <v>559853.137</v>
      </c>
      <c r="G227" s="34">
        <v>0</v>
      </c>
      <c r="H227" s="34">
        <v>0</v>
      </c>
      <c r="I227" s="34">
        <v>0</v>
      </c>
      <c r="J227" s="35">
        <f t="shared" si="13"/>
        <v>559853.137</v>
      </c>
    </row>
    <row r="228" spans="2:10" ht="12" customHeight="1">
      <c r="B228" s="10" t="s">
        <v>3</v>
      </c>
      <c r="C228" s="33">
        <v>8744.452</v>
      </c>
      <c r="D228" s="34">
        <v>917114.258</v>
      </c>
      <c r="E228" s="34">
        <v>1110664.877</v>
      </c>
      <c r="F228" s="34">
        <f t="shared" si="12"/>
        <v>2027779.1350000002</v>
      </c>
      <c r="G228" s="34">
        <v>0</v>
      </c>
      <c r="H228" s="34">
        <v>0</v>
      </c>
      <c r="I228" s="34">
        <v>0</v>
      </c>
      <c r="J228" s="35">
        <f t="shared" si="13"/>
        <v>2036523.5870000003</v>
      </c>
    </row>
    <row r="229" spans="2:10" ht="12" customHeight="1">
      <c r="B229" s="10" t="s">
        <v>4</v>
      </c>
      <c r="C229" s="33">
        <v>0</v>
      </c>
      <c r="D229" s="34">
        <v>444125.278</v>
      </c>
      <c r="E229" s="34">
        <v>263068.314</v>
      </c>
      <c r="F229" s="34">
        <f t="shared" si="12"/>
        <v>707193.592</v>
      </c>
      <c r="G229" s="34">
        <v>0</v>
      </c>
      <c r="H229" s="34">
        <v>0</v>
      </c>
      <c r="I229" s="34">
        <v>0</v>
      </c>
      <c r="J229" s="35">
        <f t="shared" si="13"/>
        <v>707193.592</v>
      </c>
    </row>
    <row r="230" spans="2:10" ht="12" customHeight="1">
      <c r="B230" s="10" t="s">
        <v>5</v>
      </c>
      <c r="C230" s="33">
        <v>0</v>
      </c>
      <c r="D230" s="34">
        <v>51463.473</v>
      </c>
      <c r="E230" s="34">
        <v>1201106.06</v>
      </c>
      <c r="F230" s="34">
        <f t="shared" si="12"/>
        <v>1252569.533</v>
      </c>
      <c r="G230" s="34">
        <v>0</v>
      </c>
      <c r="H230" s="34">
        <v>0</v>
      </c>
      <c r="I230" s="34">
        <v>0</v>
      </c>
      <c r="J230" s="35">
        <f t="shared" si="13"/>
        <v>1252569.533</v>
      </c>
    </row>
    <row r="231" spans="2:10" ht="12" customHeight="1">
      <c r="B231" s="10" t="s">
        <v>6</v>
      </c>
      <c r="C231" s="33">
        <v>0</v>
      </c>
      <c r="D231" s="34">
        <v>213325.024</v>
      </c>
      <c r="E231" s="34">
        <v>65974.633</v>
      </c>
      <c r="F231" s="34">
        <f t="shared" si="12"/>
        <v>279299.657</v>
      </c>
      <c r="G231" s="34">
        <v>0</v>
      </c>
      <c r="H231" s="34">
        <v>0</v>
      </c>
      <c r="I231" s="34">
        <v>5308.119</v>
      </c>
      <c r="J231" s="35">
        <f t="shared" si="13"/>
        <v>284607.776</v>
      </c>
    </row>
    <row r="232" spans="2:10" ht="12" customHeight="1">
      <c r="B232" s="10" t="s">
        <v>7</v>
      </c>
      <c r="C232" s="33">
        <v>0</v>
      </c>
      <c r="D232" s="34">
        <v>1425098.265</v>
      </c>
      <c r="E232" s="34">
        <v>158555.416</v>
      </c>
      <c r="F232" s="34">
        <f t="shared" si="12"/>
        <v>1583653.6809999999</v>
      </c>
      <c r="G232" s="34">
        <v>0</v>
      </c>
      <c r="H232" s="34">
        <v>0</v>
      </c>
      <c r="I232" s="34">
        <v>0</v>
      </c>
      <c r="J232" s="35">
        <f t="shared" si="13"/>
        <v>1583653.6809999999</v>
      </c>
    </row>
    <row r="233" spans="2:10" ht="12" customHeight="1">
      <c r="B233" s="10" t="s">
        <v>8</v>
      </c>
      <c r="C233" s="33">
        <v>6427.698</v>
      </c>
      <c r="D233" s="34">
        <v>115318.813</v>
      </c>
      <c r="E233" s="34">
        <v>118720.784</v>
      </c>
      <c r="F233" s="34">
        <f t="shared" si="12"/>
        <v>234039.597</v>
      </c>
      <c r="G233" s="34">
        <v>0</v>
      </c>
      <c r="H233" s="34">
        <v>0</v>
      </c>
      <c r="I233" s="34">
        <v>0</v>
      </c>
      <c r="J233" s="35">
        <f t="shared" si="13"/>
        <v>240467.295</v>
      </c>
    </row>
    <row r="234" spans="2:10" ht="12" customHeight="1">
      <c r="B234" s="11" t="s">
        <v>47</v>
      </c>
      <c r="C234" s="36">
        <v>0</v>
      </c>
      <c r="D234" s="37">
        <v>1642415.376</v>
      </c>
      <c r="E234" s="37">
        <v>18563.217</v>
      </c>
      <c r="F234" s="37">
        <f t="shared" si="12"/>
        <v>1660978.5929999999</v>
      </c>
      <c r="G234" s="37">
        <v>0</v>
      </c>
      <c r="H234" s="37">
        <v>0</v>
      </c>
      <c r="I234" s="37">
        <v>0</v>
      </c>
      <c r="J234" s="38">
        <f t="shared" si="13"/>
        <v>1660978.5929999999</v>
      </c>
    </row>
    <row r="235" spans="2:10" ht="12" customHeight="1">
      <c r="B235" s="10" t="s">
        <v>9</v>
      </c>
      <c r="C235" s="33">
        <v>0</v>
      </c>
      <c r="D235" s="34">
        <v>528454.131</v>
      </c>
      <c r="E235" s="34">
        <v>601233.141</v>
      </c>
      <c r="F235" s="34">
        <f t="shared" si="12"/>
        <v>1129687.2719999999</v>
      </c>
      <c r="G235" s="34">
        <v>0</v>
      </c>
      <c r="H235" s="34">
        <v>0</v>
      </c>
      <c r="I235" s="34">
        <v>3.445</v>
      </c>
      <c r="J235" s="35">
        <f t="shared" si="13"/>
        <v>1129690.717</v>
      </c>
    </row>
    <row r="236" spans="2:10" ht="12" customHeight="1">
      <c r="B236" s="10" t="s">
        <v>10</v>
      </c>
      <c r="C236" s="33">
        <v>0</v>
      </c>
      <c r="D236" s="34">
        <v>238990.464</v>
      </c>
      <c r="E236" s="34">
        <v>1423391.009</v>
      </c>
      <c r="F236" s="34">
        <f t="shared" si="12"/>
        <v>1662381.473</v>
      </c>
      <c r="G236" s="34">
        <v>0</v>
      </c>
      <c r="H236" s="34">
        <v>4796.078</v>
      </c>
      <c r="I236" s="34">
        <v>2579.342</v>
      </c>
      <c r="J236" s="35">
        <f t="shared" si="13"/>
        <v>1669756.893</v>
      </c>
    </row>
    <row r="237" spans="2:10" ht="12" customHeight="1">
      <c r="B237" s="10" t="s">
        <v>11</v>
      </c>
      <c r="C237" s="33">
        <v>0</v>
      </c>
      <c r="D237" s="34">
        <v>3788021.268</v>
      </c>
      <c r="E237" s="34">
        <v>563899.253</v>
      </c>
      <c r="F237" s="34">
        <f t="shared" si="12"/>
        <v>4351920.521</v>
      </c>
      <c r="G237" s="34">
        <v>0</v>
      </c>
      <c r="H237" s="34">
        <v>11843.678</v>
      </c>
      <c r="I237" s="34">
        <v>77430.811</v>
      </c>
      <c r="J237" s="35">
        <f t="shared" si="13"/>
        <v>4441195.01</v>
      </c>
    </row>
    <row r="238" spans="2:10" ht="12" customHeight="1">
      <c r="B238" s="10" t="s">
        <v>12</v>
      </c>
      <c r="C238" s="33">
        <v>0</v>
      </c>
      <c r="D238" s="34">
        <v>4438540.721</v>
      </c>
      <c r="E238" s="34">
        <v>256986.972</v>
      </c>
      <c r="F238" s="34">
        <f t="shared" si="12"/>
        <v>4695527.693</v>
      </c>
      <c r="G238" s="34">
        <v>0</v>
      </c>
      <c r="H238" s="34">
        <v>0</v>
      </c>
      <c r="I238" s="34">
        <v>2370873.894</v>
      </c>
      <c r="J238" s="35">
        <f t="shared" si="13"/>
        <v>7066401.586999999</v>
      </c>
    </row>
    <row r="239" spans="2:10" ht="12" customHeight="1">
      <c r="B239" s="10" t="s">
        <v>13</v>
      </c>
      <c r="C239" s="33">
        <v>0</v>
      </c>
      <c r="D239" s="34">
        <v>48326.254</v>
      </c>
      <c r="E239" s="34">
        <v>179910.776</v>
      </c>
      <c r="F239" s="34">
        <f t="shared" si="12"/>
        <v>228237.03000000003</v>
      </c>
      <c r="G239" s="34">
        <v>0</v>
      </c>
      <c r="H239" s="34">
        <v>0</v>
      </c>
      <c r="I239" s="34">
        <v>0</v>
      </c>
      <c r="J239" s="35">
        <f t="shared" si="13"/>
        <v>228237.03000000003</v>
      </c>
    </row>
    <row r="240" spans="2:10" ht="12" customHeight="1">
      <c r="B240" s="10" t="s">
        <v>14</v>
      </c>
      <c r="C240" s="33">
        <v>0</v>
      </c>
      <c r="D240" s="34">
        <v>92393.989</v>
      </c>
      <c r="E240" s="34">
        <v>497963.062</v>
      </c>
      <c r="F240" s="34">
        <f t="shared" si="12"/>
        <v>590357.051</v>
      </c>
      <c r="G240" s="34">
        <v>0</v>
      </c>
      <c r="H240" s="34">
        <v>0</v>
      </c>
      <c r="I240" s="34">
        <v>0</v>
      </c>
      <c r="J240" s="35">
        <f t="shared" si="13"/>
        <v>590357.051</v>
      </c>
    </row>
    <row r="241" spans="2:10" ht="12" customHeight="1">
      <c r="B241" s="10" t="s">
        <v>15</v>
      </c>
      <c r="C241" s="33">
        <v>0</v>
      </c>
      <c r="D241" s="34">
        <v>324377.575</v>
      </c>
      <c r="E241" s="34">
        <v>773741.164</v>
      </c>
      <c r="F241" s="34">
        <f t="shared" si="12"/>
        <v>1098118.739</v>
      </c>
      <c r="G241" s="34">
        <v>0</v>
      </c>
      <c r="H241" s="34">
        <v>0</v>
      </c>
      <c r="I241" s="34">
        <v>0</v>
      </c>
      <c r="J241" s="35">
        <f t="shared" si="13"/>
        <v>1098118.739</v>
      </c>
    </row>
    <row r="242" spans="2:10" ht="12" customHeight="1">
      <c r="B242" s="10" t="s">
        <v>16</v>
      </c>
      <c r="C242" s="33">
        <v>0</v>
      </c>
      <c r="D242" s="34">
        <v>81869.672</v>
      </c>
      <c r="E242" s="34">
        <v>235341.325</v>
      </c>
      <c r="F242" s="34">
        <f t="shared" si="12"/>
        <v>317210.99700000003</v>
      </c>
      <c r="G242" s="34">
        <v>0</v>
      </c>
      <c r="H242" s="34">
        <v>0</v>
      </c>
      <c r="I242" s="34">
        <v>0</v>
      </c>
      <c r="J242" s="35">
        <f t="shared" si="13"/>
        <v>317210.99700000003</v>
      </c>
    </row>
    <row r="243" spans="2:10" ht="12" customHeight="1">
      <c r="B243" s="10" t="s">
        <v>17</v>
      </c>
      <c r="C243" s="33">
        <v>0</v>
      </c>
      <c r="D243" s="34">
        <v>588109.162</v>
      </c>
      <c r="E243" s="34">
        <v>401489.813</v>
      </c>
      <c r="F243" s="34">
        <f t="shared" si="12"/>
        <v>989598.9750000001</v>
      </c>
      <c r="G243" s="34">
        <v>0</v>
      </c>
      <c r="H243" s="34">
        <v>0</v>
      </c>
      <c r="I243" s="34">
        <v>1.823</v>
      </c>
      <c r="J243" s="35">
        <f t="shared" si="13"/>
        <v>989600.7980000001</v>
      </c>
    </row>
    <row r="244" spans="2:10" ht="12" customHeight="1">
      <c r="B244" s="10" t="s">
        <v>18</v>
      </c>
      <c r="C244" s="33">
        <v>0</v>
      </c>
      <c r="D244" s="34">
        <v>311202.433</v>
      </c>
      <c r="E244" s="34">
        <v>32071.171</v>
      </c>
      <c r="F244" s="34">
        <f t="shared" si="12"/>
        <v>343273.604</v>
      </c>
      <c r="G244" s="34">
        <v>0</v>
      </c>
      <c r="H244" s="34">
        <v>0</v>
      </c>
      <c r="I244" s="34">
        <v>0</v>
      </c>
      <c r="J244" s="35">
        <f t="shared" si="13"/>
        <v>343273.604</v>
      </c>
    </row>
    <row r="245" spans="2:10" ht="12" customHeight="1">
      <c r="B245" s="12" t="s">
        <v>19</v>
      </c>
      <c r="C245" s="39">
        <v>0</v>
      </c>
      <c r="D245" s="40">
        <v>255727.11</v>
      </c>
      <c r="E245" s="40">
        <v>1590654.295</v>
      </c>
      <c r="F245" s="40">
        <f t="shared" si="12"/>
        <v>1846381.4049999998</v>
      </c>
      <c r="G245" s="40">
        <v>0</v>
      </c>
      <c r="H245" s="40">
        <v>0</v>
      </c>
      <c r="I245" s="40">
        <v>627.767</v>
      </c>
      <c r="J245" s="41">
        <f t="shared" si="13"/>
        <v>1847009.1719999998</v>
      </c>
    </row>
    <row r="246" spans="2:10" ht="12" customHeight="1">
      <c r="B246" s="10" t="s">
        <v>20</v>
      </c>
      <c r="C246" s="33">
        <v>0</v>
      </c>
      <c r="D246" s="34">
        <v>722081.621</v>
      </c>
      <c r="E246" s="34">
        <v>2680064.002</v>
      </c>
      <c r="F246" s="34">
        <f t="shared" si="12"/>
        <v>3402145.6229999997</v>
      </c>
      <c r="G246" s="34">
        <v>575.141</v>
      </c>
      <c r="H246" s="34">
        <v>0</v>
      </c>
      <c r="I246" s="34">
        <v>0</v>
      </c>
      <c r="J246" s="35">
        <f t="shared" si="13"/>
        <v>3402720.7639999995</v>
      </c>
    </row>
    <row r="247" spans="2:10" ht="12" customHeight="1">
      <c r="B247" s="10" t="s">
        <v>21</v>
      </c>
      <c r="C247" s="33">
        <v>2326.64</v>
      </c>
      <c r="D247" s="34">
        <v>10451922.532</v>
      </c>
      <c r="E247" s="34">
        <v>1993635.341</v>
      </c>
      <c r="F247" s="34">
        <f t="shared" si="12"/>
        <v>12445557.873</v>
      </c>
      <c r="G247" s="34">
        <v>0</v>
      </c>
      <c r="H247" s="34">
        <v>0</v>
      </c>
      <c r="I247" s="34">
        <v>21.645</v>
      </c>
      <c r="J247" s="35">
        <f t="shared" si="13"/>
        <v>12447906.158</v>
      </c>
    </row>
    <row r="248" spans="2:10" ht="12" customHeight="1">
      <c r="B248" s="10" t="s">
        <v>22</v>
      </c>
      <c r="C248" s="33">
        <v>671.727</v>
      </c>
      <c r="D248" s="34">
        <v>751005.853</v>
      </c>
      <c r="E248" s="34">
        <v>177684.987</v>
      </c>
      <c r="F248" s="34">
        <f t="shared" si="12"/>
        <v>928690.84</v>
      </c>
      <c r="G248" s="34">
        <v>671.727</v>
      </c>
      <c r="H248" s="34">
        <v>0</v>
      </c>
      <c r="I248" s="34">
        <v>0</v>
      </c>
      <c r="J248" s="35">
        <f t="shared" si="13"/>
        <v>930034.2939999999</v>
      </c>
    </row>
    <row r="249" spans="2:10" ht="12" customHeight="1">
      <c r="B249" s="10" t="s">
        <v>23</v>
      </c>
      <c r="C249" s="33">
        <v>0</v>
      </c>
      <c r="D249" s="34">
        <v>222273.624</v>
      </c>
      <c r="E249" s="34">
        <v>56232.074</v>
      </c>
      <c r="F249" s="34">
        <f t="shared" si="12"/>
        <v>278505.69800000003</v>
      </c>
      <c r="G249" s="34">
        <v>0</v>
      </c>
      <c r="H249" s="34">
        <v>0</v>
      </c>
      <c r="I249" s="34">
        <v>0</v>
      </c>
      <c r="J249" s="35">
        <f t="shared" si="13"/>
        <v>278505.69800000003</v>
      </c>
    </row>
    <row r="250" spans="2:10" ht="12" customHeight="1">
      <c r="B250" s="10" t="s">
        <v>24</v>
      </c>
      <c r="C250" s="33">
        <v>0</v>
      </c>
      <c r="D250" s="34">
        <v>2047848.692</v>
      </c>
      <c r="E250" s="34">
        <v>128539.884</v>
      </c>
      <c r="F250" s="34">
        <f t="shared" si="12"/>
        <v>2176388.576</v>
      </c>
      <c r="G250" s="34">
        <v>104.556</v>
      </c>
      <c r="H250" s="34">
        <v>17.426</v>
      </c>
      <c r="I250" s="34">
        <v>0</v>
      </c>
      <c r="J250" s="35">
        <f t="shared" si="13"/>
        <v>2176510.5579999997</v>
      </c>
    </row>
    <row r="251" spans="2:10" ht="12" customHeight="1">
      <c r="B251" s="10" t="s">
        <v>25</v>
      </c>
      <c r="C251" s="33">
        <v>0</v>
      </c>
      <c r="D251" s="34">
        <v>1636226.038</v>
      </c>
      <c r="E251" s="34">
        <v>903015.62</v>
      </c>
      <c r="F251" s="34">
        <f t="shared" si="12"/>
        <v>2539241.658</v>
      </c>
      <c r="G251" s="34">
        <v>3.165</v>
      </c>
      <c r="H251" s="34">
        <v>0</v>
      </c>
      <c r="I251" s="34">
        <v>192.65</v>
      </c>
      <c r="J251" s="35">
        <f t="shared" si="13"/>
        <v>2539437.4729999998</v>
      </c>
    </row>
    <row r="252" spans="2:10" ht="12" customHeight="1">
      <c r="B252" s="10" t="s">
        <v>26</v>
      </c>
      <c r="C252" s="33">
        <v>0</v>
      </c>
      <c r="D252" s="34">
        <v>4106592.536</v>
      </c>
      <c r="E252" s="34">
        <v>696047.114</v>
      </c>
      <c r="F252" s="34">
        <f t="shared" si="12"/>
        <v>4802639.649999999</v>
      </c>
      <c r="G252" s="34">
        <v>109.771</v>
      </c>
      <c r="H252" s="34">
        <v>0</v>
      </c>
      <c r="I252" s="34">
        <v>0</v>
      </c>
      <c r="J252" s="35">
        <f t="shared" si="13"/>
        <v>4802749.420999999</v>
      </c>
    </row>
    <row r="253" spans="2:10" ht="12" customHeight="1">
      <c r="B253" s="10" t="s">
        <v>27</v>
      </c>
      <c r="C253" s="33">
        <v>0</v>
      </c>
      <c r="D253" s="34">
        <v>416701.315</v>
      </c>
      <c r="E253" s="34">
        <v>18596.857</v>
      </c>
      <c r="F253" s="34">
        <f t="shared" si="12"/>
        <v>435298.172</v>
      </c>
      <c r="G253" s="34">
        <v>0</v>
      </c>
      <c r="H253" s="34">
        <v>0</v>
      </c>
      <c r="I253" s="34">
        <v>0</v>
      </c>
      <c r="J253" s="35">
        <f t="shared" si="13"/>
        <v>435298.172</v>
      </c>
    </row>
    <row r="254" spans="2:10" ht="12" customHeight="1">
      <c r="B254" s="13" t="s">
        <v>46</v>
      </c>
      <c r="C254" s="42">
        <v>0</v>
      </c>
      <c r="D254" s="43">
        <v>677898.035</v>
      </c>
      <c r="E254" s="43">
        <v>493055.18</v>
      </c>
      <c r="F254" s="43">
        <f t="shared" si="12"/>
        <v>1170953.215</v>
      </c>
      <c r="G254" s="43">
        <v>0</v>
      </c>
      <c r="H254" s="43">
        <v>0</v>
      </c>
      <c r="I254" s="43">
        <v>0</v>
      </c>
      <c r="J254" s="44">
        <f t="shared" si="13"/>
        <v>1170953.215</v>
      </c>
    </row>
    <row r="255" spans="2:10" ht="12" customHeight="1">
      <c r="B255" s="10" t="s">
        <v>28</v>
      </c>
      <c r="C255" s="33">
        <v>0</v>
      </c>
      <c r="D255" s="34">
        <v>373736.45</v>
      </c>
      <c r="E255" s="34">
        <v>17146.079</v>
      </c>
      <c r="F255" s="34">
        <f t="shared" si="12"/>
        <v>390882.52900000004</v>
      </c>
      <c r="G255" s="34">
        <v>0</v>
      </c>
      <c r="H255" s="34">
        <v>0</v>
      </c>
      <c r="I255" s="34">
        <v>0</v>
      </c>
      <c r="J255" s="35">
        <f t="shared" si="13"/>
        <v>390882.52900000004</v>
      </c>
    </row>
    <row r="256" spans="2:10" ht="12" customHeight="1">
      <c r="B256" s="10" t="s">
        <v>29</v>
      </c>
      <c r="C256" s="33">
        <v>0</v>
      </c>
      <c r="D256" s="34">
        <v>166246.458</v>
      </c>
      <c r="E256" s="34">
        <v>263039.706</v>
      </c>
      <c r="F256" s="34">
        <f t="shared" si="12"/>
        <v>429286.164</v>
      </c>
      <c r="G256" s="34">
        <v>0</v>
      </c>
      <c r="H256" s="34">
        <v>0</v>
      </c>
      <c r="I256" s="34">
        <v>3047.033</v>
      </c>
      <c r="J256" s="35">
        <f t="shared" si="13"/>
        <v>432333.197</v>
      </c>
    </row>
    <row r="257" spans="2:10" ht="12" customHeight="1">
      <c r="B257" s="10" t="s">
        <v>30</v>
      </c>
      <c r="C257" s="33">
        <v>0</v>
      </c>
      <c r="D257" s="34">
        <v>440550.01</v>
      </c>
      <c r="E257" s="34">
        <v>681379.086</v>
      </c>
      <c r="F257" s="34">
        <f t="shared" si="12"/>
        <v>1121929.096</v>
      </c>
      <c r="G257" s="34">
        <v>145199.373</v>
      </c>
      <c r="H257" s="34">
        <v>0</v>
      </c>
      <c r="I257" s="34">
        <v>0</v>
      </c>
      <c r="J257" s="35">
        <f t="shared" si="13"/>
        <v>1267128.4689999998</v>
      </c>
    </row>
    <row r="258" spans="2:10" ht="12" customHeight="1">
      <c r="B258" s="10" t="s">
        <v>31</v>
      </c>
      <c r="C258" s="33">
        <v>0</v>
      </c>
      <c r="D258" s="34">
        <v>850198.186</v>
      </c>
      <c r="E258" s="34">
        <v>1723771.315</v>
      </c>
      <c r="F258" s="34">
        <f t="shared" si="12"/>
        <v>2573969.501</v>
      </c>
      <c r="G258" s="34">
        <v>0</v>
      </c>
      <c r="H258" s="34">
        <v>0</v>
      </c>
      <c r="I258" s="34">
        <v>0</v>
      </c>
      <c r="J258" s="35">
        <f t="shared" si="13"/>
        <v>2573969.501</v>
      </c>
    </row>
    <row r="259" spans="2:10" ht="12" customHeight="1">
      <c r="B259" s="10" t="s">
        <v>32</v>
      </c>
      <c r="C259" s="33">
        <v>0</v>
      </c>
      <c r="D259" s="34">
        <v>313097.68</v>
      </c>
      <c r="E259" s="34">
        <v>425145.22</v>
      </c>
      <c r="F259" s="34">
        <f t="shared" si="12"/>
        <v>738242.8999999999</v>
      </c>
      <c r="G259" s="34">
        <v>0</v>
      </c>
      <c r="H259" s="34">
        <v>0</v>
      </c>
      <c r="I259" s="34">
        <v>28.723</v>
      </c>
      <c r="J259" s="35">
        <f t="shared" si="13"/>
        <v>738271.6229999999</v>
      </c>
    </row>
    <row r="260" spans="2:10" ht="12" customHeight="1">
      <c r="B260" s="10" t="s">
        <v>33</v>
      </c>
      <c r="C260" s="33">
        <v>0</v>
      </c>
      <c r="D260" s="34">
        <v>76496.294</v>
      </c>
      <c r="E260" s="34">
        <v>322425.1</v>
      </c>
      <c r="F260" s="34">
        <f t="shared" si="12"/>
        <v>398921.394</v>
      </c>
      <c r="G260" s="34">
        <v>0</v>
      </c>
      <c r="H260" s="34">
        <v>0</v>
      </c>
      <c r="I260" s="34">
        <v>0</v>
      </c>
      <c r="J260" s="35">
        <f t="shared" si="13"/>
        <v>398921.394</v>
      </c>
    </row>
    <row r="261" spans="2:10" ht="12" customHeight="1">
      <c r="B261" s="10" t="s">
        <v>34</v>
      </c>
      <c r="C261" s="33">
        <v>0</v>
      </c>
      <c r="D261" s="34">
        <v>1220562.531</v>
      </c>
      <c r="E261" s="34">
        <v>356795.275</v>
      </c>
      <c r="F261" s="34">
        <f t="shared" si="12"/>
        <v>1577357.8059999999</v>
      </c>
      <c r="G261" s="34">
        <v>0</v>
      </c>
      <c r="H261" s="34">
        <v>0</v>
      </c>
      <c r="I261" s="34">
        <v>0</v>
      </c>
      <c r="J261" s="35">
        <f t="shared" si="13"/>
        <v>1577357.8059999999</v>
      </c>
    </row>
    <row r="262" spans="2:10" ht="12" customHeight="1">
      <c r="B262" s="10" t="s">
        <v>35</v>
      </c>
      <c r="C262" s="33">
        <v>37.412</v>
      </c>
      <c r="D262" s="34">
        <v>1203349.318</v>
      </c>
      <c r="E262" s="34">
        <v>162167.456</v>
      </c>
      <c r="F262" s="34">
        <f t="shared" si="12"/>
        <v>1365516.774</v>
      </c>
      <c r="G262" s="34">
        <v>0</v>
      </c>
      <c r="H262" s="34">
        <v>24.941</v>
      </c>
      <c r="I262" s="34">
        <v>0</v>
      </c>
      <c r="J262" s="35">
        <f t="shared" si="13"/>
        <v>1365579.127</v>
      </c>
    </row>
    <row r="263" spans="2:10" ht="12" customHeight="1">
      <c r="B263" s="10" t="s">
        <v>36</v>
      </c>
      <c r="C263" s="33">
        <v>0</v>
      </c>
      <c r="D263" s="34">
        <v>60846.878</v>
      </c>
      <c r="E263" s="34">
        <v>613985.54</v>
      </c>
      <c r="F263" s="34">
        <f t="shared" si="12"/>
        <v>674832.4180000001</v>
      </c>
      <c r="G263" s="34">
        <v>0</v>
      </c>
      <c r="H263" s="34">
        <v>0</v>
      </c>
      <c r="I263" s="34">
        <v>0</v>
      </c>
      <c r="J263" s="35">
        <f t="shared" si="13"/>
        <v>674832.4180000001</v>
      </c>
    </row>
    <row r="264" spans="2:10" ht="12" customHeight="1">
      <c r="B264" s="13" t="s">
        <v>37</v>
      </c>
      <c r="C264" s="42">
        <v>0</v>
      </c>
      <c r="D264" s="43">
        <v>7085245.84</v>
      </c>
      <c r="E264" s="43">
        <v>5755267.41</v>
      </c>
      <c r="F264" s="43">
        <f t="shared" si="12"/>
        <v>12840513.25</v>
      </c>
      <c r="G264" s="43">
        <v>0</v>
      </c>
      <c r="H264" s="43">
        <v>0</v>
      </c>
      <c r="I264" s="43">
        <v>97664.831</v>
      </c>
      <c r="J264" s="44">
        <f t="shared" si="13"/>
        <v>12938178.081</v>
      </c>
    </row>
    <row r="265" spans="2:10" ht="12" customHeight="1">
      <c r="B265" s="10" t="s">
        <v>38</v>
      </c>
      <c r="C265" s="33">
        <v>0</v>
      </c>
      <c r="D265" s="34">
        <v>652325.225</v>
      </c>
      <c r="E265" s="34">
        <v>92587.287</v>
      </c>
      <c r="F265" s="34">
        <f t="shared" si="12"/>
        <v>744912.512</v>
      </c>
      <c r="G265" s="34">
        <v>2508.903</v>
      </c>
      <c r="H265" s="34">
        <v>0</v>
      </c>
      <c r="I265" s="34">
        <v>0</v>
      </c>
      <c r="J265" s="35">
        <f t="shared" si="13"/>
        <v>747421.415</v>
      </c>
    </row>
    <row r="266" spans="2:10" ht="12" customHeight="1">
      <c r="B266" s="10" t="s">
        <v>39</v>
      </c>
      <c r="C266" s="33">
        <v>0</v>
      </c>
      <c r="D266" s="34">
        <v>93881.798</v>
      </c>
      <c r="E266" s="34">
        <v>1258450.686</v>
      </c>
      <c r="F266" s="34">
        <f t="shared" si="12"/>
        <v>1352332.484</v>
      </c>
      <c r="G266" s="34">
        <v>88.863</v>
      </c>
      <c r="H266" s="34">
        <v>44.621</v>
      </c>
      <c r="I266" s="34">
        <v>14.874</v>
      </c>
      <c r="J266" s="35">
        <f t="shared" si="13"/>
        <v>1352480.842</v>
      </c>
    </row>
    <row r="267" spans="2:10" ht="12" customHeight="1">
      <c r="B267" s="10" t="s">
        <v>40</v>
      </c>
      <c r="C267" s="33">
        <v>0</v>
      </c>
      <c r="D267" s="34">
        <v>1589034.758</v>
      </c>
      <c r="E267" s="34">
        <v>230785.703</v>
      </c>
      <c r="F267" s="34">
        <f t="shared" si="12"/>
        <v>1819820.461</v>
      </c>
      <c r="G267" s="34">
        <v>0</v>
      </c>
      <c r="H267" s="34">
        <v>0</v>
      </c>
      <c r="I267" s="34">
        <v>0</v>
      </c>
      <c r="J267" s="35">
        <f t="shared" si="13"/>
        <v>1819820.461</v>
      </c>
    </row>
    <row r="268" spans="2:10" ht="12" customHeight="1">
      <c r="B268" s="10" t="s">
        <v>41</v>
      </c>
      <c r="C268" s="33">
        <v>0</v>
      </c>
      <c r="D268" s="34">
        <v>132665.565</v>
      </c>
      <c r="E268" s="34">
        <v>858845.253</v>
      </c>
      <c r="F268" s="34">
        <f t="shared" si="12"/>
        <v>991510.818</v>
      </c>
      <c r="G268" s="34">
        <v>0</v>
      </c>
      <c r="H268" s="34">
        <v>0</v>
      </c>
      <c r="I268" s="34">
        <v>0</v>
      </c>
      <c r="J268" s="35">
        <f t="shared" si="13"/>
        <v>991510.818</v>
      </c>
    </row>
    <row r="269" spans="2:10" ht="12" customHeight="1">
      <c r="B269" s="10" t="s">
        <v>42</v>
      </c>
      <c r="C269" s="33">
        <v>0</v>
      </c>
      <c r="D269" s="34">
        <v>329632.678</v>
      </c>
      <c r="E269" s="34">
        <v>225870.229</v>
      </c>
      <c r="F269" s="34">
        <f t="shared" si="12"/>
        <v>555502.907</v>
      </c>
      <c r="G269" s="34">
        <v>0</v>
      </c>
      <c r="H269" s="34">
        <v>0</v>
      </c>
      <c r="I269" s="34">
        <v>0</v>
      </c>
      <c r="J269" s="35">
        <f t="shared" si="13"/>
        <v>555502.907</v>
      </c>
    </row>
    <row r="270" spans="2:10" ht="12" customHeight="1">
      <c r="B270" s="10" t="s">
        <v>45</v>
      </c>
      <c r="C270" s="33">
        <v>3566.4</v>
      </c>
      <c r="D270" s="34">
        <v>103173.608</v>
      </c>
      <c r="E270" s="34">
        <v>443282.294</v>
      </c>
      <c r="F270" s="34">
        <f t="shared" si="12"/>
        <v>546455.902</v>
      </c>
      <c r="G270" s="34">
        <v>287.473</v>
      </c>
      <c r="H270" s="34">
        <v>2.886</v>
      </c>
      <c r="I270" s="34">
        <v>0</v>
      </c>
      <c r="J270" s="35">
        <f t="shared" si="13"/>
        <v>550312.6610000001</v>
      </c>
    </row>
    <row r="271" spans="2:10" ht="12" customHeight="1">
      <c r="B271" s="14" t="s">
        <v>43</v>
      </c>
      <c r="C271" s="45">
        <v>0</v>
      </c>
      <c r="D271" s="46">
        <v>1080439.538</v>
      </c>
      <c r="E271" s="46">
        <v>35078.551</v>
      </c>
      <c r="F271" s="46">
        <f t="shared" si="12"/>
        <v>1115518.089</v>
      </c>
      <c r="G271" s="46">
        <v>0</v>
      </c>
      <c r="H271" s="46">
        <v>32.539</v>
      </c>
      <c r="I271" s="46">
        <v>0</v>
      </c>
      <c r="J271" s="47">
        <f t="shared" si="13"/>
        <v>1115550.628</v>
      </c>
    </row>
    <row r="272" spans="2:10" ht="12" customHeight="1">
      <c r="B272" s="14" t="s">
        <v>44</v>
      </c>
      <c r="C272" s="45">
        <f aca="true" t="shared" si="14" ref="C272:J272">SUM(C225:C271)</f>
        <v>21774.329</v>
      </c>
      <c r="D272" s="46">
        <f t="shared" si="14"/>
        <v>52980779.872</v>
      </c>
      <c r="E272" s="46">
        <f t="shared" si="14"/>
        <v>36311014.205000006</v>
      </c>
      <c r="F272" s="46">
        <f t="shared" si="14"/>
        <v>89291794.07699999</v>
      </c>
      <c r="G272" s="46">
        <f t="shared" si="14"/>
        <v>2013411.1199999999</v>
      </c>
      <c r="H272" s="46">
        <f t="shared" si="14"/>
        <v>16762.168999999998</v>
      </c>
      <c r="I272" s="46">
        <f t="shared" si="14"/>
        <v>2557794.9569999995</v>
      </c>
      <c r="J272" s="47">
        <f t="shared" si="14"/>
        <v>93901536.65199998</v>
      </c>
    </row>
    <row r="273" ht="12" customHeight="1"/>
    <row r="274" spans="2:7" s="27" customFormat="1" ht="13.5" customHeight="1">
      <c r="B274" s="26" t="s">
        <v>70</v>
      </c>
      <c r="C274" s="26" t="str">
        <f>$C$4</f>
        <v>卸　売　業</v>
      </c>
      <c r="E274" s="26" t="s">
        <v>60</v>
      </c>
      <c r="F274" s="48" t="s">
        <v>64</v>
      </c>
      <c r="G274" s="49"/>
    </row>
    <row r="275" spans="2:10" ht="13.5" customHeight="1">
      <c r="B275" s="1"/>
      <c r="C275" s="2"/>
      <c r="D275" s="2"/>
      <c r="E275" s="2"/>
      <c r="F275" s="2"/>
      <c r="G275" s="2"/>
      <c r="H275" s="2"/>
      <c r="I275" s="2"/>
      <c r="J275" s="25" t="str">
        <f>$J$5</f>
        <v>（年間調査　単位：トン）</v>
      </c>
    </row>
    <row r="276" spans="2:10" ht="13.5" customHeight="1">
      <c r="B276" s="4" t="s">
        <v>61</v>
      </c>
      <c r="C276" s="18"/>
      <c r="D276" s="24" t="s">
        <v>50</v>
      </c>
      <c r="E276" s="24"/>
      <c r="F276" s="24"/>
      <c r="G276" s="23"/>
      <c r="H276" s="23"/>
      <c r="I276" s="23"/>
      <c r="J276" s="19"/>
    </row>
    <row r="277" spans="2:11" ht="13.5" customHeight="1">
      <c r="B277" s="5"/>
      <c r="C277" s="10" t="s">
        <v>51</v>
      </c>
      <c r="D277" s="17" t="s">
        <v>52</v>
      </c>
      <c r="E277" s="17" t="s">
        <v>53</v>
      </c>
      <c r="F277" s="6" t="s">
        <v>49</v>
      </c>
      <c r="G277" s="6" t="s">
        <v>54</v>
      </c>
      <c r="H277" s="6" t="s">
        <v>55</v>
      </c>
      <c r="I277" s="20" t="s">
        <v>56</v>
      </c>
      <c r="J277" s="21" t="s">
        <v>57</v>
      </c>
      <c r="K277" s="7"/>
    </row>
    <row r="278" spans="2:10" ht="13.5" customHeight="1">
      <c r="B278" s="8" t="s">
        <v>48</v>
      </c>
      <c r="C278" s="14"/>
      <c r="D278" s="16" t="s">
        <v>58</v>
      </c>
      <c r="E278" s="16" t="s">
        <v>58</v>
      </c>
      <c r="F278" s="9"/>
      <c r="G278" s="9"/>
      <c r="H278" s="9"/>
      <c r="I278" s="9"/>
      <c r="J278" s="22"/>
    </row>
    <row r="279" spans="2:10" ht="12" customHeight="1">
      <c r="B279" s="10" t="s">
        <v>0</v>
      </c>
      <c r="C279" s="33">
        <v>0</v>
      </c>
      <c r="D279" s="34">
        <v>834750.27</v>
      </c>
      <c r="E279" s="34">
        <v>1658294.673</v>
      </c>
      <c r="F279" s="34">
        <f>SUM(D279:E279)</f>
        <v>2493044.943</v>
      </c>
      <c r="G279" s="34">
        <v>0</v>
      </c>
      <c r="H279" s="34">
        <v>5536.343</v>
      </c>
      <c r="I279" s="34">
        <v>0</v>
      </c>
      <c r="J279" s="35">
        <f>SUM(C279,F279:I279)</f>
        <v>2498581.286</v>
      </c>
    </row>
    <row r="280" spans="2:10" ht="12" customHeight="1">
      <c r="B280" s="10" t="s">
        <v>1</v>
      </c>
      <c r="C280" s="33">
        <v>0</v>
      </c>
      <c r="D280" s="34">
        <v>155916.165</v>
      </c>
      <c r="E280" s="34">
        <v>163290.387</v>
      </c>
      <c r="F280" s="34">
        <f aca="true" t="shared" si="15" ref="F280:F325">SUM(D280:E280)</f>
        <v>319206.552</v>
      </c>
      <c r="G280" s="34">
        <v>0</v>
      </c>
      <c r="H280" s="34">
        <v>0</v>
      </c>
      <c r="I280" s="34">
        <v>0</v>
      </c>
      <c r="J280" s="35">
        <f aca="true" t="shared" si="16" ref="J280:J325">SUM(C280,F280:I280)</f>
        <v>319206.552</v>
      </c>
    </row>
    <row r="281" spans="2:10" ht="12" customHeight="1">
      <c r="B281" s="10" t="s">
        <v>2</v>
      </c>
      <c r="C281" s="33">
        <v>18192.712</v>
      </c>
      <c r="D281" s="34">
        <v>87262.323</v>
      </c>
      <c r="E281" s="34">
        <v>404004.614</v>
      </c>
      <c r="F281" s="34">
        <f t="shared" si="15"/>
        <v>491266.93700000003</v>
      </c>
      <c r="G281" s="34">
        <v>0</v>
      </c>
      <c r="H281" s="34">
        <v>0</v>
      </c>
      <c r="I281" s="34">
        <v>0</v>
      </c>
      <c r="J281" s="35">
        <f t="shared" si="16"/>
        <v>509459.64900000003</v>
      </c>
    </row>
    <row r="282" spans="2:10" ht="12" customHeight="1">
      <c r="B282" s="10" t="s">
        <v>3</v>
      </c>
      <c r="C282" s="33">
        <v>14783.221</v>
      </c>
      <c r="D282" s="34">
        <v>763717.386</v>
      </c>
      <c r="E282" s="34">
        <v>2074965.571</v>
      </c>
      <c r="F282" s="34">
        <f t="shared" si="15"/>
        <v>2838682.957</v>
      </c>
      <c r="G282" s="34">
        <v>0</v>
      </c>
      <c r="H282" s="34">
        <v>0</v>
      </c>
      <c r="I282" s="34">
        <v>0</v>
      </c>
      <c r="J282" s="35">
        <f t="shared" si="16"/>
        <v>2853466.178</v>
      </c>
    </row>
    <row r="283" spans="2:10" ht="12" customHeight="1">
      <c r="B283" s="10" t="s">
        <v>4</v>
      </c>
      <c r="C283" s="33">
        <v>0</v>
      </c>
      <c r="D283" s="34">
        <v>158390.894</v>
      </c>
      <c r="E283" s="34">
        <v>232519.631</v>
      </c>
      <c r="F283" s="34">
        <f t="shared" si="15"/>
        <v>390910.525</v>
      </c>
      <c r="G283" s="34">
        <v>0</v>
      </c>
      <c r="H283" s="34">
        <v>0</v>
      </c>
      <c r="I283" s="34">
        <v>0</v>
      </c>
      <c r="J283" s="35">
        <f t="shared" si="16"/>
        <v>390910.525</v>
      </c>
    </row>
    <row r="284" spans="2:10" ht="12" customHeight="1">
      <c r="B284" s="10" t="s">
        <v>5</v>
      </c>
      <c r="C284" s="33">
        <v>0</v>
      </c>
      <c r="D284" s="34">
        <v>414268.101</v>
      </c>
      <c r="E284" s="34">
        <v>102551.512</v>
      </c>
      <c r="F284" s="34">
        <f t="shared" si="15"/>
        <v>516819.613</v>
      </c>
      <c r="G284" s="34">
        <v>0</v>
      </c>
      <c r="H284" s="34">
        <v>0</v>
      </c>
      <c r="I284" s="34">
        <v>0</v>
      </c>
      <c r="J284" s="35">
        <f t="shared" si="16"/>
        <v>516819.613</v>
      </c>
    </row>
    <row r="285" spans="2:10" ht="12" customHeight="1">
      <c r="B285" s="10" t="s">
        <v>6</v>
      </c>
      <c r="C285" s="33">
        <v>0</v>
      </c>
      <c r="D285" s="34">
        <v>317081.835</v>
      </c>
      <c r="E285" s="34">
        <v>408596.648</v>
      </c>
      <c r="F285" s="34">
        <f t="shared" si="15"/>
        <v>725678.483</v>
      </c>
      <c r="G285" s="34">
        <v>0</v>
      </c>
      <c r="H285" s="34">
        <v>0</v>
      </c>
      <c r="I285" s="34">
        <v>0</v>
      </c>
      <c r="J285" s="35">
        <f t="shared" si="16"/>
        <v>725678.483</v>
      </c>
    </row>
    <row r="286" spans="2:10" ht="12" customHeight="1">
      <c r="B286" s="10" t="s">
        <v>7</v>
      </c>
      <c r="C286" s="33">
        <v>0</v>
      </c>
      <c r="D286" s="34">
        <v>339841.972</v>
      </c>
      <c r="E286" s="34">
        <v>455394.906</v>
      </c>
      <c r="F286" s="34">
        <f t="shared" si="15"/>
        <v>795236.878</v>
      </c>
      <c r="G286" s="34">
        <v>0</v>
      </c>
      <c r="H286" s="34">
        <v>0</v>
      </c>
      <c r="I286" s="34">
        <v>0</v>
      </c>
      <c r="J286" s="35">
        <f t="shared" si="16"/>
        <v>795236.878</v>
      </c>
    </row>
    <row r="287" spans="2:10" ht="12" customHeight="1">
      <c r="B287" s="10" t="s">
        <v>8</v>
      </c>
      <c r="C287" s="33">
        <v>0</v>
      </c>
      <c r="D287" s="34">
        <v>579064.118</v>
      </c>
      <c r="E287" s="34">
        <v>4738.916</v>
      </c>
      <c r="F287" s="34">
        <f t="shared" si="15"/>
        <v>583803.034</v>
      </c>
      <c r="G287" s="34">
        <v>0</v>
      </c>
      <c r="H287" s="34">
        <v>0</v>
      </c>
      <c r="I287" s="34">
        <v>0</v>
      </c>
      <c r="J287" s="35">
        <f t="shared" si="16"/>
        <v>583803.034</v>
      </c>
    </row>
    <row r="288" spans="2:10" ht="12" customHeight="1">
      <c r="B288" s="11" t="s">
        <v>47</v>
      </c>
      <c r="C288" s="36">
        <v>0</v>
      </c>
      <c r="D288" s="37">
        <v>146966.188</v>
      </c>
      <c r="E288" s="37">
        <v>610727.707</v>
      </c>
      <c r="F288" s="37">
        <f t="shared" si="15"/>
        <v>757693.895</v>
      </c>
      <c r="G288" s="37">
        <v>0</v>
      </c>
      <c r="H288" s="37">
        <v>0</v>
      </c>
      <c r="I288" s="37">
        <v>0</v>
      </c>
      <c r="J288" s="38">
        <f t="shared" si="16"/>
        <v>757693.895</v>
      </c>
    </row>
    <row r="289" spans="2:10" ht="12" customHeight="1">
      <c r="B289" s="10" t="s">
        <v>9</v>
      </c>
      <c r="C289" s="33">
        <v>1007.062</v>
      </c>
      <c r="D289" s="34">
        <v>197100.817</v>
      </c>
      <c r="E289" s="34">
        <v>2587748.018</v>
      </c>
      <c r="F289" s="34">
        <f t="shared" si="15"/>
        <v>2784848.835</v>
      </c>
      <c r="G289" s="34">
        <v>5898.507</v>
      </c>
      <c r="H289" s="34">
        <v>0</v>
      </c>
      <c r="I289" s="34">
        <v>9360.135</v>
      </c>
      <c r="J289" s="35">
        <f t="shared" si="16"/>
        <v>2801114.539</v>
      </c>
    </row>
    <row r="290" spans="2:10" ht="12" customHeight="1">
      <c r="B290" s="10" t="s">
        <v>10</v>
      </c>
      <c r="C290" s="33">
        <v>0</v>
      </c>
      <c r="D290" s="34">
        <v>597807.26</v>
      </c>
      <c r="E290" s="34">
        <v>969739.537</v>
      </c>
      <c r="F290" s="34">
        <f t="shared" si="15"/>
        <v>1567546.797</v>
      </c>
      <c r="G290" s="34">
        <v>0</v>
      </c>
      <c r="H290" s="34">
        <v>0</v>
      </c>
      <c r="I290" s="34">
        <v>0</v>
      </c>
      <c r="J290" s="35">
        <f t="shared" si="16"/>
        <v>1567546.797</v>
      </c>
    </row>
    <row r="291" spans="2:10" ht="12" customHeight="1">
      <c r="B291" s="10" t="s">
        <v>11</v>
      </c>
      <c r="C291" s="33">
        <v>17776.453</v>
      </c>
      <c r="D291" s="34">
        <v>1957692.806</v>
      </c>
      <c r="E291" s="34">
        <v>11049223.845</v>
      </c>
      <c r="F291" s="34">
        <f t="shared" si="15"/>
        <v>13006916.651</v>
      </c>
      <c r="G291" s="34">
        <v>9154.795</v>
      </c>
      <c r="H291" s="34">
        <v>5599.505</v>
      </c>
      <c r="I291" s="34">
        <v>43694.149</v>
      </c>
      <c r="J291" s="35">
        <f t="shared" si="16"/>
        <v>13083141.553000001</v>
      </c>
    </row>
    <row r="292" spans="2:10" ht="12" customHeight="1">
      <c r="B292" s="10" t="s">
        <v>12</v>
      </c>
      <c r="C292" s="33">
        <v>0</v>
      </c>
      <c r="D292" s="34">
        <v>983906.925</v>
      </c>
      <c r="E292" s="34">
        <v>1328687.667</v>
      </c>
      <c r="F292" s="34">
        <f t="shared" si="15"/>
        <v>2312594.592</v>
      </c>
      <c r="G292" s="34">
        <v>0</v>
      </c>
      <c r="H292" s="34">
        <v>0</v>
      </c>
      <c r="I292" s="34">
        <v>0</v>
      </c>
      <c r="J292" s="35">
        <f t="shared" si="16"/>
        <v>2312594.592</v>
      </c>
    </row>
    <row r="293" spans="2:10" ht="12" customHeight="1">
      <c r="B293" s="10" t="s">
        <v>13</v>
      </c>
      <c r="C293" s="33">
        <v>0</v>
      </c>
      <c r="D293" s="34">
        <v>244190.76</v>
      </c>
      <c r="E293" s="34">
        <v>770224.764</v>
      </c>
      <c r="F293" s="34">
        <f t="shared" si="15"/>
        <v>1014415.524</v>
      </c>
      <c r="G293" s="34">
        <v>0</v>
      </c>
      <c r="H293" s="34">
        <v>0</v>
      </c>
      <c r="I293" s="34">
        <v>0</v>
      </c>
      <c r="J293" s="35">
        <f t="shared" si="16"/>
        <v>1014415.524</v>
      </c>
    </row>
    <row r="294" spans="2:10" ht="12" customHeight="1">
      <c r="B294" s="10" t="s">
        <v>14</v>
      </c>
      <c r="C294" s="33">
        <v>0</v>
      </c>
      <c r="D294" s="34">
        <v>33888.872</v>
      </c>
      <c r="E294" s="34">
        <v>265620.845</v>
      </c>
      <c r="F294" s="34">
        <f t="shared" si="15"/>
        <v>299509.71699999995</v>
      </c>
      <c r="G294" s="34">
        <v>0</v>
      </c>
      <c r="H294" s="34">
        <v>0</v>
      </c>
      <c r="I294" s="34">
        <v>0</v>
      </c>
      <c r="J294" s="35">
        <f t="shared" si="16"/>
        <v>299509.71699999995</v>
      </c>
    </row>
    <row r="295" spans="2:10" ht="12" customHeight="1">
      <c r="B295" s="10" t="s">
        <v>15</v>
      </c>
      <c r="C295" s="33">
        <v>0</v>
      </c>
      <c r="D295" s="34">
        <v>400154.165</v>
      </c>
      <c r="E295" s="34">
        <v>553278.33</v>
      </c>
      <c r="F295" s="34">
        <f t="shared" si="15"/>
        <v>953432.4949999999</v>
      </c>
      <c r="G295" s="34">
        <v>0</v>
      </c>
      <c r="H295" s="34">
        <v>0</v>
      </c>
      <c r="I295" s="34">
        <v>0</v>
      </c>
      <c r="J295" s="35">
        <f t="shared" si="16"/>
        <v>953432.4949999999</v>
      </c>
    </row>
    <row r="296" spans="2:10" ht="12" customHeight="1">
      <c r="B296" s="10" t="s">
        <v>16</v>
      </c>
      <c r="C296" s="33">
        <v>0</v>
      </c>
      <c r="D296" s="34">
        <v>141260.289</v>
      </c>
      <c r="E296" s="34">
        <v>95394.999</v>
      </c>
      <c r="F296" s="34">
        <f t="shared" si="15"/>
        <v>236655.288</v>
      </c>
      <c r="G296" s="34">
        <v>0</v>
      </c>
      <c r="H296" s="34">
        <v>0</v>
      </c>
      <c r="I296" s="34">
        <v>0</v>
      </c>
      <c r="J296" s="35">
        <f t="shared" si="16"/>
        <v>236655.288</v>
      </c>
    </row>
    <row r="297" spans="2:10" ht="12" customHeight="1">
      <c r="B297" s="10" t="s">
        <v>17</v>
      </c>
      <c r="C297" s="33">
        <v>0</v>
      </c>
      <c r="D297" s="34">
        <v>212023.577</v>
      </c>
      <c r="E297" s="34">
        <v>172897.753</v>
      </c>
      <c r="F297" s="34">
        <f t="shared" si="15"/>
        <v>384921.32999999996</v>
      </c>
      <c r="G297" s="34">
        <v>0</v>
      </c>
      <c r="H297" s="34">
        <v>0</v>
      </c>
      <c r="I297" s="34">
        <v>0</v>
      </c>
      <c r="J297" s="35">
        <f t="shared" si="16"/>
        <v>384921.32999999996</v>
      </c>
    </row>
    <row r="298" spans="2:10" ht="12" customHeight="1">
      <c r="B298" s="10" t="s">
        <v>18</v>
      </c>
      <c r="C298" s="33">
        <v>0</v>
      </c>
      <c r="D298" s="34">
        <v>362824.573</v>
      </c>
      <c r="E298" s="34">
        <v>639339.717</v>
      </c>
      <c r="F298" s="34">
        <f t="shared" si="15"/>
        <v>1002164.2899999999</v>
      </c>
      <c r="G298" s="34">
        <v>0</v>
      </c>
      <c r="H298" s="34">
        <v>0</v>
      </c>
      <c r="I298" s="34">
        <v>0</v>
      </c>
      <c r="J298" s="35">
        <f t="shared" si="16"/>
        <v>1002164.2899999999</v>
      </c>
    </row>
    <row r="299" spans="2:10" ht="12" customHeight="1">
      <c r="B299" s="12" t="s">
        <v>19</v>
      </c>
      <c r="C299" s="39">
        <v>0</v>
      </c>
      <c r="D299" s="40">
        <v>119336.625</v>
      </c>
      <c r="E299" s="40">
        <v>281310.221</v>
      </c>
      <c r="F299" s="40">
        <f t="shared" si="15"/>
        <v>400646.846</v>
      </c>
      <c r="G299" s="40">
        <v>0</v>
      </c>
      <c r="H299" s="40">
        <v>0</v>
      </c>
      <c r="I299" s="40">
        <v>0</v>
      </c>
      <c r="J299" s="41">
        <f t="shared" si="16"/>
        <v>400646.846</v>
      </c>
    </row>
    <row r="300" spans="2:10" ht="12" customHeight="1">
      <c r="B300" s="10" t="s">
        <v>20</v>
      </c>
      <c r="C300" s="33">
        <v>0</v>
      </c>
      <c r="D300" s="34">
        <v>735026.473</v>
      </c>
      <c r="E300" s="34">
        <v>286571.705</v>
      </c>
      <c r="F300" s="34">
        <f t="shared" si="15"/>
        <v>1021598.1780000001</v>
      </c>
      <c r="G300" s="34">
        <v>53.377</v>
      </c>
      <c r="H300" s="34">
        <v>0</v>
      </c>
      <c r="I300" s="34">
        <v>0</v>
      </c>
      <c r="J300" s="35">
        <f t="shared" si="16"/>
        <v>1021651.555</v>
      </c>
    </row>
    <row r="301" spans="2:10" ht="12" customHeight="1">
      <c r="B301" s="10" t="s">
        <v>21</v>
      </c>
      <c r="C301" s="33">
        <v>0</v>
      </c>
      <c r="D301" s="34">
        <v>1112722.114</v>
      </c>
      <c r="E301" s="34">
        <v>4104857.449</v>
      </c>
      <c r="F301" s="34">
        <f t="shared" si="15"/>
        <v>5217579.563</v>
      </c>
      <c r="G301" s="34">
        <v>0</v>
      </c>
      <c r="H301" s="34">
        <v>17.364</v>
      </c>
      <c r="I301" s="34">
        <v>0</v>
      </c>
      <c r="J301" s="35">
        <f t="shared" si="16"/>
        <v>5217596.927</v>
      </c>
    </row>
    <row r="302" spans="2:10" ht="12" customHeight="1">
      <c r="B302" s="10" t="s">
        <v>22</v>
      </c>
      <c r="C302" s="33">
        <v>0</v>
      </c>
      <c r="D302" s="34">
        <v>74013.935</v>
      </c>
      <c r="E302" s="34">
        <v>314050.089</v>
      </c>
      <c r="F302" s="34">
        <f t="shared" si="15"/>
        <v>388064.024</v>
      </c>
      <c r="G302" s="34">
        <v>0</v>
      </c>
      <c r="H302" s="34">
        <v>0</v>
      </c>
      <c r="I302" s="34">
        <v>0</v>
      </c>
      <c r="J302" s="35">
        <f t="shared" si="16"/>
        <v>388064.024</v>
      </c>
    </row>
    <row r="303" spans="2:10" ht="12" customHeight="1">
      <c r="B303" s="10" t="s">
        <v>23</v>
      </c>
      <c r="C303" s="33">
        <v>0</v>
      </c>
      <c r="D303" s="34">
        <v>58393.062</v>
      </c>
      <c r="E303" s="34">
        <v>113270.076</v>
      </c>
      <c r="F303" s="34">
        <f t="shared" si="15"/>
        <v>171663.138</v>
      </c>
      <c r="G303" s="34">
        <v>0</v>
      </c>
      <c r="H303" s="34">
        <v>0</v>
      </c>
      <c r="I303" s="34">
        <v>0</v>
      </c>
      <c r="J303" s="35">
        <f t="shared" si="16"/>
        <v>171663.138</v>
      </c>
    </row>
    <row r="304" spans="2:10" ht="12" customHeight="1">
      <c r="B304" s="10" t="s">
        <v>24</v>
      </c>
      <c r="C304" s="33">
        <v>0</v>
      </c>
      <c r="D304" s="34">
        <v>360669.299</v>
      </c>
      <c r="E304" s="34">
        <v>508327.437</v>
      </c>
      <c r="F304" s="34">
        <f t="shared" si="15"/>
        <v>868996.736</v>
      </c>
      <c r="G304" s="34">
        <v>0</v>
      </c>
      <c r="H304" s="34">
        <v>0</v>
      </c>
      <c r="I304" s="34">
        <v>0</v>
      </c>
      <c r="J304" s="35">
        <f t="shared" si="16"/>
        <v>868996.736</v>
      </c>
    </row>
    <row r="305" spans="2:10" ht="12" customHeight="1">
      <c r="B305" s="10" t="s">
        <v>25</v>
      </c>
      <c r="C305" s="33">
        <v>0</v>
      </c>
      <c r="D305" s="34">
        <v>185147.3</v>
      </c>
      <c r="E305" s="34">
        <v>5124870.853</v>
      </c>
      <c r="F305" s="34">
        <f t="shared" si="15"/>
        <v>5310018.153</v>
      </c>
      <c r="G305" s="34">
        <v>0</v>
      </c>
      <c r="H305" s="34">
        <v>0</v>
      </c>
      <c r="I305" s="34">
        <v>31.192</v>
      </c>
      <c r="J305" s="35">
        <f t="shared" si="16"/>
        <v>5310049.345</v>
      </c>
    </row>
    <row r="306" spans="2:10" ht="12" customHeight="1">
      <c r="B306" s="10" t="s">
        <v>26</v>
      </c>
      <c r="C306" s="33">
        <v>0</v>
      </c>
      <c r="D306" s="34">
        <v>768899.341</v>
      </c>
      <c r="E306" s="34">
        <v>235266.179</v>
      </c>
      <c r="F306" s="34">
        <f t="shared" si="15"/>
        <v>1004165.52</v>
      </c>
      <c r="G306" s="34">
        <v>0</v>
      </c>
      <c r="H306" s="34">
        <v>0</v>
      </c>
      <c r="I306" s="34">
        <v>0</v>
      </c>
      <c r="J306" s="35">
        <f t="shared" si="16"/>
        <v>1004165.52</v>
      </c>
    </row>
    <row r="307" spans="2:10" ht="12" customHeight="1">
      <c r="B307" s="10" t="s">
        <v>27</v>
      </c>
      <c r="C307" s="33">
        <v>0</v>
      </c>
      <c r="D307" s="34">
        <v>108400.296</v>
      </c>
      <c r="E307" s="34">
        <v>64715.129</v>
      </c>
      <c r="F307" s="34">
        <f t="shared" si="15"/>
        <v>173115.425</v>
      </c>
      <c r="G307" s="34">
        <v>0</v>
      </c>
      <c r="H307" s="34">
        <v>0</v>
      </c>
      <c r="I307" s="34">
        <v>0</v>
      </c>
      <c r="J307" s="35">
        <f t="shared" si="16"/>
        <v>173115.425</v>
      </c>
    </row>
    <row r="308" spans="2:10" ht="12" customHeight="1">
      <c r="B308" s="13" t="s">
        <v>46</v>
      </c>
      <c r="C308" s="42">
        <v>0</v>
      </c>
      <c r="D308" s="43">
        <v>44880.364</v>
      </c>
      <c r="E308" s="43">
        <v>181853.673</v>
      </c>
      <c r="F308" s="43">
        <f t="shared" si="15"/>
        <v>226734.037</v>
      </c>
      <c r="G308" s="43">
        <v>0</v>
      </c>
      <c r="H308" s="43">
        <v>0</v>
      </c>
      <c r="I308" s="43">
        <v>0</v>
      </c>
      <c r="J308" s="44">
        <f t="shared" si="16"/>
        <v>226734.037</v>
      </c>
    </row>
    <row r="309" spans="2:10" ht="12" customHeight="1">
      <c r="B309" s="10" t="s">
        <v>28</v>
      </c>
      <c r="C309" s="33">
        <v>0</v>
      </c>
      <c r="D309" s="34">
        <v>151806.645</v>
      </c>
      <c r="E309" s="34">
        <v>105192.186</v>
      </c>
      <c r="F309" s="34">
        <f t="shared" si="15"/>
        <v>256998.831</v>
      </c>
      <c r="G309" s="34">
        <v>0</v>
      </c>
      <c r="H309" s="34">
        <v>0</v>
      </c>
      <c r="I309" s="34">
        <v>0</v>
      </c>
      <c r="J309" s="35">
        <f t="shared" si="16"/>
        <v>256998.831</v>
      </c>
    </row>
    <row r="310" spans="2:10" ht="12" customHeight="1">
      <c r="B310" s="10" t="s">
        <v>29</v>
      </c>
      <c r="C310" s="33">
        <v>0</v>
      </c>
      <c r="D310" s="34">
        <v>59451.125</v>
      </c>
      <c r="E310" s="34">
        <v>56159.12</v>
      </c>
      <c r="F310" s="34">
        <f t="shared" si="15"/>
        <v>115610.245</v>
      </c>
      <c r="G310" s="34">
        <v>0</v>
      </c>
      <c r="H310" s="34">
        <v>0</v>
      </c>
      <c r="I310" s="34">
        <v>0</v>
      </c>
      <c r="J310" s="35">
        <f t="shared" si="16"/>
        <v>115610.245</v>
      </c>
    </row>
    <row r="311" spans="2:10" ht="12" customHeight="1">
      <c r="B311" s="10" t="s">
        <v>30</v>
      </c>
      <c r="C311" s="33">
        <v>0</v>
      </c>
      <c r="D311" s="34">
        <v>260883.257</v>
      </c>
      <c r="E311" s="34">
        <v>564474.434</v>
      </c>
      <c r="F311" s="34">
        <f t="shared" si="15"/>
        <v>825357.691</v>
      </c>
      <c r="G311" s="34">
        <v>0</v>
      </c>
      <c r="H311" s="34">
        <v>0</v>
      </c>
      <c r="I311" s="34">
        <v>8259.453</v>
      </c>
      <c r="J311" s="35">
        <f t="shared" si="16"/>
        <v>833617.144</v>
      </c>
    </row>
    <row r="312" spans="2:10" ht="12" customHeight="1">
      <c r="B312" s="10" t="s">
        <v>31</v>
      </c>
      <c r="C312" s="33">
        <v>0</v>
      </c>
      <c r="D312" s="34">
        <v>795355.207</v>
      </c>
      <c r="E312" s="34">
        <v>2835693.824</v>
      </c>
      <c r="F312" s="34">
        <f t="shared" si="15"/>
        <v>3631049.031</v>
      </c>
      <c r="G312" s="34">
        <v>0</v>
      </c>
      <c r="H312" s="34">
        <v>0</v>
      </c>
      <c r="I312" s="34">
        <v>0</v>
      </c>
      <c r="J312" s="35">
        <f t="shared" si="16"/>
        <v>3631049.031</v>
      </c>
    </row>
    <row r="313" spans="2:10" ht="12" customHeight="1">
      <c r="B313" s="10" t="s">
        <v>32</v>
      </c>
      <c r="C313" s="33">
        <v>0</v>
      </c>
      <c r="D313" s="34">
        <v>74706.61</v>
      </c>
      <c r="E313" s="34">
        <v>469051.467</v>
      </c>
      <c r="F313" s="34">
        <f t="shared" si="15"/>
        <v>543758.077</v>
      </c>
      <c r="G313" s="34">
        <v>0</v>
      </c>
      <c r="H313" s="34">
        <v>0</v>
      </c>
      <c r="I313" s="34">
        <v>0</v>
      </c>
      <c r="J313" s="35">
        <f t="shared" si="16"/>
        <v>543758.077</v>
      </c>
    </row>
    <row r="314" spans="2:10" ht="12" customHeight="1">
      <c r="B314" s="10" t="s">
        <v>33</v>
      </c>
      <c r="C314" s="33">
        <v>0</v>
      </c>
      <c r="D314" s="34">
        <v>69519.452</v>
      </c>
      <c r="E314" s="34">
        <v>150001.664</v>
      </c>
      <c r="F314" s="34">
        <f t="shared" si="15"/>
        <v>219521.11599999998</v>
      </c>
      <c r="G314" s="34">
        <v>0</v>
      </c>
      <c r="H314" s="34">
        <v>0</v>
      </c>
      <c r="I314" s="34">
        <v>0</v>
      </c>
      <c r="J314" s="35">
        <f t="shared" si="16"/>
        <v>219521.11599999998</v>
      </c>
    </row>
    <row r="315" spans="2:10" ht="12" customHeight="1">
      <c r="B315" s="10" t="s">
        <v>34</v>
      </c>
      <c r="C315" s="33">
        <v>0</v>
      </c>
      <c r="D315" s="34">
        <v>153486.32</v>
      </c>
      <c r="E315" s="34">
        <v>599230.237</v>
      </c>
      <c r="F315" s="34">
        <f t="shared" si="15"/>
        <v>752716.557</v>
      </c>
      <c r="G315" s="34">
        <v>0</v>
      </c>
      <c r="H315" s="34">
        <v>0</v>
      </c>
      <c r="I315" s="34">
        <v>0</v>
      </c>
      <c r="J315" s="35">
        <f t="shared" si="16"/>
        <v>752716.557</v>
      </c>
    </row>
    <row r="316" spans="2:10" ht="12" customHeight="1">
      <c r="B316" s="10" t="s">
        <v>35</v>
      </c>
      <c r="C316" s="33">
        <v>0</v>
      </c>
      <c r="D316" s="34">
        <v>450087.429</v>
      </c>
      <c r="E316" s="34">
        <v>174498.484</v>
      </c>
      <c r="F316" s="34">
        <f t="shared" si="15"/>
        <v>624585.913</v>
      </c>
      <c r="G316" s="34">
        <v>0</v>
      </c>
      <c r="H316" s="34">
        <v>0</v>
      </c>
      <c r="I316" s="34">
        <v>0</v>
      </c>
      <c r="J316" s="35">
        <f t="shared" si="16"/>
        <v>624585.913</v>
      </c>
    </row>
    <row r="317" spans="2:10" ht="12" customHeight="1">
      <c r="B317" s="10" t="s">
        <v>36</v>
      </c>
      <c r="C317" s="33">
        <v>0</v>
      </c>
      <c r="D317" s="34">
        <v>77375.427</v>
      </c>
      <c r="E317" s="34">
        <v>76465.55</v>
      </c>
      <c r="F317" s="34">
        <f t="shared" si="15"/>
        <v>153840.977</v>
      </c>
      <c r="G317" s="34">
        <v>0</v>
      </c>
      <c r="H317" s="34">
        <v>0</v>
      </c>
      <c r="I317" s="34">
        <v>0</v>
      </c>
      <c r="J317" s="35">
        <f t="shared" si="16"/>
        <v>153840.977</v>
      </c>
    </row>
    <row r="318" spans="2:10" ht="12" customHeight="1">
      <c r="B318" s="13" t="s">
        <v>37</v>
      </c>
      <c r="C318" s="42">
        <v>0</v>
      </c>
      <c r="D318" s="43">
        <v>303327.12</v>
      </c>
      <c r="E318" s="43">
        <v>1401456.22</v>
      </c>
      <c r="F318" s="43">
        <f t="shared" si="15"/>
        <v>1704783.3399999999</v>
      </c>
      <c r="G318" s="43">
        <v>10227.455</v>
      </c>
      <c r="H318" s="43">
        <v>30758.469</v>
      </c>
      <c r="I318" s="43">
        <v>0</v>
      </c>
      <c r="J318" s="44">
        <f t="shared" si="16"/>
        <v>1745769.264</v>
      </c>
    </row>
    <row r="319" spans="2:10" ht="12" customHeight="1">
      <c r="B319" s="10" t="s">
        <v>38</v>
      </c>
      <c r="C319" s="33">
        <v>0</v>
      </c>
      <c r="D319" s="34">
        <v>121702.868</v>
      </c>
      <c r="E319" s="34">
        <v>702416.929</v>
      </c>
      <c r="F319" s="34">
        <f t="shared" si="15"/>
        <v>824119.797</v>
      </c>
      <c r="G319" s="34">
        <v>46039.627</v>
      </c>
      <c r="H319" s="34">
        <v>0</v>
      </c>
      <c r="I319" s="34">
        <v>0</v>
      </c>
      <c r="J319" s="35">
        <f t="shared" si="16"/>
        <v>870159.424</v>
      </c>
    </row>
    <row r="320" spans="2:10" ht="12" customHeight="1">
      <c r="B320" s="10" t="s">
        <v>39</v>
      </c>
      <c r="C320" s="33">
        <v>0</v>
      </c>
      <c r="D320" s="34">
        <v>164861.969</v>
      </c>
      <c r="E320" s="34">
        <v>141206.13</v>
      </c>
      <c r="F320" s="34">
        <f t="shared" si="15"/>
        <v>306068.09900000005</v>
      </c>
      <c r="G320" s="34">
        <v>20.746</v>
      </c>
      <c r="H320" s="34">
        <v>0</v>
      </c>
      <c r="I320" s="34">
        <v>0</v>
      </c>
      <c r="J320" s="35">
        <f t="shared" si="16"/>
        <v>306088.84500000003</v>
      </c>
    </row>
    <row r="321" spans="2:10" ht="12" customHeight="1">
      <c r="B321" s="10" t="s">
        <v>40</v>
      </c>
      <c r="C321" s="33">
        <v>0</v>
      </c>
      <c r="D321" s="34">
        <v>214620.238</v>
      </c>
      <c r="E321" s="34">
        <v>114115.661</v>
      </c>
      <c r="F321" s="34">
        <f t="shared" si="15"/>
        <v>328735.899</v>
      </c>
      <c r="G321" s="34">
        <v>0</v>
      </c>
      <c r="H321" s="34">
        <v>0</v>
      </c>
      <c r="I321" s="34">
        <v>0</v>
      </c>
      <c r="J321" s="35">
        <f t="shared" si="16"/>
        <v>328735.899</v>
      </c>
    </row>
    <row r="322" spans="2:10" ht="12" customHeight="1">
      <c r="B322" s="10" t="s">
        <v>41</v>
      </c>
      <c r="C322" s="33">
        <v>0</v>
      </c>
      <c r="D322" s="34">
        <v>90120.913</v>
      </c>
      <c r="E322" s="34">
        <v>337666.543</v>
      </c>
      <c r="F322" s="34">
        <f t="shared" si="15"/>
        <v>427787.456</v>
      </c>
      <c r="G322" s="34">
        <v>0</v>
      </c>
      <c r="H322" s="34">
        <v>0</v>
      </c>
      <c r="I322" s="34">
        <v>0</v>
      </c>
      <c r="J322" s="35">
        <f t="shared" si="16"/>
        <v>427787.456</v>
      </c>
    </row>
    <row r="323" spans="2:10" ht="12" customHeight="1">
      <c r="B323" s="10" t="s">
        <v>42</v>
      </c>
      <c r="C323" s="33">
        <v>0</v>
      </c>
      <c r="D323" s="34">
        <v>73839.586</v>
      </c>
      <c r="E323" s="34">
        <v>280641.709</v>
      </c>
      <c r="F323" s="34">
        <f t="shared" si="15"/>
        <v>354481.295</v>
      </c>
      <c r="G323" s="34">
        <v>0</v>
      </c>
      <c r="H323" s="34">
        <v>0</v>
      </c>
      <c r="I323" s="34">
        <v>0</v>
      </c>
      <c r="J323" s="35">
        <f t="shared" si="16"/>
        <v>354481.295</v>
      </c>
    </row>
    <row r="324" spans="2:10" ht="12" customHeight="1">
      <c r="B324" s="10" t="s">
        <v>45</v>
      </c>
      <c r="C324" s="33">
        <v>0</v>
      </c>
      <c r="D324" s="34">
        <v>206167.33</v>
      </c>
      <c r="E324" s="34">
        <v>423628.285</v>
      </c>
      <c r="F324" s="34">
        <f t="shared" si="15"/>
        <v>629795.615</v>
      </c>
      <c r="G324" s="34">
        <v>0</v>
      </c>
      <c r="H324" s="34">
        <v>0</v>
      </c>
      <c r="I324" s="34">
        <v>0</v>
      </c>
      <c r="J324" s="35">
        <f t="shared" si="16"/>
        <v>629795.615</v>
      </c>
    </row>
    <row r="325" spans="2:10" ht="12" customHeight="1">
      <c r="B325" s="14" t="s">
        <v>43</v>
      </c>
      <c r="C325" s="45">
        <v>0</v>
      </c>
      <c r="D325" s="46">
        <v>605772.61</v>
      </c>
      <c r="E325" s="46">
        <v>16103.946</v>
      </c>
      <c r="F325" s="46">
        <f t="shared" si="15"/>
        <v>621876.556</v>
      </c>
      <c r="G325" s="46">
        <v>48.057</v>
      </c>
      <c r="H325" s="46">
        <v>0</v>
      </c>
      <c r="I325" s="46">
        <v>0</v>
      </c>
      <c r="J325" s="47">
        <f t="shared" si="16"/>
        <v>621924.613</v>
      </c>
    </row>
    <row r="326" spans="2:10" ht="12" customHeight="1">
      <c r="B326" s="14" t="s">
        <v>44</v>
      </c>
      <c r="C326" s="45">
        <f aca="true" t="shared" si="17" ref="C326:J326">SUM(C279:C325)</f>
        <v>51759.448</v>
      </c>
      <c r="D326" s="46">
        <f t="shared" si="17"/>
        <v>16368682.211</v>
      </c>
      <c r="E326" s="46">
        <f t="shared" si="17"/>
        <v>44210335.23999999</v>
      </c>
      <c r="F326" s="46">
        <f t="shared" si="17"/>
        <v>60579017.451</v>
      </c>
      <c r="G326" s="46">
        <f t="shared" si="17"/>
        <v>71442.564</v>
      </c>
      <c r="H326" s="46">
        <f t="shared" si="17"/>
        <v>41911.681</v>
      </c>
      <c r="I326" s="46">
        <f t="shared" si="17"/>
        <v>61344.929000000004</v>
      </c>
      <c r="J326" s="47">
        <f t="shared" si="17"/>
        <v>60805476.073</v>
      </c>
    </row>
    <row r="327" ht="12" customHeight="1"/>
    <row r="328" spans="2:7" s="27" customFormat="1" ht="13.5" customHeight="1">
      <c r="B328" s="26" t="s">
        <v>70</v>
      </c>
      <c r="C328" s="26" t="str">
        <f>$C$4</f>
        <v>卸　売　業</v>
      </c>
      <c r="E328" s="26" t="s">
        <v>60</v>
      </c>
      <c r="F328" s="48" t="s">
        <v>63</v>
      </c>
      <c r="G328" s="49"/>
    </row>
    <row r="329" spans="2:10" ht="13.5" customHeight="1">
      <c r="B329" s="1"/>
      <c r="C329" s="2"/>
      <c r="D329" s="2"/>
      <c r="E329" s="2"/>
      <c r="F329" s="2"/>
      <c r="G329" s="2"/>
      <c r="H329" s="2"/>
      <c r="I329" s="2"/>
      <c r="J329" s="25" t="str">
        <f>$J$5</f>
        <v>（年間調査　単位：トン）</v>
      </c>
    </row>
    <row r="330" spans="2:10" ht="13.5" customHeight="1">
      <c r="B330" s="4" t="s">
        <v>61</v>
      </c>
      <c r="C330" s="18"/>
      <c r="D330" s="24" t="s">
        <v>50</v>
      </c>
      <c r="E330" s="24"/>
      <c r="F330" s="24"/>
      <c r="G330" s="23"/>
      <c r="H330" s="23"/>
      <c r="I330" s="23"/>
      <c r="J330" s="19"/>
    </row>
    <row r="331" spans="2:11" ht="13.5" customHeight="1">
      <c r="B331" s="5"/>
      <c r="C331" s="10" t="s">
        <v>51</v>
      </c>
      <c r="D331" s="17" t="s">
        <v>52</v>
      </c>
      <c r="E331" s="17" t="s">
        <v>53</v>
      </c>
      <c r="F331" s="6" t="s">
        <v>49</v>
      </c>
      <c r="G331" s="6" t="s">
        <v>54</v>
      </c>
      <c r="H331" s="6" t="s">
        <v>55</v>
      </c>
      <c r="I331" s="20" t="s">
        <v>56</v>
      </c>
      <c r="J331" s="21" t="s">
        <v>57</v>
      </c>
      <c r="K331" s="7"/>
    </row>
    <row r="332" spans="2:10" ht="13.5" customHeight="1">
      <c r="B332" s="8" t="s">
        <v>48</v>
      </c>
      <c r="C332" s="14"/>
      <c r="D332" s="16" t="s">
        <v>58</v>
      </c>
      <c r="E332" s="16" t="s">
        <v>58</v>
      </c>
      <c r="F332" s="9"/>
      <c r="G332" s="9"/>
      <c r="H332" s="9"/>
      <c r="I332" s="9"/>
      <c r="J332" s="22"/>
    </row>
    <row r="333" spans="2:10" ht="12" customHeight="1">
      <c r="B333" s="10" t="s">
        <v>0</v>
      </c>
      <c r="C333" s="33">
        <v>0</v>
      </c>
      <c r="D333" s="34">
        <v>212584.665</v>
      </c>
      <c r="E333" s="34">
        <v>586814.573</v>
      </c>
      <c r="F333" s="34">
        <f>SUM(D333:E333)</f>
        <v>799399.238</v>
      </c>
      <c r="G333" s="34">
        <v>0</v>
      </c>
      <c r="H333" s="34">
        <v>0</v>
      </c>
      <c r="I333" s="34">
        <v>0</v>
      </c>
      <c r="J333" s="35">
        <f>SUM(C333,F333:I333)</f>
        <v>799399.238</v>
      </c>
    </row>
    <row r="334" spans="2:10" ht="12" customHeight="1">
      <c r="B334" s="10" t="s">
        <v>1</v>
      </c>
      <c r="C334" s="33">
        <v>0</v>
      </c>
      <c r="D334" s="34">
        <v>193154.587</v>
      </c>
      <c r="E334" s="34">
        <v>133443.116</v>
      </c>
      <c r="F334" s="34">
        <f aca="true" t="shared" si="18" ref="F334:F379">SUM(D334:E334)</f>
        <v>326597.703</v>
      </c>
      <c r="G334" s="34">
        <v>0</v>
      </c>
      <c r="H334" s="34">
        <v>0</v>
      </c>
      <c r="I334" s="34">
        <v>0</v>
      </c>
      <c r="J334" s="35">
        <f aca="true" t="shared" si="19" ref="J334:J379">SUM(C334,F334:I334)</f>
        <v>326597.703</v>
      </c>
    </row>
    <row r="335" spans="2:10" ht="12" customHeight="1">
      <c r="B335" s="10" t="s">
        <v>2</v>
      </c>
      <c r="C335" s="33">
        <v>0</v>
      </c>
      <c r="D335" s="34">
        <v>36986.895</v>
      </c>
      <c r="E335" s="34">
        <v>843717.655</v>
      </c>
      <c r="F335" s="34">
        <f t="shared" si="18"/>
        <v>880704.55</v>
      </c>
      <c r="G335" s="34">
        <v>0</v>
      </c>
      <c r="H335" s="34">
        <v>0</v>
      </c>
      <c r="I335" s="34">
        <v>0</v>
      </c>
      <c r="J335" s="35">
        <f t="shared" si="19"/>
        <v>880704.55</v>
      </c>
    </row>
    <row r="336" spans="2:10" ht="12" customHeight="1">
      <c r="B336" s="10" t="s">
        <v>3</v>
      </c>
      <c r="C336" s="33">
        <v>7215.153</v>
      </c>
      <c r="D336" s="34">
        <v>188720.841</v>
      </c>
      <c r="E336" s="34">
        <v>500934.432</v>
      </c>
      <c r="F336" s="34">
        <f t="shared" si="18"/>
        <v>689655.2729999999</v>
      </c>
      <c r="G336" s="34">
        <v>0</v>
      </c>
      <c r="H336" s="34">
        <v>0</v>
      </c>
      <c r="I336" s="34">
        <v>882.056</v>
      </c>
      <c r="J336" s="35">
        <f t="shared" si="19"/>
        <v>697752.482</v>
      </c>
    </row>
    <row r="337" spans="2:10" ht="12" customHeight="1">
      <c r="B337" s="10" t="s">
        <v>4</v>
      </c>
      <c r="C337" s="33">
        <v>0</v>
      </c>
      <c r="D337" s="34">
        <v>16405.326</v>
      </c>
      <c r="E337" s="34">
        <v>39128.368</v>
      </c>
      <c r="F337" s="34">
        <f t="shared" si="18"/>
        <v>55533.694</v>
      </c>
      <c r="G337" s="34">
        <v>0</v>
      </c>
      <c r="H337" s="34">
        <v>0</v>
      </c>
      <c r="I337" s="34">
        <v>0</v>
      </c>
      <c r="J337" s="35">
        <f t="shared" si="19"/>
        <v>55533.694</v>
      </c>
    </row>
    <row r="338" spans="2:10" ht="12" customHeight="1">
      <c r="B338" s="10" t="s">
        <v>5</v>
      </c>
      <c r="C338" s="33">
        <v>0</v>
      </c>
      <c r="D338" s="34">
        <v>33466.53</v>
      </c>
      <c r="E338" s="34">
        <v>52494.629</v>
      </c>
      <c r="F338" s="34">
        <f t="shared" si="18"/>
        <v>85961.159</v>
      </c>
      <c r="G338" s="34">
        <v>0</v>
      </c>
      <c r="H338" s="34">
        <v>0</v>
      </c>
      <c r="I338" s="34">
        <v>0</v>
      </c>
      <c r="J338" s="35">
        <f t="shared" si="19"/>
        <v>85961.159</v>
      </c>
    </row>
    <row r="339" spans="2:10" ht="12" customHeight="1">
      <c r="B339" s="10" t="s">
        <v>6</v>
      </c>
      <c r="C339" s="33">
        <v>0</v>
      </c>
      <c r="D339" s="34">
        <v>45822.164</v>
      </c>
      <c r="E339" s="34">
        <v>110889.925</v>
      </c>
      <c r="F339" s="34">
        <f t="shared" si="18"/>
        <v>156712.089</v>
      </c>
      <c r="G339" s="34">
        <v>0</v>
      </c>
      <c r="H339" s="34">
        <v>0</v>
      </c>
      <c r="I339" s="34">
        <v>0</v>
      </c>
      <c r="J339" s="35">
        <f t="shared" si="19"/>
        <v>156712.089</v>
      </c>
    </row>
    <row r="340" spans="2:10" ht="12" customHeight="1">
      <c r="B340" s="10" t="s">
        <v>7</v>
      </c>
      <c r="C340" s="33">
        <v>0</v>
      </c>
      <c r="D340" s="34">
        <v>190133.904</v>
      </c>
      <c r="E340" s="34">
        <v>31568.814</v>
      </c>
      <c r="F340" s="34">
        <f t="shared" si="18"/>
        <v>221702.718</v>
      </c>
      <c r="G340" s="34">
        <v>0</v>
      </c>
      <c r="H340" s="34">
        <v>0</v>
      </c>
      <c r="I340" s="34">
        <v>0</v>
      </c>
      <c r="J340" s="35">
        <f t="shared" si="19"/>
        <v>221702.718</v>
      </c>
    </row>
    <row r="341" spans="2:10" ht="12" customHeight="1">
      <c r="B341" s="10" t="s">
        <v>8</v>
      </c>
      <c r="C341" s="33">
        <v>0</v>
      </c>
      <c r="D341" s="34">
        <v>17113.015</v>
      </c>
      <c r="E341" s="34">
        <v>41335.18</v>
      </c>
      <c r="F341" s="34">
        <f t="shared" si="18"/>
        <v>58448.195</v>
      </c>
      <c r="G341" s="34">
        <v>0</v>
      </c>
      <c r="H341" s="34">
        <v>0</v>
      </c>
      <c r="I341" s="34">
        <v>0</v>
      </c>
      <c r="J341" s="35">
        <f t="shared" si="19"/>
        <v>58448.195</v>
      </c>
    </row>
    <row r="342" spans="2:10" ht="12" customHeight="1">
      <c r="B342" s="11" t="s">
        <v>47</v>
      </c>
      <c r="C342" s="36">
        <v>0</v>
      </c>
      <c r="D342" s="37">
        <v>159779.588</v>
      </c>
      <c r="E342" s="37">
        <v>313523.334</v>
      </c>
      <c r="F342" s="37">
        <f t="shared" si="18"/>
        <v>473302.92199999996</v>
      </c>
      <c r="G342" s="37">
        <v>0</v>
      </c>
      <c r="H342" s="37">
        <v>0</v>
      </c>
      <c r="I342" s="37">
        <v>0</v>
      </c>
      <c r="J342" s="38">
        <f t="shared" si="19"/>
        <v>473302.92199999996</v>
      </c>
    </row>
    <row r="343" spans="2:10" ht="12" customHeight="1">
      <c r="B343" s="10" t="s">
        <v>9</v>
      </c>
      <c r="C343" s="33">
        <v>0</v>
      </c>
      <c r="D343" s="34">
        <v>109239.524</v>
      </c>
      <c r="E343" s="34">
        <v>396279.149</v>
      </c>
      <c r="F343" s="34">
        <f t="shared" si="18"/>
        <v>505518.67299999995</v>
      </c>
      <c r="G343" s="34">
        <v>0</v>
      </c>
      <c r="H343" s="34">
        <v>0</v>
      </c>
      <c r="I343" s="34">
        <v>0</v>
      </c>
      <c r="J343" s="35">
        <f t="shared" si="19"/>
        <v>505518.67299999995</v>
      </c>
    </row>
    <row r="344" spans="2:10" ht="12" customHeight="1">
      <c r="B344" s="10" t="s">
        <v>10</v>
      </c>
      <c r="C344" s="33">
        <v>0</v>
      </c>
      <c r="D344" s="34">
        <v>591516.35</v>
      </c>
      <c r="E344" s="34">
        <v>647960.785</v>
      </c>
      <c r="F344" s="34">
        <f t="shared" si="18"/>
        <v>1239477.135</v>
      </c>
      <c r="G344" s="34">
        <v>0</v>
      </c>
      <c r="H344" s="34">
        <v>1356.306</v>
      </c>
      <c r="I344" s="34">
        <v>0</v>
      </c>
      <c r="J344" s="35">
        <f t="shared" si="19"/>
        <v>1240833.441</v>
      </c>
    </row>
    <row r="345" spans="2:10" ht="12" customHeight="1">
      <c r="B345" s="10" t="s">
        <v>11</v>
      </c>
      <c r="C345" s="33">
        <v>265.879</v>
      </c>
      <c r="D345" s="34">
        <v>1643855.846</v>
      </c>
      <c r="E345" s="34">
        <v>407711.142</v>
      </c>
      <c r="F345" s="34">
        <f t="shared" si="18"/>
        <v>2051566.988</v>
      </c>
      <c r="G345" s="34">
        <v>0</v>
      </c>
      <c r="H345" s="34">
        <v>8067.861</v>
      </c>
      <c r="I345" s="34">
        <v>430.888</v>
      </c>
      <c r="J345" s="35">
        <f t="shared" si="19"/>
        <v>2060331.616</v>
      </c>
    </row>
    <row r="346" spans="2:10" ht="12" customHeight="1">
      <c r="B346" s="10" t="s">
        <v>12</v>
      </c>
      <c r="C346" s="33">
        <v>0</v>
      </c>
      <c r="D346" s="34">
        <v>309568.91</v>
      </c>
      <c r="E346" s="34">
        <v>844608.983</v>
      </c>
      <c r="F346" s="34">
        <f t="shared" si="18"/>
        <v>1154177.893</v>
      </c>
      <c r="G346" s="34">
        <v>0</v>
      </c>
      <c r="H346" s="34">
        <v>7.814</v>
      </c>
      <c r="I346" s="34">
        <v>8.236</v>
      </c>
      <c r="J346" s="35">
        <f t="shared" si="19"/>
        <v>1154193.943</v>
      </c>
    </row>
    <row r="347" spans="2:10" ht="12" customHeight="1">
      <c r="B347" s="10" t="s">
        <v>13</v>
      </c>
      <c r="C347" s="33">
        <v>5107.523</v>
      </c>
      <c r="D347" s="34">
        <v>144845.71</v>
      </c>
      <c r="E347" s="34">
        <v>379070.733</v>
      </c>
      <c r="F347" s="34">
        <f t="shared" si="18"/>
        <v>523916.44299999997</v>
      </c>
      <c r="G347" s="34">
        <v>0</v>
      </c>
      <c r="H347" s="34">
        <v>0</v>
      </c>
      <c r="I347" s="34">
        <v>0</v>
      </c>
      <c r="J347" s="35">
        <f t="shared" si="19"/>
        <v>529023.966</v>
      </c>
    </row>
    <row r="348" spans="2:10" ht="12" customHeight="1">
      <c r="B348" s="10" t="s">
        <v>14</v>
      </c>
      <c r="C348" s="33">
        <v>0</v>
      </c>
      <c r="D348" s="34">
        <v>55905.133</v>
      </c>
      <c r="E348" s="34">
        <v>1486311.18</v>
      </c>
      <c r="F348" s="34">
        <f t="shared" si="18"/>
        <v>1542216.3129999998</v>
      </c>
      <c r="G348" s="34">
        <v>0</v>
      </c>
      <c r="H348" s="34">
        <v>0</v>
      </c>
      <c r="I348" s="34">
        <v>0</v>
      </c>
      <c r="J348" s="35">
        <f t="shared" si="19"/>
        <v>1542216.3129999998</v>
      </c>
    </row>
    <row r="349" spans="2:10" ht="12" customHeight="1">
      <c r="B349" s="10" t="s">
        <v>15</v>
      </c>
      <c r="C349" s="33">
        <v>0</v>
      </c>
      <c r="D349" s="34">
        <v>81981.859</v>
      </c>
      <c r="E349" s="34">
        <v>54888.014</v>
      </c>
      <c r="F349" s="34">
        <f t="shared" si="18"/>
        <v>136869.873</v>
      </c>
      <c r="G349" s="34">
        <v>0</v>
      </c>
      <c r="H349" s="34">
        <v>9.519</v>
      </c>
      <c r="I349" s="34">
        <v>0</v>
      </c>
      <c r="J349" s="35">
        <f t="shared" si="19"/>
        <v>136879.392</v>
      </c>
    </row>
    <row r="350" spans="2:10" ht="12" customHeight="1">
      <c r="B350" s="10" t="s">
        <v>16</v>
      </c>
      <c r="C350" s="33">
        <v>0</v>
      </c>
      <c r="D350" s="34">
        <v>496715.47</v>
      </c>
      <c r="E350" s="34">
        <v>40317.976</v>
      </c>
      <c r="F350" s="34">
        <f t="shared" si="18"/>
        <v>537033.446</v>
      </c>
      <c r="G350" s="34">
        <v>0</v>
      </c>
      <c r="H350" s="34">
        <v>0</v>
      </c>
      <c r="I350" s="34">
        <v>0</v>
      </c>
      <c r="J350" s="35">
        <f t="shared" si="19"/>
        <v>537033.446</v>
      </c>
    </row>
    <row r="351" spans="2:10" ht="12" customHeight="1">
      <c r="B351" s="10" t="s">
        <v>17</v>
      </c>
      <c r="C351" s="33">
        <v>0</v>
      </c>
      <c r="D351" s="34">
        <v>18796.588</v>
      </c>
      <c r="E351" s="34">
        <v>46490.996</v>
      </c>
      <c r="F351" s="34">
        <f t="shared" si="18"/>
        <v>65287.584</v>
      </c>
      <c r="G351" s="34">
        <v>0</v>
      </c>
      <c r="H351" s="34">
        <v>0</v>
      </c>
      <c r="I351" s="34">
        <v>0</v>
      </c>
      <c r="J351" s="35">
        <f t="shared" si="19"/>
        <v>65287.584</v>
      </c>
    </row>
    <row r="352" spans="2:10" ht="12" customHeight="1">
      <c r="B352" s="10" t="s">
        <v>18</v>
      </c>
      <c r="C352" s="33">
        <v>132.297</v>
      </c>
      <c r="D352" s="34">
        <v>2056712.958</v>
      </c>
      <c r="E352" s="34">
        <v>748568.392</v>
      </c>
      <c r="F352" s="34">
        <f t="shared" si="18"/>
        <v>2805281.35</v>
      </c>
      <c r="G352" s="34">
        <v>0</v>
      </c>
      <c r="H352" s="34">
        <v>0</v>
      </c>
      <c r="I352" s="34">
        <v>0</v>
      </c>
      <c r="J352" s="35">
        <f t="shared" si="19"/>
        <v>2805413.647</v>
      </c>
    </row>
    <row r="353" spans="2:10" ht="12" customHeight="1">
      <c r="B353" s="12" t="s">
        <v>19</v>
      </c>
      <c r="C353" s="39">
        <v>0</v>
      </c>
      <c r="D353" s="40">
        <v>25903.354</v>
      </c>
      <c r="E353" s="40">
        <v>309267.277</v>
      </c>
      <c r="F353" s="40">
        <f t="shared" si="18"/>
        <v>335170.631</v>
      </c>
      <c r="G353" s="40">
        <v>25.302</v>
      </c>
      <c r="H353" s="40">
        <v>0</v>
      </c>
      <c r="I353" s="40">
        <v>0</v>
      </c>
      <c r="J353" s="41">
        <f t="shared" si="19"/>
        <v>335195.933</v>
      </c>
    </row>
    <row r="354" spans="2:10" ht="12" customHeight="1">
      <c r="B354" s="10" t="s">
        <v>20</v>
      </c>
      <c r="C354" s="33">
        <v>0</v>
      </c>
      <c r="D354" s="34">
        <v>183482.845</v>
      </c>
      <c r="E354" s="34">
        <v>483718.489</v>
      </c>
      <c r="F354" s="34">
        <f t="shared" si="18"/>
        <v>667201.334</v>
      </c>
      <c r="G354" s="34">
        <v>0</v>
      </c>
      <c r="H354" s="34">
        <v>0</v>
      </c>
      <c r="I354" s="34">
        <v>7.324</v>
      </c>
      <c r="J354" s="35">
        <f t="shared" si="19"/>
        <v>667208.658</v>
      </c>
    </row>
    <row r="355" spans="2:10" ht="12" customHeight="1">
      <c r="B355" s="10" t="s">
        <v>21</v>
      </c>
      <c r="C355" s="33">
        <v>0</v>
      </c>
      <c r="D355" s="34">
        <v>1122872.9</v>
      </c>
      <c r="E355" s="34">
        <v>1526960.175</v>
      </c>
      <c r="F355" s="34">
        <f t="shared" si="18"/>
        <v>2649833.075</v>
      </c>
      <c r="G355" s="34">
        <v>513.301</v>
      </c>
      <c r="H355" s="34">
        <v>6529.807</v>
      </c>
      <c r="I355" s="34">
        <v>823.302</v>
      </c>
      <c r="J355" s="35">
        <f t="shared" si="19"/>
        <v>2657699.4850000003</v>
      </c>
    </row>
    <row r="356" spans="2:10" ht="12" customHeight="1">
      <c r="B356" s="10" t="s">
        <v>22</v>
      </c>
      <c r="C356" s="33">
        <v>0</v>
      </c>
      <c r="D356" s="34">
        <v>121722.016</v>
      </c>
      <c r="E356" s="34">
        <v>136250.415</v>
      </c>
      <c r="F356" s="34">
        <f t="shared" si="18"/>
        <v>257972.431</v>
      </c>
      <c r="G356" s="34">
        <v>0</v>
      </c>
      <c r="H356" s="34">
        <v>0</v>
      </c>
      <c r="I356" s="34">
        <v>7001.467</v>
      </c>
      <c r="J356" s="35">
        <f t="shared" si="19"/>
        <v>264973.898</v>
      </c>
    </row>
    <row r="357" spans="2:10" ht="12" customHeight="1">
      <c r="B357" s="10" t="s">
        <v>23</v>
      </c>
      <c r="C357" s="33">
        <v>0</v>
      </c>
      <c r="D357" s="34">
        <v>100656.463</v>
      </c>
      <c r="E357" s="34">
        <v>23473.761</v>
      </c>
      <c r="F357" s="34">
        <f t="shared" si="18"/>
        <v>124130.224</v>
      </c>
      <c r="G357" s="34">
        <v>0</v>
      </c>
      <c r="H357" s="34">
        <v>0</v>
      </c>
      <c r="I357" s="34">
        <v>9413.467</v>
      </c>
      <c r="J357" s="35">
        <f t="shared" si="19"/>
        <v>133543.691</v>
      </c>
    </row>
    <row r="358" spans="2:10" ht="12" customHeight="1">
      <c r="B358" s="10" t="s">
        <v>24</v>
      </c>
      <c r="C358" s="33">
        <v>0</v>
      </c>
      <c r="D358" s="34">
        <v>44382.913</v>
      </c>
      <c r="E358" s="34">
        <v>252180.592</v>
      </c>
      <c r="F358" s="34">
        <f t="shared" si="18"/>
        <v>296563.505</v>
      </c>
      <c r="G358" s="34">
        <v>0</v>
      </c>
      <c r="H358" s="34">
        <v>304.249</v>
      </c>
      <c r="I358" s="34">
        <v>0</v>
      </c>
      <c r="J358" s="35">
        <f t="shared" si="19"/>
        <v>296867.754</v>
      </c>
    </row>
    <row r="359" spans="2:10" ht="12" customHeight="1">
      <c r="B359" s="10" t="s">
        <v>25</v>
      </c>
      <c r="C359" s="33">
        <v>0</v>
      </c>
      <c r="D359" s="34">
        <v>1082388.484</v>
      </c>
      <c r="E359" s="34">
        <v>1784539.573</v>
      </c>
      <c r="F359" s="34">
        <f t="shared" si="18"/>
        <v>2866928.057</v>
      </c>
      <c r="G359" s="34">
        <v>639.193</v>
      </c>
      <c r="H359" s="34">
        <v>4075.356</v>
      </c>
      <c r="I359" s="34">
        <v>6.219</v>
      </c>
      <c r="J359" s="35">
        <f t="shared" si="19"/>
        <v>2871648.825</v>
      </c>
    </row>
    <row r="360" spans="2:10" ht="12" customHeight="1">
      <c r="B360" s="10" t="s">
        <v>26</v>
      </c>
      <c r="C360" s="33">
        <v>0</v>
      </c>
      <c r="D360" s="34">
        <v>362677.048</v>
      </c>
      <c r="E360" s="34">
        <v>185951.246</v>
      </c>
      <c r="F360" s="34">
        <f t="shared" si="18"/>
        <v>548628.294</v>
      </c>
      <c r="G360" s="34">
        <v>1585.102</v>
      </c>
      <c r="H360" s="34">
        <v>204.265</v>
      </c>
      <c r="I360" s="34">
        <v>181.108</v>
      </c>
      <c r="J360" s="35">
        <f t="shared" si="19"/>
        <v>550598.769</v>
      </c>
    </row>
    <row r="361" spans="2:10" ht="12" customHeight="1">
      <c r="B361" s="10" t="s">
        <v>27</v>
      </c>
      <c r="C361" s="33">
        <v>0</v>
      </c>
      <c r="D361" s="34">
        <v>94941.639</v>
      </c>
      <c r="E361" s="34">
        <v>22389.294</v>
      </c>
      <c r="F361" s="34">
        <f t="shared" si="18"/>
        <v>117330.93299999999</v>
      </c>
      <c r="G361" s="34">
        <v>0</v>
      </c>
      <c r="H361" s="34">
        <v>0</v>
      </c>
      <c r="I361" s="34">
        <v>0</v>
      </c>
      <c r="J361" s="35">
        <f t="shared" si="19"/>
        <v>117330.93299999999</v>
      </c>
    </row>
    <row r="362" spans="2:10" ht="12" customHeight="1">
      <c r="B362" s="13" t="s">
        <v>46</v>
      </c>
      <c r="C362" s="42">
        <v>0</v>
      </c>
      <c r="D362" s="43">
        <v>37896.045</v>
      </c>
      <c r="E362" s="43">
        <v>37457.669</v>
      </c>
      <c r="F362" s="43">
        <f t="shared" si="18"/>
        <v>75353.714</v>
      </c>
      <c r="G362" s="43">
        <v>0</v>
      </c>
      <c r="H362" s="43">
        <v>0</v>
      </c>
      <c r="I362" s="43">
        <v>0</v>
      </c>
      <c r="J362" s="44">
        <f t="shared" si="19"/>
        <v>75353.714</v>
      </c>
    </row>
    <row r="363" spans="2:10" ht="12" customHeight="1">
      <c r="B363" s="10" t="s">
        <v>28</v>
      </c>
      <c r="C363" s="33">
        <v>0</v>
      </c>
      <c r="D363" s="34">
        <v>330272.291</v>
      </c>
      <c r="E363" s="34">
        <v>58504.342</v>
      </c>
      <c r="F363" s="34">
        <f t="shared" si="18"/>
        <v>388776.63300000003</v>
      </c>
      <c r="G363" s="34">
        <v>0</v>
      </c>
      <c r="H363" s="34">
        <v>0</v>
      </c>
      <c r="I363" s="34">
        <v>0</v>
      </c>
      <c r="J363" s="35">
        <f t="shared" si="19"/>
        <v>388776.63300000003</v>
      </c>
    </row>
    <row r="364" spans="2:10" ht="12" customHeight="1">
      <c r="B364" s="10" t="s">
        <v>29</v>
      </c>
      <c r="C364" s="33">
        <v>0</v>
      </c>
      <c r="D364" s="34">
        <v>20141.71</v>
      </c>
      <c r="E364" s="34">
        <v>16708.776</v>
      </c>
      <c r="F364" s="34">
        <f t="shared" si="18"/>
        <v>36850.486000000004</v>
      </c>
      <c r="G364" s="34">
        <v>0</v>
      </c>
      <c r="H364" s="34">
        <v>0</v>
      </c>
      <c r="I364" s="34">
        <v>0</v>
      </c>
      <c r="J364" s="35">
        <f t="shared" si="19"/>
        <v>36850.486000000004</v>
      </c>
    </row>
    <row r="365" spans="2:10" ht="12" customHeight="1">
      <c r="B365" s="10" t="s">
        <v>30</v>
      </c>
      <c r="C365" s="33">
        <v>0</v>
      </c>
      <c r="D365" s="34">
        <v>41096.678</v>
      </c>
      <c r="E365" s="34">
        <v>207051.947</v>
      </c>
      <c r="F365" s="34">
        <f t="shared" si="18"/>
        <v>248148.625</v>
      </c>
      <c r="G365" s="34">
        <v>0</v>
      </c>
      <c r="H365" s="34">
        <v>72.843</v>
      </c>
      <c r="I365" s="34">
        <v>0</v>
      </c>
      <c r="J365" s="35">
        <f t="shared" si="19"/>
        <v>248221.468</v>
      </c>
    </row>
    <row r="366" spans="2:10" ht="12" customHeight="1">
      <c r="B366" s="10" t="s">
        <v>31</v>
      </c>
      <c r="C366" s="33">
        <v>0</v>
      </c>
      <c r="D366" s="34">
        <v>302041.621</v>
      </c>
      <c r="E366" s="34">
        <v>822535.057</v>
      </c>
      <c r="F366" s="34">
        <f t="shared" si="18"/>
        <v>1124576.678</v>
      </c>
      <c r="G366" s="34">
        <v>6.408</v>
      </c>
      <c r="H366" s="34">
        <v>0</v>
      </c>
      <c r="I366" s="34">
        <v>2.312</v>
      </c>
      <c r="J366" s="35">
        <f t="shared" si="19"/>
        <v>1124585.398</v>
      </c>
    </row>
    <row r="367" spans="2:10" ht="12" customHeight="1">
      <c r="B367" s="10" t="s">
        <v>32</v>
      </c>
      <c r="C367" s="33">
        <v>0</v>
      </c>
      <c r="D367" s="34">
        <v>69648.292</v>
      </c>
      <c r="E367" s="34">
        <v>25485.459</v>
      </c>
      <c r="F367" s="34">
        <f t="shared" si="18"/>
        <v>95133.751</v>
      </c>
      <c r="G367" s="34">
        <v>0</v>
      </c>
      <c r="H367" s="34">
        <v>13.705</v>
      </c>
      <c r="I367" s="34">
        <v>4.308</v>
      </c>
      <c r="J367" s="35">
        <f t="shared" si="19"/>
        <v>95151.76400000001</v>
      </c>
    </row>
    <row r="368" spans="2:10" ht="12" customHeight="1">
      <c r="B368" s="10" t="s">
        <v>33</v>
      </c>
      <c r="C368" s="33">
        <v>0</v>
      </c>
      <c r="D368" s="34">
        <v>678456.837</v>
      </c>
      <c r="E368" s="34">
        <v>33671.339</v>
      </c>
      <c r="F368" s="34">
        <f t="shared" si="18"/>
        <v>712128.1760000001</v>
      </c>
      <c r="G368" s="34">
        <v>0</v>
      </c>
      <c r="H368" s="34">
        <v>0</v>
      </c>
      <c r="I368" s="34">
        <v>0</v>
      </c>
      <c r="J368" s="35">
        <f t="shared" si="19"/>
        <v>712128.1760000001</v>
      </c>
    </row>
    <row r="369" spans="2:10" ht="12" customHeight="1">
      <c r="B369" s="10" t="s">
        <v>34</v>
      </c>
      <c r="C369" s="33">
        <v>0</v>
      </c>
      <c r="D369" s="34">
        <v>31186.554</v>
      </c>
      <c r="E369" s="34">
        <v>130066.907</v>
      </c>
      <c r="F369" s="34">
        <f t="shared" si="18"/>
        <v>161253.461</v>
      </c>
      <c r="G369" s="34">
        <v>0</v>
      </c>
      <c r="H369" s="34">
        <v>0</v>
      </c>
      <c r="I369" s="34">
        <v>0</v>
      </c>
      <c r="J369" s="35">
        <f t="shared" si="19"/>
        <v>161253.461</v>
      </c>
    </row>
    <row r="370" spans="2:10" ht="12" customHeight="1">
      <c r="B370" s="10" t="s">
        <v>35</v>
      </c>
      <c r="C370" s="33">
        <v>0</v>
      </c>
      <c r="D370" s="34">
        <v>10974.536</v>
      </c>
      <c r="E370" s="34">
        <v>61119.479</v>
      </c>
      <c r="F370" s="34">
        <f t="shared" si="18"/>
        <v>72094.015</v>
      </c>
      <c r="G370" s="34">
        <v>0</v>
      </c>
      <c r="H370" s="34">
        <v>165.167</v>
      </c>
      <c r="I370" s="34">
        <v>0</v>
      </c>
      <c r="J370" s="35">
        <f t="shared" si="19"/>
        <v>72259.182</v>
      </c>
    </row>
    <row r="371" spans="2:10" ht="12" customHeight="1">
      <c r="B371" s="10" t="s">
        <v>36</v>
      </c>
      <c r="C371" s="33">
        <v>0</v>
      </c>
      <c r="D371" s="34">
        <v>15583.207</v>
      </c>
      <c r="E371" s="34">
        <v>8635.922</v>
      </c>
      <c r="F371" s="34">
        <f t="shared" si="18"/>
        <v>24219.129</v>
      </c>
      <c r="G371" s="34">
        <v>0</v>
      </c>
      <c r="H371" s="34">
        <v>0</v>
      </c>
      <c r="I371" s="34">
        <v>0</v>
      </c>
      <c r="J371" s="35">
        <f t="shared" si="19"/>
        <v>24219.129</v>
      </c>
    </row>
    <row r="372" spans="2:10" ht="12" customHeight="1">
      <c r="B372" s="13" t="s">
        <v>37</v>
      </c>
      <c r="C372" s="42">
        <v>0</v>
      </c>
      <c r="D372" s="43">
        <v>171297.793</v>
      </c>
      <c r="E372" s="43">
        <v>1070427.045</v>
      </c>
      <c r="F372" s="43">
        <f t="shared" si="18"/>
        <v>1241724.838</v>
      </c>
      <c r="G372" s="43">
        <v>0.689</v>
      </c>
      <c r="H372" s="43">
        <v>33980.884</v>
      </c>
      <c r="I372" s="43">
        <v>0</v>
      </c>
      <c r="J372" s="44">
        <f t="shared" si="19"/>
        <v>1275706.411</v>
      </c>
    </row>
    <row r="373" spans="2:10" ht="12" customHeight="1">
      <c r="B373" s="10" t="s">
        <v>38</v>
      </c>
      <c r="C373" s="33">
        <v>0</v>
      </c>
      <c r="D373" s="34">
        <v>11136.192</v>
      </c>
      <c r="E373" s="34">
        <v>19704.635</v>
      </c>
      <c r="F373" s="34">
        <f t="shared" si="18"/>
        <v>30840.826999999997</v>
      </c>
      <c r="G373" s="34">
        <v>0</v>
      </c>
      <c r="H373" s="34">
        <v>0</v>
      </c>
      <c r="I373" s="34">
        <v>0</v>
      </c>
      <c r="J373" s="35">
        <f t="shared" si="19"/>
        <v>30840.826999999997</v>
      </c>
    </row>
    <row r="374" spans="2:10" ht="12" customHeight="1">
      <c r="B374" s="10" t="s">
        <v>39</v>
      </c>
      <c r="C374" s="33">
        <v>0</v>
      </c>
      <c r="D374" s="34">
        <v>58081.209</v>
      </c>
      <c r="E374" s="34">
        <v>13646.879</v>
      </c>
      <c r="F374" s="34">
        <f t="shared" si="18"/>
        <v>71728.088</v>
      </c>
      <c r="G374" s="34">
        <v>0</v>
      </c>
      <c r="H374" s="34">
        <v>0</v>
      </c>
      <c r="I374" s="34">
        <v>0</v>
      </c>
      <c r="J374" s="35">
        <f t="shared" si="19"/>
        <v>71728.088</v>
      </c>
    </row>
    <row r="375" spans="2:10" ht="12" customHeight="1">
      <c r="B375" s="10" t="s">
        <v>40</v>
      </c>
      <c r="C375" s="33">
        <v>151.127</v>
      </c>
      <c r="D375" s="34">
        <v>402717.761</v>
      </c>
      <c r="E375" s="34">
        <v>22789.434</v>
      </c>
      <c r="F375" s="34">
        <f t="shared" si="18"/>
        <v>425507.195</v>
      </c>
      <c r="G375" s="34">
        <v>0</v>
      </c>
      <c r="H375" s="34">
        <v>251.879</v>
      </c>
      <c r="I375" s="34">
        <v>0.152</v>
      </c>
      <c r="J375" s="35">
        <f t="shared" si="19"/>
        <v>425910.353</v>
      </c>
    </row>
    <row r="376" spans="2:10" ht="12" customHeight="1">
      <c r="B376" s="10" t="s">
        <v>41</v>
      </c>
      <c r="C376" s="33">
        <v>0</v>
      </c>
      <c r="D376" s="34">
        <v>12076.316</v>
      </c>
      <c r="E376" s="34">
        <v>95789.646</v>
      </c>
      <c r="F376" s="34">
        <f t="shared" si="18"/>
        <v>107865.962</v>
      </c>
      <c r="G376" s="34">
        <v>0</v>
      </c>
      <c r="H376" s="34">
        <v>0</v>
      </c>
      <c r="I376" s="34">
        <v>0</v>
      </c>
      <c r="J376" s="35">
        <f t="shared" si="19"/>
        <v>107865.962</v>
      </c>
    </row>
    <row r="377" spans="2:10" ht="12" customHeight="1">
      <c r="B377" s="10" t="s">
        <v>42</v>
      </c>
      <c r="C377" s="33">
        <v>0</v>
      </c>
      <c r="D377" s="34">
        <v>918.305</v>
      </c>
      <c r="E377" s="34">
        <v>209802.805</v>
      </c>
      <c r="F377" s="34">
        <f t="shared" si="18"/>
        <v>210721.11</v>
      </c>
      <c r="G377" s="34">
        <v>0</v>
      </c>
      <c r="H377" s="34">
        <v>0</v>
      </c>
      <c r="I377" s="34">
        <v>0</v>
      </c>
      <c r="J377" s="35">
        <f t="shared" si="19"/>
        <v>210721.11</v>
      </c>
    </row>
    <row r="378" spans="2:10" ht="12" customHeight="1">
      <c r="B378" s="10" t="s">
        <v>45</v>
      </c>
      <c r="C378" s="33">
        <v>0</v>
      </c>
      <c r="D378" s="34">
        <v>101691.901</v>
      </c>
      <c r="E378" s="34">
        <v>282905.722</v>
      </c>
      <c r="F378" s="34">
        <f t="shared" si="18"/>
        <v>384597.623</v>
      </c>
      <c r="G378" s="34">
        <v>1580.043</v>
      </c>
      <c r="H378" s="34">
        <v>0.825</v>
      </c>
      <c r="I378" s="34">
        <v>52.112</v>
      </c>
      <c r="J378" s="35">
        <f t="shared" si="19"/>
        <v>386230.60300000006</v>
      </c>
    </row>
    <row r="379" spans="2:10" ht="12" customHeight="1">
      <c r="B379" s="14" t="s">
        <v>43</v>
      </c>
      <c r="C379" s="45">
        <v>0</v>
      </c>
      <c r="D379" s="46">
        <v>30442.297</v>
      </c>
      <c r="E379" s="46">
        <v>12987.695</v>
      </c>
      <c r="F379" s="46">
        <f t="shared" si="18"/>
        <v>43429.992</v>
      </c>
      <c r="G379" s="46">
        <v>37.216</v>
      </c>
      <c r="H379" s="46">
        <v>37.216</v>
      </c>
      <c r="I379" s="46">
        <v>192.612</v>
      </c>
      <c r="J379" s="47">
        <f t="shared" si="19"/>
        <v>43697.036</v>
      </c>
    </row>
    <row r="380" spans="2:10" ht="12" customHeight="1">
      <c r="B380" s="14" t="s">
        <v>44</v>
      </c>
      <c r="C380" s="45">
        <f aca="true" t="shared" si="20" ref="C380:J380">SUM(C333:C379)</f>
        <v>12871.979000000001</v>
      </c>
      <c r="D380" s="46">
        <f t="shared" si="20"/>
        <v>12067993.069999998</v>
      </c>
      <c r="E380" s="46">
        <f t="shared" si="20"/>
        <v>15560078.956</v>
      </c>
      <c r="F380" s="46">
        <f t="shared" si="20"/>
        <v>27628072.025999997</v>
      </c>
      <c r="G380" s="46">
        <f t="shared" si="20"/>
        <v>4387.254</v>
      </c>
      <c r="H380" s="46">
        <f t="shared" si="20"/>
        <v>55077.695999999996</v>
      </c>
      <c r="I380" s="46">
        <f t="shared" si="20"/>
        <v>19005.563000000002</v>
      </c>
      <c r="J380" s="47">
        <f t="shared" si="20"/>
        <v>27719414.517999995</v>
      </c>
    </row>
    <row r="381" ht="12" customHeight="1"/>
    <row r="382" spans="2:7" s="27" customFormat="1" ht="13.5" customHeight="1">
      <c r="B382" s="26" t="s">
        <v>70</v>
      </c>
      <c r="C382" s="26" t="str">
        <f>$C$4</f>
        <v>卸　売　業</v>
      </c>
      <c r="E382" s="26" t="s">
        <v>60</v>
      </c>
      <c r="F382" s="48" t="s">
        <v>76</v>
      </c>
      <c r="G382" s="49"/>
    </row>
    <row r="383" spans="2:10" ht="13.5" customHeight="1">
      <c r="B383" s="1"/>
      <c r="C383" s="2"/>
      <c r="D383" s="2"/>
      <c r="E383" s="2"/>
      <c r="F383" s="2"/>
      <c r="G383" s="2"/>
      <c r="H383" s="2"/>
      <c r="I383" s="2"/>
      <c r="J383" s="25" t="str">
        <f>$J$5</f>
        <v>（年間調査　単位：トン）</v>
      </c>
    </row>
    <row r="384" spans="2:10" ht="13.5" customHeight="1">
      <c r="B384" s="4" t="s">
        <v>61</v>
      </c>
      <c r="C384" s="18"/>
      <c r="D384" s="24" t="s">
        <v>50</v>
      </c>
      <c r="E384" s="24"/>
      <c r="F384" s="24"/>
      <c r="G384" s="23"/>
      <c r="H384" s="23"/>
      <c r="I384" s="23"/>
      <c r="J384" s="19"/>
    </row>
    <row r="385" spans="2:11" ht="13.5" customHeight="1">
      <c r="B385" s="5"/>
      <c r="C385" s="10" t="s">
        <v>51</v>
      </c>
      <c r="D385" s="17" t="s">
        <v>52</v>
      </c>
      <c r="E385" s="17" t="s">
        <v>53</v>
      </c>
      <c r="F385" s="6" t="s">
        <v>49</v>
      </c>
      <c r="G385" s="6" t="s">
        <v>54</v>
      </c>
      <c r="H385" s="6" t="s">
        <v>55</v>
      </c>
      <c r="I385" s="20" t="s">
        <v>56</v>
      </c>
      <c r="J385" s="21" t="s">
        <v>57</v>
      </c>
      <c r="K385" s="7"/>
    </row>
    <row r="386" spans="2:10" ht="13.5" customHeight="1">
      <c r="B386" s="8" t="s">
        <v>48</v>
      </c>
      <c r="C386" s="14"/>
      <c r="D386" s="16" t="s">
        <v>58</v>
      </c>
      <c r="E386" s="16" t="s">
        <v>58</v>
      </c>
      <c r="F386" s="9"/>
      <c r="G386" s="9"/>
      <c r="H386" s="9"/>
      <c r="I386" s="9"/>
      <c r="J386" s="22"/>
    </row>
    <row r="387" spans="2:10" ht="12" customHeight="1">
      <c r="B387" s="10" t="s">
        <v>0</v>
      </c>
      <c r="C387" s="33">
        <v>16626.226</v>
      </c>
      <c r="D387" s="34">
        <v>360539.094</v>
      </c>
      <c r="E387" s="34">
        <v>498290.186</v>
      </c>
      <c r="F387" s="34">
        <f>SUM(D387:E387)</f>
        <v>858829.28</v>
      </c>
      <c r="G387" s="34">
        <v>0</v>
      </c>
      <c r="H387" s="34">
        <v>0</v>
      </c>
      <c r="I387" s="34">
        <v>188.398</v>
      </c>
      <c r="J387" s="35">
        <f>SUM(C387,F387:I387)</f>
        <v>875643.9040000001</v>
      </c>
    </row>
    <row r="388" spans="2:10" ht="12" customHeight="1">
      <c r="B388" s="10" t="s">
        <v>1</v>
      </c>
      <c r="C388" s="33">
        <v>0</v>
      </c>
      <c r="D388" s="34">
        <v>97674.401</v>
      </c>
      <c r="E388" s="34">
        <v>112920.832</v>
      </c>
      <c r="F388" s="34">
        <f aca="true" t="shared" si="21" ref="F388:F433">SUM(D388:E388)</f>
        <v>210595.233</v>
      </c>
      <c r="G388" s="34">
        <v>0</v>
      </c>
      <c r="H388" s="34">
        <v>0</v>
      </c>
      <c r="I388" s="34">
        <v>0</v>
      </c>
      <c r="J388" s="35">
        <f aca="true" t="shared" si="22" ref="J388:J433">SUM(C388,F388:I388)</f>
        <v>210595.233</v>
      </c>
    </row>
    <row r="389" spans="2:10" ht="12" customHeight="1">
      <c r="B389" s="10" t="s">
        <v>2</v>
      </c>
      <c r="C389" s="33">
        <v>0</v>
      </c>
      <c r="D389" s="34">
        <v>21294.07</v>
      </c>
      <c r="E389" s="34">
        <v>187060.935</v>
      </c>
      <c r="F389" s="34">
        <f t="shared" si="21"/>
        <v>208355.005</v>
      </c>
      <c r="G389" s="34">
        <v>0</v>
      </c>
      <c r="H389" s="34">
        <v>0</v>
      </c>
      <c r="I389" s="34">
        <v>0</v>
      </c>
      <c r="J389" s="35">
        <f t="shared" si="22"/>
        <v>208355.005</v>
      </c>
    </row>
    <row r="390" spans="2:10" ht="12" customHeight="1">
      <c r="B390" s="10" t="s">
        <v>3</v>
      </c>
      <c r="C390" s="33">
        <v>0</v>
      </c>
      <c r="D390" s="34">
        <v>173149.136</v>
      </c>
      <c r="E390" s="34">
        <v>517686.383</v>
      </c>
      <c r="F390" s="34">
        <f t="shared" si="21"/>
        <v>690835.519</v>
      </c>
      <c r="G390" s="34">
        <v>0</v>
      </c>
      <c r="H390" s="34">
        <v>0</v>
      </c>
      <c r="I390" s="34">
        <v>24.424</v>
      </c>
      <c r="J390" s="35">
        <f t="shared" si="22"/>
        <v>690859.943</v>
      </c>
    </row>
    <row r="391" spans="2:10" ht="12" customHeight="1">
      <c r="B391" s="10" t="s">
        <v>4</v>
      </c>
      <c r="C391" s="33">
        <v>0</v>
      </c>
      <c r="D391" s="34">
        <v>183535.849</v>
      </c>
      <c r="E391" s="34">
        <v>99344.051</v>
      </c>
      <c r="F391" s="34">
        <f t="shared" si="21"/>
        <v>282879.9</v>
      </c>
      <c r="G391" s="34">
        <v>0</v>
      </c>
      <c r="H391" s="34">
        <v>0</v>
      </c>
      <c r="I391" s="34">
        <v>0</v>
      </c>
      <c r="J391" s="35">
        <f t="shared" si="22"/>
        <v>282879.9</v>
      </c>
    </row>
    <row r="392" spans="2:10" ht="12" customHeight="1">
      <c r="B392" s="10" t="s">
        <v>5</v>
      </c>
      <c r="C392" s="33">
        <v>0</v>
      </c>
      <c r="D392" s="34">
        <v>187529.385</v>
      </c>
      <c r="E392" s="34">
        <v>79644.689</v>
      </c>
      <c r="F392" s="34">
        <f t="shared" si="21"/>
        <v>267174.074</v>
      </c>
      <c r="G392" s="34">
        <v>0</v>
      </c>
      <c r="H392" s="34">
        <v>0</v>
      </c>
      <c r="I392" s="34">
        <v>0</v>
      </c>
      <c r="J392" s="35">
        <f t="shared" si="22"/>
        <v>267174.074</v>
      </c>
    </row>
    <row r="393" spans="2:10" ht="12" customHeight="1">
      <c r="B393" s="10" t="s">
        <v>6</v>
      </c>
      <c r="C393" s="33">
        <v>0</v>
      </c>
      <c r="D393" s="34">
        <v>437870.952</v>
      </c>
      <c r="E393" s="34">
        <v>182368.429</v>
      </c>
      <c r="F393" s="34">
        <f t="shared" si="21"/>
        <v>620239.381</v>
      </c>
      <c r="G393" s="34">
        <v>0</v>
      </c>
      <c r="H393" s="34">
        <v>0</v>
      </c>
      <c r="I393" s="34">
        <v>0</v>
      </c>
      <c r="J393" s="35">
        <f t="shared" si="22"/>
        <v>620239.381</v>
      </c>
    </row>
    <row r="394" spans="2:10" ht="12" customHeight="1">
      <c r="B394" s="10" t="s">
        <v>7</v>
      </c>
      <c r="C394" s="33">
        <v>0</v>
      </c>
      <c r="D394" s="34">
        <v>926728.343</v>
      </c>
      <c r="E394" s="34">
        <v>527773.329</v>
      </c>
      <c r="F394" s="34">
        <f t="shared" si="21"/>
        <v>1454501.672</v>
      </c>
      <c r="G394" s="34">
        <v>0</v>
      </c>
      <c r="H394" s="34">
        <v>0</v>
      </c>
      <c r="I394" s="34">
        <v>0</v>
      </c>
      <c r="J394" s="35">
        <f t="shared" si="22"/>
        <v>1454501.672</v>
      </c>
    </row>
    <row r="395" spans="2:10" ht="12" customHeight="1">
      <c r="B395" s="10" t="s">
        <v>8</v>
      </c>
      <c r="C395" s="33">
        <v>0</v>
      </c>
      <c r="D395" s="34">
        <v>388055.821</v>
      </c>
      <c r="E395" s="34">
        <v>625505.351</v>
      </c>
      <c r="F395" s="34">
        <f t="shared" si="21"/>
        <v>1013561.172</v>
      </c>
      <c r="G395" s="34">
        <v>0</v>
      </c>
      <c r="H395" s="34">
        <v>0</v>
      </c>
      <c r="I395" s="34">
        <v>0</v>
      </c>
      <c r="J395" s="35">
        <f t="shared" si="22"/>
        <v>1013561.172</v>
      </c>
    </row>
    <row r="396" spans="2:10" ht="12" customHeight="1">
      <c r="B396" s="11" t="s">
        <v>47</v>
      </c>
      <c r="C396" s="36">
        <v>0</v>
      </c>
      <c r="D396" s="37">
        <v>1041932.141</v>
      </c>
      <c r="E396" s="37">
        <v>0</v>
      </c>
      <c r="F396" s="37">
        <f t="shared" si="21"/>
        <v>1041932.141</v>
      </c>
      <c r="G396" s="37">
        <v>0</v>
      </c>
      <c r="H396" s="37">
        <v>0</v>
      </c>
      <c r="I396" s="37">
        <v>0</v>
      </c>
      <c r="J396" s="38">
        <f t="shared" si="22"/>
        <v>1041932.141</v>
      </c>
    </row>
    <row r="397" spans="2:10" ht="12" customHeight="1">
      <c r="B397" s="10" t="s">
        <v>9</v>
      </c>
      <c r="C397" s="33">
        <v>0</v>
      </c>
      <c r="D397" s="34">
        <v>2014278.685</v>
      </c>
      <c r="E397" s="34">
        <v>1621698.811</v>
      </c>
      <c r="F397" s="34">
        <f t="shared" si="21"/>
        <v>3635977.4960000003</v>
      </c>
      <c r="G397" s="34">
        <v>0</v>
      </c>
      <c r="H397" s="34">
        <v>0</v>
      </c>
      <c r="I397" s="34">
        <v>0</v>
      </c>
      <c r="J397" s="35">
        <f t="shared" si="22"/>
        <v>3635977.4960000003</v>
      </c>
    </row>
    <row r="398" spans="2:10" ht="12" customHeight="1">
      <c r="B398" s="10" t="s">
        <v>10</v>
      </c>
      <c r="C398" s="33">
        <v>0</v>
      </c>
      <c r="D398" s="34">
        <v>313186.951</v>
      </c>
      <c r="E398" s="34">
        <v>1390072.411</v>
      </c>
      <c r="F398" s="34">
        <f t="shared" si="21"/>
        <v>1703259.3620000002</v>
      </c>
      <c r="G398" s="34">
        <v>0</v>
      </c>
      <c r="H398" s="34">
        <v>0</v>
      </c>
      <c r="I398" s="34">
        <v>0</v>
      </c>
      <c r="J398" s="35">
        <f t="shared" si="22"/>
        <v>1703259.3620000002</v>
      </c>
    </row>
    <row r="399" spans="2:10" ht="12" customHeight="1">
      <c r="B399" s="10" t="s">
        <v>11</v>
      </c>
      <c r="C399" s="33">
        <v>0</v>
      </c>
      <c r="D399" s="34">
        <v>9751547.482</v>
      </c>
      <c r="E399" s="34">
        <v>1706216.477</v>
      </c>
      <c r="F399" s="34">
        <f t="shared" si="21"/>
        <v>11457763.959</v>
      </c>
      <c r="G399" s="34">
        <v>0</v>
      </c>
      <c r="H399" s="34">
        <v>0</v>
      </c>
      <c r="I399" s="34">
        <v>12754.285</v>
      </c>
      <c r="J399" s="35">
        <f t="shared" si="22"/>
        <v>11470518.244</v>
      </c>
    </row>
    <row r="400" spans="2:10" ht="12" customHeight="1">
      <c r="B400" s="10" t="s">
        <v>12</v>
      </c>
      <c r="C400" s="33">
        <v>0</v>
      </c>
      <c r="D400" s="34">
        <v>503909.291</v>
      </c>
      <c r="E400" s="34">
        <v>2655435.532</v>
      </c>
      <c r="F400" s="34">
        <f t="shared" si="21"/>
        <v>3159344.8230000003</v>
      </c>
      <c r="G400" s="34">
        <v>262920.681</v>
      </c>
      <c r="H400" s="34">
        <v>0</v>
      </c>
      <c r="I400" s="34">
        <v>0</v>
      </c>
      <c r="J400" s="35">
        <f t="shared" si="22"/>
        <v>3422265.504</v>
      </c>
    </row>
    <row r="401" spans="2:10" ht="12" customHeight="1">
      <c r="B401" s="10" t="s">
        <v>13</v>
      </c>
      <c r="C401" s="33">
        <v>0</v>
      </c>
      <c r="D401" s="34">
        <v>560793.2</v>
      </c>
      <c r="E401" s="34">
        <v>1793987.832</v>
      </c>
      <c r="F401" s="34">
        <f t="shared" si="21"/>
        <v>2354781.0319999997</v>
      </c>
      <c r="G401" s="34">
        <v>0</v>
      </c>
      <c r="H401" s="34">
        <v>0</v>
      </c>
      <c r="I401" s="34">
        <v>0</v>
      </c>
      <c r="J401" s="35">
        <f t="shared" si="22"/>
        <v>2354781.0319999997</v>
      </c>
    </row>
    <row r="402" spans="2:10" ht="12" customHeight="1">
      <c r="B402" s="10" t="s">
        <v>14</v>
      </c>
      <c r="C402" s="33">
        <v>0</v>
      </c>
      <c r="D402" s="34">
        <v>195360.082</v>
      </c>
      <c r="E402" s="34">
        <v>275259.099</v>
      </c>
      <c r="F402" s="34">
        <f t="shared" si="21"/>
        <v>470619.181</v>
      </c>
      <c r="G402" s="34">
        <v>0</v>
      </c>
      <c r="H402" s="34">
        <v>0</v>
      </c>
      <c r="I402" s="34">
        <v>0</v>
      </c>
      <c r="J402" s="35">
        <f t="shared" si="22"/>
        <v>470619.181</v>
      </c>
    </row>
    <row r="403" spans="2:10" ht="12" customHeight="1">
      <c r="B403" s="10" t="s">
        <v>15</v>
      </c>
      <c r="C403" s="33">
        <v>0</v>
      </c>
      <c r="D403" s="34">
        <v>202801.641</v>
      </c>
      <c r="E403" s="34">
        <v>347505.921</v>
      </c>
      <c r="F403" s="34">
        <f t="shared" si="21"/>
        <v>550307.5619999999</v>
      </c>
      <c r="G403" s="34">
        <v>0</v>
      </c>
      <c r="H403" s="34">
        <v>0</v>
      </c>
      <c r="I403" s="34">
        <v>0</v>
      </c>
      <c r="J403" s="35">
        <f t="shared" si="22"/>
        <v>550307.5619999999</v>
      </c>
    </row>
    <row r="404" spans="2:10" ht="12" customHeight="1">
      <c r="B404" s="10" t="s">
        <v>16</v>
      </c>
      <c r="C404" s="33">
        <v>0</v>
      </c>
      <c r="D404" s="34">
        <v>80508.59</v>
      </c>
      <c r="E404" s="34">
        <v>76761.196</v>
      </c>
      <c r="F404" s="34">
        <f t="shared" si="21"/>
        <v>157269.786</v>
      </c>
      <c r="G404" s="34">
        <v>0</v>
      </c>
      <c r="H404" s="34">
        <v>0</v>
      </c>
      <c r="I404" s="34">
        <v>0</v>
      </c>
      <c r="J404" s="35">
        <f t="shared" si="22"/>
        <v>157269.786</v>
      </c>
    </row>
    <row r="405" spans="2:10" ht="12" customHeight="1">
      <c r="B405" s="10" t="s">
        <v>17</v>
      </c>
      <c r="C405" s="33">
        <v>0</v>
      </c>
      <c r="D405" s="34">
        <v>59256.616</v>
      </c>
      <c r="E405" s="34">
        <v>88884.922</v>
      </c>
      <c r="F405" s="34">
        <f t="shared" si="21"/>
        <v>148141.538</v>
      </c>
      <c r="G405" s="34">
        <v>0</v>
      </c>
      <c r="H405" s="34">
        <v>0</v>
      </c>
      <c r="I405" s="34">
        <v>0</v>
      </c>
      <c r="J405" s="35">
        <f t="shared" si="22"/>
        <v>148141.538</v>
      </c>
    </row>
    <row r="406" spans="2:10" ht="12" customHeight="1">
      <c r="B406" s="10" t="s">
        <v>18</v>
      </c>
      <c r="C406" s="33">
        <v>0</v>
      </c>
      <c r="D406" s="34">
        <v>0</v>
      </c>
      <c r="E406" s="34">
        <v>847844.76</v>
      </c>
      <c r="F406" s="34">
        <f t="shared" si="21"/>
        <v>847844.76</v>
      </c>
      <c r="G406" s="34">
        <v>0</v>
      </c>
      <c r="H406" s="34">
        <v>0</v>
      </c>
      <c r="I406" s="34">
        <v>0</v>
      </c>
      <c r="J406" s="35">
        <f t="shared" si="22"/>
        <v>847844.76</v>
      </c>
    </row>
    <row r="407" spans="2:10" ht="12" customHeight="1">
      <c r="B407" s="12" t="s">
        <v>19</v>
      </c>
      <c r="C407" s="39">
        <v>0</v>
      </c>
      <c r="D407" s="40">
        <v>474243.134</v>
      </c>
      <c r="E407" s="40">
        <v>139603.639</v>
      </c>
      <c r="F407" s="40">
        <f t="shared" si="21"/>
        <v>613846.773</v>
      </c>
      <c r="G407" s="40">
        <v>0</v>
      </c>
      <c r="H407" s="40">
        <v>0</v>
      </c>
      <c r="I407" s="40">
        <v>0</v>
      </c>
      <c r="J407" s="41">
        <f t="shared" si="22"/>
        <v>613846.773</v>
      </c>
    </row>
    <row r="408" spans="2:10" ht="12" customHeight="1">
      <c r="B408" s="10" t="s">
        <v>20</v>
      </c>
      <c r="C408" s="33">
        <v>0</v>
      </c>
      <c r="D408" s="34">
        <v>1097369.113</v>
      </c>
      <c r="E408" s="34">
        <v>371293.585</v>
      </c>
      <c r="F408" s="34">
        <f t="shared" si="21"/>
        <v>1468662.6979999999</v>
      </c>
      <c r="G408" s="34">
        <v>0</v>
      </c>
      <c r="H408" s="34">
        <v>0</v>
      </c>
      <c r="I408" s="34">
        <v>0</v>
      </c>
      <c r="J408" s="35">
        <f t="shared" si="22"/>
        <v>1468662.6979999999</v>
      </c>
    </row>
    <row r="409" spans="2:10" ht="12" customHeight="1">
      <c r="B409" s="10" t="s">
        <v>21</v>
      </c>
      <c r="C409" s="33">
        <v>0</v>
      </c>
      <c r="D409" s="34">
        <v>2909481.709</v>
      </c>
      <c r="E409" s="34">
        <v>2104336.842</v>
      </c>
      <c r="F409" s="34">
        <f t="shared" si="21"/>
        <v>5013818.551</v>
      </c>
      <c r="G409" s="34">
        <v>0</v>
      </c>
      <c r="H409" s="34">
        <v>0</v>
      </c>
      <c r="I409" s="34">
        <v>0</v>
      </c>
      <c r="J409" s="35">
        <f t="shared" si="22"/>
        <v>5013818.551</v>
      </c>
    </row>
    <row r="410" spans="2:10" ht="12" customHeight="1">
      <c r="B410" s="10" t="s">
        <v>22</v>
      </c>
      <c r="C410" s="33">
        <v>0</v>
      </c>
      <c r="D410" s="34">
        <v>341480.516</v>
      </c>
      <c r="E410" s="34">
        <v>240244.951</v>
      </c>
      <c r="F410" s="34">
        <f t="shared" si="21"/>
        <v>581725.467</v>
      </c>
      <c r="G410" s="34">
        <v>212166.552</v>
      </c>
      <c r="H410" s="34">
        <v>0</v>
      </c>
      <c r="I410" s="34">
        <v>0</v>
      </c>
      <c r="J410" s="35">
        <f t="shared" si="22"/>
        <v>793892.019</v>
      </c>
    </row>
    <row r="411" spans="2:10" ht="12" customHeight="1">
      <c r="B411" s="10" t="s">
        <v>23</v>
      </c>
      <c r="C411" s="33">
        <v>0</v>
      </c>
      <c r="D411" s="34">
        <v>85382.585</v>
      </c>
      <c r="E411" s="34">
        <v>128098.119</v>
      </c>
      <c r="F411" s="34">
        <f t="shared" si="21"/>
        <v>213480.70400000003</v>
      </c>
      <c r="G411" s="34">
        <v>0</v>
      </c>
      <c r="H411" s="34">
        <v>0</v>
      </c>
      <c r="I411" s="34">
        <v>0</v>
      </c>
      <c r="J411" s="35">
        <f t="shared" si="22"/>
        <v>213480.70400000003</v>
      </c>
    </row>
    <row r="412" spans="2:10" ht="12" customHeight="1">
      <c r="B412" s="10" t="s">
        <v>24</v>
      </c>
      <c r="C412" s="33">
        <v>0</v>
      </c>
      <c r="D412" s="34">
        <v>805886.678</v>
      </c>
      <c r="E412" s="34">
        <v>190437.841</v>
      </c>
      <c r="F412" s="34">
        <f t="shared" si="21"/>
        <v>996324.519</v>
      </c>
      <c r="G412" s="34">
        <v>0</v>
      </c>
      <c r="H412" s="34">
        <v>0</v>
      </c>
      <c r="I412" s="34">
        <v>0</v>
      </c>
      <c r="J412" s="35">
        <f t="shared" si="22"/>
        <v>996324.519</v>
      </c>
    </row>
    <row r="413" spans="2:10" ht="12" customHeight="1">
      <c r="B413" s="10" t="s">
        <v>25</v>
      </c>
      <c r="C413" s="33">
        <v>0</v>
      </c>
      <c r="D413" s="34">
        <v>8186876.16</v>
      </c>
      <c r="E413" s="34">
        <v>1015736.178</v>
      </c>
      <c r="F413" s="34">
        <f t="shared" si="21"/>
        <v>9202612.338</v>
      </c>
      <c r="G413" s="34">
        <v>0</v>
      </c>
      <c r="H413" s="34">
        <v>0</v>
      </c>
      <c r="I413" s="34">
        <v>0</v>
      </c>
      <c r="J413" s="35">
        <f t="shared" si="22"/>
        <v>9202612.338</v>
      </c>
    </row>
    <row r="414" spans="2:10" ht="12" customHeight="1">
      <c r="B414" s="10" t="s">
        <v>26</v>
      </c>
      <c r="C414" s="33">
        <v>0</v>
      </c>
      <c r="D414" s="34">
        <v>1508794.839</v>
      </c>
      <c r="E414" s="34">
        <v>949996.406</v>
      </c>
      <c r="F414" s="34">
        <f t="shared" si="21"/>
        <v>2458791.245</v>
      </c>
      <c r="G414" s="34">
        <v>0</v>
      </c>
      <c r="H414" s="34">
        <v>0</v>
      </c>
      <c r="I414" s="34">
        <v>0</v>
      </c>
      <c r="J414" s="35">
        <f t="shared" si="22"/>
        <v>2458791.245</v>
      </c>
    </row>
    <row r="415" spans="2:10" ht="12" customHeight="1">
      <c r="B415" s="10" t="s">
        <v>27</v>
      </c>
      <c r="C415" s="33">
        <v>0</v>
      </c>
      <c r="D415" s="34">
        <v>46811.082</v>
      </c>
      <c r="E415" s="34">
        <v>70216.624</v>
      </c>
      <c r="F415" s="34">
        <f t="shared" si="21"/>
        <v>117027.706</v>
      </c>
      <c r="G415" s="34">
        <v>0</v>
      </c>
      <c r="H415" s="34">
        <v>0</v>
      </c>
      <c r="I415" s="34">
        <v>0</v>
      </c>
      <c r="J415" s="35">
        <f t="shared" si="22"/>
        <v>117027.706</v>
      </c>
    </row>
    <row r="416" spans="2:10" ht="12" customHeight="1">
      <c r="B416" s="13" t="s">
        <v>46</v>
      </c>
      <c r="C416" s="42">
        <v>0</v>
      </c>
      <c r="D416" s="43">
        <v>116327.058</v>
      </c>
      <c r="E416" s="43">
        <v>174490.587</v>
      </c>
      <c r="F416" s="43">
        <f t="shared" si="21"/>
        <v>290817.645</v>
      </c>
      <c r="G416" s="43">
        <v>0</v>
      </c>
      <c r="H416" s="43">
        <v>0</v>
      </c>
      <c r="I416" s="43">
        <v>0</v>
      </c>
      <c r="J416" s="44">
        <f t="shared" si="22"/>
        <v>290817.645</v>
      </c>
    </row>
    <row r="417" spans="2:10" ht="12" customHeight="1">
      <c r="B417" s="10" t="s">
        <v>28</v>
      </c>
      <c r="C417" s="33">
        <v>0</v>
      </c>
      <c r="D417" s="34">
        <v>15903.935</v>
      </c>
      <c r="E417" s="34">
        <v>175706.016</v>
      </c>
      <c r="F417" s="34">
        <f t="shared" si="21"/>
        <v>191609.951</v>
      </c>
      <c r="G417" s="34">
        <v>0</v>
      </c>
      <c r="H417" s="34">
        <v>0</v>
      </c>
      <c r="I417" s="34">
        <v>0</v>
      </c>
      <c r="J417" s="35">
        <f t="shared" si="22"/>
        <v>191609.951</v>
      </c>
    </row>
    <row r="418" spans="2:10" ht="12" customHeight="1">
      <c r="B418" s="10" t="s">
        <v>29</v>
      </c>
      <c r="C418" s="33">
        <v>0</v>
      </c>
      <c r="D418" s="34">
        <v>53642.262</v>
      </c>
      <c r="E418" s="34">
        <v>80463.393</v>
      </c>
      <c r="F418" s="34">
        <f t="shared" si="21"/>
        <v>134105.655</v>
      </c>
      <c r="G418" s="34">
        <v>0</v>
      </c>
      <c r="H418" s="34">
        <v>0</v>
      </c>
      <c r="I418" s="34">
        <v>0</v>
      </c>
      <c r="J418" s="35">
        <f t="shared" si="22"/>
        <v>134105.655</v>
      </c>
    </row>
    <row r="419" spans="2:10" ht="12" customHeight="1">
      <c r="B419" s="10" t="s">
        <v>30</v>
      </c>
      <c r="C419" s="33">
        <v>0</v>
      </c>
      <c r="D419" s="34">
        <v>252225.922</v>
      </c>
      <c r="E419" s="34">
        <v>668965.897</v>
      </c>
      <c r="F419" s="34">
        <f t="shared" si="21"/>
        <v>921191.819</v>
      </c>
      <c r="G419" s="34">
        <v>0</v>
      </c>
      <c r="H419" s="34">
        <v>0</v>
      </c>
      <c r="I419" s="34">
        <v>0</v>
      </c>
      <c r="J419" s="35">
        <f t="shared" si="22"/>
        <v>921191.819</v>
      </c>
    </row>
    <row r="420" spans="2:10" ht="12" customHeight="1">
      <c r="B420" s="10" t="s">
        <v>31</v>
      </c>
      <c r="C420" s="33">
        <v>0</v>
      </c>
      <c r="D420" s="34">
        <v>1235666.691</v>
      </c>
      <c r="E420" s="34">
        <v>230920.273</v>
      </c>
      <c r="F420" s="34">
        <f t="shared" si="21"/>
        <v>1466586.9640000002</v>
      </c>
      <c r="G420" s="34">
        <v>0</v>
      </c>
      <c r="H420" s="34">
        <v>0</v>
      </c>
      <c r="I420" s="34">
        <v>0</v>
      </c>
      <c r="J420" s="35">
        <f t="shared" si="22"/>
        <v>1466586.9640000002</v>
      </c>
    </row>
    <row r="421" spans="2:10" ht="12" customHeight="1">
      <c r="B421" s="10" t="s">
        <v>32</v>
      </c>
      <c r="C421" s="33">
        <v>0</v>
      </c>
      <c r="D421" s="34">
        <v>1188843.195</v>
      </c>
      <c r="E421" s="34">
        <v>578382.826</v>
      </c>
      <c r="F421" s="34">
        <f t="shared" si="21"/>
        <v>1767226.0210000002</v>
      </c>
      <c r="G421" s="34">
        <v>0</v>
      </c>
      <c r="H421" s="34">
        <v>0</v>
      </c>
      <c r="I421" s="34">
        <v>0</v>
      </c>
      <c r="J421" s="35">
        <f t="shared" si="22"/>
        <v>1767226.0210000002</v>
      </c>
    </row>
    <row r="422" spans="2:10" ht="12" customHeight="1">
      <c r="B422" s="10" t="s">
        <v>33</v>
      </c>
      <c r="C422" s="33">
        <v>0</v>
      </c>
      <c r="D422" s="34">
        <v>13211.776</v>
      </c>
      <c r="E422" s="34">
        <v>65467.485</v>
      </c>
      <c r="F422" s="34">
        <f t="shared" si="21"/>
        <v>78679.261</v>
      </c>
      <c r="G422" s="34">
        <v>3398.633</v>
      </c>
      <c r="H422" s="34">
        <v>0</v>
      </c>
      <c r="I422" s="34">
        <v>0</v>
      </c>
      <c r="J422" s="35">
        <f t="shared" si="22"/>
        <v>82077.894</v>
      </c>
    </row>
    <row r="423" spans="2:10" ht="12" customHeight="1">
      <c r="B423" s="10" t="s">
        <v>34</v>
      </c>
      <c r="C423" s="33">
        <v>0</v>
      </c>
      <c r="D423" s="34">
        <v>189652.751</v>
      </c>
      <c r="E423" s="34">
        <v>284479.126</v>
      </c>
      <c r="F423" s="34">
        <f t="shared" si="21"/>
        <v>474131.877</v>
      </c>
      <c r="G423" s="34">
        <v>0</v>
      </c>
      <c r="H423" s="34">
        <v>0</v>
      </c>
      <c r="I423" s="34">
        <v>0</v>
      </c>
      <c r="J423" s="35">
        <f t="shared" si="22"/>
        <v>474131.877</v>
      </c>
    </row>
    <row r="424" spans="2:10" ht="12" customHeight="1">
      <c r="B424" s="10" t="s">
        <v>35</v>
      </c>
      <c r="C424" s="33">
        <v>0</v>
      </c>
      <c r="D424" s="34">
        <v>39656.119</v>
      </c>
      <c r="E424" s="34">
        <v>320400.718</v>
      </c>
      <c r="F424" s="34">
        <f t="shared" si="21"/>
        <v>360056.837</v>
      </c>
      <c r="G424" s="34">
        <v>54769.364</v>
      </c>
      <c r="H424" s="34">
        <v>0</v>
      </c>
      <c r="I424" s="34">
        <v>0</v>
      </c>
      <c r="J424" s="35">
        <f t="shared" si="22"/>
        <v>414826.201</v>
      </c>
    </row>
    <row r="425" spans="2:10" ht="12" customHeight="1">
      <c r="B425" s="10" t="s">
        <v>36</v>
      </c>
      <c r="C425" s="33">
        <v>0</v>
      </c>
      <c r="D425" s="34">
        <v>73356.177</v>
      </c>
      <c r="E425" s="34">
        <v>51837.704</v>
      </c>
      <c r="F425" s="34">
        <f t="shared" si="21"/>
        <v>125193.881</v>
      </c>
      <c r="G425" s="34">
        <v>16928.349</v>
      </c>
      <c r="H425" s="34">
        <v>0</v>
      </c>
      <c r="I425" s="34">
        <v>0</v>
      </c>
      <c r="J425" s="35">
        <f t="shared" si="22"/>
        <v>142122.22999999998</v>
      </c>
    </row>
    <row r="426" spans="2:10" ht="12" customHeight="1">
      <c r="B426" s="13" t="s">
        <v>37</v>
      </c>
      <c r="C426" s="42">
        <v>0</v>
      </c>
      <c r="D426" s="43">
        <v>1787439.413</v>
      </c>
      <c r="E426" s="43">
        <v>726046.78</v>
      </c>
      <c r="F426" s="43">
        <f t="shared" si="21"/>
        <v>2513486.193</v>
      </c>
      <c r="G426" s="43">
        <v>0</v>
      </c>
      <c r="H426" s="43">
        <v>0</v>
      </c>
      <c r="I426" s="43">
        <v>0</v>
      </c>
      <c r="J426" s="44">
        <f t="shared" si="22"/>
        <v>2513486.193</v>
      </c>
    </row>
    <row r="427" spans="2:10" ht="12" customHeight="1">
      <c r="B427" s="10" t="s">
        <v>38</v>
      </c>
      <c r="C427" s="33">
        <v>0</v>
      </c>
      <c r="D427" s="34">
        <v>38297.022</v>
      </c>
      <c r="E427" s="34">
        <v>57447.629</v>
      </c>
      <c r="F427" s="34">
        <f t="shared" si="21"/>
        <v>95744.651</v>
      </c>
      <c r="G427" s="34">
        <v>0</v>
      </c>
      <c r="H427" s="34">
        <v>0</v>
      </c>
      <c r="I427" s="34">
        <v>0</v>
      </c>
      <c r="J427" s="35">
        <f t="shared" si="22"/>
        <v>95744.651</v>
      </c>
    </row>
    <row r="428" spans="2:10" ht="12" customHeight="1">
      <c r="B428" s="10" t="s">
        <v>39</v>
      </c>
      <c r="C428" s="33">
        <v>0</v>
      </c>
      <c r="D428" s="34">
        <v>20774.658</v>
      </c>
      <c r="E428" s="34">
        <v>500431.256</v>
      </c>
      <c r="F428" s="34">
        <f t="shared" si="21"/>
        <v>521205.914</v>
      </c>
      <c r="G428" s="34">
        <v>0</v>
      </c>
      <c r="H428" s="34">
        <v>0</v>
      </c>
      <c r="I428" s="34">
        <v>0</v>
      </c>
      <c r="J428" s="35">
        <f t="shared" si="22"/>
        <v>521205.914</v>
      </c>
    </row>
    <row r="429" spans="2:10" ht="12" customHeight="1">
      <c r="B429" s="10" t="s">
        <v>40</v>
      </c>
      <c r="C429" s="33">
        <v>0</v>
      </c>
      <c r="D429" s="34">
        <v>375253.768</v>
      </c>
      <c r="E429" s="34">
        <v>122097.294</v>
      </c>
      <c r="F429" s="34">
        <f t="shared" si="21"/>
        <v>497351.062</v>
      </c>
      <c r="G429" s="34">
        <v>0</v>
      </c>
      <c r="H429" s="34">
        <v>0</v>
      </c>
      <c r="I429" s="34">
        <v>0</v>
      </c>
      <c r="J429" s="35">
        <f t="shared" si="22"/>
        <v>497351.062</v>
      </c>
    </row>
    <row r="430" spans="2:10" ht="12" customHeight="1">
      <c r="B430" s="10" t="s">
        <v>41</v>
      </c>
      <c r="C430" s="33">
        <v>0</v>
      </c>
      <c r="D430" s="34">
        <v>615778.064</v>
      </c>
      <c r="E430" s="34">
        <v>74295.779</v>
      </c>
      <c r="F430" s="34">
        <f t="shared" si="21"/>
        <v>690073.843</v>
      </c>
      <c r="G430" s="34">
        <v>30108.167</v>
      </c>
      <c r="H430" s="34">
        <v>0</v>
      </c>
      <c r="I430" s="34">
        <v>0</v>
      </c>
      <c r="J430" s="35">
        <f t="shared" si="22"/>
        <v>720182.01</v>
      </c>
    </row>
    <row r="431" spans="2:10" ht="12" customHeight="1">
      <c r="B431" s="10" t="s">
        <v>42</v>
      </c>
      <c r="C431" s="33">
        <v>0</v>
      </c>
      <c r="D431" s="34">
        <v>28491.974</v>
      </c>
      <c r="E431" s="34">
        <v>243881.426</v>
      </c>
      <c r="F431" s="34">
        <f t="shared" si="21"/>
        <v>272373.4</v>
      </c>
      <c r="G431" s="34">
        <v>0</v>
      </c>
      <c r="H431" s="34">
        <v>0</v>
      </c>
      <c r="I431" s="34">
        <v>0</v>
      </c>
      <c r="J431" s="35">
        <f t="shared" si="22"/>
        <v>272373.4</v>
      </c>
    </row>
    <row r="432" spans="2:10" ht="12" customHeight="1">
      <c r="B432" s="10" t="s">
        <v>45</v>
      </c>
      <c r="C432" s="33">
        <v>0</v>
      </c>
      <c r="D432" s="34">
        <v>48483.563</v>
      </c>
      <c r="E432" s="34">
        <v>72302.527</v>
      </c>
      <c r="F432" s="34">
        <f t="shared" si="21"/>
        <v>120786.09</v>
      </c>
      <c r="G432" s="34">
        <v>183487.234</v>
      </c>
      <c r="H432" s="34">
        <v>0</v>
      </c>
      <c r="I432" s="34">
        <v>0</v>
      </c>
      <c r="J432" s="35">
        <f t="shared" si="22"/>
        <v>304273.324</v>
      </c>
    </row>
    <row r="433" spans="2:10" ht="12" customHeight="1">
      <c r="B433" s="14" t="s">
        <v>43</v>
      </c>
      <c r="C433" s="45">
        <v>0</v>
      </c>
      <c r="D433" s="46">
        <v>274782.611</v>
      </c>
      <c r="E433" s="46">
        <v>84264.468</v>
      </c>
      <c r="F433" s="46">
        <f t="shared" si="21"/>
        <v>359047.07899999997</v>
      </c>
      <c r="G433" s="46">
        <v>0</v>
      </c>
      <c r="H433" s="46">
        <v>0</v>
      </c>
      <c r="I433" s="46">
        <v>0</v>
      </c>
      <c r="J433" s="47">
        <f t="shared" si="22"/>
        <v>359047.07899999997</v>
      </c>
    </row>
    <row r="434" spans="2:10" ht="12" customHeight="1">
      <c r="B434" s="14" t="s">
        <v>44</v>
      </c>
      <c r="C434" s="45">
        <f aca="true" t="shared" si="23" ref="C434:J434">SUM(C387:C433)</f>
        <v>16626.226</v>
      </c>
      <c r="D434" s="46">
        <f t="shared" si="23"/>
        <v>39324064.505</v>
      </c>
      <c r="E434" s="46">
        <f t="shared" si="23"/>
        <v>23356106.514999993</v>
      </c>
      <c r="F434" s="46">
        <f t="shared" si="23"/>
        <v>62680171.019999996</v>
      </c>
      <c r="G434" s="46">
        <f t="shared" si="23"/>
        <v>763778.98</v>
      </c>
      <c r="H434" s="46">
        <f t="shared" si="23"/>
        <v>0</v>
      </c>
      <c r="I434" s="46">
        <f t="shared" si="23"/>
        <v>12967.107</v>
      </c>
      <c r="J434" s="47">
        <f t="shared" si="23"/>
        <v>63473543.33299999</v>
      </c>
    </row>
    <row r="435" ht="12" customHeight="1"/>
    <row r="436" spans="2:7" s="27" customFormat="1" ht="13.5" customHeight="1">
      <c r="B436" s="26" t="s">
        <v>70</v>
      </c>
      <c r="C436" s="26" t="str">
        <f>$C$4</f>
        <v>卸　売　業</v>
      </c>
      <c r="E436" s="26" t="s">
        <v>60</v>
      </c>
      <c r="F436" s="48" t="s">
        <v>62</v>
      </c>
      <c r="G436" s="49"/>
    </row>
    <row r="437" spans="2:10" ht="13.5" customHeight="1">
      <c r="B437" s="1"/>
      <c r="C437" s="2"/>
      <c r="D437" s="2"/>
      <c r="E437" s="2"/>
      <c r="F437" s="2"/>
      <c r="G437" s="2"/>
      <c r="H437" s="2"/>
      <c r="I437" s="2"/>
      <c r="J437" s="25" t="str">
        <f>$J$5</f>
        <v>（年間調査　単位：トン）</v>
      </c>
    </row>
    <row r="438" spans="2:10" ht="13.5" customHeight="1">
      <c r="B438" s="4" t="s">
        <v>61</v>
      </c>
      <c r="C438" s="18"/>
      <c r="D438" s="24" t="s">
        <v>50</v>
      </c>
      <c r="E438" s="24"/>
      <c r="F438" s="24"/>
      <c r="G438" s="23"/>
      <c r="H438" s="23"/>
      <c r="I438" s="23"/>
      <c r="J438" s="19"/>
    </row>
    <row r="439" spans="2:11" ht="13.5" customHeight="1">
      <c r="B439" s="5"/>
      <c r="C439" s="10" t="s">
        <v>51</v>
      </c>
      <c r="D439" s="17" t="s">
        <v>52</v>
      </c>
      <c r="E439" s="17" t="s">
        <v>53</v>
      </c>
      <c r="F439" s="6" t="s">
        <v>49</v>
      </c>
      <c r="G439" s="6" t="s">
        <v>54</v>
      </c>
      <c r="H439" s="6" t="s">
        <v>55</v>
      </c>
      <c r="I439" s="20" t="s">
        <v>56</v>
      </c>
      <c r="J439" s="21" t="s">
        <v>57</v>
      </c>
      <c r="K439" s="7"/>
    </row>
    <row r="440" spans="2:10" ht="13.5" customHeight="1">
      <c r="B440" s="8" t="s">
        <v>48</v>
      </c>
      <c r="C440" s="14"/>
      <c r="D440" s="16" t="s">
        <v>58</v>
      </c>
      <c r="E440" s="16" t="s">
        <v>58</v>
      </c>
      <c r="F440" s="9"/>
      <c r="G440" s="9"/>
      <c r="H440" s="9"/>
      <c r="I440" s="9"/>
      <c r="J440" s="22"/>
    </row>
    <row r="441" spans="2:10" ht="12" customHeight="1">
      <c r="B441" s="10" t="s">
        <v>0</v>
      </c>
      <c r="C441" s="33">
        <v>0</v>
      </c>
      <c r="D441" s="34">
        <v>0</v>
      </c>
      <c r="E441" s="34">
        <v>1041401.541</v>
      </c>
      <c r="F441" s="34">
        <f>SUM(D441:E441)</f>
        <v>1041401.541</v>
      </c>
      <c r="G441" s="34">
        <v>0</v>
      </c>
      <c r="H441" s="34">
        <v>0</v>
      </c>
      <c r="I441" s="34">
        <v>0</v>
      </c>
      <c r="J441" s="35">
        <f>SUM(C441,F441:I441)</f>
        <v>1041401.541</v>
      </c>
    </row>
    <row r="442" spans="2:10" ht="12" customHeight="1">
      <c r="B442" s="10" t="s">
        <v>1</v>
      </c>
      <c r="C442" s="33">
        <v>0</v>
      </c>
      <c r="D442" s="34">
        <v>39100.857</v>
      </c>
      <c r="E442" s="34">
        <v>73033.867</v>
      </c>
      <c r="F442" s="34">
        <f aca="true" t="shared" si="24" ref="F442:F487">SUM(D442:E442)</f>
        <v>112134.724</v>
      </c>
      <c r="G442" s="34">
        <v>0</v>
      </c>
      <c r="H442" s="34">
        <v>0</v>
      </c>
      <c r="I442" s="34">
        <v>0</v>
      </c>
      <c r="J442" s="35">
        <f aca="true" t="shared" si="25" ref="J442:J487">SUM(C442,F442:I442)</f>
        <v>112134.724</v>
      </c>
    </row>
    <row r="443" spans="2:10" ht="12" customHeight="1">
      <c r="B443" s="10" t="s">
        <v>2</v>
      </c>
      <c r="C443" s="33">
        <v>0</v>
      </c>
      <c r="D443" s="34">
        <v>0</v>
      </c>
      <c r="E443" s="34">
        <v>323344.158</v>
      </c>
      <c r="F443" s="34">
        <f t="shared" si="24"/>
        <v>323344.158</v>
      </c>
      <c r="G443" s="34">
        <v>0</v>
      </c>
      <c r="H443" s="34">
        <v>0</v>
      </c>
      <c r="I443" s="34">
        <v>0</v>
      </c>
      <c r="J443" s="35">
        <f t="shared" si="25"/>
        <v>323344.158</v>
      </c>
    </row>
    <row r="444" spans="2:10" ht="12" customHeight="1">
      <c r="B444" s="10" t="s">
        <v>3</v>
      </c>
      <c r="C444" s="33">
        <v>0</v>
      </c>
      <c r="D444" s="34">
        <v>4076.234</v>
      </c>
      <c r="E444" s="34">
        <v>1014.951</v>
      </c>
      <c r="F444" s="34">
        <f t="shared" si="24"/>
        <v>5091.1849999999995</v>
      </c>
      <c r="G444" s="34">
        <v>0</v>
      </c>
      <c r="H444" s="34">
        <v>0</v>
      </c>
      <c r="I444" s="34">
        <v>0</v>
      </c>
      <c r="J444" s="35">
        <f t="shared" si="25"/>
        <v>5091.1849999999995</v>
      </c>
    </row>
    <row r="445" spans="2:10" ht="12" customHeight="1">
      <c r="B445" s="10" t="s">
        <v>4</v>
      </c>
      <c r="C445" s="33">
        <v>0</v>
      </c>
      <c r="D445" s="34">
        <v>0</v>
      </c>
      <c r="E445" s="34">
        <v>0</v>
      </c>
      <c r="F445" s="34">
        <f t="shared" si="24"/>
        <v>0</v>
      </c>
      <c r="G445" s="34">
        <v>0</v>
      </c>
      <c r="H445" s="34">
        <v>0</v>
      </c>
      <c r="I445" s="34">
        <v>0</v>
      </c>
      <c r="J445" s="35">
        <f t="shared" si="25"/>
        <v>0</v>
      </c>
    </row>
    <row r="446" spans="2:10" ht="12" customHeight="1">
      <c r="B446" s="10" t="s">
        <v>5</v>
      </c>
      <c r="C446" s="33">
        <v>0</v>
      </c>
      <c r="D446" s="34">
        <v>73.228</v>
      </c>
      <c r="E446" s="34">
        <v>264.377</v>
      </c>
      <c r="F446" s="34">
        <f t="shared" si="24"/>
        <v>337.605</v>
      </c>
      <c r="G446" s="34">
        <v>0</v>
      </c>
      <c r="H446" s="34">
        <v>0</v>
      </c>
      <c r="I446" s="34">
        <v>0</v>
      </c>
      <c r="J446" s="35">
        <f t="shared" si="25"/>
        <v>337.605</v>
      </c>
    </row>
    <row r="447" spans="2:10" ht="12" customHeight="1">
      <c r="B447" s="10" t="s">
        <v>6</v>
      </c>
      <c r="C447" s="33">
        <v>0</v>
      </c>
      <c r="D447" s="34">
        <v>62114.925</v>
      </c>
      <c r="E447" s="34">
        <v>6901.658</v>
      </c>
      <c r="F447" s="34">
        <f t="shared" si="24"/>
        <v>69016.583</v>
      </c>
      <c r="G447" s="34">
        <v>0</v>
      </c>
      <c r="H447" s="34">
        <v>0</v>
      </c>
      <c r="I447" s="34">
        <v>0</v>
      </c>
      <c r="J447" s="35">
        <f t="shared" si="25"/>
        <v>69016.583</v>
      </c>
    </row>
    <row r="448" spans="2:10" ht="12" customHeight="1">
      <c r="B448" s="10" t="s">
        <v>7</v>
      </c>
      <c r="C448" s="33">
        <v>0</v>
      </c>
      <c r="D448" s="34">
        <v>137677.39</v>
      </c>
      <c r="E448" s="34">
        <v>0</v>
      </c>
      <c r="F448" s="34">
        <f t="shared" si="24"/>
        <v>137677.39</v>
      </c>
      <c r="G448" s="34">
        <v>0</v>
      </c>
      <c r="H448" s="34">
        <v>0</v>
      </c>
      <c r="I448" s="34">
        <v>0</v>
      </c>
      <c r="J448" s="35">
        <f t="shared" si="25"/>
        <v>137677.39</v>
      </c>
    </row>
    <row r="449" spans="2:10" ht="12" customHeight="1">
      <c r="B449" s="10" t="s">
        <v>8</v>
      </c>
      <c r="C449" s="33">
        <v>0</v>
      </c>
      <c r="D449" s="34">
        <v>23905.175</v>
      </c>
      <c r="E449" s="34">
        <v>50798.498</v>
      </c>
      <c r="F449" s="34">
        <f t="shared" si="24"/>
        <v>74703.673</v>
      </c>
      <c r="G449" s="34">
        <v>0</v>
      </c>
      <c r="H449" s="34">
        <v>0</v>
      </c>
      <c r="I449" s="34">
        <v>0</v>
      </c>
      <c r="J449" s="35">
        <f t="shared" si="25"/>
        <v>74703.673</v>
      </c>
    </row>
    <row r="450" spans="2:10" ht="12" customHeight="1">
      <c r="B450" s="11" t="s">
        <v>47</v>
      </c>
      <c r="C450" s="36">
        <v>0</v>
      </c>
      <c r="D450" s="37">
        <v>0</v>
      </c>
      <c r="E450" s="37">
        <v>0</v>
      </c>
      <c r="F450" s="37">
        <f t="shared" si="24"/>
        <v>0</v>
      </c>
      <c r="G450" s="37">
        <v>0</v>
      </c>
      <c r="H450" s="37">
        <v>0</v>
      </c>
      <c r="I450" s="37">
        <v>0</v>
      </c>
      <c r="J450" s="38">
        <f t="shared" si="25"/>
        <v>0</v>
      </c>
    </row>
    <row r="451" spans="2:10" ht="12" customHeight="1">
      <c r="B451" s="10" t="s">
        <v>9</v>
      </c>
      <c r="C451" s="33">
        <v>0</v>
      </c>
      <c r="D451" s="34">
        <v>15320.706</v>
      </c>
      <c r="E451" s="34">
        <v>32738.037</v>
      </c>
      <c r="F451" s="34">
        <f t="shared" si="24"/>
        <v>48058.743</v>
      </c>
      <c r="G451" s="34">
        <v>0</v>
      </c>
      <c r="H451" s="34">
        <v>0</v>
      </c>
      <c r="I451" s="34">
        <v>0</v>
      </c>
      <c r="J451" s="35">
        <f t="shared" si="25"/>
        <v>48058.743</v>
      </c>
    </row>
    <row r="452" spans="2:10" ht="12" customHeight="1">
      <c r="B452" s="10" t="s">
        <v>10</v>
      </c>
      <c r="C452" s="33">
        <v>7010.295</v>
      </c>
      <c r="D452" s="34">
        <v>15313.941</v>
      </c>
      <c r="E452" s="34">
        <v>63288.92</v>
      </c>
      <c r="F452" s="34">
        <f t="shared" si="24"/>
        <v>78602.861</v>
      </c>
      <c r="G452" s="34">
        <v>3505.147</v>
      </c>
      <c r="H452" s="34">
        <v>3505.147</v>
      </c>
      <c r="I452" s="34">
        <v>0</v>
      </c>
      <c r="J452" s="35">
        <f t="shared" si="25"/>
        <v>92623.45</v>
      </c>
    </row>
    <row r="453" spans="2:10" ht="12" customHeight="1">
      <c r="B453" s="10" t="s">
        <v>11</v>
      </c>
      <c r="C453" s="33">
        <v>0</v>
      </c>
      <c r="D453" s="34">
        <v>318651.308</v>
      </c>
      <c r="E453" s="34">
        <v>1166088.837</v>
      </c>
      <c r="F453" s="34">
        <f t="shared" si="24"/>
        <v>1484740.145</v>
      </c>
      <c r="G453" s="34">
        <v>0</v>
      </c>
      <c r="H453" s="34">
        <v>456.815</v>
      </c>
      <c r="I453" s="34">
        <v>0</v>
      </c>
      <c r="J453" s="35">
        <f t="shared" si="25"/>
        <v>1485196.96</v>
      </c>
    </row>
    <row r="454" spans="2:10" ht="12" customHeight="1">
      <c r="B454" s="10" t="s">
        <v>12</v>
      </c>
      <c r="C454" s="33">
        <v>0</v>
      </c>
      <c r="D454" s="34">
        <v>118798.134</v>
      </c>
      <c r="E454" s="34">
        <v>186169.246</v>
      </c>
      <c r="F454" s="34">
        <f t="shared" si="24"/>
        <v>304967.38</v>
      </c>
      <c r="G454" s="34">
        <v>0</v>
      </c>
      <c r="H454" s="34">
        <v>0</v>
      </c>
      <c r="I454" s="34">
        <v>0</v>
      </c>
      <c r="J454" s="35">
        <f t="shared" si="25"/>
        <v>304967.38</v>
      </c>
    </row>
    <row r="455" spans="2:10" ht="12" customHeight="1">
      <c r="B455" s="10" t="s">
        <v>13</v>
      </c>
      <c r="C455" s="33">
        <v>0</v>
      </c>
      <c r="D455" s="34">
        <v>3986032.787</v>
      </c>
      <c r="E455" s="34">
        <v>0</v>
      </c>
      <c r="F455" s="34">
        <f t="shared" si="24"/>
        <v>3986032.787</v>
      </c>
      <c r="G455" s="34">
        <v>0</v>
      </c>
      <c r="H455" s="34">
        <v>0</v>
      </c>
      <c r="I455" s="34">
        <v>0</v>
      </c>
      <c r="J455" s="35">
        <f t="shared" si="25"/>
        <v>3986032.787</v>
      </c>
    </row>
    <row r="456" spans="2:10" ht="12" customHeight="1">
      <c r="B456" s="10" t="s">
        <v>14</v>
      </c>
      <c r="C456" s="33">
        <v>0</v>
      </c>
      <c r="D456" s="34">
        <v>4534.96</v>
      </c>
      <c r="E456" s="34">
        <v>9636.789</v>
      </c>
      <c r="F456" s="34">
        <f t="shared" si="24"/>
        <v>14171.749</v>
      </c>
      <c r="G456" s="34">
        <v>0</v>
      </c>
      <c r="H456" s="34">
        <v>0</v>
      </c>
      <c r="I456" s="34">
        <v>0</v>
      </c>
      <c r="J456" s="35">
        <f t="shared" si="25"/>
        <v>14171.749</v>
      </c>
    </row>
    <row r="457" spans="2:10" ht="12" customHeight="1">
      <c r="B457" s="10" t="s">
        <v>15</v>
      </c>
      <c r="C457" s="33">
        <v>0</v>
      </c>
      <c r="D457" s="34">
        <v>336.211</v>
      </c>
      <c r="E457" s="34">
        <v>17111.94</v>
      </c>
      <c r="F457" s="34">
        <f t="shared" si="24"/>
        <v>17448.150999999998</v>
      </c>
      <c r="G457" s="34">
        <v>0</v>
      </c>
      <c r="H457" s="34">
        <v>0</v>
      </c>
      <c r="I457" s="34">
        <v>0</v>
      </c>
      <c r="J457" s="35">
        <f t="shared" si="25"/>
        <v>17448.150999999998</v>
      </c>
    </row>
    <row r="458" spans="2:10" ht="12" customHeight="1">
      <c r="B458" s="10" t="s">
        <v>16</v>
      </c>
      <c r="C458" s="33">
        <v>0</v>
      </c>
      <c r="D458" s="34">
        <v>4939.164</v>
      </c>
      <c r="E458" s="34">
        <v>2525.285</v>
      </c>
      <c r="F458" s="34">
        <f t="shared" si="24"/>
        <v>7464.449</v>
      </c>
      <c r="G458" s="34">
        <v>0</v>
      </c>
      <c r="H458" s="34">
        <v>0</v>
      </c>
      <c r="I458" s="34">
        <v>0</v>
      </c>
      <c r="J458" s="35">
        <f t="shared" si="25"/>
        <v>7464.449</v>
      </c>
    </row>
    <row r="459" spans="2:10" ht="12" customHeight="1">
      <c r="B459" s="10" t="s">
        <v>17</v>
      </c>
      <c r="C459" s="33">
        <v>0</v>
      </c>
      <c r="D459" s="34">
        <v>2376.059</v>
      </c>
      <c r="E459" s="34">
        <v>8652.638</v>
      </c>
      <c r="F459" s="34">
        <f t="shared" si="24"/>
        <v>11028.697</v>
      </c>
      <c r="G459" s="34">
        <v>0</v>
      </c>
      <c r="H459" s="34">
        <v>0</v>
      </c>
      <c r="I459" s="34">
        <v>0</v>
      </c>
      <c r="J459" s="35">
        <f t="shared" si="25"/>
        <v>11028.697</v>
      </c>
    </row>
    <row r="460" spans="2:10" ht="12" customHeight="1">
      <c r="B460" s="10" t="s">
        <v>18</v>
      </c>
      <c r="C460" s="33">
        <v>0</v>
      </c>
      <c r="D460" s="34">
        <v>99442.943</v>
      </c>
      <c r="E460" s="34">
        <v>171250.48</v>
      </c>
      <c r="F460" s="34">
        <f t="shared" si="24"/>
        <v>270693.423</v>
      </c>
      <c r="G460" s="34">
        <v>0</v>
      </c>
      <c r="H460" s="34">
        <v>0</v>
      </c>
      <c r="I460" s="34">
        <v>0</v>
      </c>
      <c r="J460" s="35">
        <f t="shared" si="25"/>
        <v>270693.423</v>
      </c>
    </row>
    <row r="461" spans="2:10" ht="12" customHeight="1">
      <c r="B461" s="12" t="s">
        <v>19</v>
      </c>
      <c r="C461" s="39">
        <v>0</v>
      </c>
      <c r="D461" s="40">
        <v>22245.161</v>
      </c>
      <c r="E461" s="40">
        <v>47335.349</v>
      </c>
      <c r="F461" s="40">
        <f t="shared" si="24"/>
        <v>69580.51000000001</v>
      </c>
      <c r="G461" s="40">
        <v>0</v>
      </c>
      <c r="H461" s="40">
        <v>0</v>
      </c>
      <c r="I461" s="40">
        <v>0</v>
      </c>
      <c r="J461" s="41">
        <f t="shared" si="25"/>
        <v>69580.51000000001</v>
      </c>
    </row>
    <row r="462" spans="2:10" ht="12" customHeight="1">
      <c r="B462" s="10" t="s">
        <v>20</v>
      </c>
      <c r="C462" s="33">
        <v>0</v>
      </c>
      <c r="D462" s="34">
        <v>0</v>
      </c>
      <c r="E462" s="34">
        <v>3.565</v>
      </c>
      <c r="F462" s="34">
        <f t="shared" si="24"/>
        <v>3.565</v>
      </c>
      <c r="G462" s="34">
        <v>0</v>
      </c>
      <c r="H462" s="34">
        <v>0</v>
      </c>
      <c r="I462" s="34">
        <v>0</v>
      </c>
      <c r="J462" s="35">
        <f t="shared" si="25"/>
        <v>3.565</v>
      </c>
    </row>
    <row r="463" spans="2:10" ht="12" customHeight="1">
      <c r="B463" s="10" t="s">
        <v>21</v>
      </c>
      <c r="C463" s="33">
        <v>0</v>
      </c>
      <c r="D463" s="34">
        <v>703.141</v>
      </c>
      <c r="E463" s="34">
        <v>39213.236</v>
      </c>
      <c r="F463" s="34">
        <f t="shared" si="24"/>
        <v>39916.377</v>
      </c>
      <c r="G463" s="34">
        <v>0</v>
      </c>
      <c r="H463" s="34">
        <v>0</v>
      </c>
      <c r="I463" s="34">
        <v>0</v>
      </c>
      <c r="J463" s="35">
        <f t="shared" si="25"/>
        <v>39916.377</v>
      </c>
    </row>
    <row r="464" spans="2:10" ht="12" customHeight="1">
      <c r="B464" s="10" t="s">
        <v>22</v>
      </c>
      <c r="C464" s="33">
        <v>0</v>
      </c>
      <c r="D464" s="34">
        <v>0</v>
      </c>
      <c r="E464" s="34">
        <v>0</v>
      </c>
      <c r="F464" s="34">
        <f t="shared" si="24"/>
        <v>0</v>
      </c>
      <c r="G464" s="34">
        <v>0</v>
      </c>
      <c r="H464" s="34">
        <v>0</v>
      </c>
      <c r="I464" s="34">
        <v>0</v>
      </c>
      <c r="J464" s="35">
        <f t="shared" si="25"/>
        <v>0</v>
      </c>
    </row>
    <row r="465" spans="2:10" ht="12" customHeight="1">
      <c r="B465" s="10" t="s">
        <v>23</v>
      </c>
      <c r="C465" s="33">
        <v>0</v>
      </c>
      <c r="D465" s="34">
        <v>6431.886</v>
      </c>
      <c r="E465" s="34">
        <v>13667.759</v>
      </c>
      <c r="F465" s="34">
        <f t="shared" si="24"/>
        <v>20099.645</v>
      </c>
      <c r="G465" s="34">
        <v>0</v>
      </c>
      <c r="H465" s="34">
        <v>0</v>
      </c>
      <c r="I465" s="34">
        <v>0</v>
      </c>
      <c r="J465" s="35">
        <f t="shared" si="25"/>
        <v>20099.645</v>
      </c>
    </row>
    <row r="466" spans="2:10" ht="12" customHeight="1">
      <c r="B466" s="10" t="s">
        <v>24</v>
      </c>
      <c r="C466" s="33">
        <v>0</v>
      </c>
      <c r="D466" s="34">
        <v>12192.574</v>
      </c>
      <c r="E466" s="34">
        <v>12573.412</v>
      </c>
      <c r="F466" s="34">
        <f t="shared" si="24"/>
        <v>24765.986</v>
      </c>
      <c r="G466" s="34">
        <v>0</v>
      </c>
      <c r="H466" s="34">
        <v>0</v>
      </c>
      <c r="I466" s="34">
        <v>0</v>
      </c>
      <c r="J466" s="35">
        <f t="shared" si="25"/>
        <v>24765.986</v>
      </c>
    </row>
    <row r="467" spans="2:10" ht="12" customHeight="1">
      <c r="B467" s="10" t="s">
        <v>25</v>
      </c>
      <c r="C467" s="33">
        <v>0</v>
      </c>
      <c r="D467" s="34">
        <v>135294.204</v>
      </c>
      <c r="E467" s="34">
        <v>365208.417</v>
      </c>
      <c r="F467" s="34">
        <f t="shared" si="24"/>
        <v>500502.62100000004</v>
      </c>
      <c r="G467" s="34">
        <v>0</v>
      </c>
      <c r="H467" s="34">
        <v>0</v>
      </c>
      <c r="I467" s="34">
        <v>0</v>
      </c>
      <c r="J467" s="35">
        <f t="shared" si="25"/>
        <v>500502.62100000004</v>
      </c>
    </row>
    <row r="468" spans="2:10" ht="12" customHeight="1">
      <c r="B468" s="10" t="s">
        <v>26</v>
      </c>
      <c r="C468" s="33">
        <v>0</v>
      </c>
      <c r="D468" s="34">
        <v>147673.947</v>
      </c>
      <c r="E468" s="34">
        <v>99285.248</v>
      </c>
      <c r="F468" s="34">
        <f t="shared" si="24"/>
        <v>246959.195</v>
      </c>
      <c r="G468" s="34">
        <v>0</v>
      </c>
      <c r="H468" s="34">
        <v>0</v>
      </c>
      <c r="I468" s="34">
        <v>0</v>
      </c>
      <c r="J468" s="35">
        <f t="shared" si="25"/>
        <v>246959.195</v>
      </c>
    </row>
    <row r="469" spans="2:10" ht="12" customHeight="1">
      <c r="B469" s="10" t="s">
        <v>27</v>
      </c>
      <c r="C469" s="33">
        <v>0</v>
      </c>
      <c r="D469" s="34">
        <v>2020.454</v>
      </c>
      <c r="E469" s="34">
        <v>4293.464</v>
      </c>
      <c r="F469" s="34">
        <f t="shared" si="24"/>
        <v>6313.918</v>
      </c>
      <c r="G469" s="34">
        <v>0</v>
      </c>
      <c r="H469" s="34">
        <v>0</v>
      </c>
      <c r="I469" s="34">
        <v>0</v>
      </c>
      <c r="J469" s="35">
        <f t="shared" si="25"/>
        <v>6313.918</v>
      </c>
    </row>
    <row r="470" spans="2:10" ht="12" customHeight="1">
      <c r="B470" s="13" t="s">
        <v>46</v>
      </c>
      <c r="C470" s="42">
        <v>0</v>
      </c>
      <c r="D470" s="43">
        <v>26566.764</v>
      </c>
      <c r="E470" s="43">
        <v>6403.958</v>
      </c>
      <c r="F470" s="43">
        <f t="shared" si="24"/>
        <v>32970.722</v>
      </c>
      <c r="G470" s="43">
        <v>0</v>
      </c>
      <c r="H470" s="43">
        <v>0</v>
      </c>
      <c r="I470" s="43">
        <v>0</v>
      </c>
      <c r="J470" s="44">
        <f t="shared" si="25"/>
        <v>32970.722</v>
      </c>
    </row>
    <row r="471" spans="2:10" ht="12" customHeight="1">
      <c r="B471" s="10" t="s">
        <v>28</v>
      </c>
      <c r="C471" s="33">
        <v>0</v>
      </c>
      <c r="D471" s="34">
        <v>7637.017</v>
      </c>
      <c r="E471" s="34">
        <v>17645.07</v>
      </c>
      <c r="F471" s="34">
        <f t="shared" si="24"/>
        <v>25282.087</v>
      </c>
      <c r="G471" s="34">
        <v>0</v>
      </c>
      <c r="H471" s="34">
        <v>0</v>
      </c>
      <c r="I471" s="34">
        <v>0</v>
      </c>
      <c r="J471" s="35">
        <f t="shared" si="25"/>
        <v>25282.087</v>
      </c>
    </row>
    <row r="472" spans="2:10" ht="12" customHeight="1">
      <c r="B472" s="10" t="s">
        <v>29</v>
      </c>
      <c r="C472" s="33">
        <v>0</v>
      </c>
      <c r="D472" s="34">
        <v>12239.827</v>
      </c>
      <c r="E472" s="34">
        <v>13837.031</v>
      </c>
      <c r="F472" s="34">
        <f t="shared" si="24"/>
        <v>26076.858</v>
      </c>
      <c r="G472" s="34">
        <v>0</v>
      </c>
      <c r="H472" s="34">
        <v>0</v>
      </c>
      <c r="I472" s="34">
        <v>0</v>
      </c>
      <c r="J472" s="35">
        <f t="shared" si="25"/>
        <v>26076.858</v>
      </c>
    </row>
    <row r="473" spans="2:10" ht="12" customHeight="1">
      <c r="B473" s="10" t="s">
        <v>30</v>
      </c>
      <c r="C473" s="33">
        <v>0</v>
      </c>
      <c r="D473" s="34">
        <v>44656.29</v>
      </c>
      <c r="E473" s="34">
        <v>71480.53</v>
      </c>
      <c r="F473" s="34">
        <f t="shared" si="24"/>
        <v>116136.82</v>
      </c>
      <c r="G473" s="34">
        <v>0</v>
      </c>
      <c r="H473" s="34">
        <v>0</v>
      </c>
      <c r="I473" s="34">
        <v>0</v>
      </c>
      <c r="J473" s="35">
        <f t="shared" si="25"/>
        <v>116136.82</v>
      </c>
    </row>
    <row r="474" spans="2:10" ht="12" customHeight="1">
      <c r="B474" s="10" t="s">
        <v>31</v>
      </c>
      <c r="C474" s="33">
        <v>0</v>
      </c>
      <c r="D474" s="34">
        <v>34017.734</v>
      </c>
      <c r="E474" s="34">
        <v>72287.686</v>
      </c>
      <c r="F474" s="34">
        <f t="shared" si="24"/>
        <v>106305.42</v>
      </c>
      <c r="G474" s="34">
        <v>0</v>
      </c>
      <c r="H474" s="34">
        <v>0</v>
      </c>
      <c r="I474" s="34">
        <v>0</v>
      </c>
      <c r="J474" s="35">
        <f t="shared" si="25"/>
        <v>106305.42</v>
      </c>
    </row>
    <row r="475" spans="2:10" ht="12" customHeight="1">
      <c r="B475" s="10" t="s">
        <v>32</v>
      </c>
      <c r="C475" s="33">
        <v>0</v>
      </c>
      <c r="D475" s="34">
        <v>31586.53</v>
      </c>
      <c r="E475" s="34">
        <v>5104</v>
      </c>
      <c r="F475" s="34">
        <f t="shared" si="24"/>
        <v>36690.53</v>
      </c>
      <c r="G475" s="34">
        <v>0</v>
      </c>
      <c r="H475" s="34">
        <v>0</v>
      </c>
      <c r="I475" s="34">
        <v>0</v>
      </c>
      <c r="J475" s="35">
        <f t="shared" si="25"/>
        <v>36690.53</v>
      </c>
    </row>
    <row r="476" spans="2:10" ht="12" customHeight="1">
      <c r="B476" s="10" t="s">
        <v>33</v>
      </c>
      <c r="C476" s="33">
        <v>0</v>
      </c>
      <c r="D476" s="34">
        <v>4570.004</v>
      </c>
      <c r="E476" s="34">
        <v>8534.218</v>
      </c>
      <c r="F476" s="34">
        <f t="shared" si="24"/>
        <v>13104.222000000002</v>
      </c>
      <c r="G476" s="34">
        <v>0</v>
      </c>
      <c r="H476" s="34">
        <v>0</v>
      </c>
      <c r="I476" s="34">
        <v>0</v>
      </c>
      <c r="J476" s="35">
        <f t="shared" si="25"/>
        <v>13104.222000000002</v>
      </c>
    </row>
    <row r="477" spans="2:10" ht="12" customHeight="1">
      <c r="B477" s="10" t="s">
        <v>34</v>
      </c>
      <c r="C477" s="33">
        <v>0</v>
      </c>
      <c r="D477" s="34">
        <v>10550.406</v>
      </c>
      <c r="E477" s="34">
        <v>111849.613</v>
      </c>
      <c r="F477" s="34">
        <f t="shared" si="24"/>
        <v>122400.019</v>
      </c>
      <c r="G477" s="34">
        <v>0</v>
      </c>
      <c r="H477" s="34">
        <v>0</v>
      </c>
      <c r="I477" s="34">
        <v>0</v>
      </c>
      <c r="J477" s="35">
        <f t="shared" si="25"/>
        <v>122400.019</v>
      </c>
    </row>
    <row r="478" spans="2:10" ht="12" customHeight="1">
      <c r="B478" s="10" t="s">
        <v>35</v>
      </c>
      <c r="C478" s="33">
        <v>0</v>
      </c>
      <c r="D478" s="34">
        <v>68920.057</v>
      </c>
      <c r="E478" s="34">
        <v>159153.098</v>
      </c>
      <c r="F478" s="34">
        <f t="shared" si="24"/>
        <v>228073.155</v>
      </c>
      <c r="G478" s="34">
        <v>0</v>
      </c>
      <c r="H478" s="34">
        <v>0</v>
      </c>
      <c r="I478" s="34">
        <v>54817.881</v>
      </c>
      <c r="J478" s="35">
        <f t="shared" si="25"/>
        <v>282891.036</v>
      </c>
    </row>
    <row r="479" spans="2:10" ht="12" customHeight="1">
      <c r="B479" s="10" t="s">
        <v>36</v>
      </c>
      <c r="C479" s="33">
        <v>0</v>
      </c>
      <c r="D479" s="34">
        <v>8928.024</v>
      </c>
      <c r="E479" s="34">
        <v>7553.841</v>
      </c>
      <c r="F479" s="34">
        <f t="shared" si="24"/>
        <v>16481.864999999998</v>
      </c>
      <c r="G479" s="34">
        <v>0</v>
      </c>
      <c r="H479" s="34">
        <v>0</v>
      </c>
      <c r="I479" s="34">
        <v>0</v>
      </c>
      <c r="J479" s="35">
        <f t="shared" si="25"/>
        <v>16481.864999999998</v>
      </c>
    </row>
    <row r="480" spans="2:10" ht="12" customHeight="1">
      <c r="B480" s="13" t="s">
        <v>37</v>
      </c>
      <c r="C480" s="42">
        <v>0</v>
      </c>
      <c r="D480" s="43">
        <v>29712.176</v>
      </c>
      <c r="E480" s="43">
        <v>5832.254</v>
      </c>
      <c r="F480" s="43">
        <f t="shared" si="24"/>
        <v>35544.43</v>
      </c>
      <c r="G480" s="43">
        <v>0</v>
      </c>
      <c r="H480" s="43">
        <v>0</v>
      </c>
      <c r="I480" s="43">
        <v>0</v>
      </c>
      <c r="J480" s="44">
        <f t="shared" si="25"/>
        <v>35544.43</v>
      </c>
    </row>
    <row r="481" spans="2:10" ht="12" customHeight="1">
      <c r="B481" s="10" t="s">
        <v>38</v>
      </c>
      <c r="C481" s="33">
        <v>0</v>
      </c>
      <c r="D481" s="34">
        <v>6126.011</v>
      </c>
      <c r="E481" s="34">
        <v>36852.009</v>
      </c>
      <c r="F481" s="34">
        <f t="shared" si="24"/>
        <v>42978.02</v>
      </c>
      <c r="G481" s="34">
        <v>0</v>
      </c>
      <c r="H481" s="34">
        <v>0</v>
      </c>
      <c r="I481" s="34">
        <v>0</v>
      </c>
      <c r="J481" s="35">
        <f t="shared" si="25"/>
        <v>42978.02</v>
      </c>
    </row>
    <row r="482" spans="2:10" ht="12" customHeight="1">
      <c r="B482" s="10" t="s">
        <v>39</v>
      </c>
      <c r="C482" s="33">
        <v>0</v>
      </c>
      <c r="D482" s="34">
        <v>17943.56</v>
      </c>
      <c r="E482" s="34">
        <v>39227.053</v>
      </c>
      <c r="F482" s="34">
        <f t="shared" si="24"/>
        <v>57170.613</v>
      </c>
      <c r="G482" s="34">
        <v>0</v>
      </c>
      <c r="H482" s="34">
        <v>0</v>
      </c>
      <c r="I482" s="34">
        <v>0</v>
      </c>
      <c r="J482" s="35">
        <f t="shared" si="25"/>
        <v>57170.613</v>
      </c>
    </row>
    <row r="483" spans="2:10" ht="12" customHeight="1">
      <c r="B483" s="10" t="s">
        <v>40</v>
      </c>
      <c r="C483" s="33">
        <v>0</v>
      </c>
      <c r="D483" s="34">
        <v>0</v>
      </c>
      <c r="E483" s="34">
        <v>252958.547</v>
      </c>
      <c r="F483" s="34">
        <f t="shared" si="24"/>
        <v>252958.547</v>
      </c>
      <c r="G483" s="34">
        <v>0</v>
      </c>
      <c r="H483" s="34">
        <v>0</v>
      </c>
      <c r="I483" s="34">
        <v>0</v>
      </c>
      <c r="J483" s="35">
        <f t="shared" si="25"/>
        <v>252958.547</v>
      </c>
    </row>
    <row r="484" spans="2:10" ht="12" customHeight="1">
      <c r="B484" s="10" t="s">
        <v>41</v>
      </c>
      <c r="C484" s="33">
        <v>0</v>
      </c>
      <c r="D484" s="34">
        <v>10968.082</v>
      </c>
      <c r="E484" s="34">
        <v>51307.486</v>
      </c>
      <c r="F484" s="34">
        <f t="shared" si="24"/>
        <v>62275.568</v>
      </c>
      <c r="G484" s="34">
        <v>0</v>
      </c>
      <c r="H484" s="34">
        <v>0</v>
      </c>
      <c r="I484" s="34">
        <v>0</v>
      </c>
      <c r="J484" s="35">
        <f t="shared" si="25"/>
        <v>62275.568</v>
      </c>
    </row>
    <row r="485" spans="2:10" ht="12" customHeight="1">
      <c r="B485" s="10" t="s">
        <v>42</v>
      </c>
      <c r="C485" s="33">
        <v>0</v>
      </c>
      <c r="D485" s="34">
        <v>45656.783</v>
      </c>
      <c r="E485" s="34">
        <v>97020.663</v>
      </c>
      <c r="F485" s="34">
        <f t="shared" si="24"/>
        <v>142677.446</v>
      </c>
      <c r="G485" s="34">
        <v>0</v>
      </c>
      <c r="H485" s="34">
        <v>0</v>
      </c>
      <c r="I485" s="34">
        <v>0</v>
      </c>
      <c r="J485" s="35">
        <f t="shared" si="25"/>
        <v>142677.446</v>
      </c>
    </row>
    <row r="486" spans="2:10" ht="12" customHeight="1">
      <c r="B486" s="10" t="s">
        <v>45</v>
      </c>
      <c r="C486" s="33">
        <v>0</v>
      </c>
      <c r="D486" s="34">
        <v>93041.26</v>
      </c>
      <c r="E486" s="34">
        <v>197713.676</v>
      </c>
      <c r="F486" s="34">
        <f t="shared" si="24"/>
        <v>290754.936</v>
      </c>
      <c r="G486" s="34">
        <v>0</v>
      </c>
      <c r="H486" s="34">
        <v>0</v>
      </c>
      <c r="I486" s="34">
        <v>0</v>
      </c>
      <c r="J486" s="35">
        <f t="shared" si="25"/>
        <v>290754.936</v>
      </c>
    </row>
    <row r="487" spans="2:10" ht="12" customHeight="1">
      <c r="B487" s="14" t="s">
        <v>43</v>
      </c>
      <c r="C487" s="45">
        <v>0</v>
      </c>
      <c r="D487" s="46">
        <v>10083.261</v>
      </c>
      <c r="E487" s="46">
        <v>18678.031</v>
      </c>
      <c r="F487" s="46">
        <f t="shared" si="24"/>
        <v>28761.292</v>
      </c>
      <c r="G487" s="46">
        <v>13.2</v>
      </c>
      <c r="H487" s="46">
        <v>13.2</v>
      </c>
      <c r="I487" s="46">
        <v>0</v>
      </c>
      <c r="J487" s="47">
        <f t="shared" si="25"/>
        <v>28787.692000000003</v>
      </c>
    </row>
    <row r="488" spans="2:10" ht="12" customHeight="1">
      <c r="B488" s="14" t="s">
        <v>44</v>
      </c>
      <c r="C488" s="45">
        <f aca="true" t="shared" si="26" ref="C488:J488">SUM(C441:C487)</f>
        <v>7010.295</v>
      </c>
      <c r="D488" s="46">
        <f t="shared" si="26"/>
        <v>5622459.175</v>
      </c>
      <c r="E488" s="46">
        <f t="shared" si="26"/>
        <v>4909240.435999999</v>
      </c>
      <c r="F488" s="46">
        <f t="shared" si="26"/>
        <v>10531699.610999994</v>
      </c>
      <c r="G488" s="46">
        <f t="shared" si="26"/>
        <v>3518.3469999999998</v>
      </c>
      <c r="H488" s="46">
        <f t="shared" si="26"/>
        <v>3975.162</v>
      </c>
      <c r="I488" s="46">
        <f t="shared" si="26"/>
        <v>54817.881</v>
      </c>
      <c r="J488" s="47">
        <f t="shared" si="26"/>
        <v>10601021.295999995</v>
      </c>
    </row>
  </sheetData>
  <mergeCells count="9">
    <mergeCell ref="F4:G4"/>
    <mergeCell ref="F58:G58"/>
    <mergeCell ref="F112:G112"/>
    <mergeCell ref="F436:G436"/>
    <mergeCell ref="F166:G166"/>
    <mergeCell ref="F220:G220"/>
    <mergeCell ref="F274:G274"/>
    <mergeCell ref="F328:G328"/>
    <mergeCell ref="F382:G38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M488"/>
  <sheetViews>
    <sheetView workbookViewId="0" topLeftCell="A1">
      <pane xSplit="2" ySplit="8" topLeftCell="C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"/>
    </sheetView>
  </sheetViews>
  <sheetFormatPr defaultColWidth="8.796875" defaultRowHeight="13.5" customHeight="1"/>
  <cols>
    <col min="1" max="1" width="3.19921875" style="3" customWidth="1"/>
    <col min="2" max="2" width="12.59765625" style="15" customWidth="1"/>
    <col min="3" max="10" width="12.59765625" style="3" customWidth="1"/>
    <col min="11" max="11" width="9.59765625" style="3" customWidth="1"/>
    <col min="12" max="16384" width="9" style="3" customWidth="1"/>
  </cols>
  <sheetData>
    <row r="1" spans="2:65" s="28" customFormat="1" ht="12" customHeight="1">
      <c r="B1" s="29"/>
      <c r="C1" s="3"/>
      <c r="D1" s="3"/>
      <c r="E1" s="3"/>
      <c r="F1" s="3"/>
      <c r="G1" s="3"/>
      <c r="H1" s="3"/>
      <c r="I1" s="3"/>
      <c r="J1" s="3"/>
      <c r="BM1" s="30"/>
    </row>
    <row r="2" spans="2:65" s="28" customFormat="1" ht="13.5">
      <c r="B2" s="31"/>
      <c r="C2" s="32"/>
      <c r="D2" s="3"/>
      <c r="E2" s="3"/>
      <c r="F2" s="3"/>
      <c r="G2" s="3"/>
      <c r="H2" s="3"/>
      <c r="I2" s="3"/>
      <c r="J2" s="3"/>
      <c r="BM2" s="30"/>
    </row>
    <row r="3" ht="12" customHeight="1"/>
    <row r="4" spans="2:7" s="27" customFormat="1" ht="13.5" customHeight="1">
      <c r="B4" s="26" t="s">
        <v>70</v>
      </c>
      <c r="C4" s="26" t="s">
        <v>75</v>
      </c>
      <c r="E4" s="26" t="s">
        <v>60</v>
      </c>
      <c r="F4" s="48" t="s">
        <v>69</v>
      </c>
      <c r="G4" s="49"/>
    </row>
    <row r="5" spans="2:10" ht="13.5" customHeight="1">
      <c r="B5" s="1"/>
      <c r="C5" s="2"/>
      <c r="D5" s="2"/>
      <c r="E5" s="2"/>
      <c r="F5" s="2"/>
      <c r="G5" s="2"/>
      <c r="H5" s="2"/>
      <c r="I5" s="2"/>
      <c r="J5" s="25" t="s">
        <v>59</v>
      </c>
    </row>
    <row r="6" spans="2:10" ht="13.5" customHeight="1">
      <c r="B6" s="4" t="s">
        <v>61</v>
      </c>
      <c r="C6" s="18"/>
      <c r="D6" s="24" t="s">
        <v>50</v>
      </c>
      <c r="E6" s="24"/>
      <c r="F6" s="24"/>
      <c r="G6" s="23"/>
      <c r="H6" s="23"/>
      <c r="I6" s="23"/>
      <c r="J6" s="19"/>
    </row>
    <row r="7" spans="2:11" ht="13.5" customHeight="1">
      <c r="B7" s="5"/>
      <c r="C7" s="10" t="s">
        <v>51</v>
      </c>
      <c r="D7" s="17" t="s">
        <v>52</v>
      </c>
      <c r="E7" s="17" t="s">
        <v>53</v>
      </c>
      <c r="F7" s="6" t="s">
        <v>49</v>
      </c>
      <c r="G7" s="6" t="s">
        <v>54</v>
      </c>
      <c r="H7" s="6" t="s">
        <v>55</v>
      </c>
      <c r="I7" s="20" t="s">
        <v>56</v>
      </c>
      <c r="J7" s="21" t="s">
        <v>57</v>
      </c>
      <c r="K7" s="7"/>
    </row>
    <row r="8" spans="2:10" ht="13.5" customHeight="1">
      <c r="B8" s="8" t="s">
        <v>48</v>
      </c>
      <c r="C8" s="14"/>
      <c r="D8" s="16" t="s">
        <v>58</v>
      </c>
      <c r="E8" s="16" t="s">
        <v>58</v>
      </c>
      <c r="F8" s="9"/>
      <c r="G8" s="9"/>
      <c r="H8" s="9"/>
      <c r="I8" s="9"/>
      <c r="J8" s="22"/>
    </row>
    <row r="9" spans="2:10" ht="12" customHeight="1">
      <c r="B9" s="10" t="s">
        <v>0</v>
      </c>
      <c r="C9" s="33">
        <v>69430.08</v>
      </c>
      <c r="D9" s="34">
        <v>73078.577</v>
      </c>
      <c r="E9" s="34">
        <v>3010138.126</v>
      </c>
      <c r="F9" s="34">
        <f>SUM(D9:E9)</f>
        <v>3083216.703</v>
      </c>
      <c r="G9" s="34">
        <v>201433.663</v>
      </c>
      <c r="H9" s="34">
        <v>0</v>
      </c>
      <c r="I9" s="34">
        <v>1468369.974</v>
      </c>
      <c r="J9" s="35">
        <f>SUM(C9,F9:I9)</f>
        <v>4822450.42</v>
      </c>
    </row>
    <row r="10" spans="2:10" ht="12" customHeight="1">
      <c r="B10" s="10" t="s">
        <v>1</v>
      </c>
      <c r="C10" s="33">
        <v>1632.107</v>
      </c>
      <c r="D10" s="34">
        <v>8772.453</v>
      </c>
      <c r="E10" s="34">
        <v>476948.542</v>
      </c>
      <c r="F10" s="34">
        <f aca="true" t="shared" si="0" ref="F10:F55">SUM(D10:E10)</f>
        <v>485720.995</v>
      </c>
      <c r="G10" s="34">
        <v>13462.186</v>
      </c>
      <c r="H10" s="34">
        <v>0</v>
      </c>
      <c r="I10" s="34">
        <v>1287407.152</v>
      </c>
      <c r="J10" s="35">
        <f aca="true" t="shared" si="1" ref="J10:J55">SUM(C10,F10:I10)</f>
        <v>1788222.44</v>
      </c>
    </row>
    <row r="11" spans="2:10" ht="12" customHeight="1">
      <c r="B11" s="10" t="s">
        <v>2</v>
      </c>
      <c r="C11" s="33">
        <v>430.86</v>
      </c>
      <c r="D11" s="34">
        <v>26568.069</v>
      </c>
      <c r="E11" s="34">
        <v>404967.285</v>
      </c>
      <c r="F11" s="34">
        <f t="shared" si="0"/>
        <v>431535.354</v>
      </c>
      <c r="G11" s="34">
        <v>7590.877</v>
      </c>
      <c r="H11" s="34">
        <v>0</v>
      </c>
      <c r="I11" s="34">
        <v>0</v>
      </c>
      <c r="J11" s="35">
        <f t="shared" si="1"/>
        <v>439557.09099999996</v>
      </c>
    </row>
    <row r="12" spans="2:10" ht="12" customHeight="1">
      <c r="B12" s="10" t="s">
        <v>3</v>
      </c>
      <c r="C12" s="33">
        <v>16778.007</v>
      </c>
      <c r="D12" s="34">
        <v>50785.723</v>
      </c>
      <c r="E12" s="34">
        <v>930152.793</v>
      </c>
      <c r="F12" s="34">
        <f t="shared" si="0"/>
        <v>980938.516</v>
      </c>
      <c r="G12" s="34">
        <v>8257.884</v>
      </c>
      <c r="H12" s="34">
        <v>0</v>
      </c>
      <c r="I12" s="34">
        <v>333363.469</v>
      </c>
      <c r="J12" s="35">
        <f t="shared" si="1"/>
        <v>1339337.876</v>
      </c>
    </row>
    <row r="13" spans="2:10" ht="12" customHeight="1">
      <c r="B13" s="10" t="s">
        <v>4</v>
      </c>
      <c r="C13" s="33">
        <v>10414.772</v>
      </c>
      <c r="D13" s="34">
        <v>1483.823</v>
      </c>
      <c r="E13" s="34">
        <v>82853.342</v>
      </c>
      <c r="F13" s="34">
        <f t="shared" si="0"/>
        <v>84337.16500000001</v>
      </c>
      <c r="G13" s="34">
        <v>0</v>
      </c>
      <c r="H13" s="34">
        <v>0</v>
      </c>
      <c r="I13" s="34">
        <v>0</v>
      </c>
      <c r="J13" s="35">
        <f t="shared" si="1"/>
        <v>94751.937</v>
      </c>
    </row>
    <row r="14" spans="2:10" ht="12" customHeight="1">
      <c r="B14" s="10" t="s">
        <v>5</v>
      </c>
      <c r="C14" s="33">
        <v>2159.551</v>
      </c>
      <c r="D14" s="34">
        <v>15619.776</v>
      </c>
      <c r="E14" s="34">
        <v>128856.861</v>
      </c>
      <c r="F14" s="34">
        <f t="shared" si="0"/>
        <v>144476.63700000002</v>
      </c>
      <c r="G14" s="34">
        <v>0</v>
      </c>
      <c r="H14" s="34">
        <v>0</v>
      </c>
      <c r="I14" s="34">
        <v>0</v>
      </c>
      <c r="J14" s="35">
        <f t="shared" si="1"/>
        <v>146636.18800000002</v>
      </c>
    </row>
    <row r="15" spans="2:10" ht="12" customHeight="1">
      <c r="B15" s="10" t="s">
        <v>6</v>
      </c>
      <c r="C15" s="33">
        <v>6801.149</v>
      </c>
      <c r="D15" s="34">
        <v>604.541</v>
      </c>
      <c r="E15" s="34">
        <v>275412.695</v>
      </c>
      <c r="F15" s="34">
        <f t="shared" si="0"/>
        <v>276017.23600000003</v>
      </c>
      <c r="G15" s="34">
        <v>4096.605</v>
      </c>
      <c r="H15" s="34">
        <v>0</v>
      </c>
      <c r="I15" s="34">
        <v>0</v>
      </c>
      <c r="J15" s="35">
        <f t="shared" si="1"/>
        <v>286914.99</v>
      </c>
    </row>
    <row r="16" spans="2:10" ht="12" customHeight="1">
      <c r="B16" s="10" t="s">
        <v>7</v>
      </c>
      <c r="C16" s="33">
        <v>186.22</v>
      </c>
      <c r="D16" s="34">
        <v>162854.478</v>
      </c>
      <c r="E16" s="34">
        <v>1287079.281</v>
      </c>
      <c r="F16" s="34">
        <f t="shared" si="0"/>
        <v>1449933.759</v>
      </c>
      <c r="G16" s="34">
        <v>249106.258</v>
      </c>
      <c r="H16" s="34">
        <v>0</v>
      </c>
      <c r="I16" s="34">
        <v>2962300.974</v>
      </c>
      <c r="J16" s="35">
        <f t="shared" si="1"/>
        <v>4661527.211</v>
      </c>
    </row>
    <row r="17" spans="2:10" ht="12" customHeight="1">
      <c r="B17" s="10" t="s">
        <v>8</v>
      </c>
      <c r="C17" s="33">
        <v>0</v>
      </c>
      <c r="D17" s="34">
        <v>4542.635</v>
      </c>
      <c r="E17" s="34">
        <v>99281.118</v>
      </c>
      <c r="F17" s="34">
        <f t="shared" si="0"/>
        <v>103823.753</v>
      </c>
      <c r="G17" s="34">
        <v>0</v>
      </c>
      <c r="H17" s="34">
        <v>0</v>
      </c>
      <c r="I17" s="34">
        <v>0</v>
      </c>
      <c r="J17" s="35">
        <f t="shared" si="1"/>
        <v>103823.753</v>
      </c>
    </row>
    <row r="18" spans="2:10" ht="12" customHeight="1">
      <c r="B18" s="11" t="s">
        <v>47</v>
      </c>
      <c r="C18" s="36">
        <v>118.391</v>
      </c>
      <c r="D18" s="37">
        <v>3577.887</v>
      </c>
      <c r="E18" s="37">
        <v>46888.558</v>
      </c>
      <c r="F18" s="37">
        <f t="shared" si="0"/>
        <v>50466.445</v>
      </c>
      <c r="G18" s="37">
        <v>118.391</v>
      </c>
      <c r="H18" s="37">
        <v>0</v>
      </c>
      <c r="I18" s="37">
        <v>20481.227</v>
      </c>
      <c r="J18" s="38">
        <f t="shared" si="1"/>
        <v>71184.454</v>
      </c>
    </row>
    <row r="19" spans="2:10" ht="12" customHeight="1">
      <c r="B19" s="10" t="s">
        <v>9</v>
      </c>
      <c r="C19" s="33">
        <v>0</v>
      </c>
      <c r="D19" s="34">
        <v>164583.267</v>
      </c>
      <c r="E19" s="34">
        <v>1444365.616</v>
      </c>
      <c r="F19" s="34">
        <f t="shared" si="0"/>
        <v>1608948.883</v>
      </c>
      <c r="G19" s="34">
        <v>0</v>
      </c>
      <c r="H19" s="34">
        <v>0</v>
      </c>
      <c r="I19" s="34">
        <v>3887.199</v>
      </c>
      <c r="J19" s="35">
        <f t="shared" si="1"/>
        <v>1612836.082</v>
      </c>
    </row>
    <row r="20" spans="2:10" ht="12" customHeight="1">
      <c r="B20" s="10" t="s">
        <v>10</v>
      </c>
      <c r="C20" s="33">
        <v>0</v>
      </c>
      <c r="D20" s="34">
        <v>5942.291</v>
      </c>
      <c r="E20" s="34">
        <v>704115.98</v>
      </c>
      <c r="F20" s="34">
        <f t="shared" si="0"/>
        <v>710058.271</v>
      </c>
      <c r="G20" s="34">
        <v>165062.167</v>
      </c>
      <c r="H20" s="34">
        <v>0</v>
      </c>
      <c r="I20" s="34">
        <v>1166639.803</v>
      </c>
      <c r="J20" s="35">
        <f t="shared" si="1"/>
        <v>2041760.241</v>
      </c>
    </row>
    <row r="21" spans="2:10" ht="12" customHeight="1">
      <c r="B21" s="10" t="s">
        <v>11</v>
      </c>
      <c r="C21" s="33">
        <v>11882.123</v>
      </c>
      <c r="D21" s="34">
        <v>72300.409</v>
      </c>
      <c r="E21" s="34">
        <v>4045177.132</v>
      </c>
      <c r="F21" s="34">
        <f t="shared" si="0"/>
        <v>4117477.541</v>
      </c>
      <c r="G21" s="34">
        <v>20489.684</v>
      </c>
      <c r="H21" s="34">
        <v>1169.807</v>
      </c>
      <c r="I21" s="34">
        <v>291143.829</v>
      </c>
      <c r="J21" s="35">
        <f t="shared" si="1"/>
        <v>4442162.984</v>
      </c>
    </row>
    <row r="22" spans="2:10" ht="12" customHeight="1">
      <c r="B22" s="10" t="s">
        <v>12</v>
      </c>
      <c r="C22" s="33">
        <v>14895.831</v>
      </c>
      <c r="D22" s="34">
        <v>139390.086</v>
      </c>
      <c r="E22" s="34">
        <v>2961561.08</v>
      </c>
      <c r="F22" s="34">
        <f t="shared" si="0"/>
        <v>3100951.166</v>
      </c>
      <c r="G22" s="34">
        <v>508586.564</v>
      </c>
      <c r="H22" s="34">
        <v>19058.761</v>
      </c>
      <c r="I22" s="34">
        <v>875.032</v>
      </c>
      <c r="J22" s="35">
        <f t="shared" si="1"/>
        <v>3644367.354</v>
      </c>
    </row>
    <row r="23" spans="2:10" ht="12" customHeight="1">
      <c r="B23" s="10" t="s">
        <v>13</v>
      </c>
      <c r="C23" s="33">
        <v>1695.796</v>
      </c>
      <c r="D23" s="34">
        <v>16500.74</v>
      </c>
      <c r="E23" s="34">
        <v>232224.558</v>
      </c>
      <c r="F23" s="34">
        <f t="shared" si="0"/>
        <v>248725.29799999998</v>
      </c>
      <c r="G23" s="34">
        <v>7235.91</v>
      </c>
      <c r="H23" s="34">
        <v>0</v>
      </c>
      <c r="I23" s="34">
        <v>221700.931</v>
      </c>
      <c r="J23" s="35">
        <f t="shared" si="1"/>
        <v>479357.935</v>
      </c>
    </row>
    <row r="24" spans="2:10" ht="12" customHeight="1">
      <c r="B24" s="10" t="s">
        <v>14</v>
      </c>
      <c r="C24" s="33">
        <v>0</v>
      </c>
      <c r="D24" s="34">
        <v>26862.058</v>
      </c>
      <c r="E24" s="34">
        <v>101945.329</v>
      </c>
      <c r="F24" s="34">
        <f t="shared" si="0"/>
        <v>128807.387</v>
      </c>
      <c r="G24" s="34">
        <v>27.451</v>
      </c>
      <c r="H24" s="34">
        <v>0</v>
      </c>
      <c r="I24" s="34">
        <v>0</v>
      </c>
      <c r="J24" s="35">
        <f t="shared" si="1"/>
        <v>128834.838</v>
      </c>
    </row>
    <row r="25" spans="2:10" ht="12" customHeight="1">
      <c r="B25" s="10" t="s">
        <v>15</v>
      </c>
      <c r="C25" s="33">
        <v>0</v>
      </c>
      <c r="D25" s="34">
        <v>21074.957</v>
      </c>
      <c r="E25" s="34">
        <v>52520.158</v>
      </c>
      <c r="F25" s="34">
        <f t="shared" si="0"/>
        <v>73595.115</v>
      </c>
      <c r="G25" s="34">
        <v>0</v>
      </c>
      <c r="H25" s="34">
        <v>0</v>
      </c>
      <c r="I25" s="34">
        <v>0</v>
      </c>
      <c r="J25" s="35">
        <f t="shared" si="1"/>
        <v>73595.115</v>
      </c>
    </row>
    <row r="26" spans="2:10" ht="12" customHeight="1">
      <c r="B26" s="10" t="s">
        <v>16</v>
      </c>
      <c r="C26" s="33">
        <v>4410.709</v>
      </c>
      <c r="D26" s="34">
        <v>9485.198</v>
      </c>
      <c r="E26" s="34">
        <v>21667.836</v>
      </c>
      <c r="F26" s="34">
        <f t="shared" si="0"/>
        <v>31153.034</v>
      </c>
      <c r="G26" s="34">
        <v>0</v>
      </c>
      <c r="H26" s="34">
        <v>0</v>
      </c>
      <c r="I26" s="34">
        <v>0</v>
      </c>
      <c r="J26" s="35">
        <f t="shared" si="1"/>
        <v>35563.743</v>
      </c>
    </row>
    <row r="27" spans="2:10" ht="12" customHeight="1">
      <c r="B27" s="10" t="s">
        <v>17</v>
      </c>
      <c r="C27" s="33">
        <v>0</v>
      </c>
      <c r="D27" s="34">
        <v>885.84</v>
      </c>
      <c r="E27" s="34">
        <v>53670.11</v>
      </c>
      <c r="F27" s="34">
        <f t="shared" si="0"/>
        <v>54555.95</v>
      </c>
      <c r="G27" s="34">
        <v>0</v>
      </c>
      <c r="H27" s="34">
        <v>0</v>
      </c>
      <c r="I27" s="34">
        <v>7045.2</v>
      </c>
      <c r="J27" s="35">
        <f t="shared" si="1"/>
        <v>61601.149999999994</v>
      </c>
    </row>
    <row r="28" spans="2:10" ht="12" customHeight="1">
      <c r="B28" s="10" t="s">
        <v>18</v>
      </c>
      <c r="C28" s="33">
        <v>2172.702</v>
      </c>
      <c r="D28" s="34">
        <v>19189.332</v>
      </c>
      <c r="E28" s="34">
        <v>54474.602</v>
      </c>
      <c r="F28" s="34">
        <f t="shared" si="0"/>
        <v>73663.934</v>
      </c>
      <c r="G28" s="34">
        <v>0</v>
      </c>
      <c r="H28" s="34">
        <v>0</v>
      </c>
      <c r="I28" s="34">
        <v>1036.064</v>
      </c>
      <c r="J28" s="35">
        <f t="shared" si="1"/>
        <v>76872.7</v>
      </c>
    </row>
    <row r="29" spans="2:10" ht="12" customHeight="1">
      <c r="B29" s="12" t="s">
        <v>19</v>
      </c>
      <c r="C29" s="39">
        <v>113.675</v>
      </c>
      <c r="D29" s="40">
        <v>17437.543</v>
      </c>
      <c r="E29" s="40">
        <v>25734.358</v>
      </c>
      <c r="F29" s="40">
        <f t="shared" si="0"/>
        <v>43171.901</v>
      </c>
      <c r="G29" s="40">
        <v>0</v>
      </c>
      <c r="H29" s="40">
        <v>0</v>
      </c>
      <c r="I29" s="40">
        <v>0</v>
      </c>
      <c r="J29" s="41">
        <f t="shared" si="1"/>
        <v>43285.576</v>
      </c>
    </row>
    <row r="30" spans="2:10" ht="12" customHeight="1">
      <c r="B30" s="10" t="s">
        <v>20</v>
      </c>
      <c r="C30" s="33">
        <v>24472.476</v>
      </c>
      <c r="D30" s="34">
        <v>14985.92</v>
      </c>
      <c r="E30" s="34">
        <v>1341472.007</v>
      </c>
      <c r="F30" s="34">
        <f t="shared" si="0"/>
        <v>1356457.927</v>
      </c>
      <c r="G30" s="34">
        <v>5777.925</v>
      </c>
      <c r="H30" s="34">
        <v>0</v>
      </c>
      <c r="I30" s="34">
        <v>199170.427</v>
      </c>
      <c r="J30" s="35">
        <f t="shared" si="1"/>
        <v>1585878.755</v>
      </c>
    </row>
    <row r="31" spans="2:10" ht="12" customHeight="1">
      <c r="B31" s="10" t="s">
        <v>21</v>
      </c>
      <c r="C31" s="33">
        <v>16420.546</v>
      </c>
      <c r="D31" s="34">
        <v>125949.807</v>
      </c>
      <c r="E31" s="34">
        <v>1995421.611</v>
      </c>
      <c r="F31" s="34">
        <f t="shared" si="0"/>
        <v>2121371.418</v>
      </c>
      <c r="G31" s="34">
        <v>389329.233</v>
      </c>
      <c r="H31" s="34">
        <v>0</v>
      </c>
      <c r="I31" s="34">
        <v>2469371.662</v>
      </c>
      <c r="J31" s="35">
        <f t="shared" si="1"/>
        <v>4996492.859</v>
      </c>
    </row>
    <row r="32" spans="2:10" ht="12" customHeight="1">
      <c r="B32" s="10" t="s">
        <v>22</v>
      </c>
      <c r="C32" s="33">
        <v>5860.346</v>
      </c>
      <c r="D32" s="34">
        <v>61175.704</v>
      </c>
      <c r="E32" s="34">
        <v>466671.729</v>
      </c>
      <c r="F32" s="34">
        <f t="shared" si="0"/>
        <v>527847.433</v>
      </c>
      <c r="G32" s="34">
        <v>1797.972</v>
      </c>
      <c r="H32" s="34">
        <v>0</v>
      </c>
      <c r="I32" s="34">
        <v>29252.709</v>
      </c>
      <c r="J32" s="35">
        <f t="shared" si="1"/>
        <v>564758.46</v>
      </c>
    </row>
    <row r="33" spans="2:10" ht="12" customHeight="1">
      <c r="B33" s="10" t="s">
        <v>23</v>
      </c>
      <c r="C33" s="33">
        <v>0</v>
      </c>
      <c r="D33" s="34">
        <v>3036.184</v>
      </c>
      <c r="E33" s="34">
        <v>45991.57</v>
      </c>
      <c r="F33" s="34">
        <f t="shared" si="0"/>
        <v>49027.754</v>
      </c>
      <c r="G33" s="34">
        <v>0</v>
      </c>
      <c r="H33" s="34">
        <v>0</v>
      </c>
      <c r="I33" s="34">
        <v>0</v>
      </c>
      <c r="J33" s="35">
        <f t="shared" si="1"/>
        <v>49027.754</v>
      </c>
    </row>
    <row r="34" spans="2:10" ht="12" customHeight="1">
      <c r="B34" s="10" t="s">
        <v>24</v>
      </c>
      <c r="C34" s="33">
        <v>10389.233</v>
      </c>
      <c r="D34" s="34">
        <v>20039.504</v>
      </c>
      <c r="E34" s="34">
        <v>188036.058</v>
      </c>
      <c r="F34" s="34">
        <f t="shared" si="0"/>
        <v>208075.56199999998</v>
      </c>
      <c r="G34" s="34">
        <v>85.372</v>
      </c>
      <c r="H34" s="34">
        <v>0</v>
      </c>
      <c r="I34" s="34">
        <v>0</v>
      </c>
      <c r="J34" s="35">
        <f t="shared" si="1"/>
        <v>218550.167</v>
      </c>
    </row>
    <row r="35" spans="2:10" ht="12" customHeight="1">
      <c r="B35" s="10" t="s">
        <v>25</v>
      </c>
      <c r="C35" s="33">
        <v>5830.552</v>
      </c>
      <c r="D35" s="34">
        <v>291719.422</v>
      </c>
      <c r="E35" s="34">
        <v>2153178.528</v>
      </c>
      <c r="F35" s="34">
        <f t="shared" si="0"/>
        <v>2444897.95</v>
      </c>
      <c r="G35" s="34">
        <v>8108.012</v>
      </c>
      <c r="H35" s="34">
        <v>0</v>
      </c>
      <c r="I35" s="34">
        <v>68533.685</v>
      </c>
      <c r="J35" s="35">
        <f t="shared" si="1"/>
        <v>2527370.1990000005</v>
      </c>
    </row>
    <row r="36" spans="2:10" ht="12" customHeight="1">
      <c r="B36" s="10" t="s">
        <v>26</v>
      </c>
      <c r="C36" s="33">
        <v>30953.565</v>
      </c>
      <c r="D36" s="34">
        <v>111082.544</v>
      </c>
      <c r="E36" s="34">
        <v>2506370.121</v>
      </c>
      <c r="F36" s="34">
        <f t="shared" si="0"/>
        <v>2617452.665</v>
      </c>
      <c r="G36" s="34">
        <v>364007.655</v>
      </c>
      <c r="H36" s="34">
        <v>0</v>
      </c>
      <c r="I36" s="34">
        <v>1296681.301</v>
      </c>
      <c r="J36" s="35">
        <f t="shared" si="1"/>
        <v>4309095.186</v>
      </c>
    </row>
    <row r="37" spans="2:10" ht="12" customHeight="1">
      <c r="B37" s="10" t="s">
        <v>27</v>
      </c>
      <c r="C37" s="33">
        <v>0</v>
      </c>
      <c r="D37" s="34">
        <v>10622.004</v>
      </c>
      <c r="E37" s="34">
        <v>58548.343</v>
      </c>
      <c r="F37" s="34">
        <f t="shared" si="0"/>
        <v>69170.34700000001</v>
      </c>
      <c r="G37" s="34">
        <v>0</v>
      </c>
      <c r="H37" s="34">
        <v>0</v>
      </c>
      <c r="I37" s="34">
        <v>0</v>
      </c>
      <c r="J37" s="35">
        <f t="shared" si="1"/>
        <v>69170.34700000001</v>
      </c>
    </row>
    <row r="38" spans="2:10" ht="12" customHeight="1">
      <c r="B38" s="13" t="s">
        <v>46</v>
      </c>
      <c r="C38" s="42">
        <v>0</v>
      </c>
      <c r="D38" s="43">
        <v>0</v>
      </c>
      <c r="E38" s="43">
        <v>28005.745</v>
      </c>
      <c r="F38" s="43">
        <f t="shared" si="0"/>
        <v>28005.745</v>
      </c>
      <c r="G38" s="43">
        <v>0</v>
      </c>
      <c r="H38" s="43">
        <v>0</v>
      </c>
      <c r="I38" s="43">
        <v>0</v>
      </c>
      <c r="J38" s="44">
        <f t="shared" si="1"/>
        <v>28005.745</v>
      </c>
    </row>
    <row r="39" spans="2:10" ht="12" customHeight="1">
      <c r="B39" s="10" t="s">
        <v>28</v>
      </c>
      <c r="C39" s="33">
        <v>0</v>
      </c>
      <c r="D39" s="34">
        <v>9431.535</v>
      </c>
      <c r="E39" s="34">
        <v>98814.501</v>
      </c>
      <c r="F39" s="34">
        <f t="shared" si="0"/>
        <v>108246.03600000001</v>
      </c>
      <c r="G39" s="34">
        <v>0</v>
      </c>
      <c r="H39" s="34">
        <v>0</v>
      </c>
      <c r="I39" s="34">
        <v>0</v>
      </c>
      <c r="J39" s="35">
        <f t="shared" si="1"/>
        <v>108246.03600000001</v>
      </c>
    </row>
    <row r="40" spans="2:10" ht="12" customHeight="1">
      <c r="B40" s="10" t="s">
        <v>29</v>
      </c>
      <c r="C40" s="33">
        <v>0</v>
      </c>
      <c r="D40" s="34">
        <v>1096.036</v>
      </c>
      <c r="E40" s="34">
        <v>21506.277</v>
      </c>
      <c r="F40" s="34">
        <f t="shared" si="0"/>
        <v>22602.313</v>
      </c>
      <c r="G40" s="34">
        <v>0</v>
      </c>
      <c r="H40" s="34">
        <v>0</v>
      </c>
      <c r="I40" s="34">
        <v>0</v>
      </c>
      <c r="J40" s="35">
        <f t="shared" si="1"/>
        <v>22602.313</v>
      </c>
    </row>
    <row r="41" spans="2:10" ht="12" customHeight="1">
      <c r="B41" s="10" t="s">
        <v>30</v>
      </c>
      <c r="C41" s="33">
        <v>0</v>
      </c>
      <c r="D41" s="34">
        <v>35184.212</v>
      </c>
      <c r="E41" s="34">
        <v>868607.136</v>
      </c>
      <c r="F41" s="34">
        <f t="shared" si="0"/>
        <v>903791.348</v>
      </c>
      <c r="G41" s="34">
        <v>116946.699</v>
      </c>
      <c r="H41" s="34">
        <v>0</v>
      </c>
      <c r="I41" s="34">
        <v>1077800.209</v>
      </c>
      <c r="J41" s="35">
        <f t="shared" si="1"/>
        <v>2098538.256</v>
      </c>
    </row>
    <row r="42" spans="2:10" ht="12" customHeight="1">
      <c r="B42" s="10" t="s">
        <v>31</v>
      </c>
      <c r="C42" s="33">
        <v>1924.514</v>
      </c>
      <c r="D42" s="34">
        <v>48478.153</v>
      </c>
      <c r="E42" s="34">
        <v>878956.093</v>
      </c>
      <c r="F42" s="34">
        <f t="shared" si="0"/>
        <v>927434.246</v>
      </c>
      <c r="G42" s="34">
        <v>2902.641</v>
      </c>
      <c r="H42" s="34">
        <v>0</v>
      </c>
      <c r="I42" s="34">
        <v>0</v>
      </c>
      <c r="J42" s="35">
        <f t="shared" si="1"/>
        <v>932261.401</v>
      </c>
    </row>
    <row r="43" spans="2:10" ht="12" customHeight="1">
      <c r="B43" s="10" t="s">
        <v>32</v>
      </c>
      <c r="C43" s="33">
        <v>0</v>
      </c>
      <c r="D43" s="34">
        <v>17430.731</v>
      </c>
      <c r="E43" s="34">
        <v>90337.94</v>
      </c>
      <c r="F43" s="34">
        <f t="shared" si="0"/>
        <v>107768.671</v>
      </c>
      <c r="G43" s="34">
        <v>0</v>
      </c>
      <c r="H43" s="34">
        <v>0</v>
      </c>
      <c r="I43" s="34">
        <v>2023.287</v>
      </c>
      <c r="J43" s="35">
        <f t="shared" si="1"/>
        <v>109791.958</v>
      </c>
    </row>
    <row r="44" spans="2:10" ht="12" customHeight="1">
      <c r="B44" s="10" t="s">
        <v>33</v>
      </c>
      <c r="C44" s="33">
        <v>0</v>
      </c>
      <c r="D44" s="34">
        <v>7703.417</v>
      </c>
      <c r="E44" s="34">
        <v>21687.952</v>
      </c>
      <c r="F44" s="34">
        <f t="shared" si="0"/>
        <v>29391.369000000002</v>
      </c>
      <c r="G44" s="34">
        <v>0</v>
      </c>
      <c r="H44" s="34">
        <v>0</v>
      </c>
      <c r="I44" s="34">
        <v>0</v>
      </c>
      <c r="J44" s="35">
        <f t="shared" si="1"/>
        <v>29391.369000000002</v>
      </c>
    </row>
    <row r="45" spans="2:10" ht="12" customHeight="1">
      <c r="B45" s="10" t="s">
        <v>34</v>
      </c>
      <c r="C45" s="33">
        <v>0</v>
      </c>
      <c r="D45" s="34">
        <v>42939.801</v>
      </c>
      <c r="E45" s="34">
        <v>406909.946</v>
      </c>
      <c r="F45" s="34">
        <f t="shared" si="0"/>
        <v>449849.747</v>
      </c>
      <c r="G45" s="34">
        <v>2341.566</v>
      </c>
      <c r="H45" s="34">
        <v>0</v>
      </c>
      <c r="I45" s="34">
        <v>6168.451</v>
      </c>
      <c r="J45" s="35">
        <f t="shared" si="1"/>
        <v>458359.76399999997</v>
      </c>
    </row>
    <row r="46" spans="2:10" ht="12" customHeight="1">
      <c r="B46" s="10" t="s">
        <v>35</v>
      </c>
      <c r="C46" s="33">
        <v>137.592</v>
      </c>
      <c r="D46" s="34">
        <v>13235.817</v>
      </c>
      <c r="E46" s="34">
        <v>112586.328</v>
      </c>
      <c r="F46" s="34">
        <f t="shared" si="0"/>
        <v>125822.14499999999</v>
      </c>
      <c r="G46" s="34">
        <v>0</v>
      </c>
      <c r="H46" s="34">
        <v>0</v>
      </c>
      <c r="I46" s="34">
        <v>0</v>
      </c>
      <c r="J46" s="35">
        <f t="shared" si="1"/>
        <v>125959.737</v>
      </c>
    </row>
    <row r="47" spans="2:10" ht="12" customHeight="1">
      <c r="B47" s="10" t="s">
        <v>36</v>
      </c>
      <c r="C47" s="33">
        <v>300.879</v>
      </c>
      <c r="D47" s="34">
        <v>19575.011</v>
      </c>
      <c r="E47" s="34">
        <v>20896.838</v>
      </c>
      <c r="F47" s="34">
        <f t="shared" si="0"/>
        <v>40471.849</v>
      </c>
      <c r="G47" s="34">
        <v>300.879</v>
      </c>
      <c r="H47" s="34">
        <v>0</v>
      </c>
      <c r="I47" s="34">
        <v>7867.157</v>
      </c>
      <c r="J47" s="35">
        <f t="shared" si="1"/>
        <v>48940.764</v>
      </c>
    </row>
    <row r="48" spans="2:10" ht="12" customHeight="1">
      <c r="B48" s="13" t="s">
        <v>37</v>
      </c>
      <c r="C48" s="42">
        <v>16958.599</v>
      </c>
      <c r="D48" s="43">
        <v>123230.337</v>
      </c>
      <c r="E48" s="43">
        <v>2116772.557</v>
      </c>
      <c r="F48" s="43">
        <f t="shared" si="0"/>
        <v>2240002.894</v>
      </c>
      <c r="G48" s="43">
        <v>54210.36</v>
      </c>
      <c r="H48" s="43">
        <v>0</v>
      </c>
      <c r="I48" s="43">
        <v>437667.159</v>
      </c>
      <c r="J48" s="44">
        <f t="shared" si="1"/>
        <v>2748839.0119999996</v>
      </c>
    </row>
    <row r="49" spans="2:10" ht="12" customHeight="1">
      <c r="B49" s="10" t="s">
        <v>38</v>
      </c>
      <c r="C49" s="33">
        <v>51830.683</v>
      </c>
      <c r="D49" s="34">
        <v>42324.986</v>
      </c>
      <c r="E49" s="34">
        <v>322448.448</v>
      </c>
      <c r="F49" s="34">
        <f t="shared" si="0"/>
        <v>364773.43399999995</v>
      </c>
      <c r="G49" s="34">
        <v>14862.406</v>
      </c>
      <c r="H49" s="34">
        <v>0</v>
      </c>
      <c r="I49" s="34">
        <v>17284.494</v>
      </c>
      <c r="J49" s="35">
        <f t="shared" si="1"/>
        <v>448751.017</v>
      </c>
    </row>
    <row r="50" spans="2:10" ht="12" customHeight="1">
      <c r="B50" s="10" t="s">
        <v>39</v>
      </c>
      <c r="C50" s="33">
        <v>268.7</v>
      </c>
      <c r="D50" s="34">
        <v>27257.32</v>
      </c>
      <c r="E50" s="34">
        <v>125933.395</v>
      </c>
      <c r="F50" s="34">
        <f t="shared" si="0"/>
        <v>153190.715</v>
      </c>
      <c r="G50" s="34">
        <v>0</v>
      </c>
      <c r="H50" s="34">
        <v>0</v>
      </c>
      <c r="I50" s="34">
        <v>140981.85</v>
      </c>
      <c r="J50" s="35">
        <f t="shared" si="1"/>
        <v>294441.265</v>
      </c>
    </row>
    <row r="51" spans="2:10" ht="12" customHeight="1">
      <c r="B51" s="10" t="s">
        <v>40</v>
      </c>
      <c r="C51" s="33">
        <v>20575.789</v>
      </c>
      <c r="D51" s="34">
        <v>120721.014</v>
      </c>
      <c r="E51" s="34">
        <v>299387.214</v>
      </c>
      <c r="F51" s="34">
        <f t="shared" si="0"/>
        <v>420108.228</v>
      </c>
      <c r="G51" s="34">
        <v>0</v>
      </c>
      <c r="H51" s="34">
        <v>0</v>
      </c>
      <c r="I51" s="34">
        <v>293810.49</v>
      </c>
      <c r="J51" s="35">
        <f t="shared" si="1"/>
        <v>734494.507</v>
      </c>
    </row>
    <row r="52" spans="2:10" ht="12" customHeight="1">
      <c r="B52" s="10" t="s">
        <v>41</v>
      </c>
      <c r="C52" s="33">
        <v>0</v>
      </c>
      <c r="D52" s="34">
        <v>87728.732</v>
      </c>
      <c r="E52" s="34">
        <v>21525.949</v>
      </c>
      <c r="F52" s="34">
        <f t="shared" si="0"/>
        <v>109254.68100000001</v>
      </c>
      <c r="G52" s="34">
        <v>1610.013</v>
      </c>
      <c r="H52" s="34">
        <v>0</v>
      </c>
      <c r="I52" s="34">
        <v>1143.697</v>
      </c>
      <c r="J52" s="35">
        <f t="shared" si="1"/>
        <v>112008.39100000002</v>
      </c>
    </row>
    <row r="53" spans="2:10" ht="12" customHeight="1">
      <c r="B53" s="10" t="s">
        <v>42</v>
      </c>
      <c r="C53" s="33">
        <v>1530.17</v>
      </c>
      <c r="D53" s="34">
        <v>44052.439</v>
      </c>
      <c r="E53" s="34">
        <v>170967.168</v>
      </c>
      <c r="F53" s="34">
        <f t="shared" si="0"/>
        <v>215019.60700000002</v>
      </c>
      <c r="G53" s="34">
        <v>0</v>
      </c>
      <c r="H53" s="34">
        <v>0</v>
      </c>
      <c r="I53" s="34">
        <v>0</v>
      </c>
      <c r="J53" s="35">
        <f t="shared" si="1"/>
        <v>216549.77700000003</v>
      </c>
    </row>
    <row r="54" spans="2:10" ht="12" customHeight="1">
      <c r="B54" s="10" t="s">
        <v>45</v>
      </c>
      <c r="C54" s="33">
        <v>0</v>
      </c>
      <c r="D54" s="34">
        <v>10558.655</v>
      </c>
      <c r="E54" s="34">
        <v>1737672.863</v>
      </c>
      <c r="F54" s="34">
        <f t="shared" si="0"/>
        <v>1748231.518</v>
      </c>
      <c r="G54" s="34">
        <v>642730.206</v>
      </c>
      <c r="H54" s="34">
        <v>0</v>
      </c>
      <c r="I54" s="34">
        <v>1412303.078</v>
      </c>
      <c r="J54" s="35">
        <f t="shared" si="1"/>
        <v>3803264.802</v>
      </c>
    </row>
    <row r="55" spans="2:10" ht="12" customHeight="1">
      <c r="B55" s="14" t="s">
        <v>43</v>
      </c>
      <c r="C55" s="45">
        <v>0</v>
      </c>
      <c r="D55" s="46">
        <v>57605.12</v>
      </c>
      <c r="E55" s="46">
        <v>141640.043</v>
      </c>
      <c r="F55" s="46">
        <f t="shared" si="0"/>
        <v>199245.163</v>
      </c>
      <c r="G55" s="46">
        <v>16525.049</v>
      </c>
      <c r="H55" s="46">
        <v>0</v>
      </c>
      <c r="I55" s="46">
        <v>46504.534</v>
      </c>
      <c r="J55" s="47">
        <f t="shared" si="1"/>
        <v>262274.746</v>
      </c>
    </row>
    <row r="56" spans="2:10" ht="12" customHeight="1">
      <c r="B56" s="14" t="s">
        <v>44</v>
      </c>
      <c r="C56" s="45">
        <f aca="true" t="shared" si="2" ref="C56:J56">SUM(C9:C55)</f>
        <v>330575.61699999997</v>
      </c>
      <c r="D56" s="46">
        <f t="shared" si="2"/>
        <v>2188704.088</v>
      </c>
      <c r="E56" s="46">
        <f t="shared" si="2"/>
        <v>32680381.719999995</v>
      </c>
      <c r="F56" s="46">
        <f t="shared" si="2"/>
        <v>34869085.808000006</v>
      </c>
      <c r="G56" s="46">
        <f t="shared" si="2"/>
        <v>2807003.628</v>
      </c>
      <c r="H56" s="46">
        <f t="shared" si="2"/>
        <v>20228.568</v>
      </c>
      <c r="I56" s="46">
        <f t="shared" si="2"/>
        <v>15270815.044000002</v>
      </c>
      <c r="J56" s="47">
        <f t="shared" si="2"/>
        <v>53297708.665</v>
      </c>
    </row>
    <row r="57" ht="12" customHeight="1"/>
    <row r="58" spans="2:7" s="27" customFormat="1" ht="13.5" customHeight="1">
      <c r="B58" s="26" t="s">
        <v>70</v>
      </c>
      <c r="C58" s="26" t="str">
        <f>$C$4</f>
        <v>倉　庫　業</v>
      </c>
      <c r="E58" s="26" t="s">
        <v>60</v>
      </c>
      <c r="F58" s="48" t="s">
        <v>68</v>
      </c>
      <c r="G58" s="49"/>
    </row>
    <row r="59" spans="2:10" ht="13.5" customHeight="1">
      <c r="B59" s="1"/>
      <c r="C59" s="2"/>
      <c r="D59" s="2"/>
      <c r="E59" s="2"/>
      <c r="F59" s="2"/>
      <c r="G59" s="2"/>
      <c r="H59" s="2"/>
      <c r="I59" s="2"/>
      <c r="J59" s="25" t="str">
        <f>$J$5</f>
        <v>（年間調査　単位：トン）</v>
      </c>
    </row>
    <row r="60" spans="2:10" ht="13.5" customHeight="1">
      <c r="B60" s="4" t="s">
        <v>61</v>
      </c>
      <c r="C60" s="18"/>
      <c r="D60" s="24" t="s">
        <v>50</v>
      </c>
      <c r="E60" s="24"/>
      <c r="F60" s="24"/>
      <c r="G60" s="23"/>
      <c r="H60" s="23"/>
      <c r="I60" s="23"/>
      <c r="J60" s="19"/>
    </row>
    <row r="61" spans="2:11" ht="13.5" customHeight="1">
      <c r="B61" s="5"/>
      <c r="C61" s="10" t="s">
        <v>51</v>
      </c>
      <c r="D61" s="17" t="s">
        <v>52</v>
      </c>
      <c r="E61" s="17" t="s">
        <v>53</v>
      </c>
      <c r="F61" s="6" t="s">
        <v>49</v>
      </c>
      <c r="G61" s="6" t="s">
        <v>54</v>
      </c>
      <c r="H61" s="6" t="s">
        <v>55</v>
      </c>
      <c r="I61" s="20" t="s">
        <v>56</v>
      </c>
      <c r="J61" s="21" t="s">
        <v>57</v>
      </c>
      <c r="K61" s="7"/>
    </row>
    <row r="62" spans="2:10" ht="13.5" customHeight="1">
      <c r="B62" s="8" t="s">
        <v>48</v>
      </c>
      <c r="C62" s="14"/>
      <c r="D62" s="16" t="s">
        <v>58</v>
      </c>
      <c r="E62" s="16" t="s">
        <v>58</v>
      </c>
      <c r="F62" s="9"/>
      <c r="G62" s="9"/>
      <c r="H62" s="9"/>
      <c r="I62" s="9"/>
      <c r="J62" s="22"/>
    </row>
    <row r="63" spans="2:10" ht="12" customHeight="1">
      <c r="B63" s="10" t="s">
        <v>0</v>
      </c>
      <c r="C63" s="33">
        <v>0</v>
      </c>
      <c r="D63" s="34">
        <v>0</v>
      </c>
      <c r="E63" s="34">
        <v>22608.122</v>
      </c>
      <c r="F63" s="34">
        <f>SUM(D63:E63)</f>
        <v>22608.122</v>
      </c>
      <c r="G63" s="34">
        <v>0</v>
      </c>
      <c r="H63" s="34">
        <v>0</v>
      </c>
      <c r="I63" s="34">
        <v>0</v>
      </c>
      <c r="J63" s="35">
        <f>SUM(C63,F63:I63)</f>
        <v>22608.122</v>
      </c>
    </row>
    <row r="64" spans="2:10" ht="12" customHeight="1">
      <c r="B64" s="10" t="s">
        <v>1</v>
      </c>
      <c r="C64" s="33">
        <v>0</v>
      </c>
      <c r="D64" s="34">
        <v>0</v>
      </c>
      <c r="E64" s="34">
        <v>0</v>
      </c>
      <c r="F64" s="34">
        <f aca="true" t="shared" si="3" ref="F64:F109">SUM(D64:E64)</f>
        <v>0</v>
      </c>
      <c r="G64" s="34">
        <v>0</v>
      </c>
      <c r="H64" s="34">
        <v>0</v>
      </c>
      <c r="I64" s="34">
        <v>0</v>
      </c>
      <c r="J64" s="35">
        <f aca="true" t="shared" si="4" ref="J64:J109">SUM(C64,F64:I64)</f>
        <v>0</v>
      </c>
    </row>
    <row r="65" spans="2:10" ht="12" customHeight="1">
      <c r="B65" s="10" t="s">
        <v>2</v>
      </c>
      <c r="C65" s="33">
        <v>0</v>
      </c>
      <c r="D65" s="34">
        <v>0</v>
      </c>
      <c r="E65" s="34">
        <v>109.223</v>
      </c>
      <c r="F65" s="34">
        <f t="shared" si="3"/>
        <v>109.223</v>
      </c>
      <c r="G65" s="34">
        <v>0</v>
      </c>
      <c r="H65" s="34">
        <v>0</v>
      </c>
      <c r="I65" s="34">
        <v>0</v>
      </c>
      <c r="J65" s="35">
        <f t="shared" si="4"/>
        <v>109.223</v>
      </c>
    </row>
    <row r="66" spans="2:10" ht="12" customHeight="1">
      <c r="B66" s="10" t="s">
        <v>3</v>
      </c>
      <c r="C66" s="33">
        <v>0</v>
      </c>
      <c r="D66" s="34">
        <v>0</v>
      </c>
      <c r="E66" s="34">
        <v>174592.612</v>
      </c>
      <c r="F66" s="34">
        <f t="shared" si="3"/>
        <v>174592.612</v>
      </c>
      <c r="G66" s="34">
        <v>0</v>
      </c>
      <c r="H66" s="34">
        <v>0</v>
      </c>
      <c r="I66" s="34">
        <v>0</v>
      </c>
      <c r="J66" s="35">
        <f t="shared" si="4"/>
        <v>174592.612</v>
      </c>
    </row>
    <row r="67" spans="2:10" ht="12" customHeight="1">
      <c r="B67" s="10" t="s">
        <v>4</v>
      </c>
      <c r="C67" s="33">
        <v>0</v>
      </c>
      <c r="D67" s="34">
        <v>0</v>
      </c>
      <c r="E67" s="34">
        <v>1050.401</v>
      </c>
      <c r="F67" s="34">
        <f t="shared" si="3"/>
        <v>1050.401</v>
      </c>
      <c r="G67" s="34">
        <v>0</v>
      </c>
      <c r="H67" s="34">
        <v>0</v>
      </c>
      <c r="I67" s="34">
        <v>0</v>
      </c>
      <c r="J67" s="35">
        <f t="shared" si="4"/>
        <v>1050.401</v>
      </c>
    </row>
    <row r="68" spans="2:10" ht="12" customHeight="1">
      <c r="B68" s="10" t="s">
        <v>5</v>
      </c>
      <c r="C68" s="33">
        <v>0</v>
      </c>
      <c r="D68" s="34">
        <v>187.787</v>
      </c>
      <c r="E68" s="34">
        <v>1284.712</v>
      </c>
      <c r="F68" s="34">
        <f t="shared" si="3"/>
        <v>1472.499</v>
      </c>
      <c r="G68" s="34">
        <v>0</v>
      </c>
      <c r="H68" s="34">
        <v>0</v>
      </c>
      <c r="I68" s="34">
        <v>0</v>
      </c>
      <c r="J68" s="35">
        <f t="shared" si="4"/>
        <v>1472.499</v>
      </c>
    </row>
    <row r="69" spans="2:10" ht="12" customHeight="1">
      <c r="B69" s="10" t="s">
        <v>6</v>
      </c>
      <c r="C69" s="33">
        <v>0</v>
      </c>
      <c r="D69" s="34">
        <v>0</v>
      </c>
      <c r="E69" s="34">
        <v>42400.357</v>
      </c>
      <c r="F69" s="34">
        <f t="shared" si="3"/>
        <v>42400.357</v>
      </c>
      <c r="G69" s="34">
        <v>0</v>
      </c>
      <c r="H69" s="34">
        <v>0</v>
      </c>
      <c r="I69" s="34">
        <v>0</v>
      </c>
      <c r="J69" s="35">
        <f t="shared" si="4"/>
        <v>42400.357</v>
      </c>
    </row>
    <row r="70" spans="2:10" ht="12" customHeight="1">
      <c r="B70" s="10" t="s">
        <v>7</v>
      </c>
      <c r="C70" s="33">
        <v>0</v>
      </c>
      <c r="D70" s="34">
        <v>0</v>
      </c>
      <c r="E70" s="34">
        <v>83161.831</v>
      </c>
      <c r="F70" s="34">
        <f t="shared" si="3"/>
        <v>83161.831</v>
      </c>
      <c r="G70" s="34">
        <v>0</v>
      </c>
      <c r="H70" s="34">
        <v>0</v>
      </c>
      <c r="I70" s="34">
        <v>0</v>
      </c>
      <c r="J70" s="35">
        <f t="shared" si="4"/>
        <v>83161.831</v>
      </c>
    </row>
    <row r="71" spans="2:10" ht="12" customHeight="1">
      <c r="B71" s="10" t="s">
        <v>8</v>
      </c>
      <c r="C71" s="33">
        <v>0</v>
      </c>
      <c r="D71" s="34">
        <v>0</v>
      </c>
      <c r="E71" s="34">
        <v>0</v>
      </c>
      <c r="F71" s="34">
        <f t="shared" si="3"/>
        <v>0</v>
      </c>
      <c r="G71" s="34">
        <v>0</v>
      </c>
      <c r="H71" s="34">
        <v>0</v>
      </c>
      <c r="I71" s="34">
        <v>0</v>
      </c>
      <c r="J71" s="35">
        <f t="shared" si="4"/>
        <v>0</v>
      </c>
    </row>
    <row r="72" spans="2:10" ht="12" customHeight="1">
      <c r="B72" s="11" t="s">
        <v>47</v>
      </c>
      <c r="C72" s="36">
        <v>0</v>
      </c>
      <c r="D72" s="37">
        <v>0</v>
      </c>
      <c r="E72" s="37">
        <v>126132.573</v>
      </c>
      <c r="F72" s="37">
        <f t="shared" si="3"/>
        <v>126132.573</v>
      </c>
      <c r="G72" s="37">
        <v>0</v>
      </c>
      <c r="H72" s="37">
        <v>0</v>
      </c>
      <c r="I72" s="37">
        <v>0</v>
      </c>
      <c r="J72" s="38">
        <f t="shared" si="4"/>
        <v>126132.573</v>
      </c>
    </row>
    <row r="73" spans="2:10" ht="12" customHeight="1">
      <c r="B73" s="10" t="s">
        <v>9</v>
      </c>
      <c r="C73" s="33">
        <v>0</v>
      </c>
      <c r="D73" s="34">
        <v>0</v>
      </c>
      <c r="E73" s="34">
        <v>0</v>
      </c>
      <c r="F73" s="34">
        <f t="shared" si="3"/>
        <v>0</v>
      </c>
      <c r="G73" s="34">
        <v>0</v>
      </c>
      <c r="H73" s="34">
        <v>0</v>
      </c>
      <c r="I73" s="34">
        <v>0</v>
      </c>
      <c r="J73" s="35">
        <f t="shared" si="4"/>
        <v>0</v>
      </c>
    </row>
    <row r="74" spans="2:10" ht="12" customHeight="1">
      <c r="B74" s="10" t="s">
        <v>10</v>
      </c>
      <c r="C74" s="33">
        <v>0</v>
      </c>
      <c r="D74" s="34">
        <v>0</v>
      </c>
      <c r="E74" s="34">
        <v>31.162</v>
      </c>
      <c r="F74" s="34">
        <f t="shared" si="3"/>
        <v>31.162</v>
      </c>
      <c r="G74" s="34">
        <v>0</v>
      </c>
      <c r="H74" s="34">
        <v>0</v>
      </c>
      <c r="I74" s="34">
        <v>0</v>
      </c>
      <c r="J74" s="35">
        <f t="shared" si="4"/>
        <v>31.162</v>
      </c>
    </row>
    <row r="75" spans="2:10" ht="12" customHeight="1">
      <c r="B75" s="10" t="s">
        <v>11</v>
      </c>
      <c r="C75" s="33">
        <v>0</v>
      </c>
      <c r="D75" s="34">
        <v>30252.277</v>
      </c>
      <c r="E75" s="34">
        <v>793439.618</v>
      </c>
      <c r="F75" s="34">
        <f t="shared" si="3"/>
        <v>823691.895</v>
      </c>
      <c r="G75" s="34">
        <v>0</v>
      </c>
      <c r="H75" s="34">
        <v>0</v>
      </c>
      <c r="I75" s="34">
        <v>0</v>
      </c>
      <c r="J75" s="35">
        <f t="shared" si="4"/>
        <v>823691.895</v>
      </c>
    </row>
    <row r="76" spans="2:10" ht="12" customHeight="1">
      <c r="B76" s="10" t="s">
        <v>12</v>
      </c>
      <c r="C76" s="33">
        <v>0</v>
      </c>
      <c r="D76" s="34">
        <v>8991.309</v>
      </c>
      <c r="E76" s="34">
        <v>17544.257</v>
      </c>
      <c r="F76" s="34">
        <f t="shared" si="3"/>
        <v>26535.566</v>
      </c>
      <c r="G76" s="34">
        <v>0</v>
      </c>
      <c r="H76" s="34">
        <v>0</v>
      </c>
      <c r="I76" s="34">
        <v>0</v>
      </c>
      <c r="J76" s="35">
        <f t="shared" si="4"/>
        <v>26535.566</v>
      </c>
    </row>
    <row r="77" spans="2:10" ht="12" customHeight="1">
      <c r="B77" s="10" t="s">
        <v>13</v>
      </c>
      <c r="C77" s="33">
        <v>0</v>
      </c>
      <c r="D77" s="34">
        <v>7831.377</v>
      </c>
      <c r="E77" s="34">
        <v>112482.772</v>
      </c>
      <c r="F77" s="34">
        <f t="shared" si="3"/>
        <v>120314.149</v>
      </c>
      <c r="G77" s="34">
        <v>0</v>
      </c>
      <c r="H77" s="34">
        <v>0</v>
      </c>
      <c r="I77" s="34">
        <v>140507.308</v>
      </c>
      <c r="J77" s="35">
        <f t="shared" si="4"/>
        <v>260821.457</v>
      </c>
    </row>
    <row r="78" spans="2:10" ht="12" customHeight="1">
      <c r="B78" s="10" t="s">
        <v>14</v>
      </c>
      <c r="C78" s="33">
        <v>0</v>
      </c>
      <c r="D78" s="34">
        <v>0</v>
      </c>
      <c r="E78" s="34">
        <v>0</v>
      </c>
      <c r="F78" s="34">
        <f t="shared" si="3"/>
        <v>0</v>
      </c>
      <c r="G78" s="34">
        <v>0</v>
      </c>
      <c r="H78" s="34">
        <v>0</v>
      </c>
      <c r="I78" s="34">
        <v>0</v>
      </c>
      <c r="J78" s="35">
        <f t="shared" si="4"/>
        <v>0</v>
      </c>
    </row>
    <row r="79" spans="2:10" ht="12" customHeight="1">
      <c r="B79" s="10" t="s">
        <v>15</v>
      </c>
      <c r="C79" s="33">
        <v>0</v>
      </c>
      <c r="D79" s="34">
        <v>0</v>
      </c>
      <c r="E79" s="34">
        <v>757.452</v>
      </c>
      <c r="F79" s="34">
        <f t="shared" si="3"/>
        <v>757.452</v>
      </c>
      <c r="G79" s="34">
        <v>0</v>
      </c>
      <c r="H79" s="34">
        <v>0</v>
      </c>
      <c r="I79" s="34">
        <v>0</v>
      </c>
      <c r="J79" s="35">
        <f t="shared" si="4"/>
        <v>757.452</v>
      </c>
    </row>
    <row r="80" spans="2:10" ht="12" customHeight="1">
      <c r="B80" s="10" t="s">
        <v>16</v>
      </c>
      <c r="C80" s="33">
        <v>0</v>
      </c>
      <c r="D80" s="34">
        <v>0</v>
      </c>
      <c r="E80" s="34">
        <v>31513.423</v>
      </c>
      <c r="F80" s="34">
        <f t="shared" si="3"/>
        <v>31513.423</v>
      </c>
      <c r="G80" s="34">
        <v>0</v>
      </c>
      <c r="H80" s="34">
        <v>0</v>
      </c>
      <c r="I80" s="34">
        <v>0</v>
      </c>
      <c r="J80" s="35">
        <f t="shared" si="4"/>
        <v>31513.423</v>
      </c>
    </row>
    <row r="81" spans="2:10" ht="12" customHeight="1">
      <c r="B81" s="10" t="s">
        <v>17</v>
      </c>
      <c r="C81" s="33">
        <v>0</v>
      </c>
      <c r="D81" s="34">
        <v>0</v>
      </c>
      <c r="E81" s="34">
        <v>0</v>
      </c>
      <c r="F81" s="34">
        <f t="shared" si="3"/>
        <v>0</v>
      </c>
      <c r="G81" s="34">
        <v>0</v>
      </c>
      <c r="H81" s="34">
        <v>0</v>
      </c>
      <c r="I81" s="34">
        <v>0</v>
      </c>
      <c r="J81" s="35">
        <f t="shared" si="4"/>
        <v>0</v>
      </c>
    </row>
    <row r="82" spans="2:10" ht="12" customHeight="1">
      <c r="B82" s="10" t="s">
        <v>18</v>
      </c>
      <c r="C82" s="33">
        <v>0</v>
      </c>
      <c r="D82" s="34">
        <v>0</v>
      </c>
      <c r="E82" s="34">
        <v>0</v>
      </c>
      <c r="F82" s="34">
        <f t="shared" si="3"/>
        <v>0</v>
      </c>
      <c r="G82" s="34">
        <v>0</v>
      </c>
      <c r="H82" s="34">
        <v>0</v>
      </c>
      <c r="I82" s="34">
        <v>0</v>
      </c>
      <c r="J82" s="35">
        <f t="shared" si="4"/>
        <v>0</v>
      </c>
    </row>
    <row r="83" spans="2:10" ht="12" customHeight="1">
      <c r="B83" s="12" t="s">
        <v>19</v>
      </c>
      <c r="C83" s="39">
        <v>0</v>
      </c>
      <c r="D83" s="40">
        <v>0</v>
      </c>
      <c r="E83" s="40">
        <v>0</v>
      </c>
      <c r="F83" s="40">
        <f t="shared" si="3"/>
        <v>0</v>
      </c>
      <c r="G83" s="40">
        <v>0</v>
      </c>
      <c r="H83" s="40">
        <v>0</v>
      </c>
      <c r="I83" s="40">
        <v>0</v>
      </c>
      <c r="J83" s="41">
        <f t="shared" si="4"/>
        <v>0</v>
      </c>
    </row>
    <row r="84" spans="2:10" ht="12" customHeight="1">
      <c r="B84" s="10" t="s">
        <v>20</v>
      </c>
      <c r="C84" s="33">
        <v>0</v>
      </c>
      <c r="D84" s="34">
        <v>0</v>
      </c>
      <c r="E84" s="34">
        <v>71662.402</v>
      </c>
      <c r="F84" s="34">
        <f t="shared" si="3"/>
        <v>71662.402</v>
      </c>
      <c r="G84" s="34">
        <v>0</v>
      </c>
      <c r="H84" s="34">
        <v>0</v>
      </c>
      <c r="I84" s="34">
        <v>0</v>
      </c>
      <c r="J84" s="35">
        <f t="shared" si="4"/>
        <v>71662.402</v>
      </c>
    </row>
    <row r="85" spans="2:10" ht="12" customHeight="1">
      <c r="B85" s="10" t="s">
        <v>21</v>
      </c>
      <c r="C85" s="33">
        <v>0</v>
      </c>
      <c r="D85" s="34">
        <v>9388.109</v>
      </c>
      <c r="E85" s="34">
        <v>207258.46</v>
      </c>
      <c r="F85" s="34">
        <f t="shared" si="3"/>
        <v>216646.569</v>
      </c>
      <c r="G85" s="34">
        <v>37979.48</v>
      </c>
      <c r="H85" s="34">
        <v>0</v>
      </c>
      <c r="I85" s="34">
        <v>0</v>
      </c>
      <c r="J85" s="35">
        <f t="shared" si="4"/>
        <v>254626.049</v>
      </c>
    </row>
    <row r="86" spans="2:10" ht="12" customHeight="1">
      <c r="B86" s="10" t="s">
        <v>22</v>
      </c>
      <c r="C86" s="33">
        <v>0</v>
      </c>
      <c r="D86" s="34">
        <v>0</v>
      </c>
      <c r="E86" s="34">
        <v>27533.155</v>
      </c>
      <c r="F86" s="34">
        <f t="shared" si="3"/>
        <v>27533.155</v>
      </c>
      <c r="G86" s="34">
        <v>0</v>
      </c>
      <c r="H86" s="34">
        <v>0</v>
      </c>
      <c r="I86" s="34">
        <v>0</v>
      </c>
      <c r="J86" s="35">
        <f t="shared" si="4"/>
        <v>27533.155</v>
      </c>
    </row>
    <row r="87" spans="2:10" ht="12" customHeight="1">
      <c r="B87" s="10" t="s">
        <v>23</v>
      </c>
      <c r="C87" s="33">
        <v>0</v>
      </c>
      <c r="D87" s="34">
        <v>712.377</v>
      </c>
      <c r="E87" s="34">
        <v>5881.3</v>
      </c>
      <c r="F87" s="34">
        <f t="shared" si="3"/>
        <v>6593.677</v>
      </c>
      <c r="G87" s="34">
        <v>0</v>
      </c>
      <c r="H87" s="34">
        <v>0</v>
      </c>
      <c r="I87" s="34">
        <v>0</v>
      </c>
      <c r="J87" s="35">
        <f t="shared" si="4"/>
        <v>6593.677</v>
      </c>
    </row>
    <row r="88" spans="2:10" ht="12" customHeight="1">
      <c r="B88" s="10" t="s">
        <v>24</v>
      </c>
      <c r="C88" s="33">
        <v>0</v>
      </c>
      <c r="D88" s="34">
        <v>0</v>
      </c>
      <c r="E88" s="34">
        <v>0</v>
      </c>
      <c r="F88" s="34">
        <f t="shared" si="3"/>
        <v>0</v>
      </c>
      <c r="G88" s="34">
        <v>0</v>
      </c>
      <c r="H88" s="34">
        <v>0</v>
      </c>
      <c r="I88" s="34">
        <v>0</v>
      </c>
      <c r="J88" s="35">
        <f t="shared" si="4"/>
        <v>0</v>
      </c>
    </row>
    <row r="89" spans="2:10" ht="12" customHeight="1">
      <c r="B89" s="10" t="s">
        <v>25</v>
      </c>
      <c r="C89" s="33">
        <v>0</v>
      </c>
      <c r="D89" s="34">
        <v>17103.099</v>
      </c>
      <c r="E89" s="34">
        <v>65339.216</v>
      </c>
      <c r="F89" s="34">
        <f t="shared" si="3"/>
        <v>82442.315</v>
      </c>
      <c r="G89" s="34">
        <v>0</v>
      </c>
      <c r="H89" s="34">
        <v>0</v>
      </c>
      <c r="I89" s="34">
        <v>0</v>
      </c>
      <c r="J89" s="35">
        <f t="shared" si="4"/>
        <v>82442.315</v>
      </c>
    </row>
    <row r="90" spans="2:10" ht="12" customHeight="1">
      <c r="B90" s="10" t="s">
        <v>26</v>
      </c>
      <c r="C90" s="33">
        <v>0</v>
      </c>
      <c r="D90" s="34">
        <v>99.22</v>
      </c>
      <c r="E90" s="34">
        <v>134938.1</v>
      </c>
      <c r="F90" s="34">
        <f t="shared" si="3"/>
        <v>135037.32</v>
      </c>
      <c r="G90" s="34">
        <v>0</v>
      </c>
      <c r="H90" s="34">
        <v>0</v>
      </c>
      <c r="I90" s="34">
        <v>5.222</v>
      </c>
      <c r="J90" s="35">
        <f t="shared" si="4"/>
        <v>135042.54200000002</v>
      </c>
    </row>
    <row r="91" spans="2:10" ht="12" customHeight="1">
      <c r="B91" s="10" t="s">
        <v>27</v>
      </c>
      <c r="C91" s="33">
        <v>0</v>
      </c>
      <c r="D91" s="34">
        <v>0</v>
      </c>
      <c r="E91" s="34">
        <v>0</v>
      </c>
      <c r="F91" s="34">
        <f t="shared" si="3"/>
        <v>0</v>
      </c>
      <c r="G91" s="34">
        <v>0</v>
      </c>
      <c r="H91" s="34">
        <v>0</v>
      </c>
      <c r="I91" s="34">
        <v>0</v>
      </c>
      <c r="J91" s="35">
        <f t="shared" si="4"/>
        <v>0</v>
      </c>
    </row>
    <row r="92" spans="2:10" ht="12" customHeight="1">
      <c r="B92" s="13" t="s">
        <v>46</v>
      </c>
      <c r="C92" s="42">
        <v>0</v>
      </c>
      <c r="D92" s="43">
        <v>0</v>
      </c>
      <c r="E92" s="43">
        <v>538.192</v>
      </c>
      <c r="F92" s="43">
        <f t="shared" si="3"/>
        <v>538.192</v>
      </c>
      <c r="G92" s="43">
        <v>0</v>
      </c>
      <c r="H92" s="43">
        <v>0</v>
      </c>
      <c r="I92" s="43">
        <v>0</v>
      </c>
      <c r="J92" s="44">
        <f t="shared" si="4"/>
        <v>538.192</v>
      </c>
    </row>
    <row r="93" spans="2:10" ht="12" customHeight="1">
      <c r="B93" s="10" t="s">
        <v>28</v>
      </c>
      <c r="C93" s="33">
        <v>0</v>
      </c>
      <c r="D93" s="34">
        <v>0</v>
      </c>
      <c r="E93" s="34">
        <v>4231.561</v>
      </c>
      <c r="F93" s="34">
        <f t="shared" si="3"/>
        <v>4231.561</v>
      </c>
      <c r="G93" s="34">
        <v>0</v>
      </c>
      <c r="H93" s="34">
        <v>0</v>
      </c>
      <c r="I93" s="34">
        <v>0</v>
      </c>
      <c r="J93" s="35">
        <f t="shared" si="4"/>
        <v>4231.561</v>
      </c>
    </row>
    <row r="94" spans="2:10" ht="12" customHeight="1">
      <c r="B94" s="10" t="s">
        <v>29</v>
      </c>
      <c r="C94" s="33">
        <v>0</v>
      </c>
      <c r="D94" s="34">
        <v>0</v>
      </c>
      <c r="E94" s="34">
        <v>0</v>
      </c>
      <c r="F94" s="34">
        <f t="shared" si="3"/>
        <v>0</v>
      </c>
      <c r="G94" s="34">
        <v>0</v>
      </c>
      <c r="H94" s="34">
        <v>0</v>
      </c>
      <c r="I94" s="34">
        <v>0</v>
      </c>
      <c r="J94" s="35">
        <f t="shared" si="4"/>
        <v>0</v>
      </c>
    </row>
    <row r="95" spans="2:10" ht="12" customHeight="1">
      <c r="B95" s="10" t="s">
        <v>30</v>
      </c>
      <c r="C95" s="33">
        <v>0</v>
      </c>
      <c r="D95" s="34">
        <v>0</v>
      </c>
      <c r="E95" s="34">
        <v>232182.436</v>
      </c>
      <c r="F95" s="34">
        <f t="shared" si="3"/>
        <v>232182.436</v>
      </c>
      <c r="G95" s="34">
        <v>0</v>
      </c>
      <c r="H95" s="34">
        <v>0</v>
      </c>
      <c r="I95" s="34">
        <v>0</v>
      </c>
      <c r="J95" s="35">
        <f t="shared" si="4"/>
        <v>232182.436</v>
      </c>
    </row>
    <row r="96" spans="2:10" ht="12" customHeight="1">
      <c r="B96" s="10" t="s">
        <v>31</v>
      </c>
      <c r="C96" s="33">
        <v>0</v>
      </c>
      <c r="D96" s="34">
        <v>0</v>
      </c>
      <c r="E96" s="34">
        <v>16409.323</v>
      </c>
      <c r="F96" s="34">
        <f t="shared" si="3"/>
        <v>16409.323</v>
      </c>
      <c r="G96" s="34">
        <v>0</v>
      </c>
      <c r="H96" s="34">
        <v>0</v>
      </c>
      <c r="I96" s="34">
        <v>0</v>
      </c>
      <c r="J96" s="35">
        <f t="shared" si="4"/>
        <v>16409.323</v>
      </c>
    </row>
    <row r="97" spans="2:10" ht="12" customHeight="1">
      <c r="B97" s="10" t="s">
        <v>32</v>
      </c>
      <c r="C97" s="33">
        <v>0</v>
      </c>
      <c r="D97" s="34">
        <v>5924.087</v>
      </c>
      <c r="E97" s="34">
        <v>81783.595</v>
      </c>
      <c r="F97" s="34">
        <f t="shared" si="3"/>
        <v>87707.682</v>
      </c>
      <c r="G97" s="34">
        <v>826.097</v>
      </c>
      <c r="H97" s="34">
        <v>0</v>
      </c>
      <c r="I97" s="34">
        <v>0</v>
      </c>
      <c r="J97" s="35">
        <f t="shared" si="4"/>
        <v>88533.779</v>
      </c>
    </row>
    <row r="98" spans="2:10" ht="12" customHeight="1">
      <c r="B98" s="10" t="s">
        <v>33</v>
      </c>
      <c r="C98" s="33">
        <v>0</v>
      </c>
      <c r="D98" s="34">
        <v>0</v>
      </c>
      <c r="E98" s="34">
        <v>0</v>
      </c>
      <c r="F98" s="34">
        <f t="shared" si="3"/>
        <v>0</v>
      </c>
      <c r="G98" s="34">
        <v>0</v>
      </c>
      <c r="H98" s="34">
        <v>0</v>
      </c>
      <c r="I98" s="34">
        <v>0</v>
      </c>
      <c r="J98" s="35">
        <f t="shared" si="4"/>
        <v>0</v>
      </c>
    </row>
    <row r="99" spans="2:10" ht="12" customHeight="1">
      <c r="B99" s="10" t="s">
        <v>34</v>
      </c>
      <c r="C99" s="33">
        <v>0</v>
      </c>
      <c r="D99" s="34">
        <v>0</v>
      </c>
      <c r="E99" s="34">
        <v>1057.123</v>
      </c>
      <c r="F99" s="34">
        <f t="shared" si="3"/>
        <v>1057.123</v>
      </c>
      <c r="G99" s="34">
        <v>0</v>
      </c>
      <c r="H99" s="34">
        <v>0</v>
      </c>
      <c r="I99" s="34">
        <v>0</v>
      </c>
      <c r="J99" s="35">
        <f t="shared" si="4"/>
        <v>1057.123</v>
      </c>
    </row>
    <row r="100" spans="2:10" ht="12" customHeight="1">
      <c r="B100" s="10" t="s">
        <v>35</v>
      </c>
      <c r="C100" s="33">
        <v>0</v>
      </c>
      <c r="D100" s="34">
        <v>0</v>
      </c>
      <c r="E100" s="34">
        <v>376.34</v>
      </c>
      <c r="F100" s="34">
        <f t="shared" si="3"/>
        <v>376.34</v>
      </c>
      <c r="G100" s="34">
        <v>0</v>
      </c>
      <c r="H100" s="34">
        <v>0</v>
      </c>
      <c r="I100" s="34">
        <v>0</v>
      </c>
      <c r="J100" s="35">
        <f t="shared" si="4"/>
        <v>376.34</v>
      </c>
    </row>
    <row r="101" spans="2:10" ht="12" customHeight="1">
      <c r="B101" s="10" t="s">
        <v>36</v>
      </c>
      <c r="C101" s="33">
        <v>0</v>
      </c>
      <c r="D101" s="34">
        <v>68.862</v>
      </c>
      <c r="E101" s="34">
        <v>0</v>
      </c>
      <c r="F101" s="34">
        <f t="shared" si="3"/>
        <v>68.862</v>
      </c>
      <c r="G101" s="34">
        <v>0</v>
      </c>
      <c r="H101" s="34">
        <v>0</v>
      </c>
      <c r="I101" s="34">
        <v>0</v>
      </c>
      <c r="J101" s="35">
        <f t="shared" si="4"/>
        <v>68.862</v>
      </c>
    </row>
    <row r="102" spans="2:10" ht="12" customHeight="1">
      <c r="B102" s="13" t="s">
        <v>37</v>
      </c>
      <c r="C102" s="42">
        <v>0</v>
      </c>
      <c r="D102" s="43">
        <v>0</v>
      </c>
      <c r="E102" s="43">
        <v>253092.183</v>
      </c>
      <c r="F102" s="43">
        <f t="shared" si="3"/>
        <v>253092.183</v>
      </c>
      <c r="G102" s="43">
        <v>0</v>
      </c>
      <c r="H102" s="43">
        <v>0</v>
      </c>
      <c r="I102" s="43">
        <v>0</v>
      </c>
      <c r="J102" s="44">
        <f t="shared" si="4"/>
        <v>253092.183</v>
      </c>
    </row>
    <row r="103" spans="2:10" ht="12" customHeight="1">
      <c r="B103" s="10" t="s">
        <v>38</v>
      </c>
      <c r="C103" s="33">
        <v>0</v>
      </c>
      <c r="D103" s="34">
        <v>0</v>
      </c>
      <c r="E103" s="34">
        <v>738.877</v>
      </c>
      <c r="F103" s="34">
        <f t="shared" si="3"/>
        <v>738.877</v>
      </c>
      <c r="G103" s="34">
        <v>0</v>
      </c>
      <c r="H103" s="34">
        <v>0</v>
      </c>
      <c r="I103" s="34">
        <v>0</v>
      </c>
      <c r="J103" s="35">
        <f t="shared" si="4"/>
        <v>738.877</v>
      </c>
    </row>
    <row r="104" spans="2:10" ht="12" customHeight="1">
      <c r="B104" s="10" t="s">
        <v>39</v>
      </c>
      <c r="C104" s="33">
        <v>0</v>
      </c>
      <c r="D104" s="34">
        <v>0</v>
      </c>
      <c r="E104" s="34">
        <v>0</v>
      </c>
      <c r="F104" s="34">
        <f t="shared" si="3"/>
        <v>0</v>
      </c>
      <c r="G104" s="34">
        <v>0</v>
      </c>
      <c r="H104" s="34">
        <v>0</v>
      </c>
      <c r="I104" s="34">
        <v>0</v>
      </c>
      <c r="J104" s="35">
        <f t="shared" si="4"/>
        <v>0</v>
      </c>
    </row>
    <row r="105" spans="2:10" ht="12" customHeight="1">
      <c r="B105" s="10" t="s">
        <v>40</v>
      </c>
      <c r="C105" s="33">
        <v>0</v>
      </c>
      <c r="D105" s="34">
        <v>0</v>
      </c>
      <c r="E105" s="34">
        <v>0</v>
      </c>
      <c r="F105" s="34">
        <f t="shared" si="3"/>
        <v>0</v>
      </c>
      <c r="G105" s="34">
        <v>0</v>
      </c>
      <c r="H105" s="34">
        <v>0</v>
      </c>
      <c r="I105" s="34">
        <v>0</v>
      </c>
      <c r="J105" s="35">
        <f t="shared" si="4"/>
        <v>0</v>
      </c>
    </row>
    <row r="106" spans="2:10" ht="12" customHeight="1">
      <c r="B106" s="10" t="s">
        <v>41</v>
      </c>
      <c r="C106" s="33">
        <v>0</v>
      </c>
      <c r="D106" s="34">
        <v>0</v>
      </c>
      <c r="E106" s="34">
        <v>0</v>
      </c>
      <c r="F106" s="34">
        <f t="shared" si="3"/>
        <v>0</v>
      </c>
      <c r="G106" s="34">
        <v>0</v>
      </c>
      <c r="H106" s="34">
        <v>0</v>
      </c>
      <c r="I106" s="34">
        <v>0</v>
      </c>
      <c r="J106" s="35">
        <f t="shared" si="4"/>
        <v>0</v>
      </c>
    </row>
    <row r="107" spans="2:10" ht="12" customHeight="1">
      <c r="B107" s="10" t="s">
        <v>42</v>
      </c>
      <c r="C107" s="33">
        <v>0</v>
      </c>
      <c r="D107" s="34">
        <v>0</v>
      </c>
      <c r="E107" s="34">
        <v>0</v>
      </c>
      <c r="F107" s="34">
        <f t="shared" si="3"/>
        <v>0</v>
      </c>
      <c r="G107" s="34">
        <v>0</v>
      </c>
      <c r="H107" s="34">
        <v>0</v>
      </c>
      <c r="I107" s="34">
        <v>0</v>
      </c>
      <c r="J107" s="35">
        <f t="shared" si="4"/>
        <v>0</v>
      </c>
    </row>
    <row r="108" spans="2:10" ht="12" customHeight="1">
      <c r="B108" s="10" t="s">
        <v>45</v>
      </c>
      <c r="C108" s="33">
        <v>0</v>
      </c>
      <c r="D108" s="34">
        <v>0</v>
      </c>
      <c r="E108" s="34">
        <v>660.007</v>
      </c>
      <c r="F108" s="34">
        <f t="shared" si="3"/>
        <v>660.007</v>
      </c>
      <c r="G108" s="34">
        <v>0</v>
      </c>
      <c r="H108" s="34">
        <v>0</v>
      </c>
      <c r="I108" s="34">
        <v>0</v>
      </c>
      <c r="J108" s="35">
        <f t="shared" si="4"/>
        <v>660.007</v>
      </c>
    </row>
    <row r="109" spans="2:10" ht="12" customHeight="1">
      <c r="B109" s="14" t="s">
        <v>43</v>
      </c>
      <c r="C109" s="45">
        <v>0</v>
      </c>
      <c r="D109" s="46">
        <v>0</v>
      </c>
      <c r="E109" s="46">
        <v>10596.28</v>
      </c>
      <c r="F109" s="46">
        <f t="shared" si="3"/>
        <v>10596.28</v>
      </c>
      <c r="G109" s="46">
        <v>0</v>
      </c>
      <c r="H109" s="46">
        <v>0</v>
      </c>
      <c r="I109" s="46">
        <v>0</v>
      </c>
      <c r="J109" s="47">
        <f t="shared" si="4"/>
        <v>10596.28</v>
      </c>
    </row>
    <row r="110" spans="2:10" ht="12" customHeight="1">
      <c r="B110" s="14" t="s">
        <v>44</v>
      </c>
      <c r="C110" s="45">
        <f aca="true" t="shared" si="5" ref="C110:J110">SUM(C63:C109)</f>
        <v>0</v>
      </c>
      <c r="D110" s="46">
        <f t="shared" si="5"/>
        <v>80558.50399999999</v>
      </c>
      <c r="E110" s="46">
        <f t="shared" si="5"/>
        <v>2521387.0650000004</v>
      </c>
      <c r="F110" s="46">
        <f t="shared" si="5"/>
        <v>2601945.569</v>
      </c>
      <c r="G110" s="46">
        <f t="shared" si="5"/>
        <v>38805.577000000005</v>
      </c>
      <c r="H110" s="46">
        <f t="shared" si="5"/>
        <v>0</v>
      </c>
      <c r="I110" s="46">
        <f t="shared" si="5"/>
        <v>140512.53</v>
      </c>
      <c r="J110" s="47">
        <f t="shared" si="5"/>
        <v>2781263.676</v>
      </c>
    </row>
    <row r="111" ht="12" customHeight="1"/>
    <row r="112" spans="2:7" s="27" customFormat="1" ht="13.5" customHeight="1">
      <c r="B112" s="26" t="s">
        <v>70</v>
      </c>
      <c r="C112" s="26" t="str">
        <f>$C$4</f>
        <v>倉　庫　業</v>
      </c>
      <c r="E112" s="26" t="s">
        <v>60</v>
      </c>
      <c r="F112" s="48" t="s">
        <v>67</v>
      </c>
      <c r="G112" s="49"/>
    </row>
    <row r="113" spans="2:10" ht="13.5" customHeight="1">
      <c r="B113" s="1"/>
      <c r="C113" s="2"/>
      <c r="D113" s="2"/>
      <c r="E113" s="2"/>
      <c r="F113" s="2"/>
      <c r="G113" s="2"/>
      <c r="H113" s="2"/>
      <c r="I113" s="2"/>
      <c r="J113" s="25" t="str">
        <f>$J$5</f>
        <v>（年間調査　単位：トン）</v>
      </c>
    </row>
    <row r="114" spans="2:10" ht="13.5" customHeight="1">
      <c r="B114" s="4" t="s">
        <v>61</v>
      </c>
      <c r="C114" s="18"/>
      <c r="D114" s="24" t="s">
        <v>50</v>
      </c>
      <c r="E114" s="24"/>
      <c r="F114" s="24"/>
      <c r="G114" s="23"/>
      <c r="H114" s="23"/>
      <c r="I114" s="23"/>
      <c r="J114" s="19"/>
    </row>
    <row r="115" spans="2:11" ht="13.5" customHeight="1">
      <c r="B115" s="5"/>
      <c r="C115" s="10" t="s">
        <v>51</v>
      </c>
      <c r="D115" s="17" t="s">
        <v>52</v>
      </c>
      <c r="E115" s="17" t="s">
        <v>53</v>
      </c>
      <c r="F115" s="6" t="s">
        <v>49</v>
      </c>
      <c r="G115" s="6" t="s">
        <v>54</v>
      </c>
      <c r="H115" s="6" t="s">
        <v>55</v>
      </c>
      <c r="I115" s="20" t="s">
        <v>56</v>
      </c>
      <c r="J115" s="21" t="s">
        <v>57</v>
      </c>
      <c r="K115" s="7"/>
    </row>
    <row r="116" spans="2:10" ht="13.5" customHeight="1">
      <c r="B116" s="8" t="s">
        <v>48</v>
      </c>
      <c r="C116" s="14"/>
      <c r="D116" s="16" t="s">
        <v>58</v>
      </c>
      <c r="E116" s="16" t="s">
        <v>58</v>
      </c>
      <c r="F116" s="9"/>
      <c r="G116" s="9"/>
      <c r="H116" s="9"/>
      <c r="I116" s="9"/>
      <c r="J116" s="22"/>
    </row>
    <row r="117" spans="2:10" ht="12" customHeight="1">
      <c r="B117" s="10" t="s">
        <v>0</v>
      </c>
      <c r="C117" s="33">
        <v>0</v>
      </c>
      <c r="D117" s="34">
        <v>0</v>
      </c>
      <c r="E117" s="34">
        <v>95147.238</v>
      </c>
      <c r="F117" s="34">
        <f>SUM(D117:E117)</f>
        <v>95147.238</v>
      </c>
      <c r="G117" s="34">
        <v>0</v>
      </c>
      <c r="H117" s="34">
        <v>0</v>
      </c>
      <c r="I117" s="34">
        <v>3580365.447</v>
      </c>
      <c r="J117" s="35">
        <f>SUM(C117,F117:I117)</f>
        <v>3675512.685</v>
      </c>
    </row>
    <row r="118" spans="2:10" ht="12" customHeight="1">
      <c r="B118" s="10" t="s">
        <v>1</v>
      </c>
      <c r="C118" s="33">
        <v>0</v>
      </c>
      <c r="D118" s="34">
        <v>0</v>
      </c>
      <c r="E118" s="34">
        <v>0</v>
      </c>
      <c r="F118" s="34">
        <f aca="true" t="shared" si="6" ref="F118:F163">SUM(D118:E118)</f>
        <v>0</v>
      </c>
      <c r="G118" s="34">
        <v>0</v>
      </c>
      <c r="H118" s="34">
        <v>0</v>
      </c>
      <c r="I118" s="34">
        <v>0</v>
      </c>
      <c r="J118" s="35">
        <f aca="true" t="shared" si="7" ref="J118:J163">SUM(C118,F118:I118)</f>
        <v>0</v>
      </c>
    </row>
    <row r="119" spans="2:10" ht="12" customHeight="1">
      <c r="B119" s="10" t="s">
        <v>2</v>
      </c>
      <c r="C119" s="33">
        <v>0</v>
      </c>
      <c r="D119" s="34">
        <v>0</v>
      </c>
      <c r="E119" s="34">
        <v>0</v>
      </c>
      <c r="F119" s="34">
        <f t="shared" si="6"/>
        <v>0</v>
      </c>
      <c r="G119" s="34">
        <v>0</v>
      </c>
      <c r="H119" s="34">
        <v>0</v>
      </c>
      <c r="I119" s="34">
        <v>0</v>
      </c>
      <c r="J119" s="35">
        <f t="shared" si="7"/>
        <v>0</v>
      </c>
    </row>
    <row r="120" spans="2:10" ht="12" customHeight="1">
      <c r="B120" s="10" t="s">
        <v>3</v>
      </c>
      <c r="C120" s="33">
        <v>0</v>
      </c>
      <c r="D120" s="34">
        <v>0</v>
      </c>
      <c r="E120" s="34">
        <v>24436.634</v>
      </c>
      <c r="F120" s="34">
        <f t="shared" si="6"/>
        <v>24436.634</v>
      </c>
      <c r="G120" s="34">
        <v>0</v>
      </c>
      <c r="H120" s="34">
        <v>0</v>
      </c>
      <c r="I120" s="34">
        <v>0</v>
      </c>
      <c r="J120" s="35">
        <f t="shared" si="7"/>
        <v>24436.634</v>
      </c>
    </row>
    <row r="121" spans="2:10" ht="12" customHeight="1">
      <c r="B121" s="10" t="s">
        <v>4</v>
      </c>
      <c r="C121" s="33">
        <v>0</v>
      </c>
      <c r="D121" s="34">
        <v>102613.483</v>
      </c>
      <c r="E121" s="34">
        <v>0</v>
      </c>
      <c r="F121" s="34">
        <f t="shared" si="6"/>
        <v>102613.483</v>
      </c>
      <c r="G121" s="34">
        <v>0</v>
      </c>
      <c r="H121" s="34">
        <v>0</v>
      </c>
      <c r="I121" s="34">
        <v>0</v>
      </c>
      <c r="J121" s="35">
        <f t="shared" si="7"/>
        <v>102613.483</v>
      </c>
    </row>
    <row r="122" spans="2:10" ht="12" customHeight="1">
      <c r="B122" s="10" t="s">
        <v>5</v>
      </c>
      <c r="C122" s="33">
        <v>0</v>
      </c>
      <c r="D122" s="34">
        <v>0</v>
      </c>
      <c r="E122" s="34">
        <v>1347.769</v>
      </c>
      <c r="F122" s="34">
        <f t="shared" si="6"/>
        <v>1347.769</v>
      </c>
      <c r="G122" s="34">
        <v>0</v>
      </c>
      <c r="H122" s="34">
        <v>0</v>
      </c>
      <c r="I122" s="34">
        <v>0</v>
      </c>
      <c r="J122" s="35">
        <f t="shared" si="7"/>
        <v>1347.769</v>
      </c>
    </row>
    <row r="123" spans="2:10" ht="12" customHeight="1">
      <c r="B123" s="10" t="s">
        <v>6</v>
      </c>
      <c r="C123" s="33">
        <v>0</v>
      </c>
      <c r="D123" s="34">
        <v>736.59</v>
      </c>
      <c r="E123" s="34">
        <v>32485.298</v>
      </c>
      <c r="F123" s="34">
        <f t="shared" si="6"/>
        <v>33221.888</v>
      </c>
      <c r="G123" s="34">
        <v>675371.675</v>
      </c>
      <c r="H123" s="34">
        <v>0</v>
      </c>
      <c r="I123" s="34">
        <v>0</v>
      </c>
      <c r="J123" s="35">
        <f t="shared" si="7"/>
        <v>708593.5630000001</v>
      </c>
    </row>
    <row r="124" spans="2:10" ht="12" customHeight="1">
      <c r="B124" s="10" t="s">
        <v>7</v>
      </c>
      <c r="C124" s="33">
        <v>0</v>
      </c>
      <c r="D124" s="34">
        <v>0</v>
      </c>
      <c r="E124" s="34">
        <v>32350.266</v>
      </c>
      <c r="F124" s="34">
        <f t="shared" si="6"/>
        <v>32350.266</v>
      </c>
      <c r="G124" s="34">
        <v>0</v>
      </c>
      <c r="H124" s="34">
        <v>0</v>
      </c>
      <c r="I124" s="34">
        <v>0</v>
      </c>
      <c r="J124" s="35">
        <f t="shared" si="7"/>
        <v>32350.266</v>
      </c>
    </row>
    <row r="125" spans="2:10" ht="12" customHeight="1">
      <c r="B125" s="10" t="s">
        <v>8</v>
      </c>
      <c r="C125" s="33">
        <v>0</v>
      </c>
      <c r="D125" s="34">
        <v>0</v>
      </c>
      <c r="E125" s="34">
        <v>0</v>
      </c>
      <c r="F125" s="34">
        <f t="shared" si="6"/>
        <v>0</v>
      </c>
      <c r="G125" s="34">
        <v>0</v>
      </c>
      <c r="H125" s="34">
        <v>0</v>
      </c>
      <c r="I125" s="34">
        <v>0</v>
      </c>
      <c r="J125" s="35">
        <f t="shared" si="7"/>
        <v>0</v>
      </c>
    </row>
    <row r="126" spans="2:10" ht="12" customHeight="1">
      <c r="B126" s="11" t="s">
        <v>47</v>
      </c>
      <c r="C126" s="36">
        <v>0</v>
      </c>
      <c r="D126" s="37">
        <v>0</v>
      </c>
      <c r="E126" s="37">
        <v>14459.212</v>
      </c>
      <c r="F126" s="37">
        <f t="shared" si="6"/>
        <v>14459.212</v>
      </c>
      <c r="G126" s="37">
        <v>0</v>
      </c>
      <c r="H126" s="37">
        <v>0</v>
      </c>
      <c r="I126" s="37">
        <v>0</v>
      </c>
      <c r="J126" s="38">
        <f t="shared" si="7"/>
        <v>14459.212</v>
      </c>
    </row>
    <row r="127" spans="2:10" ht="12" customHeight="1">
      <c r="B127" s="10" t="s">
        <v>9</v>
      </c>
      <c r="C127" s="33">
        <v>0</v>
      </c>
      <c r="D127" s="34">
        <v>0</v>
      </c>
      <c r="E127" s="34">
        <v>9437.402</v>
      </c>
      <c r="F127" s="34">
        <f t="shared" si="6"/>
        <v>9437.402</v>
      </c>
      <c r="G127" s="34">
        <v>0</v>
      </c>
      <c r="H127" s="34">
        <v>0</v>
      </c>
      <c r="I127" s="34">
        <v>0</v>
      </c>
      <c r="J127" s="35">
        <f t="shared" si="7"/>
        <v>9437.402</v>
      </c>
    </row>
    <row r="128" spans="2:10" ht="12" customHeight="1">
      <c r="B128" s="10" t="s">
        <v>10</v>
      </c>
      <c r="C128" s="33">
        <v>0</v>
      </c>
      <c r="D128" s="34">
        <v>0</v>
      </c>
      <c r="E128" s="34">
        <v>364241.842</v>
      </c>
      <c r="F128" s="34">
        <f t="shared" si="6"/>
        <v>364241.842</v>
      </c>
      <c r="G128" s="34">
        <v>650174.891</v>
      </c>
      <c r="H128" s="34">
        <v>0</v>
      </c>
      <c r="I128" s="34">
        <v>0</v>
      </c>
      <c r="J128" s="35">
        <f t="shared" si="7"/>
        <v>1014416.733</v>
      </c>
    </row>
    <row r="129" spans="2:10" ht="12" customHeight="1">
      <c r="B129" s="10" t="s">
        <v>11</v>
      </c>
      <c r="C129" s="33">
        <v>0</v>
      </c>
      <c r="D129" s="34">
        <v>0</v>
      </c>
      <c r="E129" s="34">
        <v>149.639</v>
      </c>
      <c r="F129" s="34">
        <f t="shared" si="6"/>
        <v>149.639</v>
      </c>
      <c r="G129" s="34">
        <v>0</v>
      </c>
      <c r="H129" s="34">
        <v>0</v>
      </c>
      <c r="I129" s="34">
        <v>0</v>
      </c>
      <c r="J129" s="35">
        <f t="shared" si="7"/>
        <v>149.639</v>
      </c>
    </row>
    <row r="130" spans="2:10" ht="12" customHeight="1">
      <c r="B130" s="10" t="s">
        <v>12</v>
      </c>
      <c r="C130" s="33">
        <v>0</v>
      </c>
      <c r="D130" s="34">
        <v>2723.142</v>
      </c>
      <c r="E130" s="34">
        <v>345651.527</v>
      </c>
      <c r="F130" s="34">
        <f t="shared" si="6"/>
        <v>348374.669</v>
      </c>
      <c r="G130" s="34">
        <v>100298.185</v>
      </c>
      <c r="H130" s="34">
        <v>0</v>
      </c>
      <c r="I130" s="34">
        <v>0</v>
      </c>
      <c r="J130" s="35">
        <f t="shared" si="7"/>
        <v>448672.854</v>
      </c>
    </row>
    <row r="131" spans="2:10" ht="12" customHeight="1">
      <c r="B131" s="10" t="s">
        <v>13</v>
      </c>
      <c r="C131" s="33">
        <v>0</v>
      </c>
      <c r="D131" s="34">
        <v>11.916</v>
      </c>
      <c r="E131" s="34">
        <v>218757.219</v>
      </c>
      <c r="F131" s="34">
        <f t="shared" si="6"/>
        <v>218769.135</v>
      </c>
      <c r="G131" s="34">
        <v>69461.891</v>
      </c>
      <c r="H131" s="34">
        <v>0</v>
      </c>
      <c r="I131" s="34">
        <v>0</v>
      </c>
      <c r="J131" s="35">
        <f t="shared" si="7"/>
        <v>288231.026</v>
      </c>
    </row>
    <row r="132" spans="2:10" ht="12" customHeight="1">
      <c r="B132" s="10" t="s">
        <v>14</v>
      </c>
      <c r="C132" s="33">
        <v>0</v>
      </c>
      <c r="D132" s="34">
        <v>0</v>
      </c>
      <c r="E132" s="34">
        <v>26187.737</v>
      </c>
      <c r="F132" s="34">
        <f t="shared" si="6"/>
        <v>26187.737</v>
      </c>
      <c r="G132" s="34">
        <v>0</v>
      </c>
      <c r="H132" s="34">
        <v>0</v>
      </c>
      <c r="I132" s="34">
        <v>0</v>
      </c>
      <c r="J132" s="35">
        <f t="shared" si="7"/>
        <v>26187.737</v>
      </c>
    </row>
    <row r="133" spans="2:10" ht="12" customHeight="1">
      <c r="B133" s="10" t="s">
        <v>15</v>
      </c>
      <c r="C133" s="33">
        <v>0</v>
      </c>
      <c r="D133" s="34">
        <v>0</v>
      </c>
      <c r="E133" s="34">
        <v>850.518</v>
      </c>
      <c r="F133" s="34">
        <f t="shared" si="6"/>
        <v>850.518</v>
      </c>
      <c r="G133" s="34">
        <v>0</v>
      </c>
      <c r="H133" s="34">
        <v>0</v>
      </c>
      <c r="I133" s="34">
        <v>0</v>
      </c>
      <c r="J133" s="35">
        <f t="shared" si="7"/>
        <v>850.518</v>
      </c>
    </row>
    <row r="134" spans="2:10" ht="12" customHeight="1">
      <c r="B134" s="10" t="s">
        <v>16</v>
      </c>
      <c r="C134" s="33">
        <v>0</v>
      </c>
      <c r="D134" s="34">
        <v>0</v>
      </c>
      <c r="E134" s="34">
        <v>0</v>
      </c>
      <c r="F134" s="34">
        <f t="shared" si="6"/>
        <v>0</v>
      </c>
      <c r="G134" s="34">
        <v>0</v>
      </c>
      <c r="H134" s="34">
        <v>0</v>
      </c>
      <c r="I134" s="34">
        <v>0</v>
      </c>
      <c r="J134" s="35">
        <f t="shared" si="7"/>
        <v>0</v>
      </c>
    </row>
    <row r="135" spans="2:10" ht="12" customHeight="1">
      <c r="B135" s="10" t="s">
        <v>17</v>
      </c>
      <c r="C135" s="33">
        <v>0</v>
      </c>
      <c r="D135" s="34">
        <v>0</v>
      </c>
      <c r="E135" s="34">
        <v>0</v>
      </c>
      <c r="F135" s="34">
        <f t="shared" si="6"/>
        <v>0</v>
      </c>
      <c r="G135" s="34">
        <v>0</v>
      </c>
      <c r="H135" s="34">
        <v>0</v>
      </c>
      <c r="I135" s="34">
        <v>0</v>
      </c>
      <c r="J135" s="35">
        <f t="shared" si="7"/>
        <v>0</v>
      </c>
    </row>
    <row r="136" spans="2:10" ht="12" customHeight="1">
      <c r="B136" s="10" t="s">
        <v>18</v>
      </c>
      <c r="C136" s="33">
        <v>0</v>
      </c>
      <c r="D136" s="34">
        <v>0</v>
      </c>
      <c r="E136" s="34">
        <v>0</v>
      </c>
      <c r="F136" s="34">
        <f t="shared" si="6"/>
        <v>0</v>
      </c>
      <c r="G136" s="34">
        <v>0</v>
      </c>
      <c r="H136" s="34">
        <v>0</v>
      </c>
      <c r="I136" s="34">
        <v>0</v>
      </c>
      <c r="J136" s="35">
        <f t="shared" si="7"/>
        <v>0</v>
      </c>
    </row>
    <row r="137" spans="2:10" ht="12" customHeight="1">
      <c r="B137" s="12" t="s">
        <v>19</v>
      </c>
      <c r="C137" s="39">
        <v>0</v>
      </c>
      <c r="D137" s="40">
        <v>0</v>
      </c>
      <c r="E137" s="40">
        <v>0</v>
      </c>
      <c r="F137" s="40">
        <f t="shared" si="6"/>
        <v>0</v>
      </c>
      <c r="G137" s="40">
        <v>0</v>
      </c>
      <c r="H137" s="40">
        <v>0</v>
      </c>
      <c r="I137" s="40">
        <v>0</v>
      </c>
      <c r="J137" s="41">
        <f t="shared" si="7"/>
        <v>0</v>
      </c>
    </row>
    <row r="138" spans="2:10" ht="12" customHeight="1">
      <c r="B138" s="10" t="s">
        <v>20</v>
      </c>
      <c r="C138" s="33">
        <v>0</v>
      </c>
      <c r="D138" s="34">
        <v>0</v>
      </c>
      <c r="E138" s="34">
        <v>7191.412</v>
      </c>
      <c r="F138" s="34">
        <f t="shared" si="6"/>
        <v>7191.412</v>
      </c>
      <c r="G138" s="34">
        <v>0</v>
      </c>
      <c r="H138" s="34">
        <v>0</v>
      </c>
      <c r="I138" s="34">
        <v>0</v>
      </c>
      <c r="J138" s="35">
        <f t="shared" si="7"/>
        <v>7191.412</v>
      </c>
    </row>
    <row r="139" spans="2:10" ht="12" customHeight="1">
      <c r="B139" s="10" t="s">
        <v>21</v>
      </c>
      <c r="C139" s="33">
        <v>0</v>
      </c>
      <c r="D139" s="34">
        <v>4672.351</v>
      </c>
      <c r="E139" s="34">
        <v>303749.881</v>
      </c>
      <c r="F139" s="34">
        <f t="shared" si="6"/>
        <v>308422.232</v>
      </c>
      <c r="G139" s="34">
        <v>0</v>
      </c>
      <c r="H139" s="34">
        <v>0</v>
      </c>
      <c r="I139" s="34">
        <v>0</v>
      </c>
      <c r="J139" s="35">
        <f t="shared" si="7"/>
        <v>308422.232</v>
      </c>
    </row>
    <row r="140" spans="2:10" ht="12" customHeight="1">
      <c r="B140" s="10" t="s">
        <v>22</v>
      </c>
      <c r="C140" s="33">
        <v>0</v>
      </c>
      <c r="D140" s="34">
        <v>0</v>
      </c>
      <c r="E140" s="34">
        <v>1772750.229</v>
      </c>
      <c r="F140" s="34">
        <f t="shared" si="6"/>
        <v>1772750.229</v>
      </c>
      <c r="G140" s="34">
        <v>1334020.389</v>
      </c>
      <c r="H140" s="34">
        <v>0</v>
      </c>
      <c r="I140" s="34">
        <v>0</v>
      </c>
      <c r="J140" s="35">
        <f t="shared" si="7"/>
        <v>3106770.618</v>
      </c>
    </row>
    <row r="141" spans="2:10" ht="12" customHeight="1">
      <c r="B141" s="10" t="s">
        <v>23</v>
      </c>
      <c r="C141" s="33">
        <v>0</v>
      </c>
      <c r="D141" s="34">
        <v>0</v>
      </c>
      <c r="E141" s="34">
        <v>270.051</v>
      </c>
      <c r="F141" s="34">
        <f t="shared" si="6"/>
        <v>270.051</v>
      </c>
      <c r="G141" s="34">
        <v>0</v>
      </c>
      <c r="H141" s="34">
        <v>0</v>
      </c>
      <c r="I141" s="34">
        <v>0</v>
      </c>
      <c r="J141" s="35">
        <f t="shared" si="7"/>
        <v>270.051</v>
      </c>
    </row>
    <row r="142" spans="2:10" ht="12" customHeight="1">
      <c r="B142" s="10" t="s">
        <v>24</v>
      </c>
      <c r="C142" s="33">
        <v>0</v>
      </c>
      <c r="D142" s="34">
        <v>0</v>
      </c>
      <c r="E142" s="34">
        <v>0</v>
      </c>
      <c r="F142" s="34">
        <f t="shared" si="6"/>
        <v>0</v>
      </c>
      <c r="G142" s="34">
        <v>0</v>
      </c>
      <c r="H142" s="34">
        <v>0</v>
      </c>
      <c r="I142" s="34">
        <v>0</v>
      </c>
      <c r="J142" s="35">
        <f t="shared" si="7"/>
        <v>0</v>
      </c>
    </row>
    <row r="143" spans="2:10" ht="12" customHeight="1">
      <c r="B143" s="10" t="s">
        <v>25</v>
      </c>
      <c r="C143" s="33">
        <v>0</v>
      </c>
      <c r="D143" s="34">
        <v>0</v>
      </c>
      <c r="E143" s="34">
        <v>169447.889</v>
      </c>
      <c r="F143" s="34">
        <f t="shared" si="6"/>
        <v>169447.889</v>
      </c>
      <c r="G143" s="34">
        <v>0</v>
      </c>
      <c r="H143" s="34">
        <v>0</v>
      </c>
      <c r="I143" s="34">
        <v>0</v>
      </c>
      <c r="J143" s="35">
        <f t="shared" si="7"/>
        <v>169447.889</v>
      </c>
    </row>
    <row r="144" spans="2:10" ht="12" customHeight="1">
      <c r="B144" s="10" t="s">
        <v>26</v>
      </c>
      <c r="C144" s="33">
        <v>0</v>
      </c>
      <c r="D144" s="34">
        <v>2665.686</v>
      </c>
      <c r="E144" s="34">
        <v>108487.253</v>
      </c>
      <c r="F144" s="34">
        <f t="shared" si="6"/>
        <v>111152.939</v>
      </c>
      <c r="G144" s="34">
        <v>0</v>
      </c>
      <c r="H144" s="34">
        <v>0</v>
      </c>
      <c r="I144" s="34">
        <v>0</v>
      </c>
      <c r="J144" s="35">
        <f t="shared" si="7"/>
        <v>111152.939</v>
      </c>
    </row>
    <row r="145" spans="2:10" ht="12" customHeight="1">
      <c r="B145" s="10" t="s">
        <v>27</v>
      </c>
      <c r="C145" s="33">
        <v>0</v>
      </c>
      <c r="D145" s="34">
        <v>0</v>
      </c>
      <c r="E145" s="34">
        <v>0</v>
      </c>
      <c r="F145" s="34">
        <f t="shared" si="6"/>
        <v>0</v>
      </c>
      <c r="G145" s="34">
        <v>0</v>
      </c>
      <c r="H145" s="34">
        <v>0</v>
      </c>
      <c r="I145" s="34">
        <v>0</v>
      </c>
      <c r="J145" s="35">
        <f t="shared" si="7"/>
        <v>0</v>
      </c>
    </row>
    <row r="146" spans="2:10" ht="12" customHeight="1">
      <c r="B146" s="13" t="s">
        <v>46</v>
      </c>
      <c r="C146" s="42">
        <v>0</v>
      </c>
      <c r="D146" s="43">
        <v>0</v>
      </c>
      <c r="E146" s="43">
        <v>0</v>
      </c>
      <c r="F146" s="43">
        <f t="shared" si="6"/>
        <v>0</v>
      </c>
      <c r="G146" s="43">
        <v>0</v>
      </c>
      <c r="H146" s="43">
        <v>0</v>
      </c>
      <c r="I146" s="43">
        <v>0</v>
      </c>
      <c r="J146" s="44">
        <f t="shared" si="7"/>
        <v>0</v>
      </c>
    </row>
    <row r="147" spans="2:10" ht="12" customHeight="1">
      <c r="B147" s="10" t="s">
        <v>28</v>
      </c>
      <c r="C147" s="33">
        <v>0</v>
      </c>
      <c r="D147" s="34">
        <v>0</v>
      </c>
      <c r="E147" s="34">
        <v>1002.874</v>
      </c>
      <c r="F147" s="34">
        <f t="shared" si="6"/>
        <v>1002.874</v>
      </c>
      <c r="G147" s="34">
        <v>0</v>
      </c>
      <c r="H147" s="34">
        <v>0</v>
      </c>
      <c r="I147" s="34">
        <v>0</v>
      </c>
      <c r="J147" s="35">
        <f t="shared" si="7"/>
        <v>1002.874</v>
      </c>
    </row>
    <row r="148" spans="2:10" ht="12" customHeight="1">
      <c r="B148" s="10" t="s">
        <v>29</v>
      </c>
      <c r="C148" s="33">
        <v>0</v>
      </c>
      <c r="D148" s="34">
        <v>0</v>
      </c>
      <c r="E148" s="34">
        <v>0</v>
      </c>
      <c r="F148" s="34">
        <f t="shared" si="6"/>
        <v>0</v>
      </c>
      <c r="G148" s="34">
        <v>0</v>
      </c>
      <c r="H148" s="34">
        <v>0</v>
      </c>
      <c r="I148" s="34">
        <v>0</v>
      </c>
      <c r="J148" s="35">
        <f t="shared" si="7"/>
        <v>0</v>
      </c>
    </row>
    <row r="149" spans="2:10" ht="12" customHeight="1">
      <c r="B149" s="10" t="s">
        <v>30</v>
      </c>
      <c r="C149" s="33">
        <v>1389.164</v>
      </c>
      <c r="D149" s="34">
        <v>1287.445</v>
      </c>
      <c r="E149" s="34">
        <v>50850.656</v>
      </c>
      <c r="F149" s="34">
        <f t="shared" si="6"/>
        <v>52138.101</v>
      </c>
      <c r="G149" s="34">
        <v>0</v>
      </c>
      <c r="H149" s="34">
        <v>0</v>
      </c>
      <c r="I149" s="34">
        <v>0</v>
      </c>
      <c r="J149" s="35">
        <f t="shared" si="7"/>
        <v>53527.265</v>
      </c>
    </row>
    <row r="150" spans="2:10" ht="12" customHeight="1">
      <c r="B150" s="10" t="s">
        <v>31</v>
      </c>
      <c r="C150" s="33">
        <v>0</v>
      </c>
      <c r="D150" s="34">
        <v>2.564</v>
      </c>
      <c r="E150" s="34">
        <v>106067.566</v>
      </c>
      <c r="F150" s="34">
        <f t="shared" si="6"/>
        <v>106070.13</v>
      </c>
      <c r="G150" s="34">
        <v>1146231.52</v>
      </c>
      <c r="H150" s="34">
        <v>0</v>
      </c>
      <c r="I150" s="34">
        <v>0</v>
      </c>
      <c r="J150" s="35">
        <f t="shared" si="7"/>
        <v>1252301.65</v>
      </c>
    </row>
    <row r="151" spans="2:10" ht="12" customHeight="1">
      <c r="B151" s="10" t="s">
        <v>32</v>
      </c>
      <c r="C151" s="33">
        <v>0</v>
      </c>
      <c r="D151" s="34">
        <v>0</v>
      </c>
      <c r="E151" s="34">
        <v>2987846.801</v>
      </c>
      <c r="F151" s="34">
        <f t="shared" si="6"/>
        <v>2987846.801</v>
      </c>
      <c r="G151" s="34">
        <v>2248280.756</v>
      </c>
      <c r="H151" s="34">
        <v>0</v>
      </c>
      <c r="I151" s="34">
        <v>562070.189</v>
      </c>
      <c r="J151" s="35">
        <f t="shared" si="7"/>
        <v>5798197.746</v>
      </c>
    </row>
    <row r="152" spans="2:10" ht="12" customHeight="1">
      <c r="B152" s="10" t="s">
        <v>33</v>
      </c>
      <c r="C152" s="33">
        <v>0</v>
      </c>
      <c r="D152" s="34">
        <v>0</v>
      </c>
      <c r="E152" s="34">
        <v>0</v>
      </c>
      <c r="F152" s="34">
        <f t="shared" si="6"/>
        <v>0</v>
      </c>
      <c r="G152" s="34">
        <v>0</v>
      </c>
      <c r="H152" s="34">
        <v>0</v>
      </c>
      <c r="I152" s="34">
        <v>0</v>
      </c>
      <c r="J152" s="35">
        <f t="shared" si="7"/>
        <v>0</v>
      </c>
    </row>
    <row r="153" spans="2:10" ht="12" customHeight="1">
      <c r="B153" s="10" t="s">
        <v>34</v>
      </c>
      <c r="C153" s="33">
        <v>0</v>
      </c>
      <c r="D153" s="34">
        <v>0</v>
      </c>
      <c r="E153" s="34">
        <v>4860.451</v>
      </c>
      <c r="F153" s="34">
        <f t="shared" si="6"/>
        <v>4860.451</v>
      </c>
      <c r="G153" s="34">
        <v>0</v>
      </c>
      <c r="H153" s="34">
        <v>0</v>
      </c>
      <c r="I153" s="34">
        <v>0</v>
      </c>
      <c r="J153" s="35">
        <f t="shared" si="7"/>
        <v>4860.451</v>
      </c>
    </row>
    <row r="154" spans="2:10" ht="12" customHeight="1">
      <c r="B154" s="10" t="s">
        <v>35</v>
      </c>
      <c r="C154" s="33">
        <v>0</v>
      </c>
      <c r="D154" s="34">
        <v>0</v>
      </c>
      <c r="E154" s="34">
        <v>485232.606</v>
      </c>
      <c r="F154" s="34">
        <f t="shared" si="6"/>
        <v>485232.606</v>
      </c>
      <c r="G154" s="34">
        <v>1455697.816</v>
      </c>
      <c r="H154" s="34">
        <v>0</v>
      </c>
      <c r="I154" s="34">
        <v>0</v>
      </c>
      <c r="J154" s="35">
        <f t="shared" si="7"/>
        <v>1940930.4220000003</v>
      </c>
    </row>
    <row r="155" spans="2:10" ht="12" customHeight="1">
      <c r="B155" s="10" t="s">
        <v>36</v>
      </c>
      <c r="C155" s="33">
        <v>0</v>
      </c>
      <c r="D155" s="34">
        <v>0</v>
      </c>
      <c r="E155" s="34">
        <v>563.414</v>
      </c>
      <c r="F155" s="34">
        <f t="shared" si="6"/>
        <v>563.414</v>
      </c>
      <c r="G155" s="34">
        <v>0</v>
      </c>
      <c r="H155" s="34">
        <v>0</v>
      </c>
      <c r="I155" s="34">
        <v>0</v>
      </c>
      <c r="J155" s="35">
        <f t="shared" si="7"/>
        <v>563.414</v>
      </c>
    </row>
    <row r="156" spans="2:10" ht="12" customHeight="1">
      <c r="B156" s="13" t="s">
        <v>37</v>
      </c>
      <c r="C156" s="42">
        <v>0</v>
      </c>
      <c r="D156" s="43">
        <v>227.375</v>
      </c>
      <c r="E156" s="43">
        <v>339584.516</v>
      </c>
      <c r="F156" s="43">
        <f t="shared" si="6"/>
        <v>339811.891</v>
      </c>
      <c r="G156" s="43">
        <v>0</v>
      </c>
      <c r="H156" s="43">
        <v>0</v>
      </c>
      <c r="I156" s="43">
        <v>0</v>
      </c>
      <c r="J156" s="44">
        <f t="shared" si="7"/>
        <v>339811.891</v>
      </c>
    </row>
    <row r="157" spans="2:10" ht="12" customHeight="1">
      <c r="B157" s="10" t="s">
        <v>38</v>
      </c>
      <c r="C157" s="33">
        <v>0</v>
      </c>
      <c r="D157" s="34">
        <v>0</v>
      </c>
      <c r="E157" s="34">
        <v>77554.476</v>
      </c>
      <c r="F157" s="34">
        <f t="shared" si="6"/>
        <v>77554.476</v>
      </c>
      <c r="G157" s="34">
        <v>18929.8</v>
      </c>
      <c r="H157" s="34">
        <v>0</v>
      </c>
      <c r="I157" s="34">
        <v>0</v>
      </c>
      <c r="J157" s="35">
        <f t="shared" si="7"/>
        <v>96484.276</v>
      </c>
    </row>
    <row r="158" spans="2:10" ht="12" customHeight="1">
      <c r="B158" s="10" t="s">
        <v>39</v>
      </c>
      <c r="C158" s="33">
        <v>0</v>
      </c>
      <c r="D158" s="34">
        <v>0</v>
      </c>
      <c r="E158" s="34">
        <v>0</v>
      </c>
      <c r="F158" s="34">
        <f t="shared" si="6"/>
        <v>0</v>
      </c>
      <c r="G158" s="34">
        <v>0</v>
      </c>
      <c r="H158" s="34">
        <v>0</v>
      </c>
      <c r="I158" s="34">
        <v>0</v>
      </c>
      <c r="J158" s="35">
        <f t="shared" si="7"/>
        <v>0</v>
      </c>
    </row>
    <row r="159" spans="2:10" ht="12" customHeight="1">
      <c r="B159" s="10" t="s">
        <v>40</v>
      </c>
      <c r="C159" s="33">
        <v>0</v>
      </c>
      <c r="D159" s="34">
        <v>0</v>
      </c>
      <c r="E159" s="34">
        <v>0</v>
      </c>
      <c r="F159" s="34">
        <f t="shared" si="6"/>
        <v>0</v>
      </c>
      <c r="G159" s="34">
        <v>0</v>
      </c>
      <c r="H159" s="34">
        <v>0</v>
      </c>
      <c r="I159" s="34">
        <v>0</v>
      </c>
      <c r="J159" s="35">
        <f t="shared" si="7"/>
        <v>0</v>
      </c>
    </row>
    <row r="160" spans="2:10" ht="12" customHeight="1">
      <c r="B160" s="10" t="s">
        <v>41</v>
      </c>
      <c r="C160" s="33">
        <v>3909.372</v>
      </c>
      <c r="D160" s="34">
        <v>0</v>
      </c>
      <c r="E160" s="34">
        <v>55132.22</v>
      </c>
      <c r="F160" s="34">
        <f t="shared" si="6"/>
        <v>55132.22</v>
      </c>
      <c r="G160" s="34">
        <v>0</v>
      </c>
      <c r="H160" s="34">
        <v>0</v>
      </c>
      <c r="I160" s="34">
        <v>0</v>
      </c>
      <c r="J160" s="35">
        <f t="shared" si="7"/>
        <v>59041.592000000004</v>
      </c>
    </row>
    <row r="161" spans="2:10" ht="12" customHeight="1">
      <c r="B161" s="10" t="s">
        <v>42</v>
      </c>
      <c r="C161" s="33">
        <v>0</v>
      </c>
      <c r="D161" s="34">
        <v>0</v>
      </c>
      <c r="E161" s="34">
        <v>0</v>
      </c>
      <c r="F161" s="34">
        <f t="shared" si="6"/>
        <v>0</v>
      </c>
      <c r="G161" s="34">
        <v>0</v>
      </c>
      <c r="H161" s="34">
        <v>0</v>
      </c>
      <c r="I161" s="34">
        <v>0</v>
      </c>
      <c r="J161" s="35">
        <f t="shared" si="7"/>
        <v>0</v>
      </c>
    </row>
    <row r="162" spans="2:10" ht="12" customHeight="1">
      <c r="B162" s="10" t="s">
        <v>45</v>
      </c>
      <c r="C162" s="33">
        <v>0</v>
      </c>
      <c r="D162" s="34">
        <v>51480.536</v>
      </c>
      <c r="E162" s="34">
        <v>37236.173</v>
      </c>
      <c r="F162" s="34">
        <f t="shared" si="6"/>
        <v>88716.709</v>
      </c>
      <c r="G162" s="34">
        <v>11663.264</v>
      </c>
      <c r="H162" s="34">
        <v>0</v>
      </c>
      <c r="I162" s="34">
        <v>0</v>
      </c>
      <c r="J162" s="35">
        <f t="shared" si="7"/>
        <v>100379.973</v>
      </c>
    </row>
    <row r="163" spans="2:10" ht="12" customHeight="1">
      <c r="B163" s="14" t="s">
        <v>43</v>
      </c>
      <c r="C163" s="45">
        <v>0</v>
      </c>
      <c r="D163" s="46">
        <v>0</v>
      </c>
      <c r="E163" s="46">
        <v>0</v>
      </c>
      <c r="F163" s="46">
        <f t="shared" si="6"/>
        <v>0</v>
      </c>
      <c r="G163" s="46">
        <v>25839</v>
      </c>
      <c r="H163" s="46">
        <v>0</v>
      </c>
      <c r="I163" s="46">
        <v>0</v>
      </c>
      <c r="J163" s="47">
        <f t="shared" si="7"/>
        <v>25839</v>
      </c>
    </row>
    <row r="164" spans="2:10" ht="12" customHeight="1">
      <c r="B164" s="14" t="s">
        <v>44</v>
      </c>
      <c r="C164" s="45">
        <f aca="true" t="shared" si="8" ref="C164:J164">SUM(C117:C163)</f>
        <v>5298.536</v>
      </c>
      <c r="D164" s="46">
        <f t="shared" si="8"/>
        <v>166421.088</v>
      </c>
      <c r="E164" s="46">
        <f t="shared" si="8"/>
        <v>7673330.768999999</v>
      </c>
      <c r="F164" s="46">
        <f t="shared" si="8"/>
        <v>7839751.856999998</v>
      </c>
      <c r="G164" s="46">
        <f t="shared" si="8"/>
        <v>7735969.187</v>
      </c>
      <c r="H164" s="46">
        <f t="shared" si="8"/>
        <v>0</v>
      </c>
      <c r="I164" s="46">
        <f t="shared" si="8"/>
        <v>4142435.636</v>
      </c>
      <c r="J164" s="47">
        <f t="shared" si="8"/>
        <v>19723455.216000002</v>
      </c>
    </row>
    <row r="165" ht="12" customHeight="1"/>
    <row r="166" spans="2:7" s="27" customFormat="1" ht="13.5" customHeight="1">
      <c r="B166" s="26" t="s">
        <v>70</v>
      </c>
      <c r="C166" s="26" t="str">
        <f>$C$4</f>
        <v>倉　庫　業</v>
      </c>
      <c r="E166" s="26" t="s">
        <v>60</v>
      </c>
      <c r="F166" s="48" t="s">
        <v>66</v>
      </c>
      <c r="G166" s="49"/>
    </row>
    <row r="167" spans="2:10" ht="13.5" customHeight="1">
      <c r="B167" s="1"/>
      <c r="C167" s="2"/>
      <c r="D167" s="2"/>
      <c r="E167" s="2"/>
      <c r="F167" s="2"/>
      <c r="G167" s="2"/>
      <c r="H167" s="2"/>
      <c r="I167" s="2"/>
      <c r="J167" s="25" t="str">
        <f>$J$5</f>
        <v>（年間調査　単位：トン）</v>
      </c>
    </row>
    <row r="168" spans="2:10" ht="13.5" customHeight="1">
      <c r="B168" s="4" t="s">
        <v>61</v>
      </c>
      <c r="C168" s="18"/>
      <c r="D168" s="24" t="s">
        <v>50</v>
      </c>
      <c r="E168" s="24"/>
      <c r="F168" s="24"/>
      <c r="G168" s="23"/>
      <c r="H168" s="23"/>
      <c r="I168" s="23"/>
      <c r="J168" s="19"/>
    </row>
    <row r="169" spans="2:11" ht="13.5" customHeight="1">
      <c r="B169" s="5"/>
      <c r="C169" s="10" t="s">
        <v>51</v>
      </c>
      <c r="D169" s="17" t="s">
        <v>52</v>
      </c>
      <c r="E169" s="17" t="s">
        <v>53</v>
      </c>
      <c r="F169" s="6" t="s">
        <v>49</v>
      </c>
      <c r="G169" s="6" t="s">
        <v>54</v>
      </c>
      <c r="H169" s="6" t="s">
        <v>55</v>
      </c>
      <c r="I169" s="20" t="s">
        <v>56</v>
      </c>
      <c r="J169" s="21" t="s">
        <v>57</v>
      </c>
      <c r="K169" s="7"/>
    </row>
    <row r="170" spans="2:10" ht="13.5" customHeight="1">
      <c r="B170" s="8" t="s">
        <v>48</v>
      </c>
      <c r="C170" s="14"/>
      <c r="D170" s="16" t="s">
        <v>58</v>
      </c>
      <c r="E170" s="16" t="s">
        <v>58</v>
      </c>
      <c r="F170" s="9"/>
      <c r="G170" s="9"/>
      <c r="H170" s="9"/>
      <c r="I170" s="9"/>
      <c r="J170" s="22"/>
    </row>
    <row r="171" spans="2:10" ht="12" customHeight="1">
      <c r="B171" s="10" t="s">
        <v>0</v>
      </c>
      <c r="C171" s="33">
        <v>1382.561</v>
      </c>
      <c r="D171" s="34">
        <v>10988.281</v>
      </c>
      <c r="E171" s="34">
        <v>662072.037</v>
      </c>
      <c r="F171" s="34">
        <f>SUM(D171:E171)</f>
        <v>673060.318</v>
      </c>
      <c r="G171" s="34">
        <v>0</v>
      </c>
      <c r="H171" s="34">
        <v>0</v>
      </c>
      <c r="I171" s="34">
        <v>26567.868</v>
      </c>
      <c r="J171" s="35">
        <f>SUM(C171,F171:I171)</f>
        <v>701010.747</v>
      </c>
    </row>
    <row r="172" spans="2:10" ht="12" customHeight="1">
      <c r="B172" s="10" t="s">
        <v>1</v>
      </c>
      <c r="C172" s="33">
        <v>0</v>
      </c>
      <c r="D172" s="34">
        <v>5074.852</v>
      </c>
      <c r="E172" s="34">
        <v>0</v>
      </c>
      <c r="F172" s="34">
        <f aca="true" t="shared" si="9" ref="F172:F217">SUM(D172:E172)</f>
        <v>5074.852</v>
      </c>
      <c r="G172" s="34">
        <v>0</v>
      </c>
      <c r="H172" s="34">
        <v>0</v>
      </c>
      <c r="I172" s="34">
        <v>0</v>
      </c>
      <c r="J172" s="35">
        <f aca="true" t="shared" si="10" ref="J172:J217">SUM(C172,F172:I172)</f>
        <v>5074.852</v>
      </c>
    </row>
    <row r="173" spans="2:10" ht="12" customHeight="1">
      <c r="B173" s="10" t="s">
        <v>2</v>
      </c>
      <c r="C173" s="33">
        <v>0</v>
      </c>
      <c r="D173" s="34">
        <v>27.306</v>
      </c>
      <c r="E173" s="34">
        <v>18655.209</v>
      </c>
      <c r="F173" s="34">
        <f t="shared" si="9"/>
        <v>18682.515</v>
      </c>
      <c r="G173" s="34">
        <v>0</v>
      </c>
      <c r="H173" s="34">
        <v>0</v>
      </c>
      <c r="I173" s="34">
        <v>0</v>
      </c>
      <c r="J173" s="35">
        <f t="shared" si="10"/>
        <v>18682.515</v>
      </c>
    </row>
    <row r="174" spans="2:10" ht="12" customHeight="1">
      <c r="B174" s="10" t="s">
        <v>3</v>
      </c>
      <c r="C174" s="33">
        <v>0</v>
      </c>
      <c r="D174" s="34">
        <v>1156.366</v>
      </c>
      <c r="E174" s="34">
        <v>1125682.858</v>
      </c>
      <c r="F174" s="34">
        <f t="shared" si="9"/>
        <v>1126839.224</v>
      </c>
      <c r="G174" s="34">
        <v>278880.891</v>
      </c>
      <c r="H174" s="34">
        <v>0</v>
      </c>
      <c r="I174" s="34">
        <v>10684.603</v>
      </c>
      <c r="J174" s="35">
        <f t="shared" si="10"/>
        <v>1416404.7179999999</v>
      </c>
    </row>
    <row r="175" spans="2:10" ht="12" customHeight="1">
      <c r="B175" s="10" t="s">
        <v>4</v>
      </c>
      <c r="C175" s="33">
        <v>0</v>
      </c>
      <c r="D175" s="34">
        <v>0</v>
      </c>
      <c r="E175" s="34">
        <v>55151.939</v>
      </c>
      <c r="F175" s="34">
        <f t="shared" si="9"/>
        <v>55151.939</v>
      </c>
      <c r="G175" s="34">
        <v>0</v>
      </c>
      <c r="H175" s="34">
        <v>296.385</v>
      </c>
      <c r="I175" s="34">
        <v>0</v>
      </c>
      <c r="J175" s="35">
        <f t="shared" si="10"/>
        <v>55448.324</v>
      </c>
    </row>
    <row r="176" spans="2:10" ht="12" customHeight="1">
      <c r="B176" s="10" t="s">
        <v>5</v>
      </c>
      <c r="C176" s="33">
        <v>0</v>
      </c>
      <c r="D176" s="34">
        <v>544.651</v>
      </c>
      <c r="E176" s="34">
        <v>5954.439</v>
      </c>
      <c r="F176" s="34">
        <f t="shared" si="9"/>
        <v>6499.09</v>
      </c>
      <c r="G176" s="34">
        <v>700.563</v>
      </c>
      <c r="H176" s="34">
        <v>0</v>
      </c>
      <c r="I176" s="34">
        <v>0</v>
      </c>
      <c r="J176" s="35">
        <f t="shared" si="10"/>
        <v>7199.653</v>
      </c>
    </row>
    <row r="177" spans="2:10" ht="12" customHeight="1">
      <c r="B177" s="10" t="s">
        <v>6</v>
      </c>
      <c r="C177" s="33">
        <v>0</v>
      </c>
      <c r="D177" s="34">
        <v>0</v>
      </c>
      <c r="E177" s="34">
        <v>37028.29</v>
      </c>
      <c r="F177" s="34">
        <f t="shared" si="9"/>
        <v>37028.29</v>
      </c>
      <c r="G177" s="34">
        <v>0</v>
      </c>
      <c r="H177" s="34">
        <v>0</v>
      </c>
      <c r="I177" s="34">
        <v>0</v>
      </c>
      <c r="J177" s="35">
        <f t="shared" si="10"/>
        <v>37028.29</v>
      </c>
    </row>
    <row r="178" spans="2:10" ht="12" customHeight="1">
      <c r="B178" s="10" t="s">
        <v>7</v>
      </c>
      <c r="C178" s="33">
        <v>0</v>
      </c>
      <c r="D178" s="34">
        <v>196960.403</v>
      </c>
      <c r="E178" s="34">
        <v>323709.729</v>
      </c>
      <c r="F178" s="34">
        <f t="shared" si="9"/>
        <v>520670.132</v>
      </c>
      <c r="G178" s="34">
        <v>7808.404</v>
      </c>
      <c r="H178" s="34">
        <v>0</v>
      </c>
      <c r="I178" s="34">
        <v>0</v>
      </c>
      <c r="J178" s="35">
        <f t="shared" si="10"/>
        <v>528478.536</v>
      </c>
    </row>
    <row r="179" spans="2:10" ht="12" customHeight="1">
      <c r="B179" s="10" t="s">
        <v>8</v>
      </c>
      <c r="C179" s="33">
        <v>14045.831</v>
      </c>
      <c r="D179" s="34">
        <v>45.306</v>
      </c>
      <c r="E179" s="34">
        <v>874109.228</v>
      </c>
      <c r="F179" s="34">
        <f t="shared" si="9"/>
        <v>874154.534</v>
      </c>
      <c r="G179" s="34">
        <v>0</v>
      </c>
      <c r="H179" s="34">
        <v>0</v>
      </c>
      <c r="I179" s="34">
        <v>0</v>
      </c>
      <c r="J179" s="35">
        <f t="shared" si="10"/>
        <v>888200.365</v>
      </c>
    </row>
    <row r="180" spans="2:10" ht="12" customHeight="1">
      <c r="B180" s="11" t="s">
        <v>47</v>
      </c>
      <c r="C180" s="36">
        <v>8325.77</v>
      </c>
      <c r="D180" s="37">
        <v>0</v>
      </c>
      <c r="E180" s="37">
        <v>1604766.105</v>
      </c>
      <c r="F180" s="37">
        <f t="shared" si="9"/>
        <v>1604766.105</v>
      </c>
      <c r="G180" s="37">
        <v>37713.23</v>
      </c>
      <c r="H180" s="37">
        <v>2935.706</v>
      </c>
      <c r="I180" s="37">
        <v>0</v>
      </c>
      <c r="J180" s="38">
        <f t="shared" si="10"/>
        <v>1653740.811</v>
      </c>
    </row>
    <row r="181" spans="2:10" ht="12" customHeight="1">
      <c r="B181" s="10" t="s">
        <v>9</v>
      </c>
      <c r="C181" s="33">
        <v>4285.473</v>
      </c>
      <c r="D181" s="34">
        <v>6610.47</v>
      </c>
      <c r="E181" s="34">
        <v>561298.811</v>
      </c>
      <c r="F181" s="34">
        <f t="shared" si="9"/>
        <v>567909.281</v>
      </c>
      <c r="G181" s="34">
        <v>1455.545</v>
      </c>
      <c r="H181" s="34">
        <v>344.635</v>
      </c>
      <c r="I181" s="34">
        <v>0</v>
      </c>
      <c r="J181" s="35">
        <f t="shared" si="10"/>
        <v>573994.934</v>
      </c>
    </row>
    <row r="182" spans="2:10" ht="12" customHeight="1">
      <c r="B182" s="10" t="s">
        <v>10</v>
      </c>
      <c r="C182" s="33">
        <v>305954.614</v>
      </c>
      <c r="D182" s="34">
        <v>27555.696</v>
      </c>
      <c r="E182" s="34">
        <v>3205630.059</v>
      </c>
      <c r="F182" s="34">
        <f t="shared" si="9"/>
        <v>3233185.755</v>
      </c>
      <c r="G182" s="34">
        <v>193321.683</v>
      </c>
      <c r="H182" s="34">
        <v>6084.93</v>
      </c>
      <c r="I182" s="34">
        <v>80328.662</v>
      </c>
      <c r="J182" s="35">
        <f t="shared" si="10"/>
        <v>3818875.6440000003</v>
      </c>
    </row>
    <row r="183" spans="2:10" ht="12" customHeight="1">
      <c r="B183" s="10" t="s">
        <v>11</v>
      </c>
      <c r="C183" s="33">
        <v>52987.116</v>
      </c>
      <c r="D183" s="34">
        <v>130807.726</v>
      </c>
      <c r="E183" s="34">
        <v>3499925.412</v>
      </c>
      <c r="F183" s="34">
        <f t="shared" si="9"/>
        <v>3630733.138</v>
      </c>
      <c r="G183" s="34">
        <v>19478.122</v>
      </c>
      <c r="H183" s="34">
        <v>15404.598</v>
      </c>
      <c r="I183" s="34">
        <v>1871.849</v>
      </c>
      <c r="J183" s="35">
        <f t="shared" si="10"/>
        <v>3720474.823</v>
      </c>
    </row>
    <row r="184" spans="2:10" ht="12" customHeight="1">
      <c r="B184" s="10" t="s">
        <v>12</v>
      </c>
      <c r="C184" s="33">
        <v>6573.802</v>
      </c>
      <c r="D184" s="34">
        <v>39021.474</v>
      </c>
      <c r="E184" s="34">
        <v>2514351.432</v>
      </c>
      <c r="F184" s="34">
        <f t="shared" si="9"/>
        <v>2553372.906</v>
      </c>
      <c r="G184" s="34">
        <v>5359.907</v>
      </c>
      <c r="H184" s="34">
        <v>407.317</v>
      </c>
      <c r="I184" s="34">
        <v>617468.607</v>
      </c>
      <c r="J184" s="35">
        <f t="shared" si="10"/>
        <v>3183182.539</v>
      </c>
    </row>
    <row r="185" spans="2:10" ht="12" customHeight="1">
      <c r="B185" s="10" t="s">
        <v>13</v>
      </c>
      <c r="C185" s="33">
        <v>634.703</v>
      </c>
      <c r="D185" s="34">
        <v>11498.888</v>
      </c>
      <c r="E185" s="34">
        <v>59555.932</v>
      </c>
      <c r="F185" s="34">
        <f t="shared" si="9"/>
        <v>71054.82</v>
      </c>
      <c r="G185" s="34">
        <v>1904.109</v>
      </c>
      <c r="H185" s="34">
        <v>0</v>
      </c>
      <c r="I185" s="34">
        <v>0</v>
      </c>
      <c r="J185" s="35">
        <f t="shared" si="10"/>
        <v>73593.632</v>
      </c>
    </row>
    <row r="186" spans="2:10" ht="12" customHeight="1">
      <c r="B186" s="10" t="s">
        <v>14</v>
      </c>
      <c r="C186" s="33">
        <v>16254.366</v>
      </c>
      <c r="D186" s="34">
        <v>0</v>
      </c>
      <c r="E186" s="34">
        <v>139044.261</v>
      </c>
      <c r="F186" s="34">
        <f t="shared" si="9"/>
        <v>139044.261</v>
      </c>
      <c r="G186" s="34">
        <v>0</v>
      </c>
      <c r="H186" s="34">
        <v>0</v>
      </c>
      <c r="I186" s="34">
        <v>0</v>
      </c>
      <c r="J186" s="35">
        <f t="shared" si="10"/>
        <v>155298.627</v>
      </c>
    </row>
    <row r="187" spans="2:10" ht="12" customHeight="1">
      <c r="B187" s="10" t="s">
        <v>15</v>
      </c>
      <c r="C187" s="33">
        <v>0</v>
      </c>
      <c r="D187" s="34">
        <v>0</v>
      </c>
      <c r="E187" s="34">
        <v>58637.334</v>
      </c>
      <c r="F187" s="34">
        <f t="shared" si="9"/>
        <v>58637.334</v>
      </c>
      <c r="G187" s="34">
        <v>0</v>
      </c>
      <c r="H187" s="34">
        <v>0</v>
      </c>
      <c r="I187" s="34">
        <v>0</v>
      </c>
      <c r="J187" s="35">
        <f t="shared" si="10"/>
        <v>58637.334</v>
      </c>
    </row>
    <row r="188" spans="2:10" ht="12" customHeight="1">
      <c r="B188" s="10" t="s">
        <v>16</v>
      </c>
      <c r="C188" s="33">
        <v>0</v>
      </c>
      <c r="D188" s="34">
        <v>0</v>
      </c>
      <c r="E188" s="34">
        <v>177932.128</v>
      </c>
      <c r="F188" s="34">
        <f t="shared" si="9"/>
        <v>177932.128</v>
      </c>
      <c r="G188" s="34">
        <v>0</v>
      </c>
      <c r="H188" s="34">
        <v>0</v>
      </c>
      <c r="I188" s="34">
        <v>0</v>
      </c>
      <c r="J188" s="35">
        <f t="shared" si="10"/>
        <v>177932.128</v>
      </c>
    </row>
    <row r="189" spans="2:10" ht="12" customHeight="1">
      <c r="B189" s="10" t="s">
        <v>17</v>
      </c>
      <c r="C189" s="33">
        <v>0</v>
      </c>
      <c r="D189" s="34">
        <v>0</v>
      </c>
      <c r="E189" s="34">
        <v>0</v>
      </c>
      <c r="F189" s="34">
        <f t="shared" si="9"/>
        <v>0</v>
      </c>
      <c r="G189" s="34">
        <v>0</v>
      </c>
      <c r="H189" s="34">
        <v>0</v>
      </c>
      <c r="I189" s="34">
        <v>0</v>
      </c>
      <c r="J189" s="35">
        <f t="shared" si="10"/>
        <v>0</v>
      </c>
    </row>
    <row r="190" spans="2:10" ht="12" customHeight="1">
      <c r="B190" s="10" t="s">
        <v>18</v>
      </c>
      <c r="C190" s="33">
        <v>0</v>
      </c>
      <c r="D190" s="34">
        <v>1061.399</v>
      </c>
      <c r="E190" s="34">
        <v>96899.338</v>
      </c>
      <c r="F190" s="34">
        <f t="shared" si="9"/>
        <v>97960.73700000001</v>
      </c>
      <c r="G190" s="34">
        <v>0</v>
      </c>
      <c r="H190" s="34">
        <v>0</v>
      </c>
      <c r="I190" s="34">
        <v>0</v>
      </c>
      <c r="J190" s="35">
        <f t="shared" si="10"/>
        <v>97960.73700000001</v>
      </c>
    </row>
    <row r="191" spans="2:10" ht="12" customHeight="1">
      <c r="B191" s="12" t="s">
        <v>19</v>
      </c>
      <c r="C191" s="39">
        <v>0</v>
      </c>
      <c r="D191" s="40">
        <v>0</v>
      </c>
      <c r="E191" s="40">
        <v>10480.083</v>
      </c>
      <c r="F191" s="40">
        <f t="shared" si="9"/>
        <v>10480.083</v>
      </c>
      <c r="G191" s="40">
        <v>0</v>
      </c>
      <c r="H191" s="40">
        <v>0</v>
      </c>
      <c r="I191" s="40">
        <v>625.61</v>
      </c>
      <c r="J191" s="41">
        <f t="shared" si="10"/>
        <v>11105.693000000001</v>
      </c>
    </row>
    <row r="192" spans="2:10" ht="12" customHeight="1">
      <c r="B192" s="10" t="s">
        <v>20</v>
      </c>
      <c r="C192" s="33">
        <v>134820.094</v>
      </c>
      <c r="D192" s="34">
        <v>17197.403</v>
      </c>
      <c r="E192" s="34">
        <v>2018254.518</v>
      </c>
      <c r="F192" s="34">
        <f t="shared" si="9"/>
        <v>2035451.9209999999</v>
      </c>
      <c r="G192" s="34">
        <v>2890.025</v>
      </c>
      <c r="H192" s="34">
        <v>16074.746</v>
      </c>
      <c r="I192" s="34">
        <v>0</v>
      </c>
      <c r="J192" s="35">
        <f t="shared" si="10"/>
        <v>2189236.7859999994</v>
      </c>
    </row>
    <row r="193" spans="2:10" ht="12" customHeight="1">
      <c r="B193" s="10" t="s">
        <v>21</v>
      </c>
      <c r="C193" s="33">
        <v>0</v>
      </c>
      <c r="D193" s="34">
        <v>20745.449</v>
      </c>
      <c r="E193" s="34">
        <v>7449255.678</v>
      </c>
      <c r="F193" s="34">
        <f t="shared" si="9"/>
        <v>7470001.127</v>
      </c>
      <c r="G193" s="34">
        <v>949527.341</v>
      </c>
      <c r="H193" s="34">
        <v>145.253</v>
      </c>
      <c r="I193" s="34">
        <v>0</v>
      </c>
      <c r="J193" s="35">
        <f t="shared" si="10"/>
        <v>8419673.721</v>
      </c>
    </row>
    <row r="194" spans="2:10" ht="12" customHeight="1">
      <c r="B194" s="10" t="s">
        <v>22</v>
      </c>
      <c r="C194" s="33">
        <v>5004.009</v>
      </c>
      <c r="D194" s="34">
        <v>0</v>
      </c>
      <c r="E194" s="34">
        <v>113379.969</v>
      </c>
      <c r="F194" s="34">
        <f t="shared" si="9"/>
        <v>113379.969</v>
      </c>
      <c r="G194" s="34">
        <v>0</v>
      </c>
      <c r="H194" s="34">
        <v>0</v>
      </c>
      <c r="I194" s="34">
        <v>0</v>
      </c>
      <c r="J194" s="35">
        <f t="shared" si="10"/>
        <v>118383.978</v>
      </c>
    </row>
    <row r="195" spans="2:10" ht="12" customHeight="1">
      <c r="B195" s="10" t="s">
        <v>23</v>
      </c>
      <c r="C195" s="33">
        <v>0</v>
      </c>
      <c r="D195" s="34">
        <v>0</v>
      </c>
      <c r="E195" s="34">
        <v>2131188.676</v>
      </c>
      <c r="F195" s="34">
        <f t="shared" si="9"/>
        <v>2131188.676</v>
      </c>
      <c r="G195" s="34">
        <v>0</v>
      </c>
      <c r="H195" s="34">
        <v>0</v>
      </c>
      <c r="I195" s="34">
        <v>0</v>
      </c>
      <c r="J195" s="35">
        <f t="shared" si="10"/>
        <v>2131188.676</v>
      </c>
    </row>
    <row r="196" spans="2:10" ht="12" customHeight="1">
      <c r="B196" s="10" t="s">
        <v>24</v>
      </c>
      <c r="C196" s="33">
        <v>0</v>
      </c>
      <c r="D196" s="34">
        <v>0</v>
      </c>
      <c r="E196" s="34">
        <v>50626.347</v>
      </c>
      <c r="F196" s="34">
        <f t="shared" si="9"/>
        <v>50626.347</v>
      </c>
      <c r="G196" s="34">
        <v>0</v>
      </c>
      <c r="H196" s="34">
        <v>0</v>
      </c>
      <c r="I196" s="34">
        <v>0</v>
      </c>
      <c r="J196" s="35">
        <f t="shared" si="10"/>
        <v>50626.347</v>
      </c>
    </row>
    <row r="197" spans="2:10" ht="12" customHeight="1">
      <c r="B197" s="10" t="s">
        <v>25</v>
      </c>
      <c r="C197" s="33">
        <v>21337.992</v>
      </c>
      <c r="D197" s="34">
        <v>165102.5</v>
      </c>
      <c r="E197" s="34">
        <v>9510000.656</v>
      </c>
      <c r="F197" s="34">
        <f t="shared" si="9"/>
        <v>9675103.156</v>
      </c>
      <c r="G197" s="34">
        <v>119213.083</v>
      </c>
      <c r="H197" s="34">
        <v>941.808</v>
      </c>
      <c r="I197" s="34">
        <v>66810.982</v>
      </c>
      <c r="J197" s="35">
        <f t="shared" si="10"/>
        <v>9883407.021000002</v>
      </c>
    </row>
    <row r="198" spans="2:10" ht="12" customHeight="1">
      <c r="B198" s="10" t="s">
        <v>26</v>
      </c>
      <c r="C198" s="33">
        <v>0</v>
      </c>
      <c r="D198" s="34">
        <v>1957.986</v>
      </c>
      <c r="E198" s="34">
        <v>2279897.18</v>
      </c>
      <c r="F198" s="34">
        <f t="shared" si="9"/>
        <v>2281855.166</v>
      </c>
      <c r="G198" s="34">
        <v>281692.181</v>
      </c>
      <c r="H198" s="34">
        <v>0</v>
      </c>
      <c r="I198" s="34">
        <v>273.478</v>
      </c>
      <c r="J198" s="35">
        <f t="shared" si="10"/>
        <v>2563820.825</v>
      </c>
    </row>
    <row r="199" spans="2:10" ht="12" customHeight="1">
      <c r="B199" s="10" t="s">
        <v>27</v>
      </c>
      <c r="C199" s="33">
        <v>0</v>
      </c>
      <c r="D199" s="34">
        <v>0</v>
      </c>
      <c r="E199" s="34">
        <v>34252.319</v>
      </c>
      <c r="F199" s="34">
        <f t="shared" si="9"/>
        <v>34252.319</v>
      </c>
      <c r="G199" s="34">
        <v>0</v>
      </c>
      <c r="H199" s="34">
        <v>0</v>
      </c>
      <c r="I199" s="34">
        <v>0</v>
      </c>
      <c r="J199" s="35">
        <f t="shared" si="10"/>
        <v>34252.319</v>
      </c>
    </row>
    <row r="200" spans="2:10" ht="12" customHeight="1">
      <c r="B200" s="13" t="s">
        <v>46</v>
      </c>
      <c r="C200" s="42">
        <v>0</v>
      </c>
      <c r="D200" s="43">
        <v>0</v>
      </c>
      <c r="E200" s="43">
        <v>507997.195</v>
      </c>
      <c r="F200" s="43">
        <f t="shared" si="9"/>
        <v>507997.195</v>
      </c>
      <c r="G200" s="43">
        <v>436256.845</v>
      </c>
      <c r="H200" s="43">
        <v>0</v>
      </c>
      <c r="I200" s="43">
        <v>0</v>
      </c>
      <c r="J200" s="44">
        <f t="shared" si="10"/>
        <v>944254.04</v>
      </c>
    </row>
    <row r="201" spans="2:10" ht="12" customHeight="1">
      <c r="B201" s="10" t="s">
        <v>28</v>
      </c>
      <c r="C201" s="33">
        <v>0</v>
      </c>
      <c r="D201" s="34">
        <v>0</v>
      </c>
      <c r="E201" s="34">
        <v>4011.493</v>
      </c>
      <c r="F201" s="34">
        <f t="shared" si="9"/>
        <v>4011.493</v>
      </c>
      <c r="G201" s="34">
        <v>0</v>
      </c>
      <c r="H201" s="34">
        <v>0</v>
      </c>
      <c r="I201" s="34">
        <v>0</v>
      </c>
      <c r="J201" s="35">
        <f t="shared" si="10"/>
        <v>4011.493</v>
      </c>
    </row>
    <row r="202" spans="2:10" ht="12" customHeight="1">
      <c r="B202" s="10" t="s">
        <v>29</v>
      </c>
      <c r="C202" s="33">
        <v>0</v>
      </c>
      <c r="D202" s="34">
        <v>0</v>
      </c>
      <c r="E202" s="34">
        <v>935.94</v>
      </c>
      <c r="F202" s="34">
        <f t="shared" si="9"/>
        <v>935.94</v>
      </c>
      <c r="G202" s="34">
        <v>0</v>
      </c>
      <c r="H202" s="34">
        <v>0</v>
      </c>
      <c r="I202" s="34">
        <v>0</v>
      </c>
      <c r="J202" s="35">
        <f t="shared" si="10"/>
        <v>935.94</v>
      </c>
    </row>
    <row r="203" spans="2:10" ht="12" customHeight="1">
      <c r="B203" s="10" t="s">
        <v>30</v>
      </c>
      <c r="C203" s="33">
        <v>0</v>
      </c>
      <c r="D203" s="34">
        <v>0</v>
      </c>
      <c r="E203" s="34">
        <v>564643.147</v>
      </c>
      <c r="F203" s="34">
        <f t="shared" si="9"/>
        <v>564643.147</v>
      </c>
      <c r="G203" s="34">
        <v>0</v>
      </c>
      <c r="H203" s="34">
        <v>0</v>
      </c>
      <c r="I203" s="34">
        <v>0</v>
      </c>
      <c r="J203" s="35">
        <f t="shared" si="10"/>
        <v>564643.147</v>
      </c>
    </row>
    <row r="204" spans="2:10" ht="12" customHeight="1">
      <c r="B204" s="10" t="s">
        <v>31</v>
      </c>
      <c r="C204" s="33">
        <v>0</v>
      </c>
      <c r="D204" s="34">
        <v>22162.744</v>
      </c>
      <c r="E204" s="34">
        <v>2213287.794</v>
      </c>
      <c r="F204" s="34">
        <f t="shared" si="9"/>
        <v>2235450.538</v>
      </c>
      <c r="G204" s="34">
        <v>98148.105</v>
      </c>
      <c r="H204" s="34">
        <v>0</v>
      </c>
      <c r="I204" s="34">
        <v>37886.881</v>
      </c>
      <c r="J204" s="35">
        <f t="shared" si="10"/>
        <v>2371485.524</v>
      </c>
    </row>
    <row r="205" spans="2:10" ht="12" customHeight="1">
      <c r="B205" s="10" t="s">
        <v>32</v>
      </c>
      <c r="C205" s="33">
        <v>0</v>
      </c>
      <c r="D205" s="34">
        <v>5566.036</v>
      </c>
      <c r="E205" s="34">
        <v>192253.379</v>
      </c>
      <c r="F205" s="34">
        <f t="shared" si="9"/>
        <v>197819.41499999998</v>
      </c>
      <c r="G205" s="34">
        <v>0</v>
      </c>
      <c r="H205" s="34">
        <v>0</v>
      </c>
      <c r="I205" s="34">
        <v>0</v>
      </c>
      <c r="J205" s="35">
        <f t="shared" si="10"/>
        <v>197819.41499999998</v>
      </c>
    </row>
    <row r="206" spans="2:10" ht="12" customHeight="1">
      <c r="B206" s="10" t="s">
        <v>33</v>
      </c>
      <c r="C206" s="33">
        <v>0</v>
      </c>
      <c r="D206" s="34">
        <v>0</v>
      </c>
      <c r="E206" s="34">
        <v>35018.217</v>
      </c>
      <c r="F206" s="34">
        <f t="shared" si="9"/>
        <v>35018.217</v>
      </c>
      <c r="G206" s="34">
        <v>6412.519</v>
      </c>
      <c r="H206" s="34">
        <v>0</v>
      </c>
      <c r="I206" s="34">
        <v>0</v>
      </c>
      <c r="J206" s="35">
        <f t="shared" si="10"/>
        <v>41430.736</v>
      </c>
    </row>
    <row r="207" spans="2:10" ht="12" customHeight="1">
      <c r="B207" s="10" t="s">
        <v>34</v>
      </c>
      <c r="C207" s="33">
        <v>0</v>
      </c>
      <c r="D207" s="34">
        <v>0</v>
      </c>
      <c r="E207" s="34">
        <v>214246.681</v>
      </c>
      <c r="F207" s="34">
        <f t="shared" si="9"/>
        <v>214246.681</v>
      </c>
      <c r="G207" s="34">
        <v>277.374</v>
      </c>
      <c r="H207" s="34">
        <v>0</v>
      </c>
      <c r="I207" s="34">
        <v>0</v>
      </c>
      <c r="J207" s="35">
        <f t="shared" si="10"/>
        <v>214524.05500000002</v>
      </c>
    </row>
    <row r="208" spans="2:10" ht="12" customHeight="1">
      <c r="B208" s="10" t="s">
        <v>35</v>
      </c>
      <c r="C208" s="33">
        <v>0</v>
      </c>
      <c r="D208" s="34">
        <v>0</v>
      </c>
      <c r="E208" s="34">
        <v>49227.396</v>
      </c>
      <c r="F208" s="34">
        <f t="shared" si="9"/>
        <v>49227.396</v>
      </c>
      <c r="G208" s="34">
        <v>0</v>
      </c>
      <c r="H208" s="34">
        <v>0</v>
      </c>
      <c r="I208" s="34">
        <v>0</v>
      </c>
      <c r="J208" s="35">
        <f t="shared" si="10"/>
        <v>49227.396</v>
      </c>
    </row>
    <row r="209" spans="2:10" ht="12" customHeight="1">
      <c r="B209" s="10" t="s">
        <v>36</v>
      </c>
      <c r="C209" s="33">
        <v>0</v>
      </c>
      <c r="D209" s="34">
        <v>71.992</v>
      </c>
      <c r="E209" s="34">
        <v>2419.552</v>
      </c>
      <c r="F209" s="34">
        <f t="shared" si="9"/>
        <v>2491.5440000000003</v>
      </c>
      <c r="G209" s="34">
        <v>0</v>
      </c>
      <c r="H209" s="34">
        <v>0</v>
      </c>
      <c r="I209" s="34">
        <v>0</v>
      </c>
      <c r="J209" s="35">
        <f t="shared" si="10"/>
        <v>2491.5440000000003</v>
      </c>
    </row>
    <row r="210" spans="2:10" ht="12" customHeight="1">
      <c r="B210" s="13" t="s">
        <v>37</v>
      </c>
      <c r="C210" s="42">
        <v>2211.857</v>
      </c>
      <c r="D210" s="43">
        <v>652.213</v>
      </c>
      <c r="E210" s="43">
        <v>3486133.849</v>
      </c>
      <c r="F210" s="43">
        <f t="shared" si="9"/>
        <v>3486786.062</v>
      </c>
      <c r="G210" s="43">
        <v>59440.847</v>
      </c>
      <c r="H210" s="43">
        <v>4935.049</v>
      </c>
      <c r="I210" s="43">
        <v>2203.13</v>
      </c>
      <c r="J210" s="44">
        <f t="shared" si="10"/>
        <v>3555576.945</v>
      </c>
    </row>
    <row r="211" spans="2:10" ht="12" customHeight="1">
      <c r="B211" s="10" t="s">
        <v>38</v>
      </c>
      <c r="C211" s="33">
        <v>0</v>
      </c>
      <c r="D211" s="34">
        <v>3314.816</v>
      </c>
      <c r="E211" s="34">
        <v>93068.977</v>
      </c>
      <c r="F211" s="34">
        <f t="shared" si="9"/>
        <v>96383.793</v>
      </c>
      <c r="G211" s="34">
        <v>8112.771</v>
      </c>
      <c r="H211" s="34">
        <v>0</v>
      </c>
      <c r="I211" s="34">
        <v>0</v>
      </c>
      <c r="J211" s="35">
        <f t="shared" si="10"/>
        <v>104496.564</v>
      </c>
    </row>
    <row r="212" spans="2:10" ht="12" customHeight="1">
      <c r="B212" s="10" t="s">
        <v>39</v>
      </c>
      <c r="C212" s="33">
        <v>0</v>
      </c>
      <c r="D212" s="34">
        <v>0.139</v>
      </c>
      <c r="E212" s="34">
        <v>52404.425</v>
      </c>
      <c r="F212" s="34">
        <f t="shared" si="9"/>
        <v>52404.564000000006</v>
      </c>
      <c r="G212" s="34">
        <v>0</v>
      </c>
      <c r="H212" s="34">
        <v>0</v>
      </c>
      <c r="I212" s="34">
        <v>0</v>
      </c>
      <c r="J212" s="35">
        <f t="shared" si="10"/>
        <v>52404.564000000006</v>
      </c>
    </row>
    <row r="213" spans="2:10" ht="12" customHeight="1">
      <c r="B213" s="10" t="s">
        <v>40</v>
      </c>
      <c r="C213" s="33">
        <v>0</v>
      </c>
      <c r="D213" s="34">
        <v>0</v>
      </c>
      <c r="E213" s="34">
        <v>16011.774</v>
      </c>
      <c r="F213" s="34">
        <f t="shared" si="9"/>
        <v>16011.774</v>
      </c>
      <c r="G213" s="34">
        <v>301673.4</v>
      </c>
      <c r="H213" s="34">
        <v>0</v>
      </c>
      <c r="I213" s="34">
        <v>0</v>
      </c>
      <c r="J213" s="35">
        <f t="shared" si="10"/>
        <v>317685.174</v>
      </c>
    </row>
    <row r="214" spans="2:10" ht="12" customHeight="1">
      <c r="B214" s="10" t="s">
        <v>41</v>
      </c>
      <c r="C214" s="33">
        <v>88.787</v>
      </c>
      <c r="D214" s="34">
        <v>2231.082</v>
      </c>
      <c r="E214" s="34">
        <v>87413.072</v>
      </c>
      <c r="F214" s="34">
        <f t="shared" si="9"/>
        <v>89644.154</v>
      </c>
      <c r="G214" s="34">
        <v>2483.715</v>
      </c>
      <c r="H214" s="34">
        <v>1086.625</v>
      </c>
      <c r="I214" s="34">
        <v>0</v>
      </c>
      <c r="J214" s="35">
        <f t="shared" si="10"/>
        <v>93303.28099999999</v>
      </c>
    </row>
    <row r="215" spans="2:10" ht="12" customHeight="1">
      <c r="B215" s="10" t="s">
        <v>42</v>
      </c>
      <c r="C215" s="33">
        <v>0</v>
      </c>
      <c r="D215" s="34">
        <v>377.21</v>
      </c>
      <c r="E215" s="34">
        <v>262.699</v>
      </c>
      <c r="F215" s="34">
        <f t="shared" si="9"/>
        <v>639.909</v>
      </c>
      <c r="G215" s="34">
        <v>0</v>
      </c>
      <c r="H215" s="34">
        <v>0</v>
      </c>
      <c r="I215" s="34">
        <v>0</v>
      </c>
      <c r="J215" s="35">
        <f t="shared" si="10"/>
        <v>639.909</v>
      </c>
    </row>
    <row r="216" spans="2:10" ht="12" customHeight="1">
      <c r="B216" s="10" t="s">
        <v>45</v>
      </c>
      <c r="C216" s="33">
        <v>0</v>
      </c>
      <c r="D216" s="34">
        <v>0</v>
      </c>
      <c r="E216" s="34">
        <v>3273.425</v>
      </c>
      <c r="F216" s="34">
        <f t="shared" si="9"/>
        <v>3273.425</v>
      </c>
      <c r="G216" s="34">
        <v>0</v>
      </c>
      <c r="H216" s="34">
        <v>0</v>
      </c>
      <c r="I216" s="34">
        <v>0</v>
      </c>
      <c r="J216" s="35">
        <f t="shared" si="10"/>
        <v>3273.425</v>
      </c>
    </row>
    <row r="217" spans="2:10" ht="12" customHeight="1">
      <c r="B217" s="14" t="s">
        <v>43</v>
      </c>
      <c r="C217" s="45">
        <v>0</v>
      </c>
      <c r="D217" s="46">
        <v>228.799</v>
      </c>
      <c r="E217" s="46">
        <v>597</v>
      </c>
      <c r="F217" s="46">
        <f t="shared" si="9"/>
        <v>825.799</v>
      </c>
      <c r="G217" s="46">
        <v>0</v>
      </c>
      <c r="H217" s="46">
        <v>0</v>
      </c>
      <c r="I217" s="46">
        <v>0</v>
      </c>
      <c r="J217" s="47">
        <f t="shared" si="10"/>
        <v>825.799</v>
      </c>
    </row>
    <row r="218" spans="2:10" ht="12" customHeight="1">
      <c r="B218" s="14" t="s">
        <v>44</v>
      </c>
      <c r="C218" s="45">
        <f aca="true" t="shared" si="11" ref="C218:J218">SUM(C171:C217)</f>
        <v>573906.9749999999</v>
      </c>
      <c r="D218" s="46">
        <f t="shared" si="11"/>
        <v>670961.1869999998</v>
      </c>
      <c r="E218" s="46">
        <f t="shared" si="11"/>
        <v>46140945.98199998</v>
      </c>
      <c r="F218" s="46">
        <f t="shared" si="11"/>
        <v>46811907.16899999</v>
      </c>
      <c r="G218" s="46">
        <f t="shared" si="11"/>
        <v>2812750.66</v>
      </c>
      <c r="H218" s="46">
        <f t="shared" si="11"/>
        <v>48657.05199999999</v>
      </c>
      <c r="I218" s="46">
        <f t="shared" si="11"/>
        <v>844721.6699999999</v>
      </c>
      <c r="J218" s="47">
        <f t="shared" si="11"/>
        <v>51091943.52600001</v>
      </c>
    </row>
    <row r="219" ht="12" customHeight="1"/>
    <row r="220" spans="2:7" s="27" customFormat="1" ht="13.5" customHeight="1">
      <c r="B220" s="26" t="s">
        <v>70</v>
      </c>
      <c r="C220" s="26" t="str">
        <f>$C$4</f>
        <v>倉　庫　業</v>
      </c>
      <c r="E220" s="26" t="s">
        <v>60</v>
      </c>
      <c r="F220" s="48" t="s">
        <v>65</v>
      </c>
      <c r="G220" s="49"/>
    </row>
    <row r="221" spans="2:10" ht="13.5" customHeight="1">
      <c r="B221" s="1"/>
      <c r="C221" s="2"/>
      <c r="D221" s="2"/>
      <c r="E221" s="2"/>
      <c r="F221" s="2"/>
      <c r="G221" s="2"/>
      <c r="H221" s="2"/>
      <c r="I221" s="2"/>
      <c r="J221" s="25" t="str">
        <f>$J$5</f>
        <v>（年間調査　単位：トン）</v>
      </c>
    </row>
    <row r="222" spans="2:10" ht="13.5" customHeight="1">
      <c r="B222" s="4" t="s">
        <v>61</v>
      </c>
      <c r="C222" s="18"/>
      <c r="D222" s="24" t="s">
        <v>50</v>
      </c>
      <c r="E222" s="24"/>
      <c r="F222" s="24"/>
      <c r="G222" s="23"/>
      <c r="H222" s="23"/>
      <c r="I222" s="23"/>
      <c r="J222" s="19"/>
    </row>
    <row r="223" spans="2:11" ht="13.5" customHeight="1">
      <c r="B223" s="5"/>
      <c r="C223" s="10" t="s">
        <v>51</v>
      </c>
      <c r="D223" s="17" t="s">
        <v>52</v>
      </c>
      <c r="E223" s="17" t="s">
        <v>53</v>
      </c>
      <c r="F223" s="6" t="s">
        <v>49</v>
      </c>
      <c r="G223" s="6" t="s">
        <v>54</v>
      </c>
      <c r="H223" s="6" t="s">
        <v>55</v>
      </c>
      <c r="I223" s="20" t="s">
        <v>56</v>
      </c>
      <c r="J223" s="21" t="s">
        <v>57</v>
      </c>
      <c r="K223" s="7"/>
    </row>
    <row r="224" spans="2:10" ht="13.5" customHeight="1">
      <c r="B224" s="8" t="s">
        <v>48</v>
      </c>
      <c r="C224" s="14"/>
      <c r="D224" s="16" t="s">
        <v>58</v>
      </c>
      <c r="E224" s="16" t="s">
        <v>58</v>
      </c>
      <c r="F224" s="9"/>
      <c r="G224" s="9"/>
      <c r="H224" s="9"/>
      <c r="I224" s="9"/>
      <c r="J224" s="22"/>
    </row>
    <row r="225" spans="2:10" ht="12" customHeight="1">
      <c r="B225" s="10" t="s">
        <v>0</v>
      </c>
      <c r="C225" s="33">
        <v>53963.625</v>
      </c>
      <c r="D225" s="34">
        <v>125204.68</v>
      </c>
      <c r="E225" s="34">
        <v>961441.352</v>
      </c>
      <c r="F225" s="34">
        <f>SUM(D225:E225)</f>
        <v>1086646.032</v>
      </c>
      <c r="G225" s="34">
        <v>19730.654</v>
      </c>
      <c r="H225" s="34">
        <v>0</v>
      </c>
      <c r="I225" s="34">
        <v>0</v>
      </c>
      <c r="J225" s="35">
        <f>SUM(C225,F225:I225)</f>
        <v>1160340.311</v>
      </c>
    </row>
    <row r="226" spans="2:10" ht="12" customHeight="1">
      <c r="B226" s="10" t="s">
        <v>1</v>
      </c>
      <c r="C226" s="33">
        <v>0</v>
      </c>
      <c r="D226" s="34">
        <v>59285.196</v>
      </c>
      <c r="E226" s="34">
        <v>10257.679</v>
      </c>
      <c r="F226" s="34">
        <f aca="true" t="shared" si="12" ref="F226:F271">SUM(D226:E226)</f>
        <v>69542.875</v>
      </c>
      <c r="G226" s="34">
        <v>0</v>
      </c>
      <c r="H226" s="34">
        <v>0</v>
      </c>
      <c r="I226" s="34">
        <v>0</v>
      </c>
      <c r="J226" s="35">
        <f aca="true" t="shared" si="13" ref="J226:J271">SUM(C226,F226:I226)</f>
        <v>69542.875</v>
      </c>
    </row>
    <row r="227" spans="2:10" ht="12" customHeight="1">
      <c r="B227" s="10" t="s">
        <v>2</v>
      </c>
      <c r="C227" s="33">
        <v>0</v>
      </c>
      <c r="D227" s="34">
        <v>457.56</v>
      </c>
      <c r="E227" s="34">
        <v>47003.493</v>
      </c>
      <c r="F227" s="34">
        <f t="shared" si="12"/>
        <v>47461.053</v>
      </c>
      <c r="G227" s="34">
        <v>0</v>
      </c>
      <c r="H227" s="34">
        <v>0</v>
      </c>
      <c r="I227" s="34">
        <v>0</v>
      </c>
      <c r="J227" s="35">
        <f t="shared" si="13"/>
        <v>47461.053</v>
      </c>
    </row>
    <row r="228" spans="2:10" ht="12" customHeight="1">
      <c r="B228" s="10" t="s">
        <v>3</v>
      </c>
      <c r="C228" s="33">
        <v>2837.439</v>
      </c>
      <c r="D228" s="34">
        <v>5582.503</v>
      </c>
      <c r="E228" s="34">
        <v>226032.302</v>
      </c>
      <c r="F228" s="34">
        <f t="shared" si="12"/>
        <v>231614.805</v>
      </c>
      <c r="G228" s="34">
        <v>1242.879</v>
      </c>
      <c r="H228" s="34">
        <v>0</v>
      </c>
      <c r="I228" s="34">
        <v>225.1</v>
      </c>
      <c r="J228" s="35">
        <f t="shared" si="13"/>
        <v>235920.223</v>
      </c>
    </row>
    <row r="229" spans="2:10" ht="12" customHeight="1">
      <c r="B229" s="10" t="s">
        <v>4</v>
      </c>
      <c r="C229" s="33">
        <v>0</v>
      </c>
      <c r="D229" s="34">
        <v>1406.252</v>
      </c>
      <c r="E229" s="34">
        <v>34423.149</v>
      </c>
      <c r="F229" s="34">
        <f t="shared" si="12"/>
        <v>35829.401</v>
      </c>
      <c r="G229" s="34">
        <v>0</v>
      </c>
      <c r="H229" s="34">
        <v>0</v>
      </c>
      <c r="I229" s="34">
        <v>0</v>
      </c>
      <c r="J229" s="35">
        <f t="shared" si="13"/>
        <v>35829.401</v>
      </c>
    </row>
    <row r="230" spans="2:10" ht="12" customHeight="1">
      <c r="B230" s="10" t="s">
        <v>5</v>
      </c>
      <c r="C230" s="33">
        <v>2185.876</v>
      </c>
      <c r="D230" s="34">
        <v>226.612</v>
      </c>
      <c r="E230" s="34">
        <v>55476.652</v>
      </c>
      <c r="F230" s="34">
        <f t="shared" si="12"/>
        <v>55703.264</v>
      </c>
      <c r="G230" s="34">
        <v>0</v>
      </c>
      <c r="H230" s="34">
        <v>0</v>
      </c>
      <c r="I230" s="34">
        <v>0</v>
      </c>
      <c r="J230" s="35">
        <f t="shared" si="13"/>
        <v>57889.14</v>
      </c>
    </row>
    <row r="231" spans="2:10" ht="12" customHeight="1">
      <c r="B231" s="10" t="s">
        <v>6</v>
      </c>
      <c r="C231" s="33">
        <v>2787.296</v>
      </c>
      <c r="D231" s="34">
        <v>4375.537</v>
      </c>
      <c r="E231" s="34">
        <v>691121.153</v>
      </c>
      <c r="F231" s="34">
        <f t="shared" si="12"/>
        <v>695496.6900000001</v>
      </c>
      <c r="G231" s="34">
        <v>370360.133</v>
      </c>
      <c r="H231" s="34">
        <v>0</v>
      </c>
      <c r="I231" s="34">
        <v>0</v>
      </c>
      <c r="J231" s="35">
        <f t="shared" si="13"/>
        <v>1068644.119</v>
      </c>
    </row>
    <row r="232" spans="2:10" ht="12" customHeight="1">
      <c r="B232" s="10" t="s">
        <v>7</v>
      </c>
      <c r="C232" s="33">
        <v>53135.067</v>
      </c>
      <c r="D232" s="34">
        <v>14739.855</v>
      </c>
      <c r="E232" s="34">
        <v>2029623.567</v>
      </c>
      <c r="F232" s="34">
        <f t="shared" si="12"/>
        <v>2044363.422</v>
      </c>
      <c r="G232" s="34">
        <v>117989.215</v>
      </c>
      <c r="H232" s="34">
        <v>341.001</v>
      </c>
      <c r="I232" s="34">
        <v>1451.017</v>
      </c>
      <c r="J232" s="35">
        <f t="shared" si="13"/>
        <v>2217279.722</v>
      </c>
    </row>
    <row r="233" spans="2:10" ht="12" customHeight="1">
      <c r="B233" s="10" t="s">
        <v>8</v>
      </c>
      <c r="C233" s="33">
        <v>4671.354</v>
      </c>
      <c r="D233" s="34">
        <v>0</v>
      </c>
      <c r="E233" s="34">
        <v>388979.945</v>
      </c>
      <c r="F233" s="34">
        <f t="shared" si="12"/>
        <v>388979.945</v>
      </c>
      <c r="G233" s="34">
        <v>0</v>
      </c>
      <c r="H233" s="34">
        <v>0</v>
      </c>
      <c r="I233" s="34">
        <v>0</v>
      </c>
      <c r="J233" s="35">
        <f t="shared" si="13"/>
        <v>393651.299</v>
      </c>
    </row>
    <row r="234" spans="2:10" ht="12" customHeight="1">
      <c r="B234" s="11" t="s">
        <v>47</v>
      </c>
      <c r="C234" s="36">
        <v>735.252</v>
      </c>
      <c r="D234" s="37">
        <v>108.927</v>
      </c>
      <c r="E234" s="37">
        <v>257927.514</v>
      </c>
      <c r="F234" s="37">
        <f t="shared" si="12"/>
        <v>258036.441</v>
      </c>
      <c r="G234" s="37">
        <v>0</v>
      </c>
      <c r="H234" s="37">
        <v>0</v>
      </c>
      <c r="I234" s="37">
        <v>0</v>
      </c>
      <c r="J234" s="38">
        <f t="shared" si="13"/>
        <v>258771.693</v>
      </c>
    </row>
    <row r="235" spans="2:10" ht="12" customHeight="1">
      <c r="B235" s="10" t="s">
        <v>9</v>
      </c>
      <c r="C235" s="33">
        <v>15791.317</v>
      </c>
      <c r="D235" s="34">
        <v>8418.231</v>
      </c>
      <c r="E235" s="34">
        <v>764282.808</v>
      </c>
      <c r="F235" s="34">
        <f t="shared" si="12"/>
        <v>772701.039</v>
      </c>
      <c r="G235" s="34">
        <v>22958.022</v>
      </c>
      <c r="H235" s="34">
        <v>504.392</v>
      </c>
      <c r="I235" s="34">
        <v>196.751</v>
      </c>
      <c r="J235" s="35">
        <f t="shared" si="13"/>
        <v>812151.5210000001</v>
      </c>
    </row>
    <row r="236" spans="2:10" ht="12" customHeight="1">
      <c r="B236" s="10" t="s">
        <v>10</v>
      </c>
      <c r="C236" s="33">
        <v>11726.944</v>
      </c>
      <c r="D236" s="34">
        <v>16894.737</v>
      </c>
      <c r="E236" s="34">
        <v>3093641.965</v>
      </c>
      <c r="F236" s="34">
        <f t="shared" si="12"/>
        <v>3110536.702</v>
      </c>
      <c r="G236" s="34">
        <v>792047.694</v>
      </c>
      <c r="H236" s="34">
        <v>136.984</v>
      </c>
      <c r="I236" s="34">
        <v>0</v>
      </c>
      <c r="J236" s="35">
        <f t="shared" si="13"/>
        <v>3914448.3240000005</v>
      </c>
    </row>
    <row r="237" spans="2:10" ht="12" customHeight="1">
      <c r="B237" s="10" t="s">
        <v>11</v>
      </c>
      <c r="C237" s="33">
        <v>2465.381</v>
      </c>
      <c r="D237" s="34">
        <v>2408.787</v>
      </c>
      <c r="E237" s="34">
        <v>512964.594</v>
      </c>
      <c r="F237" s="34">
        <f t="shared" si="12"/>
        <v>515373.381</v>
      </c>
      <c r="G237" s="34">
        <v>2400.793</v>
      </c>
      <c r="H237" s="34">
        <v>0</v>
      </c>
      <c r="I237" s="34">
        <v>0</v>
      </c>
      <c r="J237" s="35">
        <f t="shared" si="13"/>
        <v>520239.555</v>
      </c>
    </row>
    <row r="238" spans="2:10" ht="12" customHeight="1">
      <c r="B238" s="10" t="s">
        <v>12</v>
      </c>
      <c r="C238" s="33">
        <v>70228.881</v>
      </c>
      <c r="D238" s="34">
        <v>38392.715</v>
      </c>
      <c r="E238" s="34">
        <v>3964878.287</v>
      </c>
      <c r="F238" s="34">
        <f t="shared" si="12"/>
        <v>4003271.002</v>
      </c>
      <c r="G238" s="34">
        <v>1116225.633</v>
      </c>
      <c r="H238" s="34">
        <v>1219.932</v>
      </c>
      <c r="I238" s="34">
        <v>370899.365</v>
      </c>
      <c r="J238" s="35">
        <f t="shared" si="13"/>
        <v>5561844.813</v>
      </c>
    </row>
    <row r="239" spans="2:10" ht="12" customHeight="1">
      <c r="B239" s="10" t="s">
        <v>13</v>
      </c>
      <c r="C239" s="33">
        <v>1881.604</v>
      </c>
      <c r="D239" s="34">
        <v>6966.845</v>
      </c>
      <c r="E239" s="34">
        <v>208752.497</v>
      </c>
      <c r="F239" s="34">
        <f t="shared" si="12"/>
        <v>215719.342</v>
      </c>
      <c r="G239" s="34">
        <v>10358.169</v>
      </c>
      <c r="H239" s="34">
        <v>0</v>
      </c>
      <c r="I239" s="34">
        <v>1310.235</v>
      </c>
      <c r="J239" s="35">
        <f t="shared" si="13"/>
        <v>229269.34999999998</v>
      </c>
    </row>
    <row r="240" spans="2:10" ht="12" customHeight="1">
      <c r="B240" s="10" t="s">
        <v>14</v>
      </c>
      <c r="C240" s="33">
        <v>105125.767</v>
      </c>
      <c r="D240" s="34">
        <v>0</v>
      </c>
      <c r="E240" s="34">
        <v>541220.667</v>
      </c>
      <c r="F240" s="34">
        <f t="shared" si="12"/>
        <v>541220.667</v>
      </c>
      <c r="G240" s="34">
        <v>704.368</v>
      </c>
      <c r="H240" s="34">
        <v>235.672</v>
      </c>
      <c r="I240" s="34">
        <v>0</v>
      </c>
      <c r="J240" s="35">
        <f t="shared" si="13"/>
        <v>647286.474</v>
      </c>
    </row>
    <row r="241" spans="2:10" ht="12" customHeight="1">
      <c r="B241" s="10" t="s">
        <v>15</v>
      </c>
      <c r="C241" s="33">
        <v>0</v>
      </c>
      <c r="D241" s="34">
        <v>60.309</v>
      </c>
      <c r="E241" s="34">
        <v>147785.955</v>
      </c>
      <c r="F241" s="34">
        <f t="shared" si="12"/>
        <v>147846.264</v>
      </c>
      <c r="G241" s="34">
        <v>0</v>
      </c>
      <c r="H241" s="34">
        <v>0</v>
      </c>
      <c r="I241" s="34">
        <v>0</v>
      </c>
      <c r="J241" s="35">
        <f t="shared" si="13"/>
        <v>147846.264</v>
      </c>
    </row>
    <row r="242" spans="2:10" ht="12" customHeight="1">
      <c r="B242" s="10" t="s">
        <v>16</v>
      </c>
      <c r="C242" s="33">
        <v>0</v>
      </c>
      <c r="D242" s="34">
        <v>70421.079</v>
      </c>
      <c r="E242" s="34">
        <v>293578.812</v>
      </c>
      <c r="F242" s="34">
        <f t="shared" si="12"/>
        <v>363999.89099999995</v>
      </c>
      <c r="G242" s="34">
        <v>0</v>
      </c>
      <c r="H242" s="34">
        <v>0</v>
      </c>
      <c r="I242" s="34">
        <v>5718.485</v>
      </c>
      <c r="J242" s="35">
        <f t="shared" si="13"/>
        <v>369718.37599999993</v>
      </c>
    </row>
    <row r="243" spans="2:10" ht="12" customHeight="1">
      <c r="B243" s="10" t="s">
        <v>17</v>
      </c>
      <c r="C243" s="33">
        <v>1313.988</v>
      </c>
      <c r="D243" s="34">
        <v>0</v>
      </c>
      <c r="E243" s="34">
        <v>52292.097</v>
      </c>
      <c r="F243" s="34">
        <f t="shared" si="12"/>
        <v>52292.097</v>
      </c>
      <c r="G243" s="34">
        <v>0</v>
      </c>
      <c r="H243" s="34">
        <v>0</v>
      </c>
      <c r="I243" s="34">
        <v>0</v>
      </c>
      <c r="J243" s="35">
        <f t="shared" si="13"/>
        <v>53606.085</v>
      </c>
    </row>
    <row r="244" spans="2:10" ht="12" customHeight="1">
      <c r="B244" s="10" t="s">
        <v>18</v>
      </c>
      <c r="C244" s="33">
        <v>60.411</v>
      </c>
      <c r="D244" s="34">
        <v>1816.667</v>
      </c>
      <c r="E244" s="34">
        <v>54903.326</v>
      </c>
      <c r="F244" s="34">
        <f t="shared" si="12"/>
        <v>56719.993</v>
      </c>
      <c r="G244" s="34">
        <v>0</v>
      </c>
      <c r="H244" s="34">
        <v>0</v>
      </c>
      <c r="I244" s="34">
        <v>0</v>
      </c>
      <c r="J244" s="35">
        <f t="shared" si="13"/>
        <v>56780.404</v>
      </c>
    </row>
    <row r="245" spans="2:10" ht="12" customHeight="1">
      <c r="B245" s="12" t="s">
        <v>19</v>
      </c>
      <c r="C245" s="39">
        <v>6231.379</v>
      </c>
      <c r="D245" s="40">
        <v>0</v>
      </c>
      <c r="E245" s="40">
        <v>265887.14</v>
      </c>
      <c r="F245" s="40">
        <f t="shared" si="12"/>
        <v>265887.14</v>
      </c>
      <c r="G245" s="40">
        <v>0</v>
      </c>
      <c r="H245" s="40">
        <v>0</v>
      </c>
      <c r="I245" s="40">
        <v>0</v>
      </c>
      <c r="J245" s="41">
        <f t="shared" si="13"/>
        <v>272118.51900000003</v>
      </c>
    </row>
    <row r="246" spans="2:10" ht="12" customHeight="1">
      <c r="B246" s="10" t="s">
        <v>20</v>
      </c>
      <c r="C246" s="33">
        <v>7550.624</v>
      </c>
      <c r="D246" s="34">
        <v>25437.443</v>
      </c>
      <c r="E246" s="34">
        <v>839614.323</v>
      </c>
      <c r="F246" s="34">
        <f t="shared" si="12"/>
        <v>865051.766</v>
      </c>
      <c r="G246" s="34">
        <v>3145.948</v>
      </c>
      <c r="H246" s="34">
        <v>47.057</v>
      </c>
      <c r="I246" s="34">
        <v>0</v>
      </c>
      <c r="J246" s="35">
        <f t="shared" si="13"/>
        <v>875795.3949999999</v>
      </c>
    </row>
    <row r="247" spans="2:10" ht="12" customHeight="1">
      <c r="B247" s="10" t="s">
        <v>21</v>
      </c>
      <c r="C247" s="33">
        <v>4297.024</v>
      </c>
      <c r="D247" s="34">
        <v>1258.629</v>
      </c>
      <c r="E247" s="34">
        <v>1799772.16</v>
      </c>
      <c r="F247" s="34">
        <f t="shared" si="12"/>
        <v>1801030.7889999999</v>
      </c>
      <c r="G247" s="34">
        <v>1328609.556</v>
      </c>
      <c r="H247" s="34">
        <v>41.708</v>
      </c>
      <c r="I247" s="34">
        <v>33955.816</v>
      </c>
      <c r="J247" s="35">
        <f t="shared" si="13"/>
        <v>3167934.893</v>
      </c>
    </row>
    <row r="248" spans="2:10" ht="12" customHeight="1">
      <c r="B248" s="10" t="s">
        <v>22</v>
      </c>
      <c r="C248" s="33">
        <v>9707.719</v>
      </c>
      <c r="D248" s="34">
        <v>0</v>
      </c>
      <c r="E248" s="34">
        <v>1253527.835</v>
      </c>
      <c r="F248" s="34">
        <f t="shared" si="12"/>
        <v>1253527.835</v>
      </c>
      <c r="G248" s="34">
        <v>21603.648</v>
      </c>
      <c r="H248" s="34">
        <v>0</v>
      </c>
      <c r="I248" s="34">
        <v>0</v>
      </c>
      <c r="J248" s="35">
        <f t="shared" si="13"/>
        <v>1284839.202</v>
      </c>
    </row>
    <row r="249" spans="2:10" ht="12" customHeight="1">
      <c r="B249" s="10" t="s">
        <v>23</v>
      </c>
      <c r="C249" s="33">
        <v>87.278</v>
      </c>
      <c r="D249" s="34">
        <v>4407.746</v>
      </c>
      <c r="E249" s="34">
        <v>555956.333</v>
      </c>
      <c r="F249" s="34">
        <f t="shared" si="12"/>
        <v>560364.079</v>
      </c>
      <c r="G249" s="34">
        <v>0</v>
      </c>
      <c r="H249" s="34">
        <v>0</v>
      </c>
      <c r="I249" s="34">
        <v>0</v>
      </c>
      <c r="J249" s="35">
        <f t="shared" si="13"/>
        <v>560451.3570000001</v>
      </c>
    </row>
    <row r="250" spans="2:10" ht="12" customHeight="1">
      <c r="B250" s="10" t="s">
        <v>24</v>
      </c>
      <c r="C250" s="33">
        <v>12875.592</v>
      </c>
      <c r="D250" s="34">
        <v>790.448</v>
      </c>
      <c r="E250" s="34">
        <v>522113.519</v>
      </c>
      <c r="F250" s="34">
        <f t="shared" si="12"/>
        <v>522903.96699999995</v>
      </c>
      <c r="G250" s="34">
        <v>12896.617</v>
      </c>
      <c r="H250" s="34">
        <v>0</v>
      </c>
      <c r="I250" s="34">
        <v>0</v>
      </c>
      <c r="J250" s="35">
        <f t="shared" si="13"/>
        <v>548676.1759999999</v>
      </c>
    </row>
    <row r="251" spans="2:10" ht="12" customHeight="1">
      <c r="B251" s="10" t="s">
        <v>25</v>
      </c>
      <c r="C251" s="33">
        <v>57980.9</v>
      </c>
      <c r="D251" s="34">
        <v>42021.217</v>
      </c>
      <c r="E251" s="34">
        <v>1728173.565</v>
      </c>
      <c r="F251" s="34">
        <f t="shared" si="12"/>
        <v>1770194.782</v>
      </c>
      <c r="G251" s="34">
        <v>86236.902</v>
      </c>
      <c r="H251" s="34">
        <v>89.072</v>
      </c>
      <c r="I251" s="34">
        <v>127543.802</v>
      </c>
      <c r="J251" s="35">
        <f t="shared" si="13"/>
        <v>2042045.4579999996</v>
      </c>
    </row>
    <row r="252" spans="2:10" ht="12" customHeight="1">
      <c r="B252" s="10" t="s">
        <v>26</v>
      </c>
      <c r="C252" s="33">
        <v>5479.506</v>
      </c>
      <c r="D252" s="34">
        <v>12517.518</v>
      </c>
      <c r="E252" s="34">
        <v>2656123.134</v>
      </c>
      <c r="F252" s="34">
        <f t="shared" si="12"/>
        <v>2668640.6520000002</v>
      </c>
      <c r="G252" s="34">
        <v>19775.973</v>
      </c>
      <c r="H252" s="34">
        <v>0</v>
      </c>
      <c r="I252" s="34">
        <v>9248.794</v>
      </c>
      <c r="J252" s="35">
        <f t="shared" si="13"/>
        <v>2703144.9250000007</v>
      </c>
    </row>
    <row r="253" spans="2:10" ht="12" customHeight="1">
      <c r="B253" s="10" t="s">
        <v>27</v>
      </c>
      <c r="C253" s="33">
        <v>0</v>
      </c>
      <c r="D253" s="34">
        <v>0</v>
      </c>
      <c r="E253" s="34">
        <v>59916.361</v>
      </c>
      <c r="F253" s="34">
        <f t="shared" si="12"/>
        <v>59916.361</v>
      </c>
      <c r="G253" s="34">
        <v>0</v>
      </c>
      <c r="H253" s="34">
        <v>0</v>
      </c>
      <c r="I253" s="34">
        <v>0</v>
      </c>
      <c r="J253" s="35">
        <f t="shared" si="13"/>
        <v>59916.361</v>
      </c>
    </row>
    <row r="254" spans="2:10" ht="12" customHeight="1">
      <c r="B254" s="13" t="s">
        <v>46</v>
      </c>
      <c r="C254" s="42">
        <v>51576.809</v>
      </c>
      <c r="D254" s="43">
        <v>0</v>
      </c>
      <c r="E254" s="43">
        <v>313252.128</v>
      </c>
      <c r="F254" s="43">
        <f t="shared" si="12"/>
        <v>313252.128</v>
      </c>
      <c r="G254" s="43">
        <v>59952.778</v>
      </c>
      <c r="H254" s="43">
        <v>0</v>
      </c>
      <c r="I254" s="43">
        <v>0</v>
      </c>
      <c r="J254" s="44">
        <f t="shared" si="13"/>
        <v>424781.715</v>
      </c>
    </row>
    <row r="255" spans="2:10" ht="12" customHeight="1">
      <c r="B255" s="10" t="s">
        <v>28</v>
      </c>
      <c r="C255" s="33">
        <v>0</v>
      </c>
      <c r="D255" s="34">
        <v>0</v>
      </c>
      <c r="E255" s="34">
        <v>12291.618</v>
      </c>
      <c r="F255" s="34">
        <f t="shared" si="12"/>
        <v>12291.618</v>
      </c>
      <c r="G255" s="34">
        <v>103.898</v>
      </c>
      <c r="H255" s="34">
        <v>0</v>
      </c>
      <c r="I255" s="34">
        <v>0</v>
      </c>
      <c r="J255" s="35">
        <f t="shared" si="13"/>
        <v>12395.516</v>
      </c>
    </row>
    <row r="256" spans="2:10" ht="12" customHeight="1">
      <c r="B256" s="10" t="s">
        <v>29</v>
      </c>
      <c r="C256" s="33">
        <v>0</v>
      </c>
      <c r="D256" s="34">
        <v>0</v>
      </c>
      <c r="E256" s="34">
        <v>6027.687</v>
      </c>
      <c r="F256" s="34">
        <f t="shared" si="12"/>
        <v>6027.687</v>
      </c>
      <c r="G256" s="34">
        <v>0</v>
      </c>
      <c r="H256" s="34">
        <v>0</v>
      </c>
      <c r="I256" s="34">
        <v>0</v>
      </c>
      <c r="J256" s="35">
        <f t="shared" si="13"/>
        <v>6027.687</v>
      </c>
    </row>
    <row r="257" spans="2:10" ht="12" customHeight="1">
      <c r="B257" s="10" t="s">
        <v>30</v>
      </c>
      <c r="C257" s="33">
        <v>17081.185</v>
      </c>
      <c r="D257" s="34">
        <v>31422.023</v>
      </c>
      <c r="E257" s="34">
        <v>624410.349</v>
      </c>
      <c r="F257" s="34">
        <f t="shared" si="12"/>
        <v>655832.3720000001</v>
      </c>
      <c r="G257" s="34">
        <v>6069.913</v>
      </c>
      <c r="H257" s="34">
        <v>0</v>
      </c>
      <c r="I257" s="34">
        <v>0</v>
      </c>
      <c r="J257" s="35">
        <f t="shared" si="13"/>
        <v>678983.4700000001</v>
      </c>
    </row>
    <row r="258" spans="2:10" ht="12" customHeight="1">
      <c r="B258" s="10" t="s">
        <v>31</v>
      </c>
      <c r="C258" s="33">
        <v>9254.201</v>
      </c>
      <c r="D258" s="34">
        <v>13434.908</v>
      </c>
      <c r="E258" s="34">
        <v>1193264.236</v>
      </c>
      <c r="F258" s="34">
        <f t="shared" si="12"/>
        <v>1206699.144</v>
      </c>
      <c r="G258" s="34">
        <v>197471.897</v>
      </c>
      <c r="H258" s="34">
        <v>2919.255</v>
      </c>
      <c r="I258" s="34">
        <v>0</v>
      </c>
      <c r="J258" s="35">
        <f t="shared" si="13"/>
        <v>1416344.497</v>
      </c>
    </row>
    <row r="259" spans="2:10" ht="12" customHeight="1">
      <c r="B259" s="10" t="s">
        <v>32</v>
      </c>
      <c r="C259" s="33">
        <v>52431.342</v>
      </c>
      <c r="D259" s="34">
        <v>20834.425</v>
      </c>
      <c r="E259" s="34">
        <v>1264686.941</v>
      </c>
      <c r="F259" s="34">
        <f t="shared" si="12"/>
        <v>1285521.3660000002</v>
      </c>
      <c r="G259" s="34">
        <v>15844.605</v>
      </c>
      <c r="H259" s="34">
        <v>0</v>
      </c>
      <c r="I259" s="34">
        <v>13524.807</v>
      </c>
      <c r="J259" s="35">
        <f t="shared" si="13"/>
        <v>1367322.12</v>
      </c>
    </row>
    <row r="260" spans="2:10" ht="12" customHeight="1">
      <c r="B260" s="10" t="s">
        <v>33</v>
      </c>
      <c r="C260" s="33">
        <v>0</v>
      </c>
      <c r="D260" s="34">
        <v>44.058</v>
      </c>
      <c r="E260" s="34">
        <v>280082.812</v>
      </c>
      <c r="F260" s="34">
        <f t="shared" si="12"/>
        <v>280126.87</v>
      </c>
      <c r="G260" s="34">
        <v>0</v>
      </c>
      <c r="H260" s="34">
        <v>0</v>
      </c>
      <c r="I260" s="34">
        <v>0</v>
      </c>
      <c r="J260" s="35">
        <f t="shared" si="13"/>
        <v>280126.87</v>
      </c>
    </row>
    <row r="261" spans="2:10" ht="12" customHeight="1">
      <c r="B261" s="10" t="s">
        <v>34</v>
      </c>
      <c r="C261" s="33">
        <v>32827.4</v>
      </c>
      <c r="D261" s="34">
        <v>33247.27</v>
      </c>
      <c r="E261" s="34">
        <v>233718.592</v>
      </c>
      <c r="F261" s="34">
        <f t="shared" si="12"/>
        <v>266965.862</v>
      </c>
      <c r="G261" s="34">
        <v>0</v>
      </c>
      <c r="H261" s="34">
        <v>0</v>
      </c>
      <c r="I261" s="34">
        <v>0</v>
      </c>
      <c r="J261" s="35">
        <f t="shared" si="13"/>
        <v>299793.26200000005</v>
      </c>
    </row>
    <row r="262" spans="2:10" ht="12" customHeight="1">
      <c r="B262" s="10" t="s">
        <v>35</v>
      </c>
      <c r="C262" s="33">
        <v>15013.664</v>
      </c>
      <c r="D262" s="34">
        <v>0</v>
      </c>
      <c r="E262" s="34">
        <v>384492.873</v>
      </c>
      <c r="F262" s="34">
        <f t="shared" si="12"/>
        <v>384492.873</v>
      </c>
      <c r="G262" s="34">
        <v>264331.04</v>
      </c>
      <c r="H262" s="34">
        <v>0</v>
      </c>
      <c r="I262" s="34">
        <v>107529.1</v>
      </c>
      <c r="J262" s="35">
        <f t="shared" si="13"/>
        <v>771366.677</v>
      </c>
    </row>
    <row r="263" spans="2:10" ht="12" customHeight="1">
      <c r="B263" s="10" t="s">
        <v>36</v>
      </c>
      <c r="C263" s="33">
        <v>276.23</v>
      </c>
      <c r="D263" s="34">
        <v>72.931</v>
      </c>
      <c r="E263" s="34">
        <v>14207.277</v>
      </c>
      <c r="F263" s="34">
        <f t="shared" si="12"/>
        <v>14280.208</v>
      </c>
      <c r="G263" s="34">
        <v>0</v>
      </c>
      <c r="H263" s="34">
        <v>0</v>
      </c>
      <c r="I263" s="34">
        <v>0</v>
      </c>
      <c r="J263" s="35">
        <f t="shared" si="13"/>
        <v>14556.438</v>
      </c>
    </row>
    <row r="264" spans="2:10" ht="12" customHeight="1">
      <c r="B264" s="13" t="s">
        <v>37</v>
      </c>
      <c r="C264" s="42">
        <v>23211.084</v>
      </c>
      <c r="D264" s="43">
        <v>65944.574</v>
      </c>
      <c r="E264" s="43">
        <v>945469.59</v>
      </c>
      <c r="F264" s="43">
        <f t="shared" si="12"/>
        <v>1011414.164</v>
      </c>
      <c r="G264" s="43">
        <v>810.511</v>
      </c>
      <c r="H264" s="43">
        <v>105.434</v>
      </c>
      <c r="I264" s="43">
        <v>0</v>
      </c>
      <c r="J264" s="44">
        <f t="shared" si="13"/>
        <v>1035541.1930000001</v>
      </c>
    </row>
    <row r="265" spans="2:10" ht="12" customHeight="1">
      <c r="B265" s="10" t="s">
        <v>38</v>
      </c>
      <c r="C265" s="33">
        <v>3587.332</v>
      </c>
      <c r="D265" s="34">
        <v>18342.021</v>
      </c>
      <c r="E265" s="34">
        <v>140145.056</v>
      </c>
      <c r="F265" s="34">
        <f t="shared" si="12"/>
        <v>158487.07700000002</v>
      </c>
      <c r="G265" s="34">
        <v>0</v>
      </c>
      <c r="H265" s="34">
        <v>0</v>
      </c>
      <c r="I265" s="34">
        <v>0</v>
      </c>
      <c r="J265" s="35">
        <f t="shared" si="13"/>
        <v>162074.409</v>
      </c>
    </row>
    <row r="266" spans="2:10" ht="12" customHeight="1">
      <c r="B266" s="10" t="s">
        <v>39</v>
      </c>
      <c r="C266" s="33">
        <v>0</v>
      </c>
      <c r="D266" s="34">
        <v>8.1</v>
      </c>
      <c r="E266" s="34">
        <v>11272.33</v>
      </c>
      <c r="F266" s="34">
        <f t="shared" si="12"/>
        <v>11280.43</v>
      </c>
      <c r="G266" s="34">
        <v>578.625</v>
      </c>
      <c r="H266" s="34">
        <v>0</v>
      </c>
      <c r="I266" s="34">
        <v>0</v>
      </c>
      <c r="J266" s="35">
        <f t="shared" si="13"/>
        <v>11859.055</v>
      </c>
    </row>
    <row r="267" spans="2:10" ht="12" customHeight="1">
      <c r="B267" s="10" t="s">
        <v>40</v>
      </c>
      <c r="C267" s="33">
        <v>400.275</v>
      </c>
      <c r="D267" s="34">
        <v>200.138</v>
      </c>
      <c r="E267" s="34">
        <v>38594.827</v>
      </c>
      <c r="F267" s="34">
        <f t="shared" si="12"/>
        <v>38794.965</v>
      </c>
      <c r="G267" s="34">
        <v>0</v>
      </c>
      <c r="H267" s="34">
        <v>0</v>
      </c>
      <c r="I267" s="34">
        <v>0</v>
      </c>
      <c r="J267" s="35">
        <f t="shared" si="13"/>
        <v>39195.24</v>
      </c>
    </row>
    <row r="268" spans="2:10" ht="12" customHeight="1">
      <c r="B268" s="10" t="s">
        <v>41</v>
      </c>
      <c r="C268" s="33">
        <v>7891.137</v>
      </c>
      <c r="D268" s="34">
        <v>1001.226</v>
      </c>
      <c r="E268" s="34">
        <v>186240.748</v>
      </c>
      <c r="F268" s="34">
        <f t="shared" si="12"/>
        <v>187241.974</v>
      </c>
      <c r="G268" s="34">
        <v>1063.338</v>
      </c>
      <c r="H268" s="34">
        <v>0</v>
      </c>
      <c r="I268" s="34">
        <v>672.86</v>
      </c>
      <c r="J268" s="35">
        <f t="shared" si="13"/>
        <v>196869.30899999995</v>
      </c>
    </row>
    <row r="269" spans="2:10" ht="12" customHeight="1">
      <c r="B269" s="10" t="s">
        <v>42</v>
      </c>
      <c r="C269" s="33">
        <v>3471.723</v>
      </c>
      <c r="D269" s="34">
        <v>80.831</v>
      </c>
      <c r="E269" s="34">
        <v>178622.302</v>
      </c>
      <c r="F269" s="34">
        <f t="shared" si="12"/>
        <v>178703.133</v>
      </c>
      <c r="G269" s="34">
        <v>0</v>
      </c>
      <c r="H269" s="34">
        <v>28.111</v>
      </c>
      <c r="I269" s="34">
        <v>1602.333</v>
      </c>
      <c r="J269" s="35">
        <f t="shared" si="13"/>
        <v>183805.30000000002</v>
      </c>
    </row>
    <row r="270" spans="2:10" ht="12" customHeight="1">
      <c r="B270" s="10" t="s">
        <v>45</v>
      </c>
      <c r="C270" s="33">
        <v>0</v>
      </c>
      <c r="D270" s="34">
        <v>0</v>
      </c>
      <c r="E270" s="34">
        <v>54589.605</v>
      </c>
      <c r="F270" s="34">
        <f t="shared" si="12"/>
        <v>54589.605</v>
      </c>
      <c r="G270" s="34">
        <v>4678.543</v>
      </c>
      <c r="H270" s="34">
        <v>0</v>
      </c>
      <c r="I270" s="34">
        <v>0</v>
      </c>
      <c r="J270" s="35">
        <f t="shared" si="13"/>
        <v>59268.148</v>
      </c>
    </row>
    <row r="271" spans="2:10" ht="12" customHeight="1">
      <c r="B271" s="14" t="s">
        <v>43</v>
      </c>
      <c r="C271" s="45">
        <v>0</v>
      </c>
      <c r="D271" s="46">
        <v>171.6</v>
      </c>
      <c r="E271" s="46">
        <v>2929.199</v>
      </c>
      <c r="F271" s="46">
        <f t="shared" si="12"/>
        <v>3100.799</v>
      </c>
      <c r="G271" s="46">
        <v>0</v>
      </c>
      <c r="H271" s="46">
        <v>0</v>
      </c>
      <c r="I271" s="46">
        <v>0</v>
      </c>
      <c r="J271" s="47">
        <f t="shared" si="13"/>
        <v>3100.799</v>
      </c>
    </row>
    <row r="272" spans="2:10" ht="12" customHeight="1">
      <c r="B272" s="14" t="s">
        <v>44</v>
      </c>
      <c r="C272" s="45">
        <f aca="true" t="shared" si="14" ref="C272:J272">SUM(C225:C271)</f>
        <v>650142.6060000001</v>
      </c>
      <c r="D272" s="46">
        <f t="shared" si="14"/>
        <v>628003.5979999999</v>
      </c>
      <c r="E272" s="46">
        <f t="shared" si="14"/>
        <v>29901970.354000002</v>
      </c>
      <c r="F272" s="46">
        <f t="shared" si="14"/>
        <v>30529973.952000007</v>
      </c>
      <c r="G272" s="46">
        <f t="shared" si="14"/>
        <v>4477191.352000001</v>
      </c>
      <c r="H272" s="46">
        <f t="shared" si="14"/>
        <v>5668.618</v>
      </c>
      <c r="I272" s="46">
        <f t="shared" si="14"/>
        <v>673878.465</v>
      </c>
      <c r="J272" s="47">
        <f t="shared" si="14"/>
        <v>36336854.99300001</v>
      </c>
    </row>
    <row r="273" ht="12" customHeight="1"/>
    <row r="274" spans="2:7" s="27" customFormat="1" ht="13.5" customHeight="1">
      <c r="B274" s="26" t="s">
        <v>70</v>
      </c>
      <c r="C274" s="26" t="str">
        <f>$C$4</f>
        <v>倉　庫　業</v>
      </c>
      <c r="E274" s="26" t="s">
        <v>60</v>
      </c>
      <c r="F274" s="48" t="s">
        <v>64</v>
      </c>
      <c r="G274" s="49"/>
    </row>
    <row r="275" spans="2:10" ht="13.5" customHeight="1">
      <c r="B275" s="1"/>
      <c r="C275" s="2"/>
      <c r="D275" s="2"/>
      <c r="E275" s="2"/>
      <c r="F275" s="2"/>
      <c r="G275" s="2"/>
      <c r="H275" s="2"/>
      <c r="I275" s="2"/>
      <c r="J275" s="25" t="str">
        <f>$J$5</f>
        <v>（年間調査　単位：トン）</v>
      </c>
    </row>
    <row r="276" spans="2:10" ht="13.5" customHeight="1">
      <c r="B276" s="4" t="s">
        <v>61</v>
      </c>
      <c r="C276" s="18"/>
      <c r="D276" s="24" t="s">
        <v>50</v>
      </c>
      <c r="E276" s="24"/>
      <c r="F276" s="24"/>
      <c r="G276" s="23"/>
      <c r="H276" s="23"/>
      <c r="I276" s="23"/>
      <c r="J276" s="19"/>
    </row>
    <row r="277" spans="2:11" ht="13.5" customHeight="1">
      <c r="B277" s="5"/>
      <c r="C277" s="10" t="s">
        <v>51</v>
      </c>
      <c r="D277" s="17" t="s">
        <v>52</v>
      </c>
      <c r="E277" s="17" t="s">
        <v>53</v>
      </c>
      <c r="F277" s="6" t="s">
        <v>49</v>
      </c>
      <c r="G277" s="6" t="s">
        <v>54</v>
      </c>
      <c r="H277" s="6" t="s">
        <v>55</v>
      </c>
      <c r="I277" s="20" t="s">
        <v>56</v>
      </c>
      <c r="J277" s="21" t="s">
        <v>57</v>
      </c>
      <c r="K277" s="7"/>
    </row>
    <row r="278" spans="2:10" ht="13.5" customHeight="1">
      <c r="B278" s="8" t="s">
        <v>48</v>
      </c>
      <c r="C278" s="14"/>
      <c r="D278" s="16" t="s">
        <v>58</v>
      </c>
      <c r="E278" s="16" t="s">
        <v>58</v>
      </c>
      <c r="F278" s="9"/>
      <c r="G278" s="9"/>
      <c r="H278" s="9"/>
      <c r="I278" s="9"/>
      <c r="J278" s="22"/>
    </row>
    <row r="279" spans="2:10" ht="12" customHeight="1">
      <c r="B279" s="10" t="s">
        <v>0</v>
      </c>
      <c r="C279" s="33">
        <v>201705.606</v>
      </c>
      <c r="D279" s="34">
        <v>3746.797</v>
      </c>
      <c r="E279" s="34">
        <v>906620.504</v>
      </c>
      <c r="F279" s="34">
        <f>SUM(D279:E279)</f>
        <v>910367.301</v>
      </c>
      <c r="G279" s="34">
        <v>242359.758</v>
      </c>
      <c r="H279" s="34">
        <v>0</v>
      </c>
      <c r="I279" s="34">
        <v>7201.898</v>
      </c>
      <c r="J279" s="35">
        <f>SUM(C279,F279:I279)</f>
        <v>1361634.5629999998</v>
      </c>
    </row>
    <row r="280" spans="2:10" ht="12" customHeight="1">
      <c r="B280" s="10" t="s">
        <v>1</v>
      </c>
      <c r="C280" s="33">
        <v>25845.781</v>
      </c>
      <c r="D280" s="34">
        <v>17250.749</v>
      </c>
      <c r="E280" s="34">
        <v>69811.8</v>
      </c>
      <c r="F280" s="34">
        <f aca="true" t="shared" si="15" ref="F280:F325">SUM(D280:E280)</f>
        <v>87062.549</v>
      </c>
      <c r="G280" s="34">
        <v>0</v>
      </c>
      <c r="H280" s="34">
        <v>0</v>
      </c>
      <c r="I280" s="34">
        <v>0</v>
      </c>
      <c r="J280" s="35">
        <f aca="true" t="shared" si="16" ref="J280:J325">SUM(C280,F280:I280)</f>
        <v>112908.33</v>
      </c>
    </row>
    <row r="281" spans="2:10" ht="12" customHeight="1">
      <c r="B281" s="10" t="s">
        <v>2</v>
      </c>
      <c r="C281" s="33">
        <v>1105.111</v>
      </c>
      <c r="D281" s="34">
        <v>1363.007</v>
      </c>
      <c r="E281" s="34">
        <v>391053.816</v>
      </c>
      <c r="F281" s="34">
        <f t="shared" si="15"/>
        <v>392416.823</v>
      </c>
      <c r="G281" s="34">
        <v>0</v>
      </c>
      <c r="H281" s="34">
        <v>0</v>
      </c>
      <c r="I281" s="34">
        <v>0</v>
      </c>
      <c r="J281" s="35">
        <f t="shared" si="16"/>
        <v>393521.93399999995</v>
      </c>
    </row>
    <row r="282" spans="2:10" ht="12" customHeight="1">
      <c r="B282" s="10" t="s">
        <v>3</v>
      </c>
      <c r="C282" s="33">
        <v>16373.952</v>
      </c>
      <c r="D282" s="34">
        <v>0</v>
      </c>
      <c r="E282" s="34">
        <v>742744.548</v>
      </c>
      <c r="F282" s="34">
        <f t="shared" si="15"/>
        <v>742744.548</v>
      </c>
      <c r="G282" s="34">
        <v>5102.753</v>
      </c>
      <c r="H282" s="34">
        <v>0</v>
      </c>
      <c r="I282" s="34">
        <v>300.758</v>
      </c>
      <c r="J282" s="35">
        <f t="shared" si="16"/>
        <v>764522.011</v>
      </c>
    </row>
    <row r="283" spans="2:10" ht="12" customHeight="1">
      <c r="B283" s="10" t="s">
        <v>4</v>
      </c>
      <c r="C283" s="33">
        <v>0</v>
      </c>
      <c r="D283" s="34">
        <v>0</v>
      </c>
      <c r="E283" s="34">
        <v>20058.448</v>
      </c>
      <c r="F283" s="34">
        <f t="shared" si="15"/>
        <v>20058.448</v>
      </c>
      <c r="G283" s="34">
        <v>555.212</v>
      </c>
      <c r="H283" s="34">
        <v>0</v>
      </c>
      <c r="I283" s="34">
        <v>0</v>
      </c>
      <c r="J283" s="35">
        <f t="shared" si="16"/>
        <v>20613.66</v>
      </c>
    </row>
    <row r="284" spans="2:10" ht="12" customHeight="1">
      <c r="B284" s="10" t="s">
        <v>5</v>
      </c>
      <c r="C284" s="33">
        <v>30684.548</v>
      </c>
      <c r="D284" s="34">
        <v>1410.758</v>
      </c>
      <c r="E284" s="34">
        <v>203539.076</v>
      </c>
      <c r="F284" s="34">
        <f t="shared" si="15"/>
        <v>204949.834</v>
      </c>
      <c r="G284" s="34">
        <v>0</v>
      </c>
      <c r="H284" s="34">
        <v>0</v>
      </c>
      <c r="I284" s="34">
        <v>0</v>
      </c>
      <c r="J284" s="35">
        <f t="shared" si="16"/>
        <v>235634.382</v>
      </c>
    </row>
    <row r="285" spans="2:10" ht="12" customHeight="1">
      <c r="B285" s="10" t="s">
        <v>6</v>
      </c>
      <c r="C285" s="33">
        <v>91.813</v>
      </c>
      <c r="D285" s="34">
        <v>846.202</v>
      </c>
      <c r="E285" s="34">
        <v>218415.929</v>
      </c>
      <c r="F285" s="34">
        <f t="shared" si="15"/>
        <v>219262.131</v>
      </c>
      <c r="G285" s="34">
        <v>8.885</v>
      </c>
      <c r="H285" s="34">
        <v>0</v>
      </c>
      <c r="I285" s="34">
        <v>0</v>
      </c>
      <c r="J285" s="35">
        <f t="shared" si="16"/>
        <v>219362.829</v>
      </c>
    </row>
    <row r="286" spans="2:10" ht="12" customHeight="1">
      <c r="B286" s="10" t="s">
        <v>7</v>
      </c>
      <c r="C286" s="33">
        <v>0</v>
      </c>
      <c r="D286" s="34">
        <v>0</v>
      </c>
      <c r="E286" s="34">
        <v>617548.332</v>
      </c>
      <c r="F286" s="34">
        <f t="shared" si="15"/>
        <v>617548.332</v>
      </c>
      <c r="G286" s="34">
        <v>22244.052</v>
      </c>
      <c r="H286" s="34">
        <v>0</v>
      </c>
      <c r="I286" s="34">
        <v>0</v>
      </c>
      <c r="J286" s="35">
        <f t="shared" si="16"/>
        <v>639792.3840000001</v>
      </c>
    </row>
    <row r="287" spans="2:10" ht="12" customHeight="1">
      <c r="B287" s="10" t="s">
        <v>8</v>
      </c>
      <c r="C287" s="33">
        <v>0</v>
      </c>
      <c r="D287" s="34">
        <v>7154.431</v>
      </c>
      <c r="E287" s="34">
        <v>154151.827</v>
      </c>
      <c r="F287" s="34">
        <f t="shared" si="15"/>
        <v>161306.258</v>
      </c>
      <c r="G287" s="34">
        <v>391.447</v>
      </c>
      <c r="H287" s="34">
        <v>0</v>
      </c>
      <c r="I287" s="34">
        <v>0</v>
      </c>
      <c r="J287" s="35">
        <f t="shared" si="16"/>
        <v>161697.705</v>
      </c>
    </row>
    <row r="288" spans="2:10" ht="12" customHeight="1">
      <c r="B288" s="11" t="s">
        <v>47</v>
      </c>
      <c r="C288" s="36">
        <v>11770.614</v>
      </c>
      <c r="D288" s="37">
        <v>2334.938</v>
      </c>
      <c r="E288" s="37">
        <v>345443.117</v>
      </c>
      <c r="F288" s="37">
        <f t="shared" si="15"/>
        <v>347778.05500000005</v>
      </c>
      <c r="G288" s="37">
        <v>338.216</v>
      </c>
      <c r="H288" s="37">
        <v>0</v>
      </c>
      <c r="I288" s="37">
        <v>0</v>
      </c>
      <c r="J288" s="38">
        <f t="shared" si="16"/>
        <v>359886.88500000007</v>
      </c>
    </row>
    <row r="289" spans="2:10" ht="12" customHeight="1">
      <c r="B289" s="10" t="s">
        <v>9</v>
      </c>
      <c r="C289" s="33">
        <v>15480.372</v>
      </c>
      <c r="D289" s="34">
        <v>240656.182</v>
      </c>
      <c r="E289" s="34">
        <v>2860714.047</v>
      </c>
      <c r="F289" s="34">
        <f t="shared" si="15"/>
        <v>3101370.229</v>
      </c>
      <c r="G289" s="34">
        <v>0</v>
      </c>
      <c r="H289" s="34">
        <v>0</v>
      </c>
      <c r="I289" s="34">
        <v>0</v>
      </c>
      <c r="J289" s="35">
        <f t="shared" si="16"/>
        <v>3116850.601</v>
      </c>
    </row>
    <row r="290" spans="2:10" ht="12" customHeight="1">
      <c r="B290" s="10" t="s">
        <v>10</v>
      </c>
      <c r="C290" s="33">
        <v>27189.578</v>
      </c>
      <c r="D290" s="34">
        <v>269.618</v>
      </c>
      <c r="E290" s="34">
        <v>1687602.472</v>
      </c>
      <c r="F290" s="34">
        <f t="shared" si="15"/>
        <v>1687872.09</v>
      </c>
      <c r="G290" s="34">
        <v>6384.963</v>
      </c>
      <c r="H290" s="34">
        <v>4903.134</v>
      </c>
      <c r="I290" s="34">
        <v>0</v>
      </c>
      <c r="J290" s="35">
        <f t="shared" si="16"/>
        <v>1726349.7650000001</v>
      </c>
    </row>
    <row r="291" spans="2:10" ht="12" customHeight="1">
      <c r="B291" s="10" t="s">
        <v>11</v>
      </c>
      <c r="C291" s="33">
        <v>57722.87</v>
      </c>
      <c r="D291" s="34">
        <v>191697.413</v>
      </c>
      <c r="E291" s="34">
        <v>3094306.13</v>
      </c>
      <c r="F291" s="34">
        <f t="shared" si="15"/>
        <v>3286003.543</v>
      </c>
      <c r="G291" s="34">
        <v>59045.495</v>
      </c>
      <c r="H291" s="34">
        <v>2824.781</v>
      </c>
      <c r="I291" s="34">
        <v>1536.236</v>
      </c>
      <c r="J291" s="35">
        <f t="shared" si="16"/>
        <v>3407132.9250000003</v>
      </c>
    </row>
    <row r="292" spans="2:10" ht="12" customHeight="1">
      <c r="B292" s="10" t="s">
        <v>12</v>
      </c>
      <c r="C292" s="33">
        <v>77015.894</v>
      </c>
      <c r="D292" s="34">
        <v>28301.508</v>
      </c>
      <c r="E292" s="34">
        <v>2327485.541</v>
      </c>
      <c r="F292" s="34">
        <f t="shared" si="15"/>
        <v>2355787.049</v>
      </c>
      <c r="G292" s="34">
        <v>208693.153</v>
      </c>
      <c r="H292" s="34">
        <v>0</v>
      </c>
      <c r="I292" s="34">
        <v>149175.274</v>
      </c>
      <c r="J292" s="35">
        <f t="shared" si="16"/>
        <v>2790671.37</v>
      </c>
    </row>
    <row r="293" spans="2:10" ht="12" customHeight="1">
      <c r="B293" s="10" t="s">
        <v>13</v>
      </c>
      <c r="C293" s="33">
        <v>395406.81</v>
      </c>
      <c r="D293" s="34">
        <v>36061.342</v>
      </c>
      <c r="E293" s="34">
        <v>1139235.294</v>
      </c>
      <c r="F293" s="34">
        <f t="shared" si="15"/>
        <v>1175296.636</v>
      </c>
      <c r="G293" s="34">
        <v>78562.438</v>
      </c>
      <c r="H293" s="34">
        <v>0</v>
      </c>
      <c r="I293" s="34">
        <v>0</v>
      </c>
      <c r="J293" s="35">
        <f t="shared" si="16"/>
        <v>1649265.884</v>
      </c>
    </row>
    <row r="294" spans="2:10" ht="12" customHeight="1">
      <c r="B294" s="10" t="s">
        <v>14</v>
      </c>
      <c r="C294" s="33">
        <v>0</v>
      </c>
      <c r="D294" s="34">
        <v>2183.94</v>
      </c>
      <c r="E294" s="34">
        <v>150824.541</v>
      </c>
      <c r="F294" s="34">
        <f t="shared" si="15"/>
        <v>153008.481</v>
      </c>
      <c r="G294" s="34">
        <v>0</v>
      </c>
      <c r="H294" s="34">
        <v>0</v>
      </c>
      <c r="I294" s="34">
        <v>0</v>
      </c>
      <c r="J294" s="35">
        <f t="shared" si="16"/>
        <v>153008.481</v>
      </c>
    </row>
    <row r="295" spans="2:10" ht="12" customHeight="1">
      <c r="B295" s="10" t="s">
        <v>15</v>
      </c>
      <c r="C295" s="33">
        <v>2465.209</v>
      </c>
      <c r="D295" s="34">
        <v>116324.703</v>
      </c>
      <c r="E295" s="34">
        <v>406281.983</v>
      </c>
      <c r="F295" s="34">
        <f t="shared" si="15"/>
        <v>522606.686</v>
      </c>
      <c r="G295" s="34">
        <v>0</v>
      </c>
      <c r="H295" s="34">
        <v>0</v>
      </c>
      <c r="I295" s="34">
        <v>0</v>
      </c>
      <c r="J295" s="35">
        <f t="shared" si="16"/>
        <v>525071.895</v>
      </c>
    </row>
    <row r="296" spans="2:10" ht="12" customHeight="1">
      <c r="B296" s="10" t="s">
        <v>16</v>
      </c>
      <c r="C296" s="33">
        <v>0</v>
      </c>
      <c r="D296" s="34">
        <v>1780.277</v>
      </c>
      <c r="E296" s="34">
        <v>279119.859</v>
      </c>
      <c r="F296" s="34">
        <f t="shared" si="15"/>
        <v>280900.136</v>
      </c>
      <c r="G296" s="34">
        <v>0</v>
      </c>
      <c r="H296" s="34">
        <v>36.083</v>
      </c>
      <c r="I296" s="34">
        <v>0</v>
      </c>
      <c r="J296" s="35">
        <f t="shared" si="16"/>
        <v>280936.219</v>
      </c>
    </row>
    <row r="297" spans="2:10" ht="12" customHeight="1">
      <c r="B297" s="10" t="s">
        <v>17</v>
      </c>
      <c r="C297" s="33">
        <v>0</v>
      </c>
      <c r="D297" s="34">
        <v>0</v>
      </c>
      <c r="E297" s="34">
        <v>15207.033</v>
      </c>
      <c r="F297" s="34">
        <f t="shared" si="15"/>
        <v>15207.033</v>
      </c>
      <c r="G297" s="34">
        <v>0</v>
      </c>
      <c r="H297" s="34">
        <v>0</v>
      </c>
      <c r="I297" s="34">
        <v>0</v>
      </c>
      <c r="J297" s="35">
        <f t="shared" si="16"/>
        <v>15207.033</v>
      </c>
    </row>
    <row r="298" spans="2:10" ht="12" customHeight="1">
      <c r="B298" s="10" t="s">
        <v>18</v>
      </c>
      <c r="C298" s="33">
        <v>20194.43</v>
      </c>
      <c r="D298" s="34">
        <v>55576.253</v>
      </c>
      <c r="E298" s="34">
        <v>591934.37</v>
      </c>
      <c r="F298" s="34">
        <f t="shared" si="15"/>
        <v>647510.623</v>
      </c>
      <c r="G298" s="34">
        <v>0</v>
      </c>
      <c r="H298" s="34">
        <v>0</v>
      </c>
      <c r="I298" s="34">
        <v>16985.833</v>
      </c>
      <c r="J298" s="35">
        <f t="shared" si="16"/>
        <v>684690.886</v>
      </c>
    </row>
    <row r="299" spans="2:10" ht="12" customHeight="1">
      <c r="B299" s="12" t="s">
        <v>19</v>
      </c>
      <c r="C299" s="39">
        <v>56247.253</v>
      </c>
      <c r="D299" s="40">
        <v>0</v>
      </c>
      <c r="E299" s="40">
        <v>342269.956</v>
      </c>
      <c r="F299" s="40">
        <f t="shared" si="15"/>
        <v>342269.956</v>
      </c>
      <c r="G299" s="40">
        <v>0</v>
      </c>
      <c r="H299" s="40">
        <v>0</v>
      </c>
      <c r="I299" s="40">
        <v>57569.465</v>
      </c>
      <c r="J299" s="41">
        <f t="shared" si="16"/>
        <v>456086.674</v>
      </c>
    </row>
    <row r="300" spans="2:10" ht="12" customHeight="1">
      <c r="B300" s="10" t="s">
        <v>20</v>
      </c>
      <c r="C300" s="33">
        <v>172409.134</v>
      </c>
      <c r="D300" s="34">
        <v>80609.364</v>
      </c>
      <c r="E300" s="34">
        <v>3275194.074</v>
      </c>
      <c r="F300" s="34">
        <f t="shared" si="15"/>
        <v>3355803.438</v>
      </c>
      <c r="G300" s="34">
        <v>59916.488</v>
      </c>
      <c r="H300" s="34">
        <v>1078.187</v>
      </c>
      <c r="I300" s="34">
        <v>0</v>
      </c>
      <c r="J300" s="35">
        <f t="shared" si="16"/>
        <v>3589207.247</v>
      </c>
    </row>
    <row r="301" spans="2:10" ht="12" customHeight="1">
      <c r="B301" s="10" t="s">
        <v>21</v>
      </c>
      <c r="C301" s="33">
        <v>57127.53</v>
      </c>
      <c r="D301" s="34">
        <v>62764.072</v>
      </c>
      <c r="E301" s="34">
        <v>2749670.445</v>
      </c>
      <c r="F301" s="34">
        <f t="shared" si="15"/>
        <v>2812434.517</v>
      </c>
      <c r="G301" s="34">
        <v>38956.53</v>
      </c>
      <c r="H301" s="34">
        <v>3597.496</v>
      </c>
      <c r="I301" s="34">
        <v>15154.01</v>
      </c>
      <c r="J301" s="35">
        <f t="shared" si="16"/>
        <v>2927270.082999999</v>
      </c>
    </row>
    <row r="302" spans="2:10" ht="12" customHeight="1">
      <c r="B302" s="10" t="s">
        <v>22</v>
      </c>
      <c r="C302" s="33">
        <v>0</v>
      </c>
      <c r="D302" s="34">
        <v>293.675</v>
      </c>
      <c r="E302" s="34">
        <v>837545.55</v>
      </c>
      <c r="F302" s="34">
        <f t="shared" si="15"/>
        <v>837839.2250000001</v>
      </c>
      <c r="G302" s="34">
        <v>0</v>
      </c>
      <c r="H302" s="34">
        <v>0</v>
      </c>
      <c r="I302" s="34">
        <v>0</v>
      </c>
      <c r="J302" s="35">
        <f t="shared" si="16"/>
        <v>837839.2250000001</v>
      </c>
    </row>
    <row r="303" spans="2:10" ht="12" customHeight="1">
      <c r="B303" s="10" t="s">
        <v>23</v>
      </c>
      <c r="C303" s="33">
        <v>846.239</v>
      </c>
      <c r="D303" s="34">
        <v>224.2</v>
      </c>
      <c r="E303" s="34">
        <v>56884.307</v>
      </c>
      <c r="F303" s="34">
        <f t="shared" si="15"/>
        <v>57108.507</v>
      </c>
      <c r="G303" s="34">
        <v>0</v>
      </c>
      <c r="H303" s="34">
        <v>0</v>
      </c>
      <c r="I303" s="34">
        <v>0</v>
      </c>
      <c r="J303" s="35">
        <f t="shared" si="16"/>
        <v>57954.746</v>
      </c>
    </row>
    <row r="304" spans="2:10" ht="12" customHeight="1">
      <c r="B304" s="10" t="s">
        <v>24</v>
      </c>
      <c r="C304" s="33">
        <v>0</v>
      </c>
      <c r="D304" s="34">
        <v>13178.645</v>
      </c>
      <c r="E304" s="34">
        <v>868098.842</v>
      </c>
      <c r="F304" s="34">
        <f t="shared" si="15"/>
        <v>881277.487</v>
      </c>
      <c r="G304" s="34">
        <v>0</v>
      </c>
      <c r="H304" s="34">
        <v>0</v>
      </c>
      <c r="I304" s="34">
        <v>0</v>
      </c>
      <c r="J304" s="35">
        <f t="shared" si="16"/>
        <v>881277.487</v>
      </c>
    </row>
    <row r="305" spans="2:10" ht="12" customHeight="1">
      <c r="B305" s="10" t="s">
        <v>25</v>
      </c>
      <c r="C305" s="33">
        <v>36674.081</v>
      </c>
      <c r="D305" s="34">
        <v>91895.359</v>
      </c>
      <c r="E305" s="34">
        <v>3415697.872</v>
      </c>
      <c r="F305" s="34">
        <f t="shared" si="15"/>
        <v>3507593.231</v>
      </c>
      <c r="G305" s="34">
        <v>55676.254</v>
      </c>
      <c r="H305" s="34">
        <v>351.08</v>
      </c>
      <c r="I305" s="34">
        <v>2715.566</v>
      </c>
      <c r="J305" s="35">
        <f t="shared" si="16"/>
        <v>3603010.2120000003</v>
      </c>
    </row>
    <row r="306" spans="2:10" ht="12" customHeight="1">
      <c r="B306" s="10" t="s">
        <v>26</v>
      </c>
      <c r="C306" s="33">
        <v>2332.162</v>
      </c>
      <c r="D306" s="34">
        <v>59688.787</v>
      </c>
      <c r="E306" s="34">
        <v>2473060.133</v>
      </c>
      <c r="F306" s="34">
        <f t="shared" si="15"/>
        <v>2532748.92</v>
      </c>
      <c r="G306" s="34">
        <v>165.963</v>
      </c>
      <c r="H306" s="34">
        <v>0</v>
      </c>
      <c r="I306" s="34">
        <v>324.504</v>
      </c>
      <c r="J306" s="35">
        <f t="shared" si="16"/>
        <v>2535571.549</v>
      </c>
    </row>
    <row r="307" spans="2:10" ht="12" customHeight="1">
      <c r="B307" s="10" t="s">
        <v>27</v>
      </c>
      <c r="C307" s="33">
        <v>0</v>
      </c>
      <c r="D307" s="34">
        <v>0</v>
      </c>
      <c r="E307" s="34">
        <v>13314.747</v>
      </c>
      <c r="F307" s="34">
        <f t="shared" si="15"/>
        <v>13314.747</v>
      </c>
      <c r="G307" s="34">
        <v>0</v>
      </c>
      <c r="H307" s="34">
        <v>0</v>
      </c>
      <c r="I307" s="34">
        <v>0</v>
      </c>
      <c r="J307" s="35">
        <f t="shared" si="16"/>
        <v>13314.747</v>
      </c>
    </row>
    <row r="308" spans="2:10" ht="12" customHeight="1">
      <c r="B308" s="13" t="s">
        <v>46</v>
      </c>
      <c r="C308" s="42">
        <v>715.762</v>
      </c>
      <c r="D308" s="43">
        <v>0</v>
      </c>
      <c r="E308" s="43">
        <v>131086.06</v>
      </c>
      <c r="F308" s="43">
        <f t="shared" si="15"/>
        <v>131086.06</v>
      </c>
      <c r="G308" s="43">
        <v>0</v>
      </c>
      <c r="H308" s="43">
        <v>0</v>
      </c>
      <c r="I308" s="43">
        <v>0</v>
      </c>
      <c r="J308" s="44">
        <f t="shared" si="16"/>
        <v>131801.822</v>
      </c>
    </row>
    <row r="309" spans="2:10" ht="12" customHeight="1">
      <c r="B309" s="10" t="s">
        <v>28</v>
      </c>
      <c r="C309" s="33">
        <v>0</v>
      </c>
      <c r="D309" s="34">
        <v>0</v>
      </c>
      <c r="E309" s="34">
        <v>32107.998</v>
      </c>
      <c r="F309" s="34">
        <f t="shared" si="15"/>
        <v>32107.998</v>
      </c>
      <c r="G309" s="34">
        <v>0</v>
      </c>
      <c r="H309" s="34">
        <v>0</v>
      </c>
      <c r="I309" s="34">
        <v>0</v>
      </c>
      <c r="J309" s="35">
        <f t="shared" si="16"/>
        <v>32107.998</v>
      </c>
    </row>
    <row r="310" spans="2:10" ht="12" customHeight="1">
      <c r="B310" s="10" t="s">
        <v>29</v>
      </c>
      <c r="C310" s="33">
        <v>0</v>
      </c>
      <c r="D310" s="34">
        <v>2263.964</v>
      </c>
      <c r="E310" s="34">
        <v>0</v>
      </c>
      <c r="F310" s="34">
        <f t="shared" si="15"/>
        <v>2263.964</v>
      </c>
      <c r="G310" s="34">
        <v>0</v>
      </c>
      <c r="H310" s="34">
        <v>0</v>
      </c>
      <c r="I310" s="34">
        <v>0</v>
      </c>
      <c r="J310" s="35">
        <f t="shared" si="16"/>
        <v>2263.964</v>
      </c>
    </row>
    <row r="311" spans="2:10" ht="12" customHeight="1">
      <c r="B311" s="10" t="s">
        <v>30</v>
      </c>
      <c r="C311" s="33">
        <v>3165.709</v>
      </c>
      <c r="D311" s="34">
        <v>3165.709</v>
      </c>
      <c r="E311" s="34">
        <v>726775.584</v>
      </c>
      <c r="F311" s="34">
        <f t="shared" si="15"/>
        <v>729941.2930000001</v>
      </c>
      <c r="G311" s="34">
        <v>0</v>
      </c>
      <c r="H311" s="34">
        <v>0</v>
      </c>
      <c r="I311" s="34">
        <v>0</v>
      </c>
      <c r="J311" s="35">
        <f t="shared" si="16"/>
        <v>733107.0020000001</v>
      </c>
    </row>
    <row r="312" spans="2:10" ht="12" customHeight="1">
      <c r="B312" s="10" t="s">
        <v>31</v>
      </c>
      <c r="C312" s="33">
        <v>20505.063</v>
      </c>
      <c r="D312" s="34">
        <v>18830.608</v>
      </c>
      <c r="E312" s="34">
        <v>176296.358</v>
      </c>
      <c r="F312" s="34">
        <f t="shared" si="15"/>
        <v>195126.96600000001</v>
      </c>
      <c r="G312" s="34">
        <v>117.136</v>
      </c>
      <c r="H312" s="34">
        <v>0</v>
      </c>
      <c r="I312" s="34">
        <v>0</v>
      </c>
      <c r="J312" s="35">
        <f t="shared" si="16"/>
        <v>215749.165</v>
      </c>
    </row>
    <row r="313" spans="2:10" ht="12" customHeight="1">
      <c r="B313" s="10" t="s">
        <v>32</v>
      </c>
      <c r="C313" s="33">
        <v>2646.837</v>
      </c>
      <c r="D313" s="34">
        <v>164.318</v>
      </c>
      <c r="E313" s="34">
        <v>77443.397</v>
      </c>
      <c r="F313" s="34">
        <f t="shared" si="15"/>
        <v>77607.715</v>
      </c>
      <c r="G313" s="34">
        <v>0</v>
      </c>
      <c r="H313" s="34">
        <v>0</v>
      </c>
      <c r="I313" s="34">
        <v>0</v>
      </c>
      <c r="J313" s="35">
        <f t="shared" si="16"/>
        <v>80254.552</v>
      </c>
    </row>
    <row r="314" spans="2:10" ht="12" customHeight="1">
      <c r="B314" s="10" t="s">
        <v>33</v>
      </c>
      <c r="C314" s="33">
        <v>0</v>
      </c>
      <c r="D314" s="34">
        <v>0</v>
      </c>
      <c r="E314" s="34">
        <v>377212.217</v>
      </c>
      <c r="F314" s="34">
        <f t="shared" si="15"/>
        <v>377212.217</v>
      </c>
      <c r="G314" s="34">
        <v>0</v>
      </c>
      <c r="H314" s="34">
        <v>0</v>
      </c>
      <c r="I314" s="34">
        <v>0</v>
      </c>
      <c r="J314" s="35">
        <f t="shared" si="16"/>
        <v>377212.217</v>
      </c>
    </row>
    <row r="315" spans="2:10" ht="12" customHeight="1">
      <c r="B315" s="10" t="s">
        <v>34</v>
      </c>
      <c r="C315" s="33">
        <v>0</v>
      </c>
      <c r="D315" s="34">
        <v>124.076</v>
      </c>
      <c r="E315" s="34">
        <v>199134.741</v>
      </c>
      <c r="F315" s="34">
        <f t="shared" si="15"/>
        <v>199258.817</v>
      </c>
      <c r="G315" s="34">
        <v>0</v>
      </c>
      <c r="H315" s="34">
        <v>0</v>
      </c>
      <c r="I315" s="34">
        <v>0</v>
      </c>
      <c r="J315" s="35">
        <f t="shared" si="16"/>
        <v>199258.817</v>
      </c>
    </row>
    <row r="316" spans="2:10" ht="12" customHeight="1">
      <c r="B316" s="10" t="s">
        <v>35</v>
      </c>
      <c r="C316" s="33">
        <v>2341.812</v>
      </c>
      <c r="D316" s="34">
        <v>0</v>
      </c>
      <c r="E316" s="34">
        <v>335012.033</v>
      </c>
      <c r="F316" s="34">
        <f t="shared" si="15"/>
        <v>335012.033</v>
      </c>
      <c r="G316" s="34">
        <v>0</v>
      </c>
      <c r="H316" s="34">
        <v>0</v>
      </c>
      <c r="I316" s="34">
        <v>0</v>
      </c>
      <c r="J316" s="35">
        <f t="shared" si="16"/>
        <v>337353.845</v>
      </c>
    </row>
    <row r="317" spans="2:10" ht="12" customHeight="1">
      <c r="B317" s="10" t="s">
        <v>36</v>
      </c>
      <c r="C317" s="33">
        <v>0</v>
      </c>
      <c r="D317" s="34">
        <v>0</v>
      </c>
      <c r="E317" s="34">
        <v>37376.286</v>
      </c>
      <c r="F317" s="34">
        <f t="shared" si="15"/>
        <v>37376.286</v>
      </c>
      <c r="G317" s="34">
        <v>0</v>
      </c>
      <c r="H317" s="34">
        <v>0</v>
      </c>
      <c r="I317" s="34">
        <v>0</v>
      </c>
      <c r="J317" s="35">
        <f t="shared" si="16"/>
        <v>37376.286</v>
      </c>
    </row>
    <row r="318" spans="2:10" ht="12" customHeight="1">
      <c r="B318" s="13" t="s">
        <v>37</v>
      </c>
      <c r="C318" s="42">
        <v>127492.537</v>
      </c>
      <c r="D318" s="43">
        <v>87659.629</v>
      </c>
      <c r="E318" s="43">
        <v>1941368.036</v>
      </c>
      <c r="F318" s="43">
        <f t="shared" si="15"/>
        <v>2029027.665</v>
      </c>
      <c r="G318" s="43">
        <v>30166.318</v>
      </c>
      <c r="H318" s="43">
        <v>0</v>
      </c>
      <c r="I318" s="43">
        <v>49.03</v>
      </c>
      <c r="J318" s="44">
        <f t="shared" si="16"/>
        <v>2186735.55</v>
      </c>
    </row>
    <row r="319" spans="2:10" ht="12" customHeight="1">
      <c r="B319" s="10" t="s">
        <v>38</v>
      </c>
      <c r="C319" s="33">
        <v>830.64</v>
      </c>
      <c r="D319" s="34">
        <v>206.568</v>
      </c>
      <c r="E319" s="34">
        <v>833422.145</v>
      </c>
      <c r="F319" s="34">
        <f t="shared" si="15"/>
        <v>833628.713</v>
      </c>
      <c r="G319" s="34">
        <v>0</v>
      </c>
      <c r="H319" s="34">
        <v>0</v>
      </c>
      <c r="I319" s="34">
        <v>0</v>
      </c>
      <c r="J319" s="35">
        <f t="shared" si="16"/>
        <v>834459.353</v>
      </c>
    </row>
    <row r="320" spans="2:10" ht="12" customHeight="1">
      <c r="B320" s="10" t="s">
        <v>39</v>
      </c>
      <c r="C320" s="33">
        <v>0</v>
      </c>
      <c r="D320" s="34">
        <v>2441.485</v>
      </c>
      <c r="E320" s="34">
        <v>14905.748</v>
      </c>
      <c r="F320" s="34">
        <f t="shared" si="15"/>
        <v>17347.233</v>
      </c>
      <c r="G320" s="34">
        <v>0</v>
      </c>
      <c r="H320" s="34">
        <v>0</v>
      </c>
      <c r="I320" s="34">
        <v>0</v>
      </c>
      <c r="J320" s="35">
        <f t="shared" si="16"/>
        <v>17347.233</v>
      </c>
    </row>
    <row r="321" spans="2:10" ht="12" customHeight="1">
      <c r="B321" s="10" t="s">
        <v>40</v>
      </c>
      <c r="C321" s="33">
        <v>35541.914</v>
      </c>
      <c r="D321" s="34">
        <v>24.32</v>
      </c>
      <c r="E321" s="34">
        <v>317729.588</v>
      </c>
      <c r="F321" s="34">
        <f t="shared" si="15"/>
        <v>317753.908</v>
      </c>
      <c r="G321" s="34">
        <v>1221.454</v>
      </c>
      <c r="H321" s="34">
        <v>0</v>
      </c>
      <c r="I321" s="34">
        <v>0</v>
      </c>
      <c r="J321" s="35">
        <f t="shared" si="16"/>
        <v>354517.276</v>
      </c>
    </row>
    <row r="322" spans="2:10" ht="12" customHeight="1">
      <c r="B322" s="10" t="s">
        <v>41</v>
      </c>
      <c r="C322" s="33">
        <v>0</v>
      </c>
      <c r="D322" s="34">
        <v>1210.9</v>
      </c>
      <c r="E322" s="34">
        <v>322790.055</v>
      </c>
      <c r="F322" s="34">
        <f t="shared" si="15"/>
        <v>324000.955</v>
      </c>
      <c r="G322" s="34">
        <v>0</v>
      </c>
      <c r="H322" s="34">
        <v>0</v>
      </c>
      <c r="I322" s="34">
        <v>0</v>
      </c>
      <c r="J322" s="35">
        <f t="shared" si="16"/>
        <v>324000.955</v>
      </c>
    </row>
    <row r="323" spans="2:10" ht="12" customHeight="1">
      <c r="B323" s="10" t="s">
        <v>42</v>
      </c>
      <c r="C323" s="33">
        <v>0</v>
      </c>
      <c r="D323" s="34">
        <v>3515.386</v>
      </c>
      <c r="E323" s="34">
        <v>66986.928</v>
      </c>
      <c r="F323" s="34">
        <f t="shared" si="15"/>
        <v>70502.314</v>
      </c>
      <c r="G323" s="34">
        <v>0</v>
      </c>
      <c r="H323" s="34">
        <v>0</v>
      </c>
      <c r="I323" s="34">
        <v>0</v>
      </c>
      <c r="J323" s="35">
        <f t="shared" si="16"/>
        <v>70502.314</v>
      </c>
    </row>
    <row r="324" spans="2:10" ht="12" customHeight="1">
      <c r="B324" s="10" t="s">
        <v>45</v>
      </c>
      <c r="C324" s="33">
        <v>23740.414</v>
      </c>
      <c r="D324" s="34">
        <v>33899.474</v>
      </c>
      <c r="E324" s="34">
        <v>71260.741</v>
      </c>
      <c r="F324" s="34">
        <f t="shared" si="15"/>
        <v>105160.215</v>
      </c>
      <c r="G324" s="34">
        <v>23717.583</v>
      </c>
      <c r="H324" s="34">
        <v>2.512</v>
      </c>
      <c r="I324" s="34">
        <v>5443.878</v>
      </c>
      <c r="J324" s="35">
        <f t="shared" si="16"/>
        <v>158064.60199999998</v>
      </c>
    </row>
    <row r="325" spans="2:10" ht="12" customHeight="1">
      <c r="B325" s="14" t="s">
        <v>43</v>
      </c>
      <c r="C325" s="45">
        <v>0</v>
      </c>
      <c r="D325" s="46">
        <v>0</v>
      </c>
      <c r="E325" s="46">
        <v>64289.215</v>
      </c>
      <c r="F325" s="46">
        <f t="shared" si="15"/>
        <v>64289.215</v>
      </c>
      <c r="G325" s="46">
        <v>0</v>
      </c>
      <c r="H325" s="46">
        <v>0</v>
      </c>
      <c r="I325" s="46">
        <v>0</v>
      </c>
      <c r="J325" s="47">
        <f t="shared" si="16"/>
        <v>64289.215</v>
      </c>
    </row>
    <row r="326" spans="2:10" ht="12" customHeight="1">
      <c r="B326" s="14" t="s">
        <v>44</v>
      </c>
      <c r="C326" s="45">
        <f aca="true" t="shared" si="17" ref="C326:J326">SUM(C279:C325)</f>
        <v>1425669.6750000005</v>
      </c>
      <c r="D326" s="46">
        <f t="shared" si="17"/>
        <v>1169118.657</v>
      </c>
      <c r="E326" s="46">
        <f t="shared" si="17"/>
        <v>35979031.72300001</v>
      </c>
      <c r="F326" s="46">
        <f t="shared" si="17"/>
        <v>37148150.38000002</v>
      </c>
      <c r="G326" s="46">
        <f t="shared" si="17"/>
        <v>833624.098</v>
      </c>
      <c r="H326" s="46">
        <f t="shared" si="17"/>
        <v>12793.273000000001</v>
      </c>
      <c r="I326" s="46">
        <f t="shared" si="17"/>
        <v>256456.452</v>
      </c>
      <c r="J326" s="47">
        <f t="shared" si="17"/>
        <v>39676693.878000006</v>
      </c>
    </row>
    <row r="327" ht="12" customHeight="1"/>
    <row r="328" spans="2:7" s="27" customFormat="1" ht="13.5" customHeight="1">
      <c r="B328" s="26" t="s">
        <v>70</v>
      </c>
      <c r="C328" s="26" t="str">
        <f>$C$4</f>
        <v>倉　庫　業</v>
      </c>
      <c r="E328" s="26" t="s">
        <v>60</v>
      </c>
      <c r="F328" s="48" t="s">
        <v>63</v>
      </c>
      <c r="G328" s="49"/>
    </row>
    <row r="329" spans="2:10" ht="13.5" customHeight="1">
      <c r="B329" s="1"/>
      <c r="C329" s="2"/>
      <c r="D329" s="2"/>
      <c r="E329" s="2"/>
      <c r="F329" s="2"/>
      <c r="G329" s="2"/>
      <c r="H329" s="2"/>
      <c r="I329" s="2"/>
      <c r="J329" s="25" t="str">
        <f>$J$5</f>
        <v>（年間調査　単位：トン）</v>
      </c>
    </row>
    <row r="330" spans="2:10" ht="13.5" customHeight="1">
      <c r="B330" s="4" t="s">
        <v>61</v>
      </c>
      <c r="C330" s="18"/>
      <c r="D330" s="24" t="s">
        <v>50</v>
      </c>
      <c r="E330" s="24"/>
      <c r="F330" s="24"/>
      <c r="G330" s="23"/>
      <c r="H330" s="23"/>
      <c r="I330" s="23"/>
      <c r="J330" s="19"/>
    </row>
    <row r="331" spans="2:11" ht="13.5" customHeight="1">
      <c r="B331" s="5"/>
      <c r="C331" s="10" t="s">
        <v>51</v>
      </c>
      <c r="D331" s="17" t="s">
        <v>52</v>
      </c>
      <c r="E331" s="17" t="s">
        <v>53</v>
      </c>
      <c r="F331" s="6" t="s">
        <v>49</v>
      </c>
      <c r="G331" s="6" t="s">
        <v>54</v>
      </c>
      <c r="H331" s="6" t="s">
        <v>55</v>
      </c>
      <c r="I331" s="20" t="s">
        <v>56</v>
      </c>
      <c r="J331" s="21" t="s">
        <v>57</v>
      </c>
      <c r="K331" s="7"/>
    </row>
    <row r="332" spans="2:10" ht="13.5" customHeight="1">
      <c r="B332" s="8" t="s">
        <v>48</v>
      </c>
      <c r="C332" s="14"/>
      <c r="D332" s="16" t="s">
        <v>58</v>
      </c>
      <c r="E332" s="16" t="s">
        <v>58</v>
      </c>
      <c r="F332" s="9"/>
      <c r="G332" s="9"/>
      <c r="H332" s="9"/>
      <c r="I332" s="9"/>
      <c r="J332" s="22"/>
    </row>
    <row r="333" spans="2:10" ht="12" customHeight="1">
      <c r="B333" s="10" t="s">
        <v>0</v>
      </c>
      <c r="C333" s="33">
        <v>3570.64</v>
      </c>
      <c r="D333" s="34">
        <v>0</v>
      </c>
      <c r="E333" s="34">
        <v>489626.159</v>
      </c>
      <c r="F333" s="34">
        <f>SUM(D333:E333)</f>
        <v>489626.159</v>
      </c>
      <c r="G333" s="34">
        <v>140.726</v>
      </c>
      <c r="H333" s="34">
        <v>0</v>
      </c>
      <c r="I333" s="34">
        <v>0</v>
      </c>
      <c r="J333" s="35">
        <f>SUM(C333,F333:I333)</f>
        <v>493337.525</v>
      </c>
    </row>
    <row r="334" spans="2:10" ht="12" customHeight="1">
      <c r="B334" s="10" t="s">
        <v>1</v>
      </c>
      <c r="C334" s="33">
        <v>0</v>
      </c>
      <c r="D334" s="34">
        <v>1099.588</v>
      </c>
      <c r="E334" s="34">
        <v>0</v>
      </c>
      <c r="F334" s="34">
        <f aca="true" t="shared" si="18" ref="F334:F379">SUM(D334:E334)</f>
        <v>1099.588</v>
      </c>
      <c r="G334" s="34">
        <v>0</v>
      </c>
      <c r="H334" s="34">
        <v>0</v>
      </c>
      <c r="I334" s="34">
        <v>0</v>
      </c>
      <c r="J334" s="35">
        <f aca="true" t="shared" si="19" ref="J334:J379">SUM(C334,F334:I334)</f>
        <v>1099.588</v>
      </c>
    </row>
    <row r="335" spans="2:10" ht="12" customHeight="1">
      <c r="B335" s="10" t="s">
        <v>2</v>
      </c>
      <c r="C335" s="33">
        <v>0</v>
      </c>
      <c r="D335" s="34">
        <v>0</v>
      </c>
      <c r="E335" s="34">
        <v>2951.285</v>
      </c>
      <c r="F335" s="34">
        <f t="shared" si="18"/>
        <v>2951.285</v>
      </c>
      <c r="G335" s="34">
        <v>0</v>
      </c>
      <c r="H335" s="34">
        <v>0</v>
      </c>
      <c r="I335" s="34">
        <v>0</v>
      </c>
      <c r="J335" s="35">
        <f t="shared" si="19"/>
        <v>2951.285</v>
      </c>
    </row>
    <row r="336" spans="2:10" ht="12" customHeight="1">
      <c r="B336" s="10" t="s">
        <v>3</v>
      </c>
      <c r="C336" s="33">
        <v>2535.683</v>
      </c>
      <c r="D336" s="34">
        <v>0</v>
      </c>
      <c r="E336" s="34">
        <v>201177.374</v>
      </c>
      <c r="F336" s="34">
        <f t="shared" si="18"/>
        <v>201177.374</v>
      </c>
      <c r="G336" s="34">
        <v>0</v>
      </c>
      <c r="H336" s="34">
        <v>0</v>
      </c>
      <c r="I336" s="34">
        <v>0</v>
      </c>
      <c r="J336" s="35">
        <f t="shared" si="19"/>
        <v>203713.057</v>
      </c>
    </row>
    <row r="337" spans="2:10" ht="12" customHeight="1">
      <c r="B337" s="10" t="s">
        <v>4</v>
      </c>
      <c r="C337" s="33">
        <v>0</v>
      </c>
      <c r="D337" s="34">
        <v>3026.227</v>
      </c>
      <c r="E337" s="34">
        <v>27471.851</v>
      </c>
      <c r="F337" s="34">
        <f t="shared" si="18"/>
        <v>30498.077999999998</v>
      </c>
      <c r="G337" s="34">
        <v>0</v>
      </c>
      <c r="H337" s="34">
        <v>0</v>
      </c>
      <c r="I337" s="34">
        <v>0</v>
      </c>
      <c r="J337" s="35">
        <f t="shared" si="19"/>
        <v>30498.077999999998</v>
      </c>
    </row>
    <row r="338" spans="2:10" ht="12" customHeight="1">
      <c r="B338" s="10" t="s">
        <v>5</v>
      </c>
      <c r="C338" s="33">
        <v>0</v>
      </c>
      <c r="D338" s="34">
        <v>78.441</v>
      </c>
      <c r="E338" s="34">
        <v>2076.604</v>
      </c>
      <c r="F338" s="34">
        <f t="shared" si="18"/>
        <v>2155.0449999999996</v>
      </c>
      <c r="G338" s="34">
        <v>0</v>
      </c>
      <c r="H338" s="34">
        <v>0</v>
      </c>
      <c r="I338" s="34">
        <v>0</v>
      </c>
      <c r="J338" s="35">
        <f t="shared" si="19"/>
        <v>2155.0449999999996</v>
      </c>
    </row>
    <row r="339" spans="2:10" ht="12" customHeight="1">
      <c r="B339" s="10" t="s">
        <v>6</v>
      </c>
      <c r="C339" s="33">
        <v>0</v>
      </c>
      <c r="D339" s="34">
        <v>6475.7</v>
      </c>
      <c r="E339" s="34">
        <v>263136.917</v>
      </c>
      <c r="F339" s="34">
        <f t="shared" si="18"/>
        <v>269612.617</v>
      </c>
      <c r="G339" s="34">
        <v>0</v>
      </c>
      <c r="H339" s="34">
        <v>0</v>
      </c>
      <c r="I339" s="34">
        <v>0</v>
      </c>
      <c r="J339" s="35">
        <f t="shared" si="19"/>
        <v>269612.617</v>
      </c>
    </row>
    <row r="340" spans="2:10" ht="12" customHeight="1">
      <c r="B340" s="10" t="s">
        <v>7</v>
      </c>
      <c r="C340" s="33">
        <v>352.198</v>
      </c>
      <c r="D340" s="34">
        <v>0</v>
      </c>
      <c r="E340" s="34">
        <v>147836.192</v>
      </c>
      <c r="F340" s="34">
        <f t="shared" si="18"/>
        <v>147836.192</v>
      </c>
      <c r="G340" s="34">
        <v>0</v>
      </c>
      <c r="H340" s="34">
        <v>0</v>
      </c>
      <c r="I340" s="34">
        <v>0</v>
      </c>
      <c r="J340" s="35">
        <f t="shared" si="19"/>
        <v>148188.39</v>
      </c>
    </row>
    <row r="341" spans="2:10" ht="12" customHeight="1">
      <c r="B341" s="10" t="s">
        <v>8</v>
      </c>
      <c r="C341" s="33">
        <v>0</v>
      </c>
      <c r="D341" s="34">
        <v>0</v>
      </c>
      <c r="E341" s="34">
        <v>60110.62</v>
      </c>
      <c r="F341" s="34">
        <f t="shared" si="18"/>
        <v>60110.62</v>
      </c>
      <c r="G341" s="34">
        <v>0</v>
      </c>
      <c r="H341" s="34">
        <v>0</v>
      </c>
      <c r="I341" s="34">
        <v>0</v>
      </c>
      <c r="J341" s="35">
        <f t="shared" si="19"/>
        <v>60110.62</v>
      </c>
    </row>
    <row r="342" spans="2:10" ht="12" customHeight="1">
      <c r="B342" s="11" t="s">
        <v>47</v>
      </c>
      <c r="C342" s="36">
        <v>129.642</v>
      </c>
      <c r="D342" s="37">
        <v>0</v>
      </c>
      <c r="E342" s="37">
        <v>51149.232</v>
      </c>
      <c r="F342" s="37">
        <f t="shared" si="18"/>
        <v>51149.232</v>
      </c>
      <c r="G342" s="37">
        <v>0</v>
      </c>
      <c r="H342" s="37">
        <v>129.642</v>
      </c>
      <c r="I342" s="37">
        <v>0</v>
      </c>
      <c r="J342" s="38">
        <f t="shared" si="19"/>
        <v>51408.516</v>
      </c>
    </row>
    <row r="343" spans="2:10" ht="12" customHeight="1">
      <c r="B343" s="10" t="s">
        <v>9</v>
      </c>
      <c r="C343" s="33">
        <v>10017.447</v>
      </c>
      <c r="D343" s="34">
        <v>25940.024</v>
      </c>
      <c r="E343" s="34">
        <v>1175075.435</v>
      </c>
      <c r="F343" s="34">
        <f t="shared" si="18"/>
        <v>1201015.459</v>
      </c>
      <c r="G343" s="34">
        <v>0</v>
      </c>
      <c r="H343" s="34">
        <v>1108.94</v>
      </c>
      <c r="I343" s="34">
        <v>0</v>
      </c>
      <c r="J343" s="35">
        <f t="shared" si="19"/>
        <v>1212141.846</v>
      </c>
    </row>
    <row r="344" spans="2:10" ht="12" customHeight="1">
      <c r="B344" s="10" t="s">
        <v>10</v>
      </c>
      <c r="C344" s="33">
        <v>21397.243</v>
      </c>
      <c r="D344" s="34">
        <v>0</v>
      </c>
      <c r="E344" s="34">
        <v>822268.505</v>
      </c>
      <c r="F344" s="34">
        <f t="shared" si="18"/>
        <v>822268.505</v>
      </c>
      <c r="G344" s="34">
        <v>0</v>
      </c>
      <c r="H344" s="34">
        <v>3383.314</v>
      </c>
      <c r="I344" s="34">
        <v>9210.174</v>
      </c>
      <c r="J344" s="35">
        <f t="shared" si="19"/>
        <v>856259.236</v>
      </c>
    </row>
    <row r="345" spans="2:10" ht="12" customHeight="1">
      <c r="B345" s="10" t="s">
        <v>11</v>
      </c>
      <c r="C345" s="33">
        <v>62945.679</v>
      </c>
      <c r="D345" s="34">
        <v>41486.948</v>
      </c>
      <c r="E345" s="34">
        <v>2320648.524</v>
      </c>
      <c r="F345" s="34">
        <f t="shared" si="18"/>
        <v>2362135.472</v>
      </c>
      <c r="G345" s="34">
        <v>2238.008</v>
      </c>
      <c r="H345" s="34">
        <v>52223.562</v>
      </c>
      <c r="I345" s="34">
        <v>17.957</v>
      </c>
      <c r="J345" s="35">
        <f t="shared" si="19"/>
        <v>2479560.678</v>
      </c>
    </row>
    <row r="346" spans="2:10" ht="12" customHeight="1">
      <c r="B346" s="10" t="s">
        <v>12</v>
      </c>
      <c r="C346" s="33">
        <v>6380.617</v>
      </c>
      <c r="D346" s="34">
        <v>38200.753</v>
      </c>
      <c r="E346" s="34">
        <v>1830289.792</v>
      </c>
      <c r="F346" s="34">
        <f t="shared" si="18"/>
        <v>1868490.545</v>
      </c>
      <c r="G346" s="34">
        <v>7278.425</v>
      </c>
      <c r="H346" s="34">
        <v>2234.889</v>
      </c>
      <c r="I346" s="34">
        <v>476993.027</v>
      </c>
      <c r="J346" s="35">
        <f t="shared" si="19"/>
        <v>2361377.503</v>
      </c>
    </row>
    <row r="347" spans="2:10" ht="12" customHeight="1">
      <c r="B347" s="10" t="s">
        <v>13</v>
      </c>
      <c r="C347" s="33">
        <v>0</v>
      </c>
      <c r="D347" s="34">
        <v>692.496</v>
      </c>
      <c r="E347" s="34">
        <v>55826.068</v>
      </c>
      <c r="F347" s="34">
        <f t="shared" si="18"/>
        <v>56518.564</v>
      </c>
      <c r="G347" s="34">
        <v>0</v>
      </c>
      <c r="H347" s="34">
        <v>0</v>
      </c>
      <c r="I347" s="34">
        <v>0</v>
      </c>
      <c r="J347" s="35">
        <f t="shared" si="19"/>
        <v>56518.564</v>
      </c>
    </row>
    <row r="348" spans="2:10" ht="12" customHeight="1">
      <c r="B348" s="10" t="s">
        <v>14</v>
      </c>
      <c r="C348" s="33">
        <v>2657.649</v>
      </c>
      <c r="D348" s="34">
        <v>0</v>
      </c>
      <c r="E348" s="34">
        <v>75156.848</v>
      </c>
      <c r="F348" s="34">
        <f t="shared" si="18"/>
        <v>75156.848</v>
      </c>
      <c r="G348" s="34">
        <v>0</v>
      </c>
      <c r="H348" s="34">
        <v>0</v>
      </c>
      <c r="I348" s="34">
        <v>0</v>
      </c>
      <c r="J348" s="35">
        <f t="shared" si="19"/>
        <v>77814.497</v>
      </c>
    </row>
    <row r="349" spans="2:10" ht="12" customHeight="1">
      <c r="B349" s="10" t="s">
        <v>15</v>
      </c>
      <c r="C349" s="33">
        <v>0</v>
      </c>
      <c r="D349" s="34">
        <v>395.529</v>
      </c>
      <c r="E349" s="34">
        <v>89537.015</v>
      </c>
      <c r="F349" s="34">
        <f t="shared" si="18"/>
        <v>89932.544</v>
      </c>
      <c r="G349" s="34">
        <v>0</v>
      </c>
      <c r="H349" s="34">
        <v>0</v>
      </c>
      <c r="I349" s="34">
        <v>0</v>
      </c>
      <c r="J349" s="35">
        <f t="shared" si="19"/>
        <v>89932.544</v>
      </c>
    </row>
    <row r="350" spans="2:10" ht="12" customHeight="1">
      <c r="B350" s="10" t="s">
        <v>16</v>
      </c>
      <c r="C350" s="33">
        <v>0</v>
      </c>
      <c r="D350" s="34">
        <v>2070.326</v>
      </c>
      <c r="E350" s="34">
        <v>21896.185</v>
      </c>
      <c r="F350" s="34">
        <f t="shared" si="18"/>
        <v>23966.511000000002</v>
      </c>
      <c r="G350" s="34">
        <v>0</v>
      </c>
      <c r="H350" s="34">
        <v>0</v>
      </c>
      <c r="I350" s="34">
        <v>0</v>
      </c>
      <c r="J350" s="35">
        <f t="shared" si="19"/>
        <v>23966.511000000002</v>
      </c>
    </row>
    <row r="351" spans="2:10" ht="12" customHeight="1">
      <c r="B351" s="10" t="s">
        <v>17</v>
      </c>
      <c r="C351" s="33">
        <v>0</v>
      </c>
      <c r="D351" s="34">
        <v>0</v>
      </c>
      <c r="E351" s="34">
        <v>2731.109</v>
      </c>
      <c r="F351" s="34">
        <f t="shared" si="18"/>
        <v>2731.109</v>
      </c>
      <c r="G351" s="34">
        <v>0</v>
      </c>
      <c r="H351" s="34">
        <v>0</v>
      </c>
      <c r="I351" s="34">
        <v>0</v>
      </c>
      <c r="J351" s="35">
        <f t="shared" si="19"/>
        <v>2731.109</v>
      </c>
    </row>
    <row r="352" spans="2:10" ht="12" customHeight="1">
      <c r="B352" s="10" t="s">
        <v>18</v>
      </c>
      <c r="C352" s="33">
        <v>137.391</v>
      </c>
      <c r="D352" s="34">
        <v>162828.584</v>
      </c>
      <c r="E352" s="34">
        <v>67167.122</v>
      </c>
      <c r="F352" s="34">
        <f t="shared" si="18"/>
        <v>229995.706</v>
      </c>
      <c r="G352" s="34">
        <v>0</v>
      </c>
      <c r="H352" s="34">
        <v>0</v>
      </c>
      <c r="I352" s="34">
        <v>0</v>
      </c>
      <c r="J352" s="35">
        <f t="shared" si="19"/>
        <v>230133.097</v>
      </c>
    </row>
    <row r="353" spans="2:10" ht="12" customHeight="1">
      <c r="B353" s="12" t="s">
        <v>19</v>
      </c>
      <c r="C353" s="39">
        <v>4307.012</v>
      </c>
      <c r="D353" s="40">
        <v>0</v>
      </c>
      <c r="E353" s="40">
        <v>293562.165</v>
      </c>
      <c r="F353" s="40">
        <f t="shared" si="18"/>
        <v>293562.165</v>
      </c>
      <c r="G353" s="40">
        <v>20876.787</v>
      </c>
      <c r="H353" s="40">
        <v>709.327</v>
      </c>
      <c r="I353" s="40">
        <v>0</v>
      </c>
      <c r="J353" s="41">
        <f t="shared" si="19"/>
        <v>319455.29099999997</v>
      </c>
    </row>
    <row r="354" spans="2:10" ht="12" customHeight="1">
      <c r="B354" s="10" t="s">
        <v>20</v>
      </c>
      <c r="C354" s="33">
        <v>5454.95</v>
      </c>
      <c r="D354" s="34">
        <v>7942.613</v>
      </c>
      <c r="E354" s="34">
        <v>1018253.716</v>
      </c>
      <c r="F354" s="34">
        <f t="shared" si="18"/>
        <v>1026196.329</v>
      </c>
      <c r="G354" s="34">
        <v>0</v>
      </c>
      <c r="H354" s="34">
        <v>3328.187</v>
      </c>
      <c r="I354" s="34">
        <v>0</v>
      </c>
      <c r="J354" s="35">
        <f t="shared" si="19"/>
        <v>1034979.466</v>
      </c>
    </row>
    <row r="355" spans="2:10" ht="12" customHeight="1">
      <c r="B355" s="10" t="s">
        <v>21</v>
      </c>
      <c r="C355" s="33">
        <v>222.362</v>
      </c>
      <c r="D355" s="34">
        <v>39878.708</v>
      </c>
      <c r="E355" s="34">
        <v>1800319.721</v>
      </c>
      <c r="F355" s="34">
        <f t="shared" si="18"/>
        <v>1840198.429</v>
      </c>
      <c r="G355" s="34">
        <v>13557.39</v>
      </c>
      <c r="H355" s="34">
        <v>77.501</v>
      </c>
      <c r="I355" s="34">
        <v>135.807</v>
      </c>
      <c r="J355" s="35">
        <f t="shared" si="19"/>
        <v>1854191.4889999998</v>
      </c>
    </row>
    <row r="356" spans="2:10" ht="12" customHeight="1">
      <c r="B356" s="10" t="s">
        <v>22</v>
      </c>
      <c r="C356" s="33">
        <v>0</v>
      </c>
      <c r="D356" s="34">
        <v>0</v>
      </c>
      <c r="E356" s="34">
        <v>196022.345</v>
      </c>
      <c r="F356" s="34">
        <f t="shared" si="18"/>
        <v>196022.345</v>
      </c>
      <c r="G356" s="34">
        <v>0</v>
      </c>
      <c r="H356" s="34">
        <v>0</v>
      </c>
      <c r="I356" s="34">
        <v>0</v>
      </c>
      <c r="J356" s="35">
        <f t="shared" si="19"/>
        <v>196022.345</v>
      </c>
    </row>
    <row r="357" spans="2:10" ht="12" customHeight="1">
      <c r="B357" s="10" t="s">
        <v>23</v>
      </c>
      <c r="C357" s="33">
        <v>278.012</v>
      </c>
      <c r="D357" s="34">
        <v>6690.033</v>
      </c>
      <c r="E357" s="34">
        <v>110074.142</v>
      </c>
      <c r="F357" s="34">
        <f t="shared" si="18"/>
        <v>116764.175</v>
      </c>
      <c r="G357" s="34">
        <v>0</v>
      </c>
      <c r="H357" s="34">
        <v>0</v>
      </c>
      <c r="I357" s="34">
        <v>0</v>
      </c>
      <c r="J357" s="35">
        <f t="shared" si="19"/>
        <v>117042.187</v>
      </c>
    </row>
    <row r="358" spans="2:10" ht="12" customHeight="1">
      <c r="B358" s="10" t="s">
        <v>24</v>
      </c>
      <c r="C358" s="33">
        <v>0</v>
      </c>
      <c r="D358" s="34">
        <v>17291.051</v>
      </c>
      <c r="E358" s="34">
        <v>162511.546</v>
      </c>
      <c r="F358" s="34">
        <f t="shared" si="18"/>
        <v>179802.597</v>
      </c>
      <c r="G358" s="34">
        <v>0</v>
      </c>
      <c r="H358" s="34">
        <v>0</v>
      </c>
      <c r="I358" s="34">
        <v>0</v>
      </c>
      <c r="J358" s="35">
        <f t="shared" si="19"/>
        <v>179802.597</v>
      </c>
    </row>
    <row r="359" spans="2:10" ht="12" customHeight="1">
      <c r="B359" s="10" t="s">
        <v>25</v>
      </c>
      <c r="C359" s="33">
        <v>6692.087</v>
      </c>
      <c r="D359" s="34">
        <v>5479.896</v>
      </c>
      <c r="E359" s="34">
        <v>2876531.636</v>
      </c>
      <c r="F359" s="34">
        <f t="shared" si="18"/>
        <v>2882011.532</v>
      </c>
      <c r="G359" s="34">
        <v>123.738</v>
      </c>
      <c r="H359" s="34">
        <v>3968.097</v>
      </c>
      <c r="I359" s="34">
        <v>0</v>
      </c>
      <c r="J359" s="35">
        <f t="shared" si="19"/>
        <v>2892795.454</v>
      </c>
    </row>
    <row r="360" spans="2:10" ht="12" customHeight="1">
      <c r="B360" s="10" t="s">
        <v>26</v>
      </c>
      <c r="C360" s="33">
        <v>248.894</v>
      </c>
      <c r="D360" s="34">
        <v>29300.455</v>
      </c>
      <c r="E360" s="34">
        <v>561028.951</v>
      </c>
      <c r="F360" s="34">
        <f t="shared" si="18"/>
        <v>590329.406</v>
      </c>
      <c r="G360" s="34">
        <v>0</v>
      </c>
      <c r="H360" s="34">
        <v>1775.999</v>
      </c>
      <c r="I360" s="34">
        <v>33.197</v>
      </c>
      <c r="J360" s="35">
        <f t="shared" si="19"/>
        <v>592387.4959999999</v>
      </c>
    </row>
    <row r="361" spans="2:10" ht="12" customHeight="1">
      <c r="B361" s="10" t="s">
        <v>27</v>
      </c>
      <c r="C361" s="33">
        <v>0</v>
      </c>
      <c r="D361" s="34">
        <v>0</v>
      </c>
      <c r="E361" s="34">
        <v>22767.686</v>
      </c>
      <c r="F361" s="34">
        <f t="shared" si="18"/>
        <v>22767.686</v>
      </c>
      <c r="G361" s="34">
        <v>0</v>
      </c>
      <c r="H361" s="34">
        <v>0</v>
      </c>
      <c r="I361" s="34">
        <v>0</v>
      </c>
      <c r="J361" s="35">
        <f t="shared" si="19"/>
        <v>22767.686</v>
      </c>
    </row>
    <row r="362" spans="2:10" ht="12" customHeight="1">
      <c r="B362" s="13" t="s">
        <v>46</v>
      </c>
      <c r="C362" s="42">
        <v>0</v>
      </c>
      <c r="D362" s="43">
        <v>0</v>
      </c>
      <c r="E362" s="43">
        <v>6520.726</v>
      </c>
      <c r="F362" s="43">
        <f t="shared" si="18"/>
        <v>6520.726</v>
      </c>
      <c r="G362" s="43">
        <v>0</v>
      </c>
      <c r="H362" s="43">
        <v>0</v>
      </c>
      <c r="I362" s="43">
        <v>0</v>
      </c>
      <c r="J362" s="44">
        <f t="shared" si="19"/>
        <v>6520.726</v>
      </c>
    </row>
    <row r="363" spans="2:10" ht="12" customHeight="1">
      <c r="B363" s="10" t="s">
        <v>28</v>
      </c>
      <c r="C363" s="33">
        <v>1076.685</v>
      </c>
      <c r="D363" s="34">
        <v>0</v>
      </c>
      <c r="E363" s="34">
        <v>9690.165</v>
      </c>
      <c r="F363" s="34">
        <f t="shared" si="18"/>
        <v>9690.165</v>
      </c>
      <c r="G363" s="34">
        <v>0</v>
      </c>
      <c r="H363" s="34">
        <v>0</v>
      </c>
      <c r="I363" s="34">
        <v>0</v>
      </c>
      <c r="J363" s="35">
        <f t="shared" si="19"/>
        <v>10766.85</v>
      </c>
    </row>
    <row r="364" spans="2:10" ht="12" customHeight="1">
      <c r="B364" s="10" t="s">
        <v>29</v>
      </c>
      <c r="C364" s="33">
        <v>0</v>
      </c>
      <c r="D364" s="34">
        <v>76.899</v>
      </c>
      <c r="E364" s="34">
        <v>125.466</v>
      </c>
      <c r="F364" s="34">
        <f t="shared" si="18"/>
        <v>202.365</v>
      </c>
      <c r="G364" s="34">
        <v>0</v>
      </c>
      <c r="H364" s="34">
        <v>0</v>
      </c>
      <c r="I364" s="34">
        <v>0</v>
      </c>
      <c r="J364" s="35">
        <f t="shared" si="19"/>
        <v>202.365</v>
      </c>
    </row>
    <row r="365" spans="2:10" ht="12" customHeight="1">
      <c r="B365" s="10" t="s">
        <v>30</v>
      </c>
      <c r="C365" s="33">
        <v>17288.083</v>
      </c>
      <c r="D365" s="34">
        <v>21.228</v>
      </c>
      <c r="E365" s="34">
        <v>154555.027</v>
      </c>
      <c r="F365" s="34">
        <f t="shared" si="18"/>
        <v>154576.255</v>
      </c>
      <c r="G365" s="34">
        <v>443.284</v>
      </c>
      <c r="H365" s="34">
        <v>0</v>
      </c>
      <c r="I365" s="34">
        <v>0</v>
      </c>
      <c r="J365" s="35">
        <f t="shared" si="19"/>
        <v>172307.622</v>
      </c>
    </row>
    <row r="366" spans="2:10" ht="12" customHeight="1">
      <c r="B366" s="10" t="s">
        <v>31</v>
      </c>
      <c r="C366" s="33">
        <v>5404.189</v>
      </c>
      <c r="D366" s="34">
        <v>8379.975</v>
      </c>
      <c r="E366" s="34">
        <v>196603.082</v>
      </c>
      <c r="F366" s="34">
        <f t="shared" si="18"/>
        <v>204983.057</v>
      </c>
      <c r="G366" s="34">
        <v>0</v>
      </c>
      <c r="H366" s="34">
        <v>0</v>
      </c>
      <c r="I366" s="34">
        <v>0</v>
      </c>
      <c r="J366" s="35">
        <f t="shared" si="19"/>
        <v>210387.246</v>
      </c>
    </row>
    <row r="367" spans="2:10" ht="12" customHeight="1">
      <c r="B367" s="10" t="s">
        <v>32</v>
      </c>
      <c r="C367" s="33">
        <v>0</v>
      </c>
      <c r="D367" s="34">
        <v>0</v>
      </c>
      <c r="E367" s="34">
        <v>76604.839</v>
      </c>
      <c r="F367" s="34">
        <f t="shared" si="18"/>
        <v>76604.839</v>
      </c>
      <c r="G367" s="34">
        <v>0</v>
      </c>
      <c r="H367" s="34">
        <v>0</v>
      </c>
      <c r="I367" s="34">
        <v>3498.565</v>
      </c>
      <c r="J367" s="35">
        <f t="shared" si="19"/>
        <v>80103.40400000001</v>
      </c>
    </row>
    <row r="368" spans="2:10" ht="12" customHeight="1">
      <c r="B368" s="10" t="s">
        <v>33</v>
      </c>
      <c r="C368" s="33">
        <v>0</v>
      </c>
      <c r="D368" s="34">
        <v>0</v>
      </c>
      <c r="E368" s="34">
        <v>173752.224</v>
      </c>
      <c r="F368" s="34">
        <f t="shared" si="18"/>
        <v>173752.224</v>
      </c>
      <c r="G368" s="34">
        <v>0</v>
      </c>
      <c r="H368" s="34">
        <v>0</v>
      </c>
      <c r="I368" s="34">
        <v>0</v>
      </c>
      <c r="J368" s="35">
        <f t="shared" si="19"/>
        <v>173752.224</v>
      </c>
    </row>
    <row r="369" spans="2:10" ht="12" customHeight="1">
      <c r="B369" s="10" t="s">
        <v>34</v>
      </c>
      <c r="C369" s="33">
        <v>0</v>
      </c>
      <c r="D369" s="34">
        <v>0</v>
      </c>
      <c r="E369" s="34">
        <v>71050.594</v>
      </c>
      <c r="F369" s="34">
        <f t="shared" si="18"/>
        <v>71050.594</v>
      </c>
      <c r="G369" s="34">
        <v>0</v>
      </c>
      <c r="H369" s="34">
        <v>0</v>
      </c>
      <c r="I369" s="34">
        <v>0</v>
      </c>
      <c r="J369" s="35">
        <f t="shared" si="19"/>
        <v>71050.594</v>
      </c>
    </row>
    <row r="370" spans="2:10" ht="12" customHeight="1">
      <c r="B370" s="10" t="s">
        <v>35</v>
      </c>
      <c r="C370" s="33">
        <v>0</v>
      </c>
      <c r="D370" s="34">
        <v>0</v>
      </c>
      <c r="E370" s="34">
        <v>1799.813</v>
      </c>
      <c r="F370" s="34">
        <f t="shared" si="18"/>
        <v>1799.813</v>
      </c>
      <c r="G370" s="34">
        <v>0</v>
      </c>
      <c r="H370" s="34">
        <v>0</v>
      </c>
      <c r="I370" s="34">
        <v>0</v>
      </c>
      <c r="J370" s="35">
        <f t="shared" si="19"/>
        <v>1799.813</v>
      </c>
    </row>
    <row r="371" spans="2:10" ht="12" customHeight="1">
      <c r="B371" s="10" t="s">
        <v>36</v>
      </c>
      <c r="C371" s="33">
        <v>0</v>
      </c>
      <c r="D371" s="34">
        <v>51.333</v>
      </c>
      <c r="E371" s="34">
        <v>42.569</v>
      </c>
      <c r="F371" s="34">
        <f t="shared" si="18"/>
        <v>93.902</v>
      </c>
      <c r="G371" s="34">
        <v>0</v>
      </c>
      <c r="H371" s="34">
        <v>0</v>
      </c>
      <c r="I371" s="34">
        <v>0</v>
      </c>
      <c r="J371" s="35">
        <f t="shared" si="19"/>
        <v>93.902</v>
      </c>
    </row>
    <row r="372" spans="2:10" ht="12" customHeight="1">
      <c r="B372" s="13" t="s">
        <v>37</v>
      </c>
      <c r="C372" s="42">
        <v>53139.53</v>
      </c>
      <c r="D372" s="43">
        <v>1914.807</v>
      </c>
      <c r="E372" s="43">
        <v>877389.059</v>
      </c>
      <c r="F372" s="43">
        <f t="shared" si="18"/>
        <v>879303.866</v>
      </c>
      <c r="G372" s="43">
        <v>1216.715</v>
      </c>
      <c r="H372" s="43">
        <v>85.462</v>
      </c>
      <c r="I372" s="43">
        <v>2.339</v>
      </c>
      <c r="J372" s="44">
        <f t="shared" si="19"/>
        <v>933747.9120000001</v>
      </c>
    </row>
    <row r="373" spans="2:10" ht="12" customHeight="1">
      <c r="B373" s="10" t="s">
        <v>38</v>
      </c>
      <c r="C373" s="33">
        <v>0</v>
      </c>
      <c r="D373" s="34">
        <v>108412.495</v>
      </c>
      <c r="E373" s="34">
        <v>449207.112</v>
      </c>
      <c r="F373" s="34">
        <f t="shared" si="18"/>
        <v>557619.6070000001</v>
      </c>
      <c r="G373" s="34">
        <v>0</v>
      </c>
      <c r="H373" s="34">
        <v>0</v>
      </c>
      <c r="I373" s="34">
        <v>0</v>
      </c>
      <c r="J373" s="35">
        <f t="shared" si="19"/>
        <v>557619.6070000001</v>
      </c>
    </row>
    <row r="374" spans="2:10" ht="12" customHeight="1">
      <c r="B374" s="10" t="s">
        <v>39</v>
      </c>
      <c r="C374" s="33">
        <v>0</v>
      </c>
      <c r="D374" s="34">
        <v>1461.297</v>
      </c>
      <c r="E374" s="34">
        <v>3347.722</v>
      </c>
      <c r="F374" s="34">
        <f t="shared" si="18"/>
        <v>4809.019</v>
      </c>
      <c r="G374" s="34">
        <v>0</v>
      </c>
      <c r="H374" s="34">
        <v>0</v>
      </c>
      <c r="I374" s="34">
        <v>0</v>
      </c>
      <c r="J374" s="35">
        <f t="shared" si="19"/>
        <v>4809.019</v>
      </c>
    </row>
    <row r="375" spans="2:10" ht="12" customHeight="1">
      <c r="B375" s="10" t="s">
        <v>40</v>
      </c>
      <c r="C375" s="33">
        <v>0</v>
      </c>
      <c r="D375" s="34">
        <v>0</v>
      </c>
      <c r="E375" s="34">
        <v>18.24</v>
      </c>
      <c r="F375" s="34">
        <f t="shared" si="18"/>
        <v>18.24</v>
      </c>
      <c r="G375" s="34">
        <v>0</v>
      </c>
      <c r="H375" s="34">
        <v>0</v>
      </c>
      <c r="I375" s="34">
        <v>0</v>
      </c>
      <c r="J375" s="35">
        <f t="shared" si="19"/>
        <v>18.24</v>
      </c>
    </row>
    <row r="376" spans="2:10" ht="12" customHeight="1">
      <c r="B376" s="10" t="s">
        <v>41</v>
      </c>
      <c r="C376" s="33">
        <v>0</v>
      </c>
      <c r="D376" s="34">
        <v>596.669</v>
      </c>
      <c r="E376" s="34">
        <v>7881.911</v>
      </c>
      <c r="F376" s="34">
        <f t="shared" si="18"/>
        <v>8478.58</v>
      </c>
      <c r="G376" s="34">
        <v>0</v>
      </c>
      <c r="H376" s="34">
        <v>0</v>
      </c>
      <c r="I376" s="34">
        <v>0</v>
      </c>
      <c r="J376" s="35">
        <f t="shared" si="19"/>
        <v>8478.58</v>
      </c>
    </row>
    <row r="377" spans="2:10" ht="12" customHeight="1">
      <c r="B377" s="10" t="s">
        <v>42</v>
      </c>
      <c r="C377" s="33">
        <v>0</v>
      </c>
      <c r="D377" s="34">
        <v>6.362</v>
      </c>
      <c r="E377" s="34">
        <v>14210.109</v>
      </c>
      <c r="F377" s="34">
        <f t="shared" si="18"/>
        <v>14216.471</v>
      </c>
      <c r="G377" s="34">
        <v>0</v>
      </c>
      <c r="H377" s="34">
        <v>0</v>
      </c>
      <c r="I377" s="34">
        <v>0</v>
      </c>
      <c r="J377" s="35">
        <f t="shared" si="19"/>
        <v>14216.471</v>
      </c>
    </row>
    <row r="378" spans="2:10" ht="12" customHeight="1">
      <c r="B378" s="10" t="s">
        <v>45</v>
      </c>
      <c r="C378" s="33">
        <v>0</v>
      </c>
      <c r="D378" s="34">
        <v>21.551</v>
      </c>
      <c r="E378" s="34">
        <v>268.043</v>
      </c>
      <c r="F378" s="34">
        <f t="shared" si="18"/>
        <v>289.594</v>
      </c>
      <c r="G378" s="34">
        <v>0</v>
      </c>
      <c r="H378" s="34">
        <v>0</v>
      </c>
      <c r="I378" s="34">
        <v>0</v>
      </c>
      <c r="J378" s="35">
        <f t="shared" si="19"/>
        <v>289.594</v>
      </c>
    </row>
    <row r="379" spans="2:10" ht="12" customHeight="1">
      <c r="B379" s="14" t="s">
        <v>43</v>
      </c>
      <c r="C379" s="45">
        <v>0</v>
      </c>
      <c r="D379" s="46">
        <v>6106.088</v>
      </c>
      <c r="E379" s="46">
        <v>96739.317</v>
      </c>
      <c r="F379" s="46">
        <f t="shared" si="18"/>
        <v>102845.405</v>
      </c>
      <c r="G379" s="46">
        <v>0</v>
      </c>
      <c r="H379" s="46">
        <v>0</v>
      </c>
      <c r="I379" s="46">
        <v>0</v>
      </c>
      <c r="J379" s="47">
        <f t="shared" si="19"/>
        <v>102845.405</v>
      </c>
    </row>
    <row r="380" spans="2:10" ht="12" customHeight="1">
      <c r="B380" s="14" t="s">
        <v>44</v>
      </c>
      <c r="C380" s="45">
        <f aca="true" t="shared" si="20" ref="C380:J380">SUM(C333:C379)</f>
        <v>204235.99300000002</v>
      </c>
      <c r="D380" s="46">
        <f t="shared" si="20"/>
        <v>515926.0759999999</v>
      </c>
      <c r="E380" s="46">
        <f t="shared" si="20"/>
        <v>16887010.763000004</v>
      </c>
      <c r="F380" s="46">
        <f t="shared" si="20"/>
        <v>17402936.839</v>
      </c>
      <c r="G380" s="46">
        <f t="shared" si="20"/>
        <v>45875.07299999999</v>
      </c>
      <c r="H380" s="46">
        <f t="shared" si="20"/>
        <v>69024.91999999998</v>
      </c>
      <c r="I380" s="46">
        <f t="shared" si="20"/>
        <v>489891.06599999993</v>
      </c>
      <c r="J380" s="47">
        <f t="shared" si="20"/>
        <v>18211963.890999995</v>
      </c>
    </row>
    <row r="381" ht="12" customHeight="1"/>
    <row r="382" spans="2:7" s="27" customFormat="1" ht="13.5" customHeight="1">
      <c r="B382" s="26" t="s">
        <v>70</v>
      </c>
      <c r="C382" s="26" t="str">
        <f>$C$4</f>
        <v>倉　庫　業</v>
      </c>
      <c r="E382" s="26" t="s">
        <v>60</v>
      </c>
      <c r="F382" s="48" t="s">
        <v>76</v>
      </c>
      <c r="G382" s="49"/>
    </row>
    <row r="383" spans="2:10" ht="13.5" customHeight="1">
      <c r="B383" s="1"/>
      <c r="C383" s="2"/>
      <c r="D383" s="2"/>
      <c r="E383" s="2"/>
      <c r="F383" s="2"/>
      <c r="G383" s="2"/>
      <c r="H383" s="2"/>
      <c r="I383" s="2"/>
      <c r="J383" s="25" t="str">
        <f>$J$5</f>
        <v>（年間調査　単位：トン）</v>
      </c>
    </row>
    <row r="384" spans="2:10" ht="13.5" customHeight="1">
      <c r="B384" s="4" t="s">
        <v>61</v>
      </c>
      <c r="C384" s="18"/>
      <c r="D384" s="24" t="s">
        <v>50</v>
      </c>
      <c r="E384" s="24"/>
      <c r="F384" s="24"/>
      <c r="G384" s="23"/>
      <c r="H384" s="23"/>
      <c r="I384" s="23"/>
      <c r="J384" s="19"/>
    </row>
    <row r="385" spans="2:11" ht="13.5" customHeight="1">
      <c r="B385" s="5"/>
      <c r="C385" s="10" t="s">
        <v>51</v>
      </c>
      <c r="D385" s="17" t="s">
        <v>52</v>
      </c>
      <c r="E385" s="17" t="s">
        <v>53</v>
      </c>
      <c r="F385" s="6" t="s">
        <v>49</v>
      </c>
      <c r="G385" s="6" t="s">
        <v>54</v>
      </c>
      <c r="H385" s="6" t="s">
        <v>55</v>
      </c>
      <c r="I385" s="20" t="s">
        <v>56</v>
      </c>
      <c r="J385" s="21" t="s">
        <v>57</v>
      </c>
      <c r="K385" s="7"/>
    </row>
    <row r="386" spans="2:10" ht="13.5" customHeight="1">
      <c r="B386" s="8" t="s">
        <v>48</v>
      </c>
      <c r="C386" s="14"/>
      <c r="D386" s="16" t="s">
        <v>58</v>
      </c>
      <c r="E386" s="16" t="s">
        <v>58</v>
      </c>
      <c r="F386" s="9"/>
      <c r="G386" s="9"/>
      <c r="H386" s="9"/>
      <c r="I386" s="9"/>
      <c r="J386" s="22"/>
    </row>
    <row r="387" spans="2:10" ht="12" customHeight="1">
      <c r="B387" s="10" t="s">
        <v>0</v>
      </c>
      <c r="C387" s="33">
        <v>0</v>
      </c>
      <c r="D387" s="34">
        <v>0</v>
      </c>
      <c r="E387" s="34">
        <v>0</v>
      </c>
      <c r="F387" s="34">
        <f>SUM(D387:E387)</f>
        <v>0</v>
      </c>
      <c r="G387" s="34">
        <v>0</v>
      </c>
      <c r="H387" s="34">
        <v>0</v>
      </c>
      <c r="I387" s="34">
        <v>0</v>
      </c>
      <c r="J387" s="35">
        <f>SUM(C387,F387:I387)</f>
        <v>0</v>
      </c>
    </row>
    <row r="388" spans="2:10" ht="12" customHeight="1">
      <c r="B388" s="10" t="s">
        <v>1</v>
      </c>
      <c r="C388" s="33">
        <v>0</v>
      </c>
      <c r="D388" s="34">
        <v>0</v>
      </c>
      <c r="E388" s="34">
        <v>0</v>
      </c>
      <c r="F388" s="34">
        <f aca="true" t="shared" si="21" ref="F388:F433">SUM(D388:E388)</f>
        <v>0</v>
      </c>
      <c r="G388" s="34">
        <v>0</v>
      </c>
      <c r="H388" s="34">
        <v>0</v>
      </c>
      <c r="I388" s="34">
        <v>0</v>
      </c>
      <c r="J388" s="35">
        <f aca="true" t="shared" si="22" ref="J388:J433">SUM(C388,F388:I388)</f>
        <v>0</v>
      </c>
    </row>
    <row r="389" spans="2:10" ht="12" customHeight="1">
      <c r="B389" s="10" t="s">
        <v>2</v>
      </c>
      <c r="C389" s="33">
        <v>0</v>
      </c>
      <c r="D389" s="34">
        <v>0</v>
      </c>
      <c r="E389" s="34">
        <v>0</v>
      </c>
      <c r="F389" s="34">
        <f t="shared" si="21"/>
        <v>0</v>
      </c>
      <c r="G389" s="34">
        <v>0</v>
      </c>
      <c r="H389" s="34">
        <v>0</v>
      </c>
      <c r="I389" s="34">
        <v>0</v>
      </c>
      <c r="J389" s="35">
        <f t="shared" si="22"/>
        <v>0</v>
      </c>
    </row>
    <row r="390" spans="2:10" ht="12" customHeight="1">
      <c r="B390" s="10" t="s">
        <v>3</v>
      </c>
      <c r="C390" s="33">
        <v>0</v>
      </c>
      <c r="D390" s="34">
        <v>0</v>
      </c>
      <c r="E390" s="34">
        <v>106143.233</v>
      </c>
      <c r="F390" s="34">
        <f t="shared" si="21"/>
        <v>106143.233</v>
      </c>
      <c r="G390" s="34">
        <v>391289.182</v>
      </c>
      <c r="H390" s="34">
        <v>0</v>
      </c>
      <c r="I390" s="34">
        <v>0</v>
      </c>
      <c r="J390" s="35">
        <f t="shared" si="22"/>
        <v>497432.415</v>
      </c>
    </row>
    <row r="391" spans="2:10" ht="12" customHeight="1">
      <c r="B391" s="10" t="s">
        <v>4</v>
      </c>
      <c r="C391" s="33">
        <v>0</v>
      </c>
      <c r="D391" s="34">
        <v>0</v>
      </c>
      <c r="E391" s="34">
        <v>0</v>
      </c>
      <c r="F391" s="34">
        <f t="shared" si="21"/>
        <v>0</v>
      </c>
      <c r="G391" s="34">
        <v>0</v>
      </c>
      <c r="H391" s="34">
        <v>0</v>
      </c>
      <c r="I391" s="34">
        <v>0</v>
      </c>
      <c r="J391" s="35">
        <f t="shared" si="22"/>
        <v>0</v>
      </c>
    </row>
    <row r="392" spans="2:10" ht="12" customHeight="1">
      <c r="B392" s="10" t="s">
        <v>5</v>
      </c>
      <c r="C392" s="33">
        <v>0</v>
      </c>
      <c r="D392" s="34">
        <v>0</v>
      </c>
      <c r="E392" s="34">
        <v>0</v>
      </c>
      <c r="F392" s="34">
        <f t="shared" si="21"/>
        <v>0</v>
      </c>
      <c r="G392" s="34">
        <v>0</v>
      </c>
      <c r="H392" s="34">
        <v>0</v>
      </c>
      <c r="I392" s="34">
        <v>0</v>
      </c>
      <c r="J392" s="35">
        <f t="shared" si="22"/>
        <v>0</v>
      </c>
    </row>
    <row r="393" spans="2:10" ht="12" customHeight="1">
      <c r="B393" s="10" t="s">
        <v>6</v>
      </c>
      <c r="C393" s="33">
        <v>0</v>
      </c>
      <c r="D393" s="34">
        <v>1553.909</v>
      </c>
      <c r="E393" s="34">
        <v>665.961</v>
      </c>
      <c r="F393" s="34">
        <f t="shared" si="21"/>
        <v>2219.87</v>
      </c>
      <c r="G393" s="34">
        <v>0</v>
      </c>
      <c r="H393" s="34">
        <v>0</v>
      </c>
      <c r="I393" s="34">
        <v>0</v>
      </c>
      <c r="J393" s="35">
        <f t="shared" si="22"/>
        <v>2219.87</v>
      </c>
    </row>
    <row r="394" spans="2:10" ht="12" customHeight="1">
      <c r="B394" s="10" t="s">
        <v>7</v>
      </c>
      <c r="C394" s="33">
        <v>0</v>
      </c>
      <c r="D394" s="34">
        <v>0</v>
      </c>
      <c r="E394" s="34">
        <v>0</v>
      </c>
      <c r="F394" s="34">
        <f t="shared" si="21"/>
        <v>0</v>
      </c>
      <c r="G394" s="34">
        <v>0</v>
      </c>
      <c r="H394" s="34">
        <v>0</v>
      </c>
      <c r="I394" s="34">
        <v>0</v>
      </c>
      <c r="J394" s="35">
        <f t="shared" si="22"/>
        <v>0</v>
      </c>
    </row>
    <row r="395" spans="2:10" ht="12" customHeight="1">
      <c r="B395" s="10" t="s">
        <v>8</v>
      </c>
      <c r="C395" s="33">
        <v>0</v>
      </c>
      <c r="D395" s="34">
        <v>0</v>
      </c>
      <c r="E395" s="34">
        <v>0</v>
      </c>
      <c r="F395" s="34">
        <f t="shared" si="21"/>
        <v>0</v>
      </c>
      <c r="G395" s="34">
        <v>0</v>
      </c>
      <c r="H395" s="34">
        <v>0</v>
      </c>
      <c r="I395" s="34">
        <v>0</v>
      </c>
      <c r="J395" s="35">
        <f t="shared" si="22"/>
        <v>0</v>
      </c>
    </row>
    <row r="396" spans="2:10" ht="12" customHeight="1">
      <c r="B396" s="11" t="s">
        <v>47</v>
      </c>
      <c r="C396" s="36">
        <v>0</v>
      </c>
      <c r="D396" s="37">
        <v>0</v>
      </c>
      <c r="E396" s="37">
        <v>0</v>
      </c>
      <c r="F396" s="37">
        <f t="shared" si="21"/>
        <v>0</v>
      </c>
      <c r="G396" s="37">
        <v>0</v>
      </c>
      <c r="H396" s="37">
        <v>0</v>
      </c>
      <c r="I396" s="37">
        <v>0</v>
      </c>
      <c r="J396" s="38">
        <f t="shared" si="22"/>
        <v>0</v>
      </c>
    </row>
    <row r="397" spans="2:10" ht="12" customHeight="1">
      <c r="B397" s="10" t="s">
        <v>9</v>
      </c>
      <c r="C397" s="33">
        <v>0</v>
      </c>
      <c r="D397" s="34">
        <v>0</v>
      </c>
      <c r="E397" s="34">
        <v>0</v>
      </c>
      <c r="F397" s="34">
        <f t="shared" si="21"/>
        <v>0</v>
      </c>
      <c r="G397" s="34">
        <v>0</v>
      </c>
      <c r="H397" s="34">
        <v>0</v>
      </c>
      <c r="I397" s="34">
        <v>0</v>
      </c>
      <c r="J397" s="35">
        <f t="shared" si="22"/>
        <v>0</v>
      </c>
    </row>
    <row r="398" spans="2:10" ht="12" customHeight="1">
      <c r="B398" s="10" t="s">
        <v>10</v>
      </c>
      <c r="C398" s="33">
        <v>0</v>
      </c>
      <c r="D398" s="34">
        <v>0</v>
      </c>
      <c r="E398" s="34">
        <v>3328.898</v>
      </c>
      <c r="F398" s="34">
        <f t="shared" si="21"/>
        <v>3328.898</v>
      </c>
      <c r="G398" s="34">
        <v>0</v>
      </c>
      <c r="H398" s="34">
        <v>0</v>
      </c>
      <c r="I398" s="34">
        <v>0</v>
      </c>
      <c r="J398" s="35">
        <f t="shared" si="22"/>
        <v>3328.898</v>
      </c>
    </row>
    <row r="399" spans="2:10" ht="12" customHeight="1">
      <c r="B399" s="10" t="s">
        <v>11</v>
      </c>
      <c r="C399" s="33">
        <v>0</v>
      </c>
      <c r="D399" s="34">
        <v>0</v>
      </c>
      <c r="E399" s="34">
        <v>0</v>
      </c>
      <c r="F399" s="34">
        <f t="shared" si="21"/>
        <v>0</v>
      </c>
      <c r="G399" s="34">
        <v>0</v>
      </c>
      <c r="H399" s="34">
        <v>0</v>
      </c>
      <c r="I399" s="34">
        <v>0</v>
      </c>
      <c r="J399" s="35">
        <f t="shared" si="22"/>
        <v>0</v>
      </c>
    </row>
    <row r="400" spans="2:10" ht="12" customHeight="1">
      <c r="B400" s="10" t="s">
        <v>12</v>
      </c>
      <c r="C400" s="33">
        <v>0</v>
      </c>
      <c r="D400" s="34">
        <v>0</v>
      </c>
      <c r="E400" s="34">
        <v>25484.01</v>
      </c>
      <c r="F400" s="34">
        <f t="shared" si="21"/>
        <v>25484.01</v>
      </c>
      <c r="G400" s="34">
        <v>0</v>
      </c>
      <c r="H400" s="34">
        <v>0</v>
      </c>
      <c r="I400" s="34">
        <v>0</v>
      </c>
      <c r="J400" s="35">
        <f t="shared" si="22"/>
        <v>25484.01</v>
      </c>
    </row>
    <row r="401" spans="2:10" ht="12" customHeight="1">
      <c r="B401" s="10" t="s">
        <v>13</v>
      </c>
      <c r="C401" s="33">
        <v>0</v>
      </c>
      <c r="D401" s="34">
        <v>0</v>
      </c>
      <c r="E401" s="34">
        <v>16844.26</v>
      </c>
      <c r="F401" s="34">
        <f t="shared" si="21"/>
        <v>16844.26</v>
      </c>
      <c r="G401" s="34">
        <v>0</v>
      </c>
      <c r="H401" s="34">
        <v>0</v>
      </c>
      <c r="I401" s="34">
        <v>0</v>
      </c>
      <c r="J401" s="35">
        <f t="shared" si="22"/>
        <v>16844.26</v>
      </c>
    </row>
    <row r="402" spans="2:10" ht="12" customHeight="1">
      <c r="B402" s="10" t="s">
        <v>14</v>
      </c>
      <c r="C402" s="33">
        <v>0</v>
      </c>
      <c r="D402" s="34">
        <v>0</v>
      </c>
      <c r="E402" s="34">
        <v>0</v>
      </c>
      <c r="F402" s="34">
        <f t="shared" si="21"/>
        <v>0</v>
      </c>
      <c r="G402" s="34">
        <v>0</v>
      </c>
      <c r="H402" s="34">
        <v>0</v>
      </c>
      <c r="I402" s="34">
        <v>0</v>
      </c>
      <c r="J402" s="35">
        <f t="shared" si="22"/>
        <v>0</v>
      </c>
    </row>
    <row r="403" spans="2:10" ht="12" customHeight="1">
      <c r="B403" s="10" t="s">
        <v>15</v>
      </c>
      <c r="C403" s="33">
        <v>0</v>
      </c>
      <c r="D403" s="34">
        <v>0</v>
      </c>
      <c r="E403" s="34">
        <v>0</v>
      </c>
      <c r="F403" s="34">
        <f t="shared" si="21"/>
        <v>0</v>
      </c>
      <c r="G403" s="34">
        <v>0</v>
      </c>
      <c r="H403" s="34">
        <v>0</v>
      </c>
      <c r="I403" s="34">
        <v>0</v>
      </c>
      <c r="J403" s="35">
        <f t="shared" si="22"/>
        <v>0</v>
      </c>
    </row>
    <row r="404" spans="2:10" ht="12" customHeight="1">
      <c r="B404" s="10" t="s">
        <v>16</v>
      </c>
      <c r="C404" s="33">
        <v>0</v>
      </c>
      <c r="D404" s="34">
        <v>0</v>
      </c>
      <c r="E404" s="34">
        <v>0</v>
      </c>
      <c r="F404" s="34">
        <f t="shared" si="21"/>
        <v>0</v>
      </c>
      <c r="G404" s="34">
        <v>0</v>
      </c>
      <c r="H404" s="34">
        <v>0</v>
      </c>
      <c r="I404" s="34">
        <v>0</v>
      </c>
      <c r="J404" s="35">
        <f t="shared" si="22"/>
        <v>0</v>
      </c>
    </row>
    <row r="405" spans="2:10" ht="12" customHeight="1">
      <c r="B405" s="10" t="s">
        <v>17</v>
      </c>
      <c r="C405" s="33">
        <v>0</v>
      </c>
      <c r="D405" s="34">
        <v>0</v>
      </c>
      <c r="E405" s="34">
        <v>0</v>
      </c>
      <c r="F405" s="34">
        <f t="shared" si="21"/>
        <v>0</v>
      </c>
      <c r="G405" s="34">
        <v>0</v>
      </c>
      <c r="H405" s="34">
        <v>0</v>
      </c>
      <c r="I405" s="34">
        <v>0</v>
      </c>
      <c r="J405" s="35">
        <f t="shared" si="22"/>
        <v>0</v>
      </c>
    </row>
    <row r="406" spans="2:10" ht="12" customHeight="1">
      <c r="B406" s="10" t="s">
        <v>18</v>
      </c>
      <c r="C406" s="33">
        <v>0</v>
      </c>
      <c r="D406" s="34">
        <v>0</v>
      </c>
      <c r="E406" s="34">
        <v>0</v>
      </c>
      <c r="F406" s="34">
        <f t="shared" si="21"/>
        <v>0</v>
      </c>
      <c r="G406" s="34">
        <v>0</v>
      </c>
      <c r="H406" s="34">
        <v>0</v>
      </c>
      <c r="I406" s="34">
        <v>0</v>
      </c>
      <c r="J406" s="35">
        <f t="shared" si="22"/>
        <v>0</v>
      </c>
    </row>
    <row r="407" spans="2:10" ht="12" customHeight="1">
      <c r="B407" s="12" t="s">
        <v>19</v>
      </c>
      <c r="C407" s="39">
        <v>0</v>
      </c>
      <c r="D407" s="40">
        <v>0</v>
      </c>
      <c r="E407" s="40">
        <v>0</v>
      </c>
      <c r="F407" s="40">
        <f t="shared" si="21"/>
        <v>0</v>
      </c>
      <c r="G407" s="40">
        <v>0</v>
      </c>
      <c r="H407" s="40">
        <v>0</v>
      </c>
      <c r="I407" s="40">
        <v>0</v>
      </c>
      <c r="J407" s="41">
        <f t="shared" si="22"/>
        <v>0</v>
      </c>
    </row>
    <row r="408" spans="2:10" ht="12" customHeight="1">
      <c r="B408" s="10" t="s">
        <v>20</v>
      </c>
      <c r="C408" s="33">
        <v>0</v>
      </c>
      <c r="D408" s="34">
        <v>0</v>
      </c>
      <c r="E408" s="34">
        <v>0</v>
      </c>
      <c r="F408" s="34">
        <f t="shared" si="21"/>
        <v>0</v>
      </c>
      <c r="G408" s="34">
        <v>0</v>
      </c>
      <c r="H408" s="34">
        <v>0</v>
      </c>
      <c r="I408" s="34">
        <v>0</v>
      </c>
      <c r="J408" s="35">
        <f t="shared" si="22"/>
        <v>0</v>
      </c>
    </row>
    <row r="409" spans="2:10" ht="12" customHeight="1">
      <c r="B409" s="10" t="s">
        <v>21</v>
      </c>
      <c r="C409" s="33">
        <v>0</v>
      </c>
      <c r="D409" s="34">
        <v>0</v>
      </c>
      <c r="E409" s="34">
        <v>0</v>
      </c>
      <c r="F409" s="34">
        <f t="shared" si="21"/>
        <v>0</v>
      </c>
      <c r="G409" s="34">
        <v>0</v>
      </c>
      <c r="H409" s="34">
        <v>0</v>
      </c>
      <c r="I409" s="34">
        <v>0</v>
      </c>
      <c r="J409" s="35">
        <f t="shared" si="22"/>
        <v>0</v>
      </c>
    </row>
    <row r="410" spans="2:10" ht="12" customHeight="1">
      <c r="B410" s="10" t="s">
        <v>22</v>
      </c>
      <c r="C410" s="33">
        <v>0</v>
      </c>
      <c r="D410" s="34">
        <v>0</v>
      </c>
      <c r="E410" s="34">
        <v>0</v>
      </c>
      <c r="F410" s="34">
        <f t="shared" si="21"/>
        <v>0</v>
      </c>
      <c r="G410" s="34">
        <v>0</v>
      </c>
      <c r="H410" s="34">
        <v>0</v>
      </c>
      <c r="I410" s="34">
        <v>0</v>
      </c>
      <c r="J410" s="35">
        <f t="shared" si="22"/>
        <v>0</v>
      </c>
    </row>
    <row r="411" spans="2:10" ht="12" customHeight="1">
      <c r="B411" s="10" t="s">
        <v>23</v>
      </c>
      <c r="C411" s="33">
        <v>0</v>
      </c>
      <c r="D411" s="34">
        <v>0</v>
      </c>
      <c r="E411" s="34">
        <v>0</v>
      </c>
      <c r="F411" s="34">
        <f t="shared" si="21"/>
        <v>0</v>
      </c>
      <c r="G411" s="34">
        <v>0</v>
      </c>
      <c r="H411" s="34">
        <v>0</v>
      </c>
      <c r="I411" s="34">
        <v>0</v>
      </c>
      <c r="J411" s="35">
        <f t="shared" si="22"/>
        <v>0</v>
      </c>
    </row>
    <row r="412" spans="2:10" ht="12" customHeight="1">
      <c r="B412" s="10" t="s">
        <v>24</v>
      </c>
      <c r="C412" s="33">
        <v>0</v>
      </c>
      <c r="D412" s="34">
        <v>0</v>
      </c>
      <c r="E412" s="34">
        <v>0</v>
      </c>
      <c r="F412" s="34">
        <f t="shared" si="21"/>
        <v>0</v>
      </c>
      <c r="G412" s="34">
        <v>0</v>
      </c>
      <c r="H412" s="34">
        <v>0</v>
      </c>
      <c r="I412" s="34">
        <v>0</v>
      </c>
      <c r="J412" s="35">
        <f t="shared" si="22"/>
        <v>0</v>
      </c>
    </row>
    <row r="413" spans="2:10" ht="12" customHeight="1">
      <c r="B413" s="10" t="s">
        <v>25</v>
      </c>
      <c r="C413" s="33">
        <v>0</v>
      </c>
      <c r="D413" s="34">
        <v>0</v>
      </c>
      <c r="E413" s="34">
        <v>34524</v>
      </c>
      <c r="F413" s="34">
        <f t="shared" si="21"/>
        <v>34524</v>
      </c>
      <c r="G413" s="34">
        <v>80556</v>
      </c>
      <c r="H413" s="34">
        <v>0</v>
      </c>
      <c r="I413" s="34">
        <v>0</v>
      </c>
      <c r="J413" s="35">
        <f t="shared" si="22"/>
        <v>115080</v>
      </c>
    </row>
    <row r="414" spans="2:10" ht="12" customHeight="1">
      <c r="B414" s="10" t="s">
        <v>26</v>
      </c>
      <c r="C414" s="33">
        <v>0</v>
      </c>
      <c r="D414" s="34">
        <v>0</v>
      </c>
      <c r="E414" s="34">
        <v>0</v>
      </c>
      <c r="F414" s="34">
        <f t="shared" si="21"/>
        <v>0</v>
      </c>
      <c r="G414" s="34">
        <v>0</v>
      </c>
      <c r="H414" s="34">
        <v>0</v>
      </c>
      <c r="I414" s="34">
        <v>0</v>
      </c>
      <c r="J414" s="35">
        <f t="shared" si="22"/>
        <v>0</v>
      </c>
    </row>
    <row r="415" spans="2:10" ht="12" customHeight="1">
      <c r="B415" s="10" t="s">
        <v>27</v>
      </c>
      <c r="C415" s="33">
        <v>0</v>
      </c>
      <c r="D415" s="34">
        <v>0</v>
      </c>
      <c r="E415" s="34">
        <v>0</v>
      </c>
      <c r="F415" s="34">
        <f t="shared" si="21"/>
        <v>0</v>
      </c>
      <c r="G415" s="34">
        <v>0</v>
      </c>
      <c r="H415" s="34">
        <v>0</v>
      </c>
      <c r="I415" s="34">
        <v>0</v>
      </c>
      <c r="J415" s="35">
        <f t="shared" si="22"/>
        <v>0</v>
      </c>
    </row>
    <row r="416" spans="2:10" ht="12" customHeight="1">
      <c r="B416" s="13" t="s">
        <v>46</v>
      </c>
      <c r="C416" s="42">
        <v>0</v>
      </c>
      <c r="D416" s="43">
        <v>0</v>
      </c>
      <c r="E416" s="43">
        <v>0</v>
      </c>
      <c r="F416" s="43">
        <f t="shared" si="21"/>
        <v>0</v>
      </c>
      <c r="G416" s="43">
        <v>0</v>
      </c>
      <c r="H416" s="43">
        <v>0</v>
      </c>
      <c r="I416" s="43">
        <v>0</v>
      </c>
      <c r="J416" s="44">
        <f t="shared" si="22"/>
        <v>0</v>
      </c>
    </row>
    <row r="417" spans="2:10" ht="12" customHeight="1">
      <c r="B417" s="10" t="s">
        <v>28</v>
      </c>
      <c r="C417" s="33">
        <v>0</v>
      </c>
      <c r="D417" s="34">
        <v>0</v>
      </c>
      <c r="E417" s="34">
        <v>0</v>
      </c>
      <c r="F417" s="34">
        <f t="shared" si="21"/>
        <v>0</v>
      </c>
      <c r="G417" s="34">
        <v>0</v>
      </c>
      <c r="H417" s="34">
        <v>0</v>
      </c>
      <c r="I417" s="34">
        <v>0</v>
      </c>
      <c r="J417" s="35">
        <f t="shared" si="22"/>
        <v>0</v>
      </c>
    </row>
    <row r="418" spans="2:10" ht="12" customHeight="1">
      <c r="B418" s="10" t="s">
        <v>29</v>
      </c>
      <c r="C418" s="33">
        <v>0</v>
      </c>
      <c r="D418" s="34">
        <v>0</v>
      </c>
      <c r="E418" s="34">
        <v>0</v>
      </c>
      <c r="F418" s="34">
        <f t="shared" si="21"/>
        <v>0</v>
      </c>
      <c r="G418" s="34">
        <v>0</v>
      </c>
      <c r="H418" s="34">
        <v>0</v>
      </c>
      <c r="I418" s="34">
        <v>0</v>
      </c>
      <c r="J418" s="35">
        <f t="shared" si="22"/>
        <v>0</v>
      </c>
    </row>
    <row r="419" spans="2:10" ht="12" customHeight="1">
      <c r="B419" s="10" t="s">
        <v>30</v>
      </c>
      <c r="C419" s="33">
        <v>0</v>
      </c>
      <c r="D419" s="34">
        <v>0</v>
      </c>
      <c r="E419" s="34">
        <v>0</v>
      </c>
      <c r="F419" s="34">
        <f t="shared" si="21"/>
        <v>0</v>
      </c>
      <c r="G419" s="34">
        <v>0</v>
      </c>
      <c r="H419" s="34">
        <v>0</v>
      </c>
      <c r="I419" s="34">
        <v>0</v>
      </c>
      <c r="J419" s="35">
        <f t="shared" si="22"/>
        <v>0</v>
      </c>
    </row>
    <row r="420" spans="2:10" ht="12" customHeight="1">
      <c r="B420" s="10" t="s">
        <v>31</v>
      </c>
      <c r="C420" s="33">
        <v>0</v>
      </c>
      <c r="D420" s="34">
        <v>0</v>
      </c>
      <c r="E420" s="34">
        <v>1674.962</v>
      </c>
      <c r="F420" s="34">
        <f t="shared" si="21"/>
        <v>1674.962</v>
      </c>
      <c r="G420" s="34">
        <v>0</v>
      </c>
      <c r="H420" s="34">
        <v>0</v>
      </c>
      <c r="I420" s="34">
        <v>0</v>
      </c>
      <c r="J420" s="35">
        <f t="shared" si="22"/>
        <v>1674.962</v>
      </c>
    </row>
    <row r="421" spans="2:10" ht="12" customHeight="1">
      <c r="B421" s="10" t="s">
        <v>32</v>
      </c>
      <c r="C421" s="33">
        <v>0</v>
      </c>
      <c r="D421" s="34">
        <v>0</v>
      </c>
      <c r="E421" s="34">
        <v>6631.997</v>
      </c>
      <c r="F421" s="34">
        <f t="shared" si="21"/>
        <v>6631.997</v>
      </c>
      <c r="G421" s="34">
        <v>0</v>
      </c>
      <c r="H421" s="34">
        <v>0</v>
      </c>
      <c r="I421" s="34">
        <v>0</v>
      </c>
      <c r="J421" s="35">
        <f t="shared" si="22"/>
        <v>6631.997</v>
      </c>
    </row>
    <row r="422" spans="2:10" ht="12" customHeight="1">
      <c r="B422" s="10" t="s">
        <v>33</v>
      </c>
      <c r="C422" s="33">
        <v>0</v>
      </c>
      <c r="D422" s="34">
        <v>0</v>
      </c>
      <c r="E422" s="34">
        <v>0</v>
      </c>
      <c r="F422" s="34">
        <f t="shared" si="21"/>
        <v>0</v>
      </c>
      <c r="G422" s="34">
        <v>0</v>
      </c>
      <c r="H422" s="34">
        <v>0</v>
      </c>
      <c r="I422" s="34">
        <v>0</v>
      </c>
      <c r="J422" s="35">
        <f t="shared" si="22"/>
        <v>0</v>
      </c>
    </row>
    <row r="423" spans="2:10" ht="12" customHeight="1">
      <c r="B423" s="10" t="s">
        <v>34</v>
      </c>
      <c r="C423" s="33">
        <v>0</v>
      </c>
      <c r="D423" s="34">
        <v>0</v>
      </c>
      <c r="E423" s="34">
        <v>0</v>
      </c>
      <c r="F423" s="34">
        <f t="shared" si="21"/>
        <v>0</v>
      </c>
      <c r="G423" s="34">
        <v>0</v>
      </c>
      <c r="H423" s="34">
        <v>0</v>
      </c>
      <c r="I423" s="34">
        <v>0</v>
      </c>
      <c r="J423" s="35">
        <f t="shared" si="22"/>
        <v>0</v>
      </c>
    </row>
    <row r="424" spans="2:10" ht="12" customHeight="1">
      <c r="B424" s="10" t="s">
        <v>35</v>
      </c>
      <c r="C424" s="33">
        <v>0</v>
      </c>
      <c r="D424" s="34">
        <v>0</v>
      </c>
      <c r="E424" s="34">
        <v>0</v>
      </c>
      <c r="F424" s="34">
        <f t="shared" si="21"/>
        <v>0</v>
      </c>
      <c r="G424" s="34">
        <v>0</v>
      </c>
      <c r="H424" s="34">
        <v>0</v>
      </c>
      <c r="I424" s="34">
        <v>0</v>
      </c>
      <c r="J424" s="35">
        <f t="shared" si="22"/>
        <v>0</v>
      </c>
    </row>
    <row r="425" spans="2:10" ht="12" customHeight="1">
      <c r="B425" s="10" t="s">
        <v>36</v>
      </c>
      <c r="C425" s="33">
        <v>0</v>
      </c>
      <c r="D425" s="34">
        <v>0</v>
      </c>
      <c r="E425" s="34">
        <v>0</v>
      </c>
      <c r="F425" s="34">
        <f t="shared" si="21"/>
        <v>0</v>
      </c>
      <c r="G425" s="34">
        <v>0</v>
      </c>
      <c r="H425" s="34">
        <v>0</v>
      </c>
      <c r="I425" s="34">
        <v>0</v>
      </c>
      <c r="J425" s="35">
        <f t="shared" si="22"/>
        <v>0</v>
      </c>
    </row>
    <row r="426" spans="2:10" ht="12" customHeight="1">
      <c r="B426" s="13" t="s">
        <v>37</v>
      </c>
      <c r="C426" s="42">
        <v>0</v>
      </c>
      <c r="D426" s="43">
        <v>0</v>
      </c>
      <c r="E426" s="43">
        <v>0</v>
      </c>
      <c r="F426" s="43">
        <f t="shared" si="21"/>
        <v>0</v>
      </c>
      <c r="G426" s="43">
        <v>0</v>
      </c>
      <c r="H426" s="43">
        <v>0</v>
      </c>
      <c r="I426" s="43">
        <v>0</v>
      </c>
      <c r="J426" s="44">
        <f t="shared" si="22"/>
        <v>0</v>
      </c>
    </row>
    <row r="427" spans="2:10" ht="12" customHeight="1">
      <c r="B427" s="10" t="s">
        <v>38</v>
      </c>
      <c r="C427" s="33">
        <v>0</v>
      </c>
      <c r="D427" s="34">
        <v>0</v>
      </c>
      <c r="E427" s="34">
        <v>0</v>
      </c>
      <c r="F427" s="34">
        <f t="shared" si="21"/>
        <v>0</v>
      </c>
      <c r="G427" s="34">
        <v>0</v>
      </c>
      <c r="H427" s="34">
        <v>0</v>
      </c>
      <c r="I427" s="34">
        <v>0</v>
      </c>
      <c r="J427" s="35">
        <f t="shared" si="22"/>
        <v>0</v>
      </c>
    </row>
    <row r="428" spans="2:10" ht="12" customHeight="1">
      <c r="B428" s="10" t="s">
        <v>39</v>
      </c>
      <c r="C428" s="33">
        <v>0</v>
      </c>
      <c r="D428" s="34">
        <v>0</v>
      </c>
      <c r="E428" s="34">
        <v>0</v>
      </c>
      <c r="F428" s="34">
        <f t="shared" si="21"/>
        <v>0</v>
      </c>
      <c r="G428" s="34">
        <v>0</v>
      </c>
      <c r="H428" s="34">
        <v>0</v>
      </c>
      <c r="I428" s="34">
        <v>0</v>
      </c>
      <c r="J428" s="35">
        <f t="shared" si="22"/>
        <v>0</v>
      </c>
    </row>
    <row r="429" spans="2:10" ht="12" customHeight="1">
      <c r="B429" s="10" t="s">
        <v>40</v>
      </c>
      <c r="C429" s="33">
        <v>0</v>
      </c>
      <c r="D429" s="34">
        <v>0</v>
      </c>
      <c r="E429" s="34">
        <v>0</v>
      </c>
      <c r="F429" s="34">
        <f t="shared" si="21"/>
        <v>0</v>
      </c>
      <c r="G429" s="34">
        <v>0</v>
      </c>
      <c r="H429" s="34">
        <v>0</v>
      </c>
      <c r="I429" s="34">
        <v>0</v>
      </c>
      <c r="J429" s="35">
        <f t="shared" si="22"/>
        <v>0</v>
      </c>
    </row>
    <row r="430" spans="2:10" ht="12" customHeight="1">
      <c r="B430" s="10" t="s">
        <v>41</v>
      </c>
      <c r="C430" s="33">
        <v>0</v>
      </c>
      <c r="D430" s="34">
        <v>0</v>
      </c>
      <c r="E430" s="34">
        <v>0</v>
      </c>
      <c r="F430" s="34">
        <f t="shared" si="21"/>
        <v>0</v>
      </c>
      <c r="G430" s="34">
        <v>0</v>
      </c>
      <c r="H430" s="34">
        <v>0</v>
      </c>
      <c r="I430" s="34">
        <v>0</v>
      </c>
      <c r="J430" s="35">
        <f t="shared" si="22"/>
        <v>0</v>
      </c>
    </row>
    <row r="431" spans="2:10" ht="12" customHeight="1">
      <c r="B431" s="10" t="s">
        <v>42</v>
      </c>
      <c r="C431" s="33">
        <v>0</v>
      </c>
      <c r="D431" s="34">
        <v>0</v>
      </c>
      <c r="E431" s="34">
        <v>0</v>
      </c>
      <c r="F431" s="34">
        <f t="shared" si="21"/>
        <v>0</v>
      </c>
      <c r="G431" s="34">
        <v>0</v>
      </c>
      <c r="H431" s="34">
        <v>0</v>
      </c>
      <c r="I431" s="34">
        <v>0</v>
      </c>
      <c r="J431" s="35">
        <f t="shared" si="22"/>
        <v>0</v>
      </c>
    </row>
    <row r="432" spans="2:10" ht="12" customHeight="1">
      <c r="B432" s="10" t="s">
        <v>45</v>
      </c>
      <c r="C432" s="33">
        <v>0</v>
      </c>
      <c r="D432" s="34">
        <v>0</v>
      </c>
      <c r="E432" s="34">
        <v>0</v>
      </c>
      <c r="F432" s="34">
        <f t="shared" si="21"/>
        <v>0</v>
      </c>
      <c r="G432" s="34">
        <v>0</v>
      </c>
      <c r="H432" s="34">
        <v>0</v>
      </c>
      <c r="I432" s="34">
        <v>0</v>
      </c>
      <c r="J432" s="35">
        <f t="shared" si="22"/>
        <v>0</v>
      </c>
    </row>
    <row r="433" spans="2:10" ht="12" customHeight="1">
      <c r="B433" s="14" t="s">
        <v>43</v>
      </c>
      <c r="C433" s="45">
        <v>0</v>
      </c>
      <c r="D433" s="46">
        <v>0</v>
      </c>
      <c r="E433" s="46">
        <v>0</v>
      </c>
      <c r="F433" s="46">
        <f t="shared" si="21"/>
        <v>0</v>
      </c>
      <c r="G433" s="46">
        <v>0</v>
      </c>
      <c r="H433" s="46">
        <v>0</v>
      </c>
      <c r="I433" s="46">
        <v>0</v>
      </c>
      <c r="J433" s="47">
        <f t="shared" si="22"/>
        <v>0</v>
      </c>
    </row>
    <row r="434" spans="2:10" ht="12" customHeight="1">
      <c r="B434" s="14" t="s">
        <v>44</v>
      </c>
      <c r="C434" s="45">
        <f aca="true" t="shared" si="23" ref="C434:J434">SUM(C387:C433)</f>
        <v>0</v>
      </c>
      <c r="D434" s="46">
        <f t="shared" si="23"/>
        <v>1553.909</v>
      </c>
      <c r="E434" s="46">
        <f t="shared" si="23"/>
        <v>195297.321</v>
      </c>
      <c r="F434" s="46">
        <f t="shared" si="23"/>
        <v>196851.23</v>
      </c>
      <c r="G434" s="46">
        <f t="shared" si="23"/>
        <v>471845.182</v>
      </c>
      <c r="H434" s="46">
        <f t="shared" si="23"/>
        <v>0</v>
      </c>
      <c r="I434" s="46">
        <f t="shared" si="23"/>
        <v>0</v>
      </c>
      <c r="J434" s="47">
        <f t="shared" si="23"/>
        <v>668696.412</v>
      </c>
    </row>
    <row r="435" ht="12" customHeight="1"/>
    <row r="436" spans="2:7" s="27" customFormat="1" ht="13.5" customHeight="1">
      <c r="B436" s="26" t="s">
        <v>70</v>
      </c>
      <c r="C436" s="26" t="str">
        <f>$C$4</f>
        <v>倉　庫　業</v>
      </c>
      <c r="E436" s="26" t="s">
        <v>60</v>
      </c>
      <c r="F436" s="48" t="s">
        <v>62</v>
      </c>
      <c r="G436" s="49"/>
    </row>
    <row r="437" spans="2:10" ht="13.5" customHeight="1">
      <c r="B437" s="1"/>
      <c r="C437" s="2"/>
      <c r="D437" s="2"/>
      <c r="E437" s="2"/>
      <c r="F437" s="2"/>
      <c r="G437" s="2"/>
      <c r="H437" s="2"/>
      <c r="I437" s="2"/>
      <c r="J437" s="25" t="str">
        <f>$J$5</f>
        <v>（年間調査　単位：トン）</v>
      </c>
    </row>
    <row r="438" spans="2:10" ht="13.5" customHeight="1">
      <c r="B438" s="4" t="s">
        <v>61</v>
      </c>
      <c r="C438" s="18"/>
      <c r="D438" s="24" t="s">
        <v>50</v>
      </c>
      <c r="E438" s="24"/>
      <c r="F438" s="24"/>
      <c r="G438" s="23"/>
      <c r="H438" s="23"/>
      <c r="I438" s="23"/>
      <c r="J438" s="19"/>
    </row>
    <row r="439" spans="2:11" ht="13.5" customHeight="1">
      <c r="B439" s="5"/>
      <c r="C439" s="10" t="s">
        <v>51</v>
      </c>
      <c r="D439" s="17" t="s">
        <v>52</v>
      </c>
      <c r="E439" s="17" t="s">
        <v>53</v>
      </c>
      <c r="F439" s="6" t="s">
        <v>49</v>
      </c>
      <c r="G439" s="6" t="s">
        <v>54</v>
      </c>
      <c r="H439" s="6" t="s">
        <v>55</v>
      </c>
      <c r="I439" s="20" t="s">
        <v>56</v>
      </c>
      <c r="J439" s="21" t="s">
        <v>57</v>
      </c>
      <c r="K439" s="7"/>
    </row>
    <row r="440" spans="2:10" ht="13.5" customHeight="1">
      <c r="B440" s="8" t="s">
        <v>48</v>
      </c>
      <c r="C440" s="14"/>
      <c r="D440" s="16" t="s">
        <v>58</v>
      </c>
      <c r="E440" s="16" t="s">
        <v>58</v>
      </c>
      <c r="F440" s="9"/>
      <c r="G440" s="9"/>
      <c r="H440" s="9"/>
      <c r="I440" s="9"/>
      <c r="J440" s="22"/>
    </row>
    <row r="441" spans="2:10" ht="12" customHeight="1">
      <c r="B441" s="10" t="s">
        <v>0</v>
      </c>
      <c r="C441" s="33">
        <v>1388.644</v>
      </c>
      <c r="D441" s="34">
        <v>0</v>
      </c>
      <c r="E441" s="34">
        <v>1074228.754</v>
      </c>
      <c r="F441" s="34">
        <f>SUM(D441:E441)</f>
        <v>1074228.754</v>
      </c>
      <c r="G441" s="34">
        <v>32921.949</v>
      </c>
      <c r="H441" s="34">
        <v>0</v>
      </c>
      <c r="I441" s="34">
        <v>178844.577</v>
      </c>
      <c r="J441" s="35">
        <f>SUM(C441,F441:I441)</f>
        <v>1287383.924</v>
      </c>
    </row>
    <row r="442" spans="2:10" ht="12" customHeight="1">
      <c r="B442" s="10" t="s">
        <v>1</v>
      </c>
      <c r="C442" s="33">
        <v>0</v>
      </c>
      <c r="D442" s="34">
        <v>57535.552</v>
      </c>
      <c r="E442" s="34">
        <v>343443.879</v>
      </c>
      <c r="F442" s="34">
        <f aca="true" t="shared" si="24" ref="F442:F487">SUM(D442:E442)</f>
        <v>400979.43100000004</v>
      </c>
      <c r="G442" s="34">
        <v>23126.604</v>
      </c>
      <c r="H442" s="34">
        <v>0</v>
      </c>
      <c r="I442" s="34">
        <v>0</v>
      </c>
      <c r="J442" s="35">
        <f aca="true" t="shared" si="25" ref="J442:J487">SUM(C442,F442:I442)</f>
        <v>424106.03500000003</v>
      </c>
    </row>
    <row r="443" spans="2:10" ht="12" customHeight="1">
      <c r="B443" s="10" t="s">
        <v>2</v>
      </c>
      <c r="C443" s="33">
        <v>0</v>
      </c>
      <c r="D443" s="34">
        <v>7857.86</v>
      </c>
      <c r="E443" s="34">
        <v>20437.85</v>
      </c>
      <c r="F443" s="34">
        <f t="shared" si="24"/>
        <v>28295.71</v>
      </c>
      <c r="G443" s="34">
        <v>2223.96</v>
      </c>
      <c r="H443" s="34">
        <v>0</v>
      </c>
      <c r="I443" s="34">
        <v>90070.38</v>
      </c>
      <c r="J443" s="35">
        <f t="shared" si="25"/>
        <v>120590.05</v>
      </c>
    </row>
    <row r="444" spans="2:10" ht="12" customHeight="1">
      <c r="B444" s="10" t="s">
        <v>3</v>
      </c>
      <c r="C444" s="33">
        <v>0</v>
      </c>
      <c r="D444" s="34">
        <v>0</v>
      </c>
      <c r="E444" s="34">
        <v>28193.969</v>
      </c>
      <c r="F444" s="34">
        <f t="shared" si="24"/>
        <v>28193.969</v>
      </c>
      <c r="G444" s="34">
        <v>0</v>
      </c>
      <c r="H444" s="34">
        <v>0</v>
      </c>
      <c r="I444" s="34">
        <v>83671.919</v>
      </c>
      <c r="J444" s="35">
        <f t="shared" si="25"/>
        <v>111865.88799999999</v>
      </c>
    </row>
    <row r="445" spans="2:10" ht="12" customHeight="1">
      <c r="B445" s="10" t="s">
        <v>4</v>
      </c>
      <c r="C445" s="33">
        <v>0</v>
      </c>
      <c r="D445" s="34">
        <v>0</v>
      </c>
      <c r="E445" s="34">
        <v>64.31</v>
      </c>
      <c r="F445" s="34">
        <f t="shared" si="24"/>
        <v>64.31</v>
      </c>
      <c r="G445" s="34">
        <v>0</v>
      </c>
      <c r="H445" s="34">
        <v>0</v>
      </c>
      <c r="I445" s="34">
        <v>0</v>
      </c>
      <c r="J445" s="35">
        <f t="shared" si="25"/>
        <v>64.31</v>
      </c>
    </row>
    <row r="446" spans="2:10" ht="12" customHeight="1">
      <c r="B446" s="10" t="s">
        <v>5</v>
      </c>
      <c r="C446" s="33">
        <v>0</v>
      </c>
      <c r="D446" s="34">
        <v>0</v>
      </c>
      <c r="E446" s="34">
        <v>336.076</v>
      </c>
      <c r="F446" s="34">
        <f t="shared" si="24"/>
        <v>336.076</v>
      </c>
      <c r="G446" s="34">
        <v>0</v>
      </c>
      <c r="H446" s="34">
        <v>0</v>
      </c>
      <c r="I446" s="34">
        <v>0</v>
      </c>
      <c r="J446" s="35">
        <f t="shared" si="25"/>
        <v>336.076</v>
      </c>
    </row>
    <row r="447" spans="2:10" ht="12" customHeight="1">
      <c r="B447" s="10" t="s">
        <v>6</v>
      </c>
      <c r="C447" s="33">
        <v>0</v>
      </c>
      <c r="D447" s="34">
        <v>1210.351</v>
      </c>
      <c r="E447" s="34">
        <v>518.722</v>
      </c>
      <c r="F447" s="34">
        <f t="shared" si="24"/>
        <v>1729.073</v>
      </c>
      <c r="G447" s="34">
        <v>0</v>
      </c>
      <c r="H447" s="34">
        <v>0</v>
      </c>
      <c r="I447" s="34">
        <v>0</v>
      </c>
      <c r="J447" s="35">
        <f t="shared" si="25"/>
        <v>1729.073</v>
      </c>
    </row>
    <row r="448" spans="2:10" ht="12" customHeight="1">
      <c r="B448" s="10" t="s">
        <v>7</v>
      </c>
      <c r="C448" s="33">
        <v>0</v>
      </c>
      <c r="D448" s="34">
        <v>12128.399</v>
      </c>
      <c r="E448" s="34">
        <v>288142.479</v>
      </c>
      <c r="F448" s="34">
        <f t="shared" si="24"/>
        <v>300270.87799999997</v>
      </c>
      <c r="G448" s="34">
        <v>9514.908</v>
      </c>
      <c r="H448" s="34">
        <v>0</v>
      </c>
      <c r="I448" s="34">
        <v>0</v>
      </c>
      <c r="J448" s="35">
        <f t="shared" si="25"/>
        <v>309785.78599999996</v>
      </c>
    </row>
    <row r="449" spans="2:10" ht="12" customHeight="1">
      <c r="B449" s="10" t="s">
        <v>8</v>
      </c>
      <c r="C449" s="33">
        <v>0</v>
      </c>
      <c r="D449" s="34">
        <v>0</v>
      </c>
      <c r="E449" s="34">
        <v>0</v>
      </c>
      <c r="F449" s="34">
        <f t="shared" si="24"/>
        <v>0</v>
      </c>
      <c r="G449" s="34">
        <v>0</v>
      </c>
      <c r="H449" s="34">
        <v>0</v>
      </c>
      <c r="I449" s="34">
        <v>0</v>
      </c>
      <c r="J449" s="35">
        <f t="shared" si="25"/>
        <v>0</v>
      </c>
    </row>
    <row r="450" spans="2:10" ht="12" customHeight="1">
      <c r="B450" s="11" t="s">
        <v>47</v>
      </c>
      <c r="C450" s="36">
        <v>0</v>
      </c>
      <c r="D450" s="37">
        <v>0</v>
      </c>
      <c r="E450" s="37">
        <v>2369.986</v>
      </c>
      <c r="F450" s="37">
        <f t="shared" si="24"/>
        <v>2369.986</v>
      </c>
      <c r="G450" s="37">
        <v>0</v>
      </c>
      <c r="H450" s="37">
        <v>0</v>
      </c>
      <c r="I450" s="37">
        <v>0</v>
      </c>
      <c r="J450" s="38">
        <f t="shared" si="25"/>
        <v>2369.986</v>
      </c>
    </row>
    <row r="451" spans="2:10" ht="12" customHeight="1">
      <c r="B451" s="10" t="s">
        <v>9</v>
      </c>
      <c r="C451" s="33">
        <v>11.251</v>
      </c>
      <c r="D451" s="34">
        <v>360.5</v>
      </c>
      <c r="E451" s="34">
        <v>64717.348</v>
      </c>
      <c r="F451" s="34">
        <f t="shared" si="24"/>
        <v>65077.848</v>
      </c>
      <c r="G451" s="34">
        <v>110.166</v>
      </c>
      <c r="H451" s="34">
        <v>36.722</v>
      </c>
      <c r="I451" s="34">
        <v>0</v>
      </c>
      <c r="J451" s="35">
        <f t="shared" si="25"/>
        <v>65235.986999999994</v>
      </c>
    </row>
    <row r="452" spans="2:10" ht="12" customHeight="1">
      <c r="B452" s="10" t="s">
        <v>10</v>
      </c>
      <c r="C452" s="33">
        <v>0</v>
      </c>
      <c r="D452" s="34">
        <v>0</v>
      </c>
      <c r="E452" s="34">
        <v>10804.572</v>
      </c>
      <c r="F452" s="34">
        <f t="shared" si="24"/>
        <v>10804.572</v>
      </c>
      <c r="G452" s="34">
        <v>64.995</v>
      </c>
      <c r="H452" s="34">
        <v>0</v>
      </c>
      <c r="I452" s="34">
        <v>114.424</v>
      </c>
      <c r="J452" s="35">
        <f t="shared" si="25"/>
        <v>10983.991000000002</v>
      </c>
    </row>
    <row r="453" spans="2:10" ht="12" customHeight="1">
      <c r="B453" s="10" t="s">
        <v>11</v>
      </c>
      <c r="C453" s="33">
        <v>85.295</v>
      </c>
      <c r="D453" s="34">
        <v>85.295</v>
      </c>
      <c r="E453" s="34">
        <v>4302.053</v>
      </c>
      <c r="F453" s="34">
        <f t="shared" si="24"/>
        <v>4387.348</v>
      </c>
      <c r="G453" s="34">
        <v>21.324</v>
      </c>
      <c r="H453" s="34">
        <v>21.324</v>
      </c>
      <c r="I453" s="34">
        <v>0</v>
      </c>
      <c r="J453" s="35">
        <f t="shared" si="25"/>
        <v>4515.290999999999</v>
      </c>
    </row>
    <row r="454" spans="2:10" ht="12" customHeight="1">
      <c r="B454" s="10" t="s">
        <v>12</v>
      </c>
      <c r="C454" s="33">
        <v>0</v>
      </c>
      <c r="D454" s="34">
        <v>0</v>
      </c>
      <c r="E454" s="34">
        <v>102264.899</v>
      </c>
      <c r="F454" s="34">
        <f t="shared" si="24"/>
        <v>102264.899</v>
      </c>
      <c r="G454" s="34">
        <v>26551.396</v>
      </c>
      <c r="H454" s="34">
        <v>0</v>
      </c>
      <c r="I454" s="34">
        <v>0</v>
      </c>
      <c r="J454" s="35">
        <f t="shared" si="25"/>
        <v>128816.29500000001</v>
      </c>
    </row>
    <row r="455" spans="2:10" ht="12" customHeight="1">
      <c r="B455" s="10" t="s">
        <v>13</v>
      </c>
      <c r="C455" s="33">
        <v>0</v>
      </c>
      <c r="D455" s="34">
        <v>0</v>
      </c>
      <c r="E455" s="34">
        <v>976.874</v>
      </c>
      <c r="F455" s="34">
        <f t="shared" si="24"/>
        <v>976.874</v>
      </c>
      <c r="G455" s="34">
        <v>0</v>
      </c>
      <c r="H455" s="34">
        <v>0</v>
      </c>
      <c r="I455" s="34">
        <v>0</v>
      </c>
      <c r="J455" s="35">
        <f t="shared" si="25"/>
        <v>976.874</v>
      </c>
    </row>
    <row r="456" spans="2:10" ht="12" customHeight="1">
      <c r="B456" s="10" t="s">
        <v>14</v>
      </c>
      <c r="C456" s="33">
        <v>0</v>
      </c>
      <c r="D456" s="34">
        <v>0</v>
      </c>
      <c r="E456" s="34">
        <v>0</v>
      </c>
      <c r="F456" s="34">
        <f t="shared" si="24"/>
        <v>0</v>
      </c>
      <c r="G456" s="34">
        <v>0</v>
      </c>
      <c r="H456" s="34">
        <v>0</v>
      </c>
      <c r="I456" s="34">
        <v>0</v>
      </c>
      <c r="J456" s="35">
        <f t="shared" si="25"/>
        <v>0</v>
      </c>
    </row>
    <row r="457" spans="2:10" ht="12" customHeight="1">
      <c r="B457" s="10" t="s">
        <v>15</v>
      </c>
      <c r="C457" s="33">
        <v>0</v>
      </c>
      <c r="D457" s="34">
        <v>0</v>
      </c>
      <c r="E457" s="34">
        <v>8370.748</v>
      </c>
      <c r="F457" s="34">
        <f t="shared" si="24"/>
        <v>8370.748</v>
      </c>
      <c r="G457" s="34">
        <v>0</v>
      </c>
      <c r="H457" s="34">
        <v>0</v>
      </c>
      <c r="I457" s="34">
        <v>0</v>
      </c>
      <c r="J457" s="35">
        <f t="shared" si="25"/>
        <v>8370.748</v>
      </c>
    </row>
    <row r="458" spans="2:10" ht="12" customHeight="1">
      <c r="B458" s="10" t="s">
        <v>16</v>
      </c>
      <c r="C458" s="33">
        <v>0</v>
      </c>
      <c r="D458" s="34">
        <v>0</v>
      </c>
      <c r="E458" s="34">
        <v>0</v>
      </c>
      <c r="F458" s="34">
        <f t="shared" si="24"/>
        <v>0</v>
      </c>
      <c r="G458" s="34">
        <v>0</v>
      </c>
      <c r="H458" s="34">
        <v>0</v>
      </c>
      <c r="I458" s="34">
        <v>0</v>
      </c>
      <c r="J458" s="35">
        <f t="shared" si="25"/>
        <v>0</v>
      </c>
    </row>
    <row r="459" spans="2:10" ht="12" customHeight="1">
      <c r="B459" s="10" t="s">
        <v>17</v>
      </c>
      <c r="C459" s="33">
        <v>0</v>
      </c>
      <c r="D459" s="34">
        <v>0</v>
      </c>
      <c r="E459" s="34">
        <v>0</v>
      </c>
      <c r="F459" s="34">
        <f t="shared" si="24"/>
        <v>0</v>
      </c>
      <c r="G459" s="34">
        <v>0</v>
      </c>
      <c r="H459" s="34">
        <v>0</v>
      </c>
      <c r="I459" s="34">
        <v>0</v>
      </c>
      <c r="J459" s="35">
        <f t="shared" si="25"/>
        <v>0</v>
      </c>
    </row>
    <row r="460" spans="2:10" ht="12" customHeight="1">
      <c r="B460" s="10" t="s">
        <v>18</v>
      </c>
      <c r="C460" s="33">
        <v>0</v>
      </c>
      <c r="D460" s="34">
        <v>66.19</v>
      </c>
      <c r="E460" s="34">
        <v>7.354</v>
      </c>
      <c r="F460" s="34">
        <f t="shared" si="24"/>
        <v>73.544</v>
      </c>
      <c r="G460" s="34">
        <v>0</v>
      </c>
      <c r="H460" s="34">
        <v>0</v>
      </c>
      <c r="I460" s="34">
        <v>0</v>
      </c>
      <c r="J460" s="35">
        <f t="shared" si="25"/>
        <v>73.544</v>
      </c>
    </row>
    <row r="461" spans="2:10" ht="12" customHeight="1">
      <c r="B461" s="12" t="s">
        <v>19</v>
      </c>
      <c r="C461" s="39">
        <v>0</v>
      </c>
      <c r="D461" s="40">
        <v>0</v>
      </c>
      <c r="E461" s="40">
        <v>27376</v>
      </c>
      <c r="F461" s="40">
        <f t="shared" si="24"/>
        <v>27376</v>
      </c>
      <c r="G461" s="40">
        <v>0</v>
      </c>
      <c r="H461" s="40">
        <v>0</v>
      </c>
      <c r="I461" s="40">
        <v>0</v>
      </c>
      <c r="J461" s="41">
        <f t="shared" si="25"/>
        <v>27376</v>
      </c>
    </row>
    <row r="462" spans="2:10" ht="12" customHeight="1">
      <c r="B462" s="10" t="s">
        <v>20</v>
      </c>
      <c r="C462" s="33">
        <v>398.901</v>
      </c>
      <c r="D462" s="34">
        <v>1196.704</v>
      </c>
      <c r="E462" s="34">
        <v>34668.849</v>
      </c>
      <c r="F462" s="34">
        <f t="shared" si="24"/>
        <v>35865.553</v>
      </c>
      <c r="G462" s="34">
        <v>0</v>
      </c>
      <c r="H462" s="34">
        <v>0</v>
      </c>
      <c r="I462" s="34">
        <v>0</v>
      </c>
      <c r="J462" s="35">
        <f t="shared" si="25"/>
        <v>36264.454</v>
      </c>
    </row>
    <row r="463" spans="2:10" ht="12" customHeight="1">
      <c r="B463" s="10" t="s">
        <v>21</v>
      </c>
      <c r="C463" s="33">
        <v>478.916</v>
      </c>
      <c r="D463" s="34">
        <v>1573.702</v>
      </c>
      <c r="E463" s="34">
        <v>254763.259</v>
      </c>
      <c r="F463" s="34">
        <f t="shared" si="24"/>
        <v>256336.96099999998</v>
      </c>
      <c r="G463" s="34">
        <v>7821.734</v>
      </c>
      <c r="H463" s="34">
        <v>0</v>
      </c>
      <c r="I463" s="34">
        <v>0</v>
      </c>
      <c r="J463" s="35">
        <f t="shared" si="25"/>
        <v>264637.611</v>
      </c>
    </row>
    <row r="464" spans="2:10" ht="12" customHeight="1">
      <c r="B464" s="10" t="s">
        <v>22</v>
      </c>
      <c r="C464" s="33">
        <v>0</v>
      </c>
      <c r="D464" s="34">
        <v>0</v>
      </c>
      <c r="E464" s="34">
        <v>46675.843</v>
      </c>
      <c r="F464" s="34">
        <f t="shared" si="24"/>
        <v>46675.843</v>
      </c>
      <c r="G464" s="34">
        <v>0</v>
      </c>
      <c r="H464" s="34">
        <v>0</v>
      </c>
      <c r="I464" s="34">
        <v>0</v>
      </c>
      <c r="J464" s="35">
        <f t="shared" si="25"/>
        <v>46675.843</v>
      </c>
    </row>
    <row r="465" spans="2:10" ht="12" customHeight="1">
      <c r="B465" s="10" t="s">
        <v>23</v>
      </c>
      <c r="C465" s="33">
        <v>0</v>
      </c>
      <c r="D465" s="34">
        <v>0</v>
      </c>
      <c r="E465" s="34">
        <v>1487.611</v>
      </c>
      <c r="F465" s="34">
        <f t="shared" si="24"/>
        <v>1487.611</v>
      </c>
      <c r="G465" s="34">
        <v>0</v>
      </c>
      <c r="H465" s="34">
        <v>0</v>
      </c>
      <c r="I465" s="34">
        <v>0</v>
      </c>
      <c r="J465" s="35">
        <f t="shared" si="25"/>
        <v>1487.611</v>
      </c>
    </row>
    <row r="466" spans="2:10" ht="12" customHeight="1">
      <c r="B466" s="10" t="s">
        <v>24</v>
      </c>
      <c r="C466" s="33">
        <v>0</v>
      </c>
      <c r="D466" s="34">
        <v>0</v>
      </c>
      <c r="E466" s="34">
        <v>0</v>
      </c>
      <c r="F466" s="34">
        <f t="shared" si="24"/>
        <v>0</v>
      </c>
      <c r="G466" s="34">
        <v>0</v>
      </c>
      <c r="H466" s="34">
        <v>0</v>
      </c>
      <c r="I466" s="34">
        <v>0</v>
      </c>
      <c r="J466" s="35">
        <f t="shared" si="25"/>
        <v>0</v>
      </c>
    </row>
    <row r="467" spans="2:10" ht="12" customHeight="1">
      <c r="B467" s="10" t="s">
        <v>25</v>
      </c>
      <c r="C467" s="33">
        <v>0</v>
      </c>
      <c r="D467" s="34">
        <v>7824.103</v>
      </c>
      <c r="E467" s="34">
        <v>178356.286</v>
      </c>
      <c r="F467" s="34">
        <f t="shared" si="24"/>
        <v>186180.389</v>
      </c>
      <c r="G467" s="34">
        <v>0</v>
      </c>
      <c r="H467" s="34">
        <v>0</v>
      </c>
      <c r="I467" s="34">
        <v>0</v>
      </c>
      <c r="J467" s="35">
        <f t="shared" si="25"/>
        <v>186180.389</v>
      </c>
    </row>
    <row r="468" spans="2:10" ht="12" customHeight="1">
      <c r="B468" s="10" t="s">
        <v>26</v>
      </c>
      <c r="C468" s="33">
        <v>189.988</v>
      </c>
      <c r="D468" s="34">
        <v>2291.301</v>
      </c>
      <c r="E468" s="34">
        <v>51028.949</v>
      </c>
      <c r="F468" s="34">
        <f t="shared" si="24"/>
        <v>53320.25</v>
      </c>
      <c r="G468" s="34">
        <v>0</v>
      </c>
      <c r="H468" s="34">
        <v>0</v>
      </c>
      <c r="I468" s="34">
        <v>0</v>
      </c>
      <c r="J468" s="35">
        <f t="shared" si="25"/>
        <v>53510.238</v>
      </c>
    </row>
    <row r="469" spans="2:10" ht="12" customHeight="1">
      <c r="B469" s="10" t="s">
        <v>27</v>
      </c>
      <c r="C469" s="33">
        <v>0</v>
      </c>
      <c r="D469" s="34">
        <v>0</v>
      </c>
      <c r="E469" s="34">
        <v>0</v>
      </c>
      <c r="F469" s="34">
        <f t="shared" si="24"/>
        <v>0</v>
      </c>
      <c r="G469" s="34">
        <v>0</v>
      </c>
      <c r="H469" s="34">
        <v>0</v>
      </c>
      <c r="I469" s="34">
        <v>0</v>
      </c>
      <c r="J469" s="35">
        <f t="shared" si="25"/>
        <v>0</v>
      </c>
    </row>
    <row r="470" spans="2:10" ht="12" customHeight="1">
      <c r="B470" s="13" t="s">
        <v>46</v>
      </c>
      <c r="C470" s="42">
        <v>0</v>
      </c>
      <c r="D470" s="43">
        <v>0</v>
      </c>
      <c r="E470" s="43">
        <v>96.359</v>
      </c>
      <c r="F470" s="43">
        <f t="shared" si="24"/>
        <v>96.359</v>
      </c>
      <c r="G470" s="43">
        <v>0</v>
      </c>
      <c r="H470" s="43">
        <v>0</v>
      </c>
      <c r="I470" s="43">
        <v>0</v>
      </c>
      <c r="J470" s="44">
        <f t="shared" si="25"/>
        <v>96.359</v>
      </c>
    </row>
    <row r="471" spans="2:10" ht="12" customHeight="1">
      <c r="B471" s="10" t="s">
        <v>28</v>
      </c>
      <c r="C471" s="33">
        <v>0</v>
      </c>
      <c r="D471" s="34">
        <v>0</v>
      </c>
      <c r="E471" s="34">
        <v>0</v>
      </c>
      <c r="F471" s="34">
        <f t="shared" si="24"/>
        <v>0</v>
      </c>
      <c r="G471" s="34">
        <v>0</v>
      </c>
      <c r="H471" s="34">
        <v>0</v>
      </c>
      <c r="I471" s="34">
        <v>0</v>
      </c>
      <c r="J471" s="35">
        <f t="shared" si="25"/>
        <v>0</v>
      </c>
    </row>
    <row r="472" spans="2:10" ht="12" customHeight="1">
      <c r="B472" s="10" t="s">
        <v>29</v>
      </c>
      <c r="C472" s="33">
        <v>0</v>
      </c>
      <c r="D472" s="34">
        <v>0</v>
      </c>
      <c r="E472" s="34">
        <v>0</v>
      </c>
      <c r="F472" s="34">
        <f t="shared" si="24"/>
        <v>0</v>
      </c>
      <c r="G472" s="34">
        <v>0</v>
      </c>
      <c r="H472" s="34">
        <v>0</v>
      </c>
      <c r="I472" s="34">
        <v>0</v>
      </c>
      <c r="J472" s="35">
        <f t="shared" si="25"/>
        <v>0</v>
      </c>
    </row>
    <row r="473" spans="2:10" ht="12" customHeight="1">
      <c r="B473" s="10" t="s">
        <v>30</v>
      </c>
      <c r="C473" s="33">
        <v>0</v>
      </c>
      <c r="D473" s="34">
        <v>0</v>
      </c>
      <c r="E473" s="34">
        <v>19717.08</v>
      </c>
      <c r="F473" s="34">
        <f t="shared" si="24"/>
        <v>19717.08</v>
      </c>
      <c r="G473" s="34">
        <v>0</v>
      </c>
      <c r="H473" s="34">
        <v>0</v>
      </c>
      <c r="I473" s="34">
        <v>0</v>
      </c>
      <c r="J473" s="35">
        <f t="shared" si="25"/>
        <v>19717.08</v>
      </c>
    </row>
    <row r="474" spans="2:10" ht="12" customHeight="1">
      <c r="B474" s="10" t="s">
        <v>31</v>
      </c>
      <c r="C474" s="33">
        <v>0</v>
      </c>
      <c r="D474" s="34">
        <v>0</v>
      </c>
      <c r="E474" s="34">
        <v>45688.019</v>
      </c>
      <c r="F474" s="34">
        <f t="shared" si="24"/>
        <v>45688.019</v>
      </c>
      <c r="G474" s="34">
        <v>0</v>
      </c>
      <c r="H474" s="34">
        <v>0</v>
      </c>
      <c r="I474" s="34">
        <v>0</v>
      </c>
      <c r="J474" s="35">
        <f t="shared" si="25"/>
        <v>45688.019</v>
      </c>
    </row>
    <row r="475" spans="2:10" ht="12" customHeight="1">
      <c r="B475" s="10" t="s">
        <v>32</v>
      </c>
      <c r="C475" s="33">
        <v>0</v>
      </c>
      <c r="D475" s="34">
        <v>0</v>
      </c>
      <c r="E475" s="34">
        <v>28.492</v>
      </c>
      <c r="F475" s="34">
        <f t="shared" si="24"/>
        <v>28.492</v>
      </c>
      <c r="G475" s="34">
        <v>0</v>
      </c>
      <c r="H475" s="34">
        <v>0</v>
      </c>
      <c r="I475" s="34">
        <v>0</v>
      </c>
      <c r="J475" s="35">
        <f t="shared" si="25"/>
        <v>28.492</v>
      </c>
    </row>
    <row r="476" spans="2:10" ht="12" customHeight="1">
      <c r="B476" s="10" t="s">
        <v>33</v>
      </c>
      <c r="C476" s="33">
        <v>0</v>
      </c>
      <c r="D476" s="34">
        <v>0</v>
      </c>
      <c r="E476" s="34">
        <v>33201.154</v>
      </c>
      <c r="F476" s="34">
        <f t="shared" si="24"/>
        <v>33201.154</v>
      </c>
      <c r="G476" s="34">
        <v>0</v>
      </c>
      <c r="H476" s="34">
        <v>0</v>
      </c>
      <c r="I476" s="34">
        <v>0</v>
      </c>
      <c r="J476" s="35">
        <f t="shared" si="25"/>
        <v>33201.154</v>
      </c>
    </row>
    <row r="477" spans="2:10" ht="12" customHeight="1">
      <c r="B477" s="10" t="s">
        <v>34</v>
      </c>
      <c r="C477" s="33">
        <v>0</v>
      </c>
      <c r="D477" s="34">
        <v>2285.869</v>
      </c>
      <c r="E477" s="34">
        <v>20572.825</v>
      </c>
      <c r="F477" s="34">
        <f t="shared" si="24"/>
        <v>22858.694</v>
      </c>
      <c r="G477" s="34">
        <v>0</v>
      </c>
      <c r="H477" s="34">
        <v>0</v>
      </c>
      <c r="I477" s="34">
        <v>0</v>
      </c>
      <c r="J477" s="35">
        <f t="shared" si="25"/>
        <v>22858.694</v>
      </c>
    </row>
    <row r="478" spans="2:10" ht="12" customHeight="1">
      <c r="B478" s="10" t="s">
        <v>35</v>
      </c>
      <c r="C478" s="33">
        <v>0</v>
      </c>
      <c r="D478" s="34">
        <v>0</v>
      </c>
      <c r="E478" s="34">
        <v>0</v>
      </c>
      <c r="F478" s="34">
        <f t="shared" si="24"/>
        <v>0</v>
      </c>
      <c r="G478" s="34">
        <v>0</v>
      </c>
      <c r="H478" s="34">
        <v>0</v>
      </c>
      <c r="I478" s="34">
        <v>0</v>
      </c>
      <c r="J478" s="35">
        <f t="shared" si="25"/>
        <v>0</v>
      </c>
    </row>
    <row r="479" spans="2:10" ht="12" customHeight="1">
      <c r="B479" s="10" t="s">
        <v>36</v>
      </c>
      <c r="C479" s="33">
        <v>0</v>
      </c>
      <c r="D479" s="34">
        <v>0</v>
      </c>
      <c r="E479" s="34">
        <v>521.158</v>
      </c>
      <c r="F479" s="34">
        <f t="shared" si="24"/>
        <v>521.158</v>
      </c>
      <c r="G479" s="34">
        <v>0</v>
      </c>
      <c r="H479" s="34">
        <v>0</v>
      </c>
      <c r="I479" s="34">
        <v>0</v>
      </c>
      <c r="J479" s="35">
        <f t="shared" si="25"/>
        <v>521.158</v>
      </c>
    </row>
    <row r="480" spans="2:10" ht="12" customHeight="1">
      <c r="B480" s="13" t="s">
        <v>37</v>
      </c>
      <c r="C480" s="42">
        <v>4196.069</v>
      </c>
      <c r="D480" s="43">
        <v>6076.241</v>
      </c>
      <c r="E480" s="43">
        <v>446189.958</v>
      </c>
      <c r="F480" s="43">
        <f t="shared" si="24"/>
        <v>452266.19899999996</v>
      </c>
      <c r="G480" s="43">
        <v>1607.458</v>
      </c>
      <c r="H480" s="43">
        <v>0</v>
      </c>
      <c r="I480" s="43">
        <v>0</v>
      </c>
      <c r="J480" s="44">
        <f t="shared" si="25"/>
        <v>458069.72599999997</v>
      </c>
    </row>
    <row r="481" spans="2:10" ht="12" customHeight="1">
      <c r="B481" s="10" t="s">
        <v>38</v>
      </c>
      <c r="C481" s="33">
        <v>0</v>
      </c>
      <c r="D481" s="34">
        <v>0</v>
      </c>
      <c r="E481" s="34">
        <v>89173.692</v>
      </c>
      <c r="F481" s="34">
        <f t="shared" si="24"/>
        <v>89173.692</v>
      </c>
      <c r="G481" s="34">
        <v>0</v>
      </c>
      <c r="H481" s="34">
        <v>0</v>
      </c>
      <c r="I481" s="34">
        <v>0</v>
      </c>
      <c r="J481" s="35">
        <f t="shared" si="25"/>
        <v>89173.692</v>
      </c>
    </row>
    <row r="482" spans="2:10" ht="12" customHeight="1">
      <c r="B482" s="10" t="s">
        <v>39</v>
      </c>
      <c r="C482" s="33">
        <v>0</v>
      </c>
      <c r="D482" s="34">
        <v>1.389</v>
      </c>
      <c r="E482" s="34">
        <v>60444.367</v>
      </c>
      <c r="F482" s="34">
        <f t="shared" si="24"/>
        <v>60445.756</v>
      </c>
      <c r="G482" s="34">
        <v>0</v>
      </c>
      <c r="H482" s="34">
        <v>0</v>
      </c>
      <c r="I482" s="34">
        <v>0</v>
      </c>
      <c r="J482" s="35">
        <f t="shared" si="25"/>
        <v>60445.756</v>
      </c>
    </row>
    <row r="483" spans="2:10" ht="12" customHeight="1">
      <c r="B483" s="10" t="s">
        <v>40</v>
      </c>
      <c r="C483" s="33">
        <v>0</v>
      </c>
      <c r="D483" s="34">
        <v>93147.869</v>
      </c>
      <c r="E483" s="34">
        <v>186.454</v>
      </c>
      <c r="F483" s="34">
        <f t="shared" si="24"/>
        <v>93334.323</v>
      </c>
      <c r="G483" s="34">
        <v>0</v>
      </c>
      <c r="H483" s="34">
        <v>0</v>
      </c>
      <c r="I483" s="34">
        <v>57628.591</v>
      </c>
      <c r="J483" s="35">
        <f t="shared" si="25"/>
        <v>150962.914</v>
      </c>
    </row>
    <row r="484" spans="2:10" ht="12" customHeight="1">
      <c r="B484" s="10" t="s">
        <v>41</v>
      </c>
      <c r="C484" s="33">
        <v>0</v>
      </c>
      <c r="D484" s="34">
        <v>0</v>
      </c>
      <c r="E484" s="34">
        <v>422500.594</v>
      </c>
      <c r="F484" s="34">
        <f t="shared" si="24"/>
        <v>422500.594</v>
      </c>
      <c r="G484" s="34">
        <v>0</v>
      </c>
      <c r="H484" s="34">
        <v>0</v>
      </c>
      <c r="I484" s="34">
        <v>0</v>
      </c>
      <c r="J484" s="35">
        <f t="shared" si="25"/>
        <v>422500.594</v>
      </c>
    </row>
    <row r="485" spans="2:10" ht="12" customHeight="1">
      <c r="B485" s="10" t="s">
        <v>42</v>
      </c>
      <c r="C485" s="33">
        <v>0</v>
      </c>
      <c r="D485" s="34">
        <v>0</v>
      </c>
      <c r="E485" s="34">
        <v>0</v>
      </c>
      <c r="F485" s="34">
        <f t="shared" si="24"/>
        <v>0</v>
      </c>
      <c r="G485" s="34">
        <v>0</v>
      </c>
      <c r="H485" s="34">
        <v>0</v>
      </c>
      <c r="I485" s="34">
        <v>0</v>
      </c>
      <c r="J485" s="35">
        <f t="shared" si="25"/>
        <v>0</v>
      </c>
    </row>
    <row r="486" spans="2:10" ht="12" customHeight="1">
      <c r="B486" s="10" t="s">
        <v>45</v>
      </c>
      <c r="C486" s="33">
        <v>5447.347</v>
      </c>
      <c r="D486" s="34">
        <v>45994.029</v>
      </c>
      <c r="E486" s="34">
        <v>939227.406</v>
      </c>
      <c r="F486" s="34">
        <f t="shared" si="24"/>
        <v>985221.4349999999</v>
      </c>
      <c r="G486" s="34">
        <v>23600.413</v>
      </c>
      <c r="H486" s="34">
        <v>0</v>
      </c>
      <c r="I486" s="34">
        <v>58847.287</v>
      </c>
      <c r="J486" s="35">
        <f t="shared" si="25"/>
        <v>1073116.4819999998</v>
      </c>
    </row>
    <row r="487" spans="2:10" ht="12" customHeight="1">
      <c r="B487" s="14" t="s">
        <v>43</v>
      </c>
      <c r="C487" s="45">
        <v>0</v>
      </c>
      <c r="D487" s="46">
        <v>0</v>
      </c>
      <c r="E487" s="46">
        <v>3542</v>
      </c>
      <c r="F487" s="46">
        <f t="shared" si="24"/>
        <v>3542</v>
      </c>
      <c r="G487" s="46">
        <v>0</v>
      </c>
      <c r="H487" s="46">
        <v>0</v>
      </c>
      <c r="I487" s="46">
        <v>0</v>
      </c>
      <c r="J487" s="47">
        <f t="shared" si="25"/>
        <v>3542</v>
      </c>
    </row>
    <row r="488" spans="2:10" ht="12" customHeight="1">
      <c r="B488" s="14" t="s">
        <v>44</v>
      </c>
      <c r="C488" s="45">
        <f aca="true" t="shared" si="26" ref="C488:J488">SUM(C441:C487)</f>
        <v>12196.411</v>
      </c>
      <c r="D488" s="46">
        <f t="shared" si="26"/>
        <v>239635.35400000002</v>
      </c>
      <c r="E488" s="46">
        <f t="shared" si="26"/>
        <v>4624626.228</v>
      </c>
      <c r="F488" s="46">
        <f t="shared" si="26"/>
        <v>4864261.5819999995</v>
      </c>
      <c r="G488" s="46">
        <f t="shared" si="26"/>
        <v>127564.90699999999</v>
      </c>
      <c r="H488" s="46">
        <f t="shared" si="26"/>
        <v>58.04600000000001</v>
      </c>
      <c r="I488" s="46">
        <f t="shared" si="26"/>
        <v>469177.178</v>
      </c>
      <c r="J488" s="47">
        <f t="shared" si="26"/>
        <v>5473258.124</v>
      </c>
    </row>
  </sheetData>
  <mergeCells count="9">
    <mergeCell ref="F4:G4"/>
    <mergeCell ref="F58:G58"/>
    <mergeCell ref="F112:G112"/>
    <mergeCell ref="F436:G436"/>
    <mergeCell ref="F166:G166"/>
    <mergeCell ref="F220:G220"/>
    <mergeCell ref="F274:G274"/>
    <mergeCell ref="F328:G328"/>
    <mergeCell ref="F382:G38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