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13170" activeTab="0"/>
  </bookViews>
  <sheets>
    <sheet name="Sheet1" sheetId="1" r:id="rId1"/>
  </sheets>
  <definedNames>
    <definedName name="_xlnm.Print_Area" localSheetId="0">'Sheet1'!$B$2:$BH$55</definedName>
  </definedNames>
  <calcPr fullCalcOnLoad="1"/>
</workbook>
</file>

<file path=xl/sharedStrings.xml><?xml version="1.0" encoding="utf-8"?>
<sst xmlns="http://schemas.openxmlformats.org/spreadsheetml/2006/main" count="132" uniqueCount="127">
  <si>
    <t>北　 海 　道</t>
  </si>
  <si>
    <t>青　　　　森</t>
  </si>
  <si>
    <t>岩　　　　手</t>
  </si>
  <si>
    <t>宮　　　　城</t>
  </si>
  <si>
    <t>秋　　　　田</t>
  </si>
  <si>
    <t>山　　　　形</t>
  </si>
  <si>
    <t>福　　　　島</t>
  </si>
  <si>
    <t>茨　　　　城</t>
  </si>
  <si>
    <t>栃　　　　木</t>
  </si>
  <si>
    <t>埼　　　　玉</t>
  </si>
  <si>
    <t>千　　　　葉</t>
  </si>
  <si>
    <t>東　　　　京</t>
  </si>
  <si>
    <t>神　 奈 　川</t>
  </si>
  <si>
    <t>新　　　　潟</t>
  </si>
  <si>
    <t>富　　　　山</t>
  </si>
  <si>
    <t>石　　　　川</t>
  </si>
  <si>
    <t>福　　　　井</t>
  </si>
  <si>
    <t>山　　　　梨</t>
  </si>
  <si>
    <t>長　　　　野</t>
  </si>
  <si>
    <t>岐　　　　阜</t>
  </si>
  <si>
    <t>静　　　　岡</t>
  </si>
  <si>
    <t>愛　　　　知</t>
  </si>
  <si>
    <t>三　　　　重</t>
  </si>
  <si>
    <t>滋　　　　賀</t>
  </si>
  <si>
    <t>京　　　　都</t>
  </si>
  <si>
    <t>大　　　　阪</t>
  </si>
  <si>
    <t>兵　　　　庫</t>
  </si>
  <si>
    <t>奈　　　　良</t>
  </si>
  <si>
    <t>鳥　　　　取</t>
  </si>
  <si>
    <t>島　　　　根</t>
  </si>
  <si>
    <t>岡　　　　山</t>
  </si>
  <si>
    <t>広　　　　島</t>
  </si>
  <si>
    <t>山　　　　口</t>
  </si>
  <si>
    <t>徳　　　　島</t>
  </si>
  <si>
    <t>香　　　　川</t>
  </si>
  <si>
    <t>愛　　　　媛</t>
  </si>
  <si>
    <t>高　　　　知</t>
  </si>
  <si>
    <t>福　　　　岡</t>
  </si>
  <si>
    <t>佐　　　　賀</t>
  </si>
  <si>
    <t>長　　　　崎</t>
  </si>
  <si>
    <t>熊　　　　本</t>
  </si>
  <si>
    <t>大　　　　分</t>
  </si>
  <si>
    <t>宮　　　　崎</t>
  </si>
  <si>
    <t>沖　　　　縄</t>
  </si>
  <si>
    <t>合　　　　計</t>
  </si>
  <si>
    <t>鹿 　児 　島</t>
  </si>
  <si>
    <t>和　 歌 　山</t>
  </si>
  <si>
    <t>群　　　　馬</t>
  </si>
  <si>
    <t>計</t>
  </si>
  <si>
    <t>木材・木製品</t>
  </si>
  <si>
    <t>１・２・３類</t>
  </si>
  <si>
    <t>鉱　　　　　　　　　　　　　　　業</t>
  </si>
  <si>
    <t>繊　　　維</t>
  </si>
  <si>
    <t xml:space="preserve"> パルプ・紙</t>
  </si>
  <si>
    <t>化　　　学</t>
  </si>
  <si>
    <t xml:space="preserve"> 石油製品</t>
  </si>
  <si>
    <t xml:space="preserve">・紙加工品 </t>
  </si>
  <si>
    <t xml:space="preserve">・石炭製品 </t>
  </si>
  <si>
    <t>家具・装備品</t>
  </si>
  <si>
    <t xml:space="preserve"> なめし皮・</t>
  </si>
  <si>
    <t>一般機械器具</t>
  </si>
  <si>
    <t>電気機械器具</t>
  </si>
  <si>
    <t xml:space="preserve">機械器具 </t>
  </si>
  <si>
    <t xml:space="preserve"> その他の</t>
  </si>
  <si>
    <t xml:space="preserve">製造業 </t>
  </si>
  <si>
    <t xml:space="preserve">土石製品 </t>
  </si>
  <si>
    <t>各 種 商 品</t>
  </si>
  <si>
    <t>繊　 維　 品</t>
  </si>
  <si>
    <t xml:space="preserve"> 衣服・</t>
  </si>
  <si>
    <t xml:space="preserve"> 農畜産物</t>
  </si>
  <si>
    <t>食料・飲料</t>
  </si>
  <si>
    <t>建 築 材 料</t>
  </si>
  <si>
    <t>化 学 製 品</t>
  </si>
  <si>
    <t xml:space="preserve"> 鉱物・</t>
  </si>
  <si>
    <t xml:space="preserve">身の回り品 </t>
  </si>
  <si>
    <t xml:space="preserve">・水産物 </t>
  </si>
  <si>
    <t xml:space="preserve">金属材料 </t>
  </si>
  <si>
    <t>鉄　　　鋼</t>
  </si>
  <si>
    <t>非 鉄 金 属</t>
  </si>
  <si>
    <t>金 属 製 品</t>
  </si>
  <si>
    <t>倉　　　　　　庫　　　　　　業</t>
  </si>
  <si>
    <t>再 生 資 源</t>
  </si>
  <si>
    <t xml:space="preserve"> 家具・建具</t>
  </si>
  <si>
    <t xml:space="preserve"> 医薬品</t>
  </si>
  <si>
    <t xml:space="preserve">・じゅう器 </t>
  </si>
  <si>
    <t xml:space="preserve">・化粧品 </t>
  </si>
  <si>
    <t xml:space="preserve">卸売業 </t>
  </si>
  <si>
    <t>合　　計</t>
  </si>
  <si>
    <t>卸　　　　　　　　　　　　　　　　　　　　売　　　　　　　　　　　　　　　　　　　　業</t>
  </si>
  <si>
    <t>（３日間調査　単位：トン）</t>
  </si>
  <si>
    <t>表Ⅲ－２－１　発都道府県・発産業業種別流動量　－重量－</t>
  </si>
  <si>
    <t xml:space="preserve"> 発都道府県</t>
  </si>
  <si>
    <t xml:space="preserve">発産業業種 </t>
  </si>
  <si>
    <t xml:space="preserve"> 情報通信</t>
  </si>
  <si>
    <t>自　動　車</t>
  </si>
  <si>
    <t xml:space="preserve">機械器具 </t>
  </si>
  <si>
    <t>製　　　　　　　　造　　　　　　　　業</t>
  </si>
  <si>
    <t xml:space="preserve"> 原油・天然ガス</t>
  </si>
  <si>
    <t>窯業原料用</t>
  </si>
  <si>
    <t>その他の鉱業</t>
  </si>
  <si>
    <t>食　料　品</t>
  </si>
  <si>
    <t>印刷・同関連</t>
  </si>
  <si>
    <t xml:space="preserve"> プラスチック</t>
  </si>
  <si>
    <t>ゴ ム 製 品</t>
  </si>
  <si>
    <t xml:space="preserve"> 窯　業・</t>
  </si>
  <si>
    <t>はん用機械器具</t>
  </si>
  <si>
    <t>生産用機械器具</t>
  </si>
  <si>
    <t>業務用機械器具</t>
  </si>
  <si>
    <t xml:space="preserve"> 電子部品・デバ</t>
  </si>
  <si>
    <t>輸送用機械器具</t>
  </si>
  <si>
    <t>電気機械器具</t>
  </si>
  <si>
    <t xml:space="preserve">鉱　物 </t>
  </si>
  <si>
    <t xml:space="preserve">製　品 </t>
  </si>
  <si>
    <t>イス・電子回路</t>
  </si>
  <si>
    <t>金　　属</t>
  </si>
  <si>
    <t>石炭・亜炭</t>
  </si>
  <si>
    <t xml:space="preserve"> 採石業、砂</t>
  </si>
  <si>
    <t>野　　積</t>
  </si>
  <si>
    <t>貯 蔵 そ う</t>
  </si>
  <si>
    <t>危　険　品
（建　屋）</t>
  </si>
  <si>
    <t>危　険　品
（タンク）</t>
  </si>
  <si>
    <t>水　　面</t>
  </si>
  <si>
    <t>冷　　蔵</t>
  </si>
  <si>
    <t>・砂利・玉石採取</t>
  </si>
  <si>
    <t>同製品・毛皮</t>
  </si>
  <si>
    <t xml:space="preserve"> 飲料・たばこ</t>
  </si>
  <si>
    <t xml:space="preserve">・飼料 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</si>
</sst>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&quot;\&quot;#,##0;&quot;\&quot;\!\-#,##0"/>
    <numFmt numFmtId="179" formatCode="&quot;\&quot;#,##0;[Red]&quot;\&quot;\!\-#,##0"/>
    <numFmt numFmtId="180" formatCode="&quot;\&quot;#,##0.00;&quot;\&quot;\!\-#,##0.00"/>
    <numFmt numFmtId="181" formatCode="&quot;\&quot;#,##0.00;[Red]&quot;\&quot;\!\-#,##0.00"/>
    <numFmt numFmtId="182" formatCode="_ &quot;\&quot;* #,##0_ ;_ &quot;\&quot;* \!\-#,##0_ ;_ &quot;\&quot;* &quot;-&quot;_ ;_ @_ "/>
    <numFmt numFmtId="183" formatCode="_ * #,##0_ ;_ * \!\-#,##0_ ;_ * &quot;-&quot;_ ;_ @_ "/>
    <numFmt numFmtId="184" formatCode="_ &quot;\&quot;* #,##0.00_ ;_ &quot;\&quot;* \!\-#,##0.00_ ;_ &quot;\&quot;* &quot;-&quot;??_ ;_ @_ "/>
    <numFmt numFmtId="185" formatCode="_ * #,##0.00_ ;_ * \!\-#,##0.00_ ;_ * &quot;-&quot;??_ ;_ @_ "/>
    <numFmt numFmtId="186" formatCode="\!\$#,##0_);\!\(\!\$#,##0\!\)"/>
    <numFmt numFmtId="187" formatCode="\!\$#,##0_);[Red]\!\(\!\$#,##0\!\)"/>
    <numFmt numFmtId="188" formatCode="\!\$#,##0.00_);\!\(\!\$#,##0.00\!\)"/>
    <numFmt numFmtId="189" formatCode="\!\$#,##0.00_);[Red]\!\(\!\$#,##0.00\!\)"/>
    <numFmt numFmtId="190" formatCode="&quot;\&quot;#,##0;&quot;\&quot;&quot;\&quot;\!\-#,##0"/>
    <numFmt numFmtId="191" formatCode="&quot;\&quot;#,##0;[Red]&quot;\&quot;&quot;\&quot;\!\-#,##0"/>
    <numFmt numFmtId="192" formatCode="&quot;\&quot;#,##0.00;&quot;\&quot;&quot;\&quot;\!\-#,##0.00"/>
    <numFmt numFmtId="193" formatCode="&quot;\&quot;#,##0.00;[Red]&quot;\&quot;&quot;\&quot;\!\-#,##0.00"/>
    <numFmt numFmtId="194" formatCode="_ &quot;\&quot;* #,##0_ ;_ &quot;\&quot;* &quot;\&quot;\!\-#,##0_ ;_ &quot;\&quot;* &quot;-&quot;_ ;_ @_ "/>
    <numFmt numFmtId="195" formatCode="_ * #,##0_ ;_ * &quot;\&quot;\!\-#,##0_ ;_ * &quot;-&quot;_ ;_ @_ "/>
    <numFmt numFmtId="196" formatCode="_ &quot;\&quot;* #,##0.00_ ;_ &quot;\&quot;* &quot;\&quot;\!\-#,##0.00_ ;_ &quot;\&quot;* &quot;-&quot;??_ ;_ @_ "/>
    <numFmt numFmtId="197" formatCode="_ * #,##0.00_ ;_ * &quot;\&quot;\!\-#,##0.00_ ;_ * &quot;-&quot;??_ ;_ @_ "/>
    <numFmt numFmtId="198" formatCode="&quot;\&quot;\!\$#,##0_);&quot;\&quot;\!\(&quot;\&quot;\!\$#,##0&quot;\&quot;\!\)"/>
    <numFmt numFmtId="199" formatCode="&quot;\&quot;\!\$#,##0_);[Red]&quot;\&quot;\!\(&quot;\&quot;\!\$#,##0&quot;\&quot;\!\)"/>
    <numFmt numFmtId="200" formatCode="&quot;\&quot;\!\$#,##0.00_);&quot;\&quot;\!\(&quot;\&quot;\!\$#,##0.00&quot;\&quot;\!\)"/>
    <numFmt numFmtId="201" formatCode="&quot;\&quot;\!\$#,##0.00_);[Red]&quot;\&quot;\!\(&quot;\&quot;\!\$#,##0.00&quot;\&quot;\!\)"/>
    <numFmt numFmtId="202" formatCode="0."/>
    <numFmt numFmtId="203" formatCode="00000"/>
    <numFmt numFmtId="204" formatCode="0.0"/>
    <numFmt numFmtId="205" formatCode="#,##0_ ;[Red]\-#,##0\ "/>
    <numFmt numFmtId="206" formatCode="0.0%"/>
    <numFmt numFmtId="207" formatCode="#,##0.00_ ;[Red]\-#,##0.00\ "/>
    <numFmt numFmtId="208" formatCode="0.00_);[Red]\(0.00\)"/>
    <numFmt numFmtId="209" formatCode="#,##0_);\-#,##0_);"/>
  </numFmts>
  <fonts count="10">
    <font>
      <sz val="11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12"/>
      <name val=""/>
      <family val="1"/>
    </font>
    <font>
      <b/>
      <sz val="10"/>
      <color indexed="8"/>
      <name val="ＭＳ Ｐ明朝"/>
      <family val="1"/>
    </font>
    <font>
      <sz val="11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85">
    <xf numFmtId="0" fontId="0" fillId="0" borderId="0" xfId="0" applyAlignment="1">
      <alignment/>
    </xf>
    <xf numFmtId="38" fontId="1" fillId="0" borderId="1" xfId="17" applyNumberFormat="1" applyFont="1" applyBorder="1" applyAlignment="1">
      <alignment horizontal="center" vertical="center"/>
    </xf>
    <xf numFmtId="38" fontId="1" fillId="0" borderId="1" xfId="17" applyNumberFormat="1" applyFont="1" applyBorder="1" applyAlignment="1">
      <alignment vertical="center"/>
    </xf>
    <xf numFmtId="38" fontId="1" fillId="0" borderId="0" xfId="17" applyNumberFormat="1" applyFont="1" applyAlignment="1">
      <alignment vertical="center"/>
    </xf>
    <xf numFmtId="38" fontId="3" fillId="0" borderId="2" xfId="17" applyNumberFormat="1" applyFont="1" applyBorder="1" applyAlignment="1">
      <alignment horizontal="right" vertical="center"/>
    </xf>
    <xf numFmtId="38" fontId="3" fillId="0" borderId="3" xfId="17" applyNumberFormat="1" applyFont="1" applyBorder="1" applyAlignment="1">
      <alignment horizontal="left" vertical="center"/>
    </xf>
    <xf numFmtId="38" fontId="3" fillId="0" borderId="4" xfId="17" applyNumberFormat="1" applyFont="1" applyBorder="1" applyAlignment="1">
      <alignment horizontal="center" vertical="center"/>
    </xf>
    <xf numFmtId="38" fontId="4" fillId="0" borderId="5" xfId="17" applyNumberFormat="1" applyFont="1" applyBorder="1" applyAlignment="1">
      <alignment horizontal="center" vertical="center"/>
    </xf>
    <xf numFmtId="38" fontId="3" fillId="0" borderId="6" xfId="17" applyNumberFormat="1" applyFont="1" applyBorder="1" applyAlignment="1">
      <alignment horizontal="center" vertical="center"/>
    </xf>
    <xf numFmtId="38" fontId="3" fillId="0" borderId="5" xfId="17" applyNumberFormat="1" applyFont="1" applyBorder="1" applyAlignment="1">
      <alignment horizontal="center" vertical="center"/>
    </xf>
    <xf numFmtId="38" fontId="3" fillId="0" borderId="3" xfId="17" applyNumberFormat="1" applyFont="1" applyBorder="1" applyAlignment="1">
      <alignment horizontal="center" vertical="center"/>
    </xf>
    <xf numFmtId="38" fontId="1" fillId="0" borderId="0" xfId="17" applyNumberFormat="1" applyFont="1" applyAlignment="1">
      <alignment horizontal="center" vertical="center"/>
    </xf>
    <xf numFmtId="38" fontId="3" fillId="0" borderId="1" xfId="17" applyNumberFormat="1" applyFont="1" applyBorder="1" applyAlignment="1">
      <alignment horizontal="right" vertical="center"/>
    </xf>
    <xf numFmtId="38" fontId="1" fillId="0" borderId="0" xfId="17" applyNumberFormat="1" applyFont="1" applyBorder="1" applyAlignment="1">
      <alignment vertical="center"/>
    </xf>
    <xf numFmtId="38" fontId="1" fillId="0" borderId="0" xfId="17" applyNumberFormat="1" applyFont="1" applyBorder="1" applyAlignment="1">
      <alignment horizontal="center" vertical="center"/>
    </xf>
    <xf numFmtId="38" fontId="1" fillId="0" borderId="7" xfId="17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right" vertical="center"/>
    </xf>
    <xf numFmtId="38" fontId="1" fillId="0" borderId="8" xfId="17" applyNumberFormat="1" applyFont="1" applyFill="1" applyBorder="1" applyAlignment="1">
      <alignment horizontal="right" vertical="center"/>
    </xf>
    <xf numFmtId="38" fontId="3" fillId="0" borderId="0" xfId="17" applyNumberFormat="1" applyFont="1" applyAlignment="1">
      <alignment vertical="center"/>
    </xf>
    <xf numFmtId="38" fontId="3" fillId="0" borderId="0" xfId="17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209" fontId="1" fillId="0" borderId="9" xfId="17" applyNumberFormat="1" applyFont="1" applyBorder="1" applyAlignment="1">
      <alignment vertical="center"/>
    </xf>
    <xf numFmtId="209" fontId="1" fillId="0" borderId="10" xfId="17" applyNumberFormat="1" applyFont="1" applyBorder="1" applyAlignment="1">
      <alignment vertical="center"/>
    </xf>
    <xf numFmtId="209" fontId="1" fillId="0" borderId="11" xfId="17" applyNumberFormat="1" applyFont="1" applyBorder="1" applyAlignment="1">
      <alignment vertical="center"/>
    </xf>
    <xf numFmtId="209" fontId="1" fillId="0" borderId="12" xfId="17" applyNumberFormat="1" applyFont="1" applyBorder="1" applyAlignment="1">
      <alignment vertical="center"/>
    </xf>
    <xf numFmtId="209" fontId="1" fillId="0" borderId="13" xfId="17" applyNumberFormat="1" applyFont="1" applyBorder="1" applyAlignment="1">
      <alignment vertical="center"/>
    </xf>
    <xf numFmtId="209" fontId="1" fillId="0" borderId="14" xfId="17" applyNumberFormat="1" applyFont="1" applyBorder="1" applyAlignment="1">
      <alignment vertical="center"/>
    </xf>
    <xf numFmtId="209" fontId="1" fillId="0" borderId="15" xfId="17" applyNumberFormat="1" applyFont="1" applyBorder="1" applyAlignment="1">
      <alignment vertical="center"/>
    </xf>
    <xf numFmtId="209" fontId="5" fillId="0" borderId="16" xfId="17" applyNumberFormat="1" applyFont="1" applyBorder="1" applyAlignment="1">
      <alignment vertical="center"/>
    </xf>
    <xf numFmtId="209" fontId="5" fillId="0" borderId="17" xfId="17" applyNumberFormat="1" applyFont="1" applyBorder="1" applyAlignment="1">
      <alignment vertical="center"/>
    </xf>
    <xf numFmtId="209" fontId="5" fillId="0" borderId="18" xfId="17" applyNumberFormat="1" applyFont="1" applyBorder="1" applyAlignment="1">
      <alignment vertical="center"/>
    </xf>
    <xf numFmtId="209" fontId="5" fillId="0" borderId="19" xfId="17" applyNumberFormat="1" applyFont="1" applyBorder="1" applyAlignment="1">
      <alignment vertical="center"/>
    </xf>
    <xf numFmtId="209" fontId="5" fillId="0" borderId="20" xfId="17" applyNumberFormat="1" applyFont="1" applyBorder="1" applyAlignment="1">
      <alignment vertical="center"/>
    </xf>
    <xf numFmtId="209" fontId="5" fillId="0" borderId="21" xfId="17" applyNumberFormat="1" applyFont="1" applyBorder="1" applyAlignment="1">
      <alignment vertical="center"/>
    </xf>
    <xf numFmtId="209" fontId="1" fillId="0" borderId="22" xfId="17" applyNumberFormat="1" applyFont="1" applyBorder="1" applyAlignment="1">
      <alignment vertical="center"/>
    </xf>
    <xf numFmtId="209" fontId="1" fillId="0" borderId="7" xfId="17" applyNumberFormat="1" applyFont="1" applyBorder="1" applyAlignment="1">
      <alignment vertical="center"/>
    </xf>
    <xf numFmtId="209" fontId="1" fillId="0" borderId="23" xfId="17" applyNumberFormat="1" applyFont="1" applyBorder="1" applyAlignment="1">
      <alignment vertical="center"/>
    </xf>
    <xf numFmtId="209" fontId="1" fillId="0" borderId="24" xfId="17" applyNumberFormat="1" applyFont="1" applyBorder="1" applyAlignment="1">
      <alignment vertical="center"/>
    </xf>
    <xf numFmtId="209" fontId="1" fillId="0" borderId="25" xfId="17" applyNumberFormat="1" applyFont="1" applyBorder="1" applyAlignment="1">
      <alignment vertical="center"/>
    </xf>
    <xf numFmtId="209" fontId="1" fillId="0" borderId="26" xfId="17" applyNumberFormat="1" applyFont="1" applyBorder="1" applyAlignment="1">
      <alignment vertical="center"/>
    </xf>
    <xf numFmtId="209" fontId="1" fillId="0" borderId="16" xfId="17" applyNumberFormat="1" applyFont="1" applyBorder="1" applyAlignment="1">
      <alignment vertical="center"/>
    </xf>
    <xf numFmtId="209" fontId="1" fillId="0" borderId="17" xfId="17" applyNumberFormat="1" applyFont="1" applyBorder="1" applyAlignment="1">
      <alignment vertical="center"/>
    </xf>
    <xf numFmtId="209" fontId="1" fillId="0" borderId="18" xfId="17" applyNumberFormat="1" applyFont="1" applyBorder="1" applyAlignment="1">
      <alignment vertical="center"/>
    </xf>
    <xf numFmtId="209" fontId="1" fillId="0" borderId="19" xfId="17" applyNumberFormat="1" applyFont="1" applyBorder="1" applyAlignment="1">
      <alignment vertical="center"/>
    </xf>
    <xf numFmtId="209" fontId="1" fillId="0" borderId="20" xfId="17" applyNumberFormat="1" applyFont="1" applyBorder="1" applyAlignment="1">
      <alignment vertical="center"/>
    </xf>
    <xf numFmtId="209" fontId="1" fillId="0" borderId="21" xfId="17" applyNumberFormat="1" applyFont="1" applyBorder="1" applyAlignment="1">
      <alignment vertical="center"/>
    </xf>
    <xf numFmtId="209" fontId="1" fillId="0" borderId="27" xfId="17" applyNumberFormat="1" applyFont="1" applyBorder="1" applyAlignment="1">
      <alignment vertical="center"/>
    </xf>
    <xf numFmtId="209" fontId="1" fillId="0" borderId="8" xfId="17" applyNumberFormat="1" applyFont="1" applyBorder="1" applyAlignment="1">
      <alignment vertical="center"/>
    </xf>
    <xf numFmtId="209" fontId="1" fillId="0" borderId="28" xfId="17" applyNumberFormat="1" applyFont="1" applyBorder="1" applyAlignment="1">
      <alignment vertical="center"/>
    </xf>
    <xf numFmtId="209" fontId="1" fillId="0" borderId="29" xfId="17" applyNumberFormat="1" applyFont="1" applyBorder="1" applyAlignment="1">
      <alignment vertical="center"/>
    </xf>
    <xf numFmtId="209" fontId="1" fillId="0" borderId="30" xfId="17" applyNumberFormat="1" applyFont="1" applyBorder="1" applyAlignment="1">
      <alignment vertical="center"/>
    </xf>
    <xf numFmtId="209" fontId="1" fillId="0" borderId="31" xfId="17" applyNumberFormat="1" applyFont="1" applyBorder="1" applyAlignment="1">
      <alignment vertical="center"/>
    </xf>
    <xf numFmtId="38" fontId="9" fillId="0" borderId="7" xfId="17" applyNumberFormat="1" applyFont="1" applyFill="1" applyBorder="1" applyAlignment="1">
      <alignment horizontal="left" vertical="center"/>
    </xf>
    <xf numFmtId="0" fontId="9" fillId="0" borderId="8" xfId="0" applyFont="1" applyBorder="1" applyAlignment="1">
      <alignment horizontal="right" vertical="center"/>
    </xf>
    <xf numFmtId="38" fontId="1" fillId="0" borderId="10" xfId="17" applyNumberFormat="1" applyFont="1" applyFill="1" applyBorder="1" applyAlignment="1">
      <alignment horizontal="left" vertical="center"/>
    </xf>
    <xf numFmtId="0" fontId="1" fillId="0" borderId="17" xfId="0" applyFont="1" applyBorder="1" applyAlignment="1">
      <alignment horizontal="right" vertical="center"/>
    </xf>
    <xf numFmtId="38" fontId="1" fillId="0" borderId="2" xfId="17" applyNumberFormat="1" applyFont="1" applyBorder="1" applyAlignment="1">
      <alignment horizontal="center" vertical="center"/>
    </xf>
    <xf numFmtId="38" fontId="1" fillId="0" borderId="32" xfId="17" applyNumberFormat="1" applyFont="1" applyBorder="1" applyAlignment="1">
      <alignment horizontal="center" vertical="center"/>
    </xf>
    <xf numFmtId="38" fontId="1" fillId="0" borderId="33" xfId="17" applyNumberFormat="1" applyFont="1" applyBorder="1" applyAlignment="1">
      <alignment horizontal="center" vertical="center"/>
    </xf>
    <xf numFmtId="38" fontId="1" fillId="0" borderId="22" xfId="17" applyNumberFormat="1" applyFont="1" applyBorder="1" applyAlignment="1">
      <alignment horizontal="center" vertical="center"/>
    </xf>
    <xf numFmtId="38" fontId="1" fillId="0" borderId="27" xfId="17" applyNumberFormat="1" applyFont="1" applyBorder="1" applyAlignment="1">
      <alignment horizontal="center" vertical="center"/>
    </xf>
    <xf numFmtId="38" fontId="1" fillId="0" borderId="7" xfId="17" applyNumberFormat="1" applyFont="1" applyFill="1" applyBorder="1" applyAlignment="1">
      <alignment horizontal="center" vertical="center"/>
    </xf>
    <xf numFmtId="38" fontId="1" fillId="0" borderId="8" xfId="17" applyNumberFormat="1" applyFont="1" applyFill="1" applyBorder="1" applyAlignment="1">
      <alignment horizontal="center" vertical="center"/>
    </xf>
    <xf numFmtId="38" fontId="1" fillId="0" borderId="26" xfId="17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8" fontId="1" fillId="0" borderId="7" xfId="17" applyNumberFormat="1" applyFont="1" applyBorder="1" applyAlignment="1">
      <alignment horizontal="center" vertical="center"/>
    </xf>
    <xf numFmtId="38" fontId="1" fillId="0" borderId="8" xfId="17" applyNumberFormat="1" applyFont="1" applyBorder="1" applyAlignment="1">
      <alignment horizontal="center" vertical="center"/>
    </xf>
    <xf numFmtId="6" fontId="1" fillId="0" borderId="7" xfId="18" applyFont="1" applyBorder="1" applyAlignment="1">
      <alignment horizontal="center" vertical="center"/>
    </xf>
    <xf numFmtId="6" fontId="1" fillId="0" borderId="8" xfId="18" applyFont="1" applyBorder="1" applyAlignment="1">
      <alignment horizontal="center" vertical="center"/>
    </xf>
    <xf numFmtId="38" fontId="1" fillId="0" borderId="11" xfId="17" applyNumberFormat="1" applyFont="1" applyBorder="1" applyAlignment="1">
      <alignment horizontal="center" vertical="center"/>
    </xf>
    <xf numFmtId="38" fontId="1" fillId="0" borderId="28" xfId="17" applyNumberFormat="1" applyFont="1" applyBorder="1" applyAlignment="1">
      <alignment horizontal="center" vertical="center"/>
    </xf>
    <xf numFmtId="38" fontId="3" fillId="0" borderId="34" xfId="17" applyNumberFormat="1" applyFont="1" applyBorder="1" applyAlignment="1">
      <alignment horizontal="center" vertical="center"/>
    </xf>
    <xf numFmtId="38" fontId="3" fillId="0" borderId="35" xfId="17" applyNumberFormat="1" applyFont="1" applyBorder="1" applyAlignment="1">
      <alignment horizontal="center" vertical="center"/>
    </xf>
    <xf numFmtId="38" fontId="3" fillId="0" borderId="36" xfId="17" applyNumberFormat="1" applyFont="1" applyBorder="1" applyAlignment="1">
      <alignment horizontal="center" vertical="center"/>
    </xf>
    <xf numFmtId="38" fontId="1" fillId="0" borderId="7" xfId="17" applyNumberFormat="1" applyFont="1" applyBorder="1" applyAlignment="1">
      <alignment horizontal="center" vertical="center" wrapText="1"/>
    </xf>
    <xf numFmtId="38" fontId="1" fillId="0" borderId="8" xfId="17" applyNumberFormat="1" applyFont="1" applyBorder="1" applyAlignment="1">
      <alignment horizontal="center" vertical="center" wrapText="1"/>
    </xf>
    <xf numFmtId="6" fontId="1" fillId="0" borderId="11" xfId="18" applyFont="1" applyBorder="1" applyAlignment="1">
      <alignment horizontal="center" vertical="center"/>
    </xf>
    <xf numFmtId="6" fontId="1" fillId="0" borderId="28" xfId="18" applyFont="1" applyBorder="1" applyAlignment="1">
      <alignment horizontal="center" vertical="center"/>
    </xf>
    <xf numFmtId="38" fontId="1" fillId="0" borderId="22" xfId="17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T60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A1" sqref="A1"/>
    </sheetView>
  </sheetViews>
  <sheetFormatPr defaultColWidth="8.796875" defaultRowHeight="13.5" customHeight="1"/>
  <cols>
    <col min="1" max="1" width="9" style="3" customWidth="1"/>
    <col min="2" max="2" width="11.59765625" style="11" customWidth="1"/>
    <col min="3" max="60" width="12.59765625" style="3" customWidth="1"/>
    <col min="61" max="16384" width="9" style="3" customWidth="1"/>
  </cols>
  <sheetData>
    <row r="1" spans="2:72" s="20" customFormat="1" ht="12" customHeight="1">
      <c r="B1" s="21"/>
      <c r="C1" s="3"/>
      <c r="D1" s="3"/>
      <c r="E1" s="3"/>
      <c r="F1" s="3"/>
      <c r="G1" s="3"/>
      <c r="H1" s="3"/>
      <c r="I1" s="3"/>
      <c r="J1" s="3"/>
      <c r="K1" s="3"/>
      <c r="L1" s="3"/>
      <c r="BT1" s="22"/>
    </row>
    <row r="2" spans="2:72" s="20" customFormat="1" ht="13.5">
      <c r="B2" s="23" t="s">
        <v>90</v>
      </c>
      <c r="C2" s="24"/>
      <c r="D2" s="3"/>
      <c r="E2" s="3"/>
      <c r="F2" s="3"/>
      <c r="G2" s="3"/>
      <c r="H2" s="3"/>
      <c r="I2" s="3"/>
      <c r="J2" s="3"/>
      <c r="K2" s="3"/>
      <c r="L2" s="3"/>
      <c r="BT2" s="22"/>
    </row>
    <row r="3" ht="12" customHeight="1"/>
    <row r="4" spans="2:60" ht="12" customHeight="1">
      <c r="B4" s="1"/>
      <c r="C4" s="2"/>
      <c r="D4" s="2"/>
      <c r="E4" s="2"/>
      <c r="F4" s="2"/>
      <c r="G4" s="2"/>
      <c r="H4" s="2"/>
      <c r="I4" s="12"/>
      <c r="J4" s="2"/>
      <c r="K4" s="2"/>
      <c r="L4" s="2"/>
      <c r="N4" s="2"/>
      <c r="O4" s="2"/>
      <c r="P4" s="2"/>
      <c r="Q4" s="2"/>
      <c r="R4" s="2"/>
      <c r="S4" s="2"/>
      <c r="T4" s="2"/>
      <c r="U4" s="2"/>
      <c r="W4" s="2"/>
      <c r="X4" s="2"/>
      <c r="Y4" s="2"/>
      <c r="Z4" s="2"/>
      <c r="AA4" s="2"/>
      <c r="AB4" s="2"/>
      <c r="AC4" s="2"/>
      <c r="AD4" s="2"/>
      <c r="AE4" s="2"/>
      <c r="AF4" s="2"/>
      <c r="AG4" s="12"/>
      <c r="AH4" s="12"/>
      <c r="AI4" s="2"/>
      <c r="AJ4" s="2"/>
      <c r="AK4" s="2"/>
      <c r="AL4" s="2"/>
      <c r="AM4" s="2"/>
      <c r="AN4" s="2"/>
      <c r="AO4" s="2"/>
      <c r="AQ4" s="2"/>
      <c r="AR4" s="2"/>
      <c r="AS4" s="2"/>
      <c r="AT4" s="2"/>
      <c r="AU4" s="2"/>
      <c r="AV4" s="2"/>
      <c r="AW4" s="2"/>
      <c r="AX4" s="2"/>
      <c r="AY4" s="12"/>
      <c r="AZ4" s="2"/>
      <c r="BA4" s="2"/>
      <c r="BB4" s="12"/>
      <c r="BG4" s="12"/>
      <c r="BH4" s="12" t="s">
        <v>89</v>
      </c>
    </row>
    <row r="5" spans="2:60" ht="13.5" customHeight="1">
      <c r="B5" s="4" t="s">
        <v>92</v>
      </c>
      <c r="C5" s="60" t="s">
        <v>51</v>
      </c>
      <c r="D5" s="61"/>
      <c r="E5" s="61"/>
      <c r="F5" s="61"/>
      <c r="G5" s="61"/>
      <c r="H5" s="61"/>
      <c r="I5" s="62"/>
      <c r="J5" s="60" t="s">
        <v>96</v>
      </c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2"/>
      <c r="AI5" s="60" t="s">
        <v>88</v>
      </c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2"/>
      <c r="AZ5" s="60" t="s">
        <v>80</v>
      </c>
      <c r="BA5" s="61"/>
      <c r="BB5" s="61"/>
      <c r="BC5" s="61"/>
      <c r="BD5" s="61"/>
      <c r="BE5" s="61"/>
      <c r="BF5" s="61"/>
      <c r="BG5" s="62"/>
      <c r="BH5" s="76" t="s">
        <v>87</v>
      </c>
    </row>
    <row r="6" spans="2:60" s="18" customFormat="1" ht="13.5" customHeight="1">
      <c r="B6" s="6"/>
      <c r="C6" s="63" t="s">
        <v>114</v>
      </c>
      <c r="D6" s="72" t="s">
        <v>115</v>
      </c>
      <c r="E6" s="65" t="s">
        <v>97</v>
      </c>
      <c r="F6" s="56" t="s">
        <v>116</v>
      </c>
      <c r="G6" s="15" t="s">
        <v>98</v>
      </c>
      <c r="H6" s="70" t="s">
        <v>99</v>
      </c>
      <c r="I6" s="74" t="s">
        <v>48</v>
      </c>
      <c r="J6" s="63" t="s">
        <v>100</v>
      </c>
      <c r="K6" s="58" t="s">
        <v>125</v>
      </c>
      <c r="L6" s="67" t="s">
        <v>52</v>
      </c>
      <c r="M6" s="70" t="s">
        <v>49</v>
      </c>
      <c r="N6" s="65" t="s">
        <v>58</v>
      </c>
      <c r="O6" s="15" t="s">
        <v>53</v>
      </c>
      <c r="P6" s="65" t="s">
        <v>101</v>
      </c>
      <c r="Q6" s="65" t="s">
        <v>54</v>
      </c>
      <c r="R6" s="15" t="s">
        <v>55</v>
      </c>
      <c r="S6" s="15" t="s">
        <v>102</v>
      </c>
      <c r="T6" s="70" t="s">
        <v>103</v>
      </c>
      <c r="U6" s="15" t="s">
        <v>59</v>
      </c>
      <c r="V6" s="15" t="s">
        <v>104</v>
      </c>
      <c r="W6" s="65" t="s">
        <v>77</v>
      </c>
      <c r="X6" s="65" t="s">
        <v>78</v>
      </c>
      <c r="Y6" s="65" t="s">
        <v>79</v>
      </c>
      <c r="Z6" s="65" t="s">
        <v>105</v>
      </c>
      <c r="AA6" s="65" t="s">
        <v>106</v>
      </c>
      <c r="AB6" s="65" t="s">
        <v>107</v>
      </c>
      <c r="AC6" s="15" t="s">
        <v>108</v>
      </c>
      <c r="AD6" s="65" t="s">
        <v>61</v>
      </c>
      <c r="AE6" s="15" t="s">
        <v>93</v>
      </c>
      <c r="AF6" s="65" t="s">
        <v>109</v>
      </c>
      <c r="AG6" s="15" t="s">
        <v>63</v>
      </c>
      <c r="AH6" s="74" t="s">
        <v>48</v>
      </c>
      <c r="AI6" s="83" t="s">
        <v>66</v>
      </c>
      <c r="AJ6" s="65" t="s">
        <v>67</v>
      </c>
      <c r="AK6" s="15" t="s">
        <v>68</v>
      </c>
      <c r="AL6" s="15" t="s">
        <v>69</v>
      </c>
      <c r="AM6" s="65" t="s">
        <v>70</v>
      </c>
      <c r="AN6" s="65" t="s">
        <v>71</v>
      </c>
      <c r="AO6" s="65" t="s">
        <v>72</v>
      </c>
      <c r="AP6" s="15" t="s">
        <v>73</v>
      </c>
      <c r="AQ6" s="65" t="s">
        <v>81</v>
      </c>
      <c r="AR6" s="65" t="s">
        <v>60</v>
      </c>
      <c r="AS6" s="65" t="s">
        <v>94</v>
      </c>
      <c r="AT6" s="65" t="s">
        <v>110</v>
      </c>
      <c r="AU6" s="15" t="s">
        <v>63</v>
      </c>
      <c r="AV6" s="15" t="s">
        <v>82</v>
      </c>
      <c r="AW6" s="15" t="s">
        <v>83</v>
      </c>
      <c r="AX6" s="15" t="s">
        <v>63</v>
      </c>
      <c r="AY6" s="81" t="s">
        <v>48</v>
      </c>
      <c r="AZ6" s="63" t="s">
        <v>50</v>
      </c>
      <c r="BA6" s="70" t="s">
        <v>117</v>
      </c>
      <c r="BB6" s="70" t="s">
        <v>118</v>
      </c>
      <c r="BC6" s="79" t="s">
        <v>119</v>
      </c>
      <c r="BD6" s="79" t="s">
        <v>120</v>
      </c>
      <c r="BE6" s="70" t="s">
        <v>121</v>
      </c>
      <c r="BF6" s="70" t="s">
        <v>122</v>
      </c>
      <c r="BG6" s="74" t="s">
        <v>48</v>
      </c>
      <c r="BH6" s="77"/>
    </row>
    <row r="7" spans="2:60" s="18" customFormat="1" ht="13.5" customHeight="1">
      <c r="B7" s="5" t="s">
        <v>91</v>
      </c>
      <c r="C7" s="64"/>
      <c r="D7" s="73"/>
      <c r="E7" s="66"/>
      <c r="F7" s="57" t="s">
        <v>123</v>
      </c>
      <c r="G7" s="16" t="s">
        <v>111</v>
      </c>
      <c r="H7" s="71"/>
      <c r="I7" s="75"/>
      <c r="J7" s="64"/>
      <c r="K7" s="59" t="s">
        <v>126</v>
      </c>
      <c r="L7" s="68"/>
      <c r="M7" s="71"/>
      <c r="N7" s="66"/>
      <c r="O7" s="16" t="s">
        <v>56</v>
      </c>
      <c r="P7" s="66"/>
      <c r="Q7" s="66"/>
      <c r="R7" s="17" t="s">
        <v>57</v>
      </c>
      <c r="S7" s="16" t="s">
        <v>112</v>
      </c>
      <c r="T7" s="71"/>
      <c r="U7" s="16" t="s">
        <v>124</v>
      </c>
      <c r="V7" s="16" t="s">
        <v>65</v>
      </c>
      <c r="W7" s="66"/>
      <c r="X7" s="66"/>
      <c r="Y7" s="69"/>
      <c r="Z7" s="69"/>
      <c r="AA7" s="69"/>
      <c r="AB7" s="69"/>
      <c r="AC7" s="17" t="s">
        <v>113</v>
      </c>
      <c r="AD7" s="69"/>
      <c r="AE7" s="17" t="s">
        <v>62</v>
      </c>
      <c r="AF7" s="69"/>
      <c r="AG7" s="16" t="s">
        <v>64</v>
      </c>
      <c r="AH7" s="75"/>
      <c r="AI7" s="84"/>
      <c r="AJ7" s="69"/>
      <c r="AK7" s="17" t="s">
        <v>74</v>
      </c>
      <c r="AL7" s="17" t="s">
        <v>75</v>
      </c>
      <c r="AM7" s="69"/>
      <c r="AN7" s="69"/>
      <c r="AO7" s="69"/>
      <c r="AP7" s="17" t="s">
        <v>76</v>
      </c>
      <c r="AQ7" s="69"/>
      <c r="AR7" s="69"/>
      <c r="AS7" s="69"/>
      <c r="AT7" s="69"/>
      <c r="AU7" s="16" t="s">
        <v>95</v>
      </c>
      <c r="AV7" s="17" t="s">
        <v>84</v>
      </c>
      <c r="AW7" s="16" t="s">
        <v>85</v>
      </c>
      <c r="AX7" s="16" t="s">
        <v>86</v>
      </c>
      <c r="AY7" s="82"/>
      <c r="AZ7" s="64"/>
      <c r="BA7" s="71"/>
      <c r="BB7" s="71"/>
      <c r="BC7" s="80"/>
      <c r="BD7" s="80"/>
      <c r="BE7" s="71"/>
      <c r="BF7" s="71"/>
      <c r="BG7" s="75"/>
      <c r="BH7" s="78"/>
    </row>
    <row r="8" spans="2:60" ht="12" customHeight="1">
      <c r="B8" s="6" t="s">
        <v>0</v>
      </c>
      <c r="C8" s="25">
        <v>0</v>
      </c>
      <c r="D8" s="26">
        <v>2982.303</v>
      </c>
      <c r="E8" s="26">
        <v>0</v>
      </c>
      <c r="F8" s="26">
        <v>102686.5547</v>
      </c>
      <c r="G8" s="26">
        <v>21659</v>
      </c>
      <c r="H8" s="26">
        <v>51.8146</v>
      </c>
      <c r="I8" s="27">
        <f>SUM(C8:H8)</f>
        <v>127379.67229999999</v>
      </c>
      <c r="J8" s="28">
        <v>61617.7799</v>
      </c>
      <c r="K8" s="26">
        <v>32375.4418</v>
      </c>
      <c r="L8" s="26">
        <v>123.7613</v>
      </c>
      <c r="M8" s="26">
        <v>17553.3971</v>
      </c>
      <c r="N8" s="28">
        <v>862.7109</v>
      </c>
      <c r="O8" s="28">
        <v>33116.0602</v>
      </c>
      <c r="P8" s="26">
        <v>3995.642</v>
      </c>
      <c r="Q8" s="26">
        <v>15771.3189</v>
      </c>
      <c r="R8" s="26">
        <v>91969.8762</v>
      </c>
      <c r="S8" s="26">
        <v>2497.0503</v>
      </c>
      <c r="T8" s="26">
        <v>494.7268</v>
      </c>
      <c r="U8" s="26">
        <v>10.8305</v>
      </c>
      <c r="V8" s="26">
        <v>321423.7371</v>
      </c>
      <c r="W8" s="28">
        <v>22726.3162</v>
      </c>
      <c r="X8" s="26">
        <v>263.5429</v>
      </c>
      <c r="Y8" s="28">
        <v>4077.9436</v>
      </c>
      <c r="Z8" s="26">
        <v>618.2661</v>
      </c>
      <c r="AA8" s="26">
        <v>1001.4388</v>
      </c>
      <c r="AB8" s="26">
        <v>32.7801</v>
      </c>
      <c r="AC8" s="26">
        <v>205.2053</v>
      </c>
      <c r="AD8" s="26">
        <v>415.4216</v>
      </c>
      <c r="AE8" s="26">
        <v>96.0593</v>
      </c>
      <c r="AF8" s="26">
        <v>3208.6738</v>
      </c>
      <c r="AG8" s="26">
        <v>170.3543</v>
      </c>
      <c r="AH8" s="29">
        <f>SUM(J8:AG8)</f>
        <v>614628.3350000001</v>
      </c>
      <c r="AI8" s="28">
        <v>61.5917</v>
      </c>
      <c r="AJ8" s="26">
        <v>0</v>
      </c>
      <c r="AK8" s="28">
        <v>216.885</v>
      </c>
      <c r="AL8" s="26">
        <v>47064.8296</v>
      </c>
      <c r="AM8" s="26">
        <v>26108.5388</v>
      </c>
      <c r="AN8" s="26">
        <v>108158.835</v>
      </c>
      <c r="AO8" s="26">
        <v>4294.7624</v>
      </c>
      <c r="AP8" s="30">
        <v>14255.6483</v>
      </c>
      <c r="AQ8" s="28">
        <v>6144.8087</v>
      </c>
      <c r="AR8" s="26">
        <v>6646.2493</v>
      </c>
      <c r="AS8" s="26">
        <v>2009.7669</v>
      </c>
      <c r="AT8" s="31">
        <v>1202.5124</v>
      </c>
      <c r="AU8" s="26">
        <v>552.8461</v>
      </c>
      <c r="AV8" s="26">
        <v>0</v>
      </c>
      <c r="AW8" s="31">
        <v>2279.2114</v>
      </c>
      <c r="AX8" s="26">
        <v>7955.8448</v>
      </c>
      <c r="AY8" s="27">
        <f>SUM(AI8:AX8)</f>
        <v>226952.33039999998</v>
      </c>
      <c r="AZ8" s="28">
        <v>61630.5216</v>
      </c>
      <c r="BA8" s="26">
        <v>20873.7537</v>
      </c>
      <c r="BB8" s="26">
        <v>27723.2126</v>
      </c>
      <c r="BC8" s="28">
        <v>472.977</v>
      </c>
      <c r="BD8" s="26">
        <v>1469.7693</v>
      </c>
      <c r="BE8" s="26">
        <v>0</v>
      </c>
      <c r="BF8" s="26">
        <v>4494.7651</v>
      </c>
      <c r="BG8" s="27">
        <f>SUM(AZ8:BF8)</f>
        <v>116664.99930000001</v>
      </c>
      <c r="BH8" s="27">
        <f aca="true" t="shared" si="0" ref="BH8:BH55">+I8+AH8+AY8+BG8</f>
        <v>1085625.337</v>
      </c>
    </row>
    <row r="9" spans="2:60" ht="12" customHeight="1">
      <c r="B9" s="6" t="s">
        <v>1</v>
      </c>
      <c r="C9" s="25">
        <v>0</v>
      </c>
      <c r="D9" s="26">
        <v>0</v>
      </c>
      <c r="E9" s="26">
        <v>0</v>
      </c>
      <c r="F9" s="26">
        <v>3835.0502</v>
      </c>
      <c r="G9" s="26">
        <v>65409.14</v>
      </c>
      <c r="H9" s="26">
        <v>0</v>
      </c>
      <c r="I9" s="27">
        <f aca="true" t="shared" si="1" ref="I9:I54">SUM(C9:H9)</f>
        <v>69244.1902</v>
      </c>
      <c r="J9" s="28">
        <v>6714.1587</v>
      </c>
      <c r="K9" s="26">
        <v>16271.4417</v>
      </c>
      <c r="L9" s="26">
        <v>263.8552</v>
      </c>
      <c r="M9" s="26">
        <v>918.812</v>
      </c>
      <c r="N9" s="28">
        <v>66.5713</v>
      </c>
      <c r="O9" s="28">
        <v>9451.7996</v>
      </c>
      <c r="P9" s="26">
        <v>534.5571</v>
      </c>
      <c r="Q9" s="26">
        <v>1980.427</v>
      </c>
      <c r="R9" s="26">
        <v>7316.7554</v>
      </c>
      <c r="S9" s="26">
        <v>343.7175</v>
      </c>
      <c r="T9" s="26">
        <v>11.1069</v>
      </c>
      <c r="U9" s="26">
        <v>0</v>
      </c>
      <c r="V9" s="26">
        <v>131850.5973</v>
      </c>
      <c r="W9" s="28">
        <v>16055.0177</v>
      </c>
      <c r="X9" s="26">
        <v>3351.2753</v>
      </c>
      <c r="Y9" s="28">
        <v>1775.4669</v>
      </c>
      <c r="Z9" s="26">
        <v>0</v>
      </c>
      <c r="AA9" s="26">
        <v>423.9659</v>
      </c>
      <c r="AB9" s="26">
        <v>1615.3269</v>
      </c>
      <c r="AC9" s="26">
        <v>178.1009</v>
      </c>
      <c r="AD9" s="26">
        <v>534.0688</v>
      </c>
      <c r="AE9" s="26">
        <v>54.3826</v>
      </c>
      <c r="AF9" s="26">
        <v>588.4216</v>
      </c>
      <c r="AG9" s="26">
        <v>7.4958</v>
      </c>
      <c r="AH9" s="29">
        <f aca="true" t="shared" si="2" ref="AH9:AH54">SUM(J9:AG9)</f>
        <v>200307.32210000005</v>
      </c>
      <c r="AI9" s="28">
        <v>44.5995</v>
      </c>
      <c r="AJ9" s="26">
        <v>0</v>
      </c>
      <c r="AK9" s="28">
        <v>10.8521</v>
      </c>
      <c r="AL9" s="26">
        <v>5403.6748</v>
      </c>
      <c r="AM9" s="26">
        <v>1982.4097</v>
      </c>
      <c r="AN9" s="26">
        <v>16082.8466</v>
      </c>
      <c r="AO9" s="26">
        <v>961.4478</v>
      </c>
      <c r="AP9" s="26">
        <v>5174.0092</v>
      </c>
      <c r="AQ9" s="28">
        <v>2372.8393</v>
      </c>
      <c r="AR9" s="26">
        <v>225.5708</v>
      </c>
      <c r="AS9" s="26">
        <v>275.8938</v>
      </c>
      <c r="AT9" s="31">
        <v>183.3813</v>
      </c>
      <c r="AU9" s="26">
        <v>0</v>
      </c>
      <c r="AV9" s="26">
        <v>214.1192</v>
      </c>
      <c r="AW9" s="31">
        <v>410.0053</v>
      </c>
      <c r="AX9" s="26">
        <v>828.4796</v>
      </c>
      <c r="AY9" s="27">
        <f aca="true" t="shared" si="3" ref="AY9:AY54">SUM(AI9:AX9)</f>
        <v>34170.129</v>
      </c>
      <c r="AZ9" s="28">
        <v>9014.992</v>
      </c>
      <c r="BA9" s="26">
        <v>0</v>
      </c>
      <c r="BB9" s="26">
        <v>16269.8244</v>
      </c>
      <c r="BC9" s="28">
        <v>0</v>
      </c>
      <c r="BD9" s="26">
        <v>0</v>
      </c>
      <c r="BE9" s="26">
        <v>0</v>
      </c>
      <c r="BF9" s="26">
        <v>1103.5414</v>
      </c>
      <c r="BG9" s="27">
        <f>SUM(AZ9:BF9)</f>
        <v>26388.357799999998</v>
      </c>
      <c r="BH9" s="27">
        <f t="shared" si="0"/>
        <v>330109.9991000001</v>
      </c>
    </row>
    <row r="10" spans="2:60" ht="12" customHeight="1">
      <c r="B10" s="6" t="s">
        <v>2</v>
      </c>
      <c r="C10" s="25">
        <v>0</v>
      </c>
      <c r="D10" s="26">
        <v>0</v>
      </c>
      <c r="E10" s="26">
        <v>0</v>
      </c>
      <c r="F10" s="26">
        <v>51431.2446</v>
      </c>
      <c r="G10" s="26">
        <v>20559.9187</v>
      </c>
      <c r="H10" s="26">
        <v>0</v>
      </c>
      <c r="I10" s="27">
        <f t="shared" si="1"/>
        <v>71991.1633</v>
      </c>
      <c r="J10" s="28">
        <v>11721.169</v>
      </c>
      <c r="K10" s="26">
        <v>4240.1538</v>
      </c>
      <c r="L10" s="26">
        <v>38.2051</v>
      </c>
      <c r="M10" s="26">
        <v>6707.2447</v>
      </c>
      <c r="N10" s="28">
        <v>199.7103</v>
      </c>
      <c r="O10" s="28">
        <v>4643.9347</v>
      </c>
      <c r="P10" s="26">
        <v>39.8316</v>
      </c>
      <c r="Q10" s="26">
        <v>2762.1138</v>
      </c>
      <c r="R10" s="26">
        <v>16212.6026</v>
      </c>
      <c r="S10" s="26">
        <v>535.8803</v>
      </c>
      <c r="T10" s="26">
        <v>68.9588</v>
      </c>
      <c r="U10" s="26">
        <v>16.5929</v>
      </c>
      <c r="V10" s="26">
        <v>57146.1375</v>
      </c>
      <c r="W10" s="28">
        <v>10497.4616</v>
      </c>
      <c r="X10" s="26">
        <v>1442.9737</v>
      </c>
      <c r="Y10" s="28">
        <v>6515.2722</v>
      </c>
      <c r="Z10" s="26">
        <v>704.9656</v>
      </c>
      <c r="AA10" s="26">
        <v>560.1269</v>
      </c>
      <c r="AB10" s="26">
        <v>64.1354</v>
      </c>
      <c r="AC10" s="26">
        <v>438.7094</v>
      </c>
      <c r="AD10" s="26">
        <v>565.1696</v>
      </c>
      <c r="AE10" s="26">
        <v>136.1607</v>
      </c>
      <c r="AF10" s="26">
        <v>2823.3454</v>
      </c>
      <c r="AG10" s="26">
        <v>642.6045</v>
      </c>
      <c r="AH10" s="29">
        <f t="shared" si="2"/>
        <v>128723.46010000001</v>
      </c>
      <c r="AI10" s="28">
        <v>0</v>
      </c>
      <c r="AJ10" s="26">
        <v>0</v>
      </c>
      <c r="AK10" s="28">
        <v>27.8952</v>
      </c>
      <c r="AL10" s="26">
        <v>2186.1153</v>
      </c>
      <c r="AM10" s="26">
        <v>6281.1927</v>
      </c>
      <c r="AN10" s="26">
        <v>31057.5368</v>
      </c>
      <c r="AO10" s="26">
        <v>360.2026</v>
      </c>
      <c r="AP10" s="26">
        <v>4625.619</v>
      </c>
      <c r="AQ10" s="28">
        <v>1965.4141</v>
      </c>
      <c r="AR10" s="26">
        <v>89.1306</v>
      </c>
      <c r="AS10" s="26">
        <v>338.2935</v>
      </c>
      <c r="AT10" s="31">
        <v>275.8287</v>
      </c>
      <c r="AU10" s="26">
        <v>65.1354</v>
      </c>
      <c r="AV10" s="26">
        <v>0</v>
      </c>
      <c r="AW10" s="31">
        <v>320.3719</v>
      </c>
      <c r="AX10" s="26">
        <v>1549.9483</v>
      </c>
      <c r="AY10" s="27">
        <f t="shared" si="3"/>
        <v>49142.6841</v>
      </c>
      <c r="AZ10" s="28">
        <v>7170.1533</v>
      </c>
      <c r="BA10" s="26">
        <v>0</v>
      </c>
      <c r="BB10" s="26">
        <v>626.64</v>
      </c>
      <c r="BC10" s="28">
        <v>12.572</v>
      </c>
      <c r="BD10" s="26">
        <v>0</v>
      </c>
      <c r="BE10" s="26">
        <v>0</v>
      </c>
      <c r="BF10" s="26">
        <v>421.675</v>
      </c>
      <c r="BG10" s="27">
        <f aca="true" t="shared" si="4" ref="BG10:BG54">SUM(AZ10:BF10)</f>
        <v>8231.0403</v>
      </c>
      <c r="BH10" s="27">
        <f t="shared" si="0"/>
        <v>258088.3478</v>
      </c>
    </row>
    <row r="11" spans="2:60" ht="12" customHeight="1">
      <c r="B11" s="6" t="s">
        <v>3</v>
      </c>
      <c r="C11" s="25">
        <v>0</v>
      </c>
      <c r="D11" s="26">
        <v>0</v>
      </c>
      <c r="E11" s="26">
        <v>0</v>
      </c>
      <c r="F11" s="26">
        <v>33797.3015</v>
      </c>
      <c r="G11" s="26">
        <v>0</v>
      </c>
      <c r="H11" s="26">
        <v>0</v>
      </c>
      <c r="I11" s="27">
        <f t="shared" si="1"/>
        <v>33797.3015</v>
      </c>
      <c r="J11" s="28">
        <v>17350.0582</v>
      </c>
      <c r="K11" s="26">
        <v>23437.5925</v>
      </c>
      <c r="L11" s="26">
        <v>115.7369</v>
      </c>
      <c r="M11" s="26">
        <v>3746.0919</v>
      </c>
      <c r="N11" s="28">
        <v>214.5832</v>
      </c>
      <c r="O11" s="28">
        <v>17519.2115</v>
      </c>
      <c r="P11" s="26">
        <v>2592.7068</v>
      </c>
      <c r="Q11" s="26">
        <v>991.5215</v>
      </c>
      <c r="R11" s="26">
        <v>42265.1571</v>
      </c>
      <c r="S11" s="26">
        <v>1267.4968</v>
      </c>
      <c r="T11" s="26">
        <v>1550.6602</v>
      </c>
      <c r="U11" s="26">
        <v>3.008</v>
      </c>
      <c r="V11" s="26">
        <v>157370.792</v>
      </c>
      <c r="W11" s="28">
        <v>19666.9394</v>
      </c>
      <c r="X11" s="26">
        <v>1887.9117</v>
      </c>
      <c r="Y11" s="28">
        <v>5460.8529</v>
      </c>
      <c r="Z11" s="26">
        <v>403.0714</v>
      </c>
      <c r="AA11" s="26">
        <v>296.4661</v>
      </c>
      <c r="AB11" s="26">
        <v>74.9844</v>
      </c>
      <c r="AC11" s="26">
        <v>1077.6426</v>
      </c>
      <c r="AD11" s="26">
        <v>1290.6917</v>
      </c>
      <c r="AE11" s="26">
        <v>182.7065</v>
      </c>
      <c r="AF11" s="26">
        <v>2354.3621</v>
      </c>
      <c r="AG11" s="26">
        <v>421.79</v>
      </c>
      <c r="AH11" s="29">
        <f t="shared" si="2"/>
        <v>301542.0354</v>
      </c>
      <c r="AI11" s="28">
        <v>0</v>
      </c>
      <c r="AJ11" s="26">
        <v>2.1014</v>
      </c>
      <c r="AK11" s="28">
        <v>101.9552</v>
      </c>
      <c r="AL11" s="26">
        <v>11313.4609</v>
      </c>
      <c r="AM11" s="26">
        <v>12784.8472</v>
      </c>
      <c r="AN11" s="26">
        <v>65039.8288</v>
      </c>
      <c r="AO11" s="26">
        <v>10980.367</v>
      </c>
      <c r="AP11" s="26">
        <v>12979.3323</v>
      </c>
      <c r="AQ11" s="28">
        <v>5786.7478</v>
      </c>
      <c r="AR11" s="26">
        <v>64.3972</v>
      </c>
      <c r="AS11" s="26">
        <v>1021.9634</v>
      </c>
      <c r="AT11" s="31">
        <v>1401.31</v>
      </c>
      <c r="AU11" s="26">
        <v>25.9827</v>
      </c>
      <c r="AV11" s="26">
        <v>1122.4946</v>
      </c>
      <c r="AW11" s="31">
        <v>1907.6157</v>
      </c>
      <c r="AX11" s="26">
        <v>1924.6802</v>
      </c>
      <c r="AY11" s="27">
        <f t="shared" si="3"/>
        <v>126457.08439999998</v>
      </c>
      <c r="AZ11" s="28">
        <v>23881.6872</v>
      </c>
      <c r="BA11" s="26">
        <v>7153.8164</v>
      </c>
      <c r="BB11" s="26">
        <v>11333.7924</v>
      </c>
      <c r="BC11" s="28">
        <v>173.74</v>
      </c>
      <c r="BD11" s="26">
        <v>0</v>
      </c>
      <c r="BE11" s="26">
        <v>0</v>
      </c>
      <c r="BF11" s="26">
        <v>6005.384</v>
      </c>
      <c r="BG11" s="27">
        <f t="shared" si="4"/>
        <v>48548.42</v>
      </c>
      <c r="BH11" s="27">
        <f t="shared" si="0"/>
        <v>510344.8413</v>
      </c>
    </row>
    <row r="12" spans="2:60" ht="12" customHeight="1">
      <c r="B12" s="6" t="s">
        <v>4</v>
      </c>
      <c r="C12" s="25">
        <v>0</v>
      </c>
      <c r="D12" s="26">
        <v>0</v>
      </c>
      <c r="E12" s="26">
        <v>614.619</v>
      </c>
      <c r="F12" s="26">
        <v>42040.0652</v>
      </c>
      <c r="G12" s="26">
        <v>0</v>
      </c>
      <c r="H12" s="26">
        <v>0</v>
      </c>
      <c r="I12" s="27">
        <f t="shared" si="1"/>
        <v>42654.684199999996</v>
      </c>
      <c r="J12" s="28">
        <v>3369.822</v>
      </c>
      <c r="K12" s="26">
        <v>645.5712</v>
      </c>
      <c r="L12" s="26">
        <v>51.0176</v>
      </c>
      <c r="M12" s="26">
        <v>7287.2533</v>
      </c>
      <c r="N12" s="28">
        <v>57.0739</v>
      </c>
      <c r="O12" s="28">
        <v>7365.4103</v>
      </c>
      <c r="P12" s="26">
        <v>322.498</v>
      </c>
      <c r="Q12" s="26">
        <v>2577.2546</v>
      </c>
      <c r="R12" s="26">
        <v>1512.2745</v>
      </c>
      <c r="S12" s="26">
        <v>395.7842</v>
      </c>
      <c r="T12" s="26">
        <v>150.7866</v>
      </c>
      <c r="U12" s="26">
        <v>12.2696</v>
      </c>
      <c r="V12" s="26">
        <v>68947.2092</v>
      </c>
      <c r="W12" s="28">
        <v>3555.5127</v>
      </c>
      <c r="X12" s="26">
        <v>3636.0909</v>
      </c>
      <c r="Y12" s="28">
        <v>1270.2637</v>
      </c>
      <c r="Z12" s="26">
        <v>10.9462</v>
      </c>
      <c r="AA12" s="26">
        <v>399.6706</v>
      </c>
      <c r="AB12" s="26">
        <v>352.0416</v>
      </c>
      <c r="AC12" s="26">
        <v>599.6873</v>
      </c>
      <c r="AD12" s="26">
        <v>562.4415</v>
      </c>
      <c r="AE12" s="26">
        <v>82.0818</v>
      </c>
      <c r="AF12" s="26">
        <v>879.9544</v>
      </c>
      <c r="AG12" s="26">
        <v>18.5881</v>
      </c>
      <c r="AH12" s="29">
        <f t="shared" si="2"/>
        <v>104061.50379999999</v>
      </c>
      <c r="AI12" s="28">
        <v>0</v>
      </c>
      <c r="AJ12" s="26">
        <v>0</v>
      </c>
      <c r="AK12" s="28">
        <v>21.6782</v>
      </c>
      <c r="AL12" s="26">
        <v>4264.6115</v>
      </c>
      <c r="AM12" s="26">
        <v>2061.3508</v>
      </c>
      <c r="AN12" s="26">
        <v>15398.1104</v>
      </c>
      <c r="AO12" s="26">
        <v>2457.6242</v>
      </c>
      <c r="AP12" s="26">
        <v>3266.5448</v>
      </c>
      <c r="AQ12" s="28">
        <v>1943.2762</v>
      </c>
      <c r="AR12" s="26">
        <v>0.836</v>
      </c>
      <c r="AS12" s="26">
        <v>279.4187</v>
      </c>
      <c r="AT12" s="31">
        <v>166.2024</v>
      </c>
      <c r="AU12" s="26">
        <v>3.923</v>
      </c>
      <c r="AV12" s="26">
        <v>0</v>
      </c>
      <c r="AW12" s="31">
        <v>397.2412</v>
      </c>
      <c r="AX12" s="26">
        <v>725.8894</v>
      </c>
      <c r="AY12" s="27">
        <f t="shared" si="3"/>
        <v>30986.706799999993</v>
      </c>
      <c r="AZ12" s="28">
        <v>2139.6716</v>
      </c>
      <c r="BA12" s="26">
        <v>0</v>
      </c>
      <c r="BB12" s="26">
        <v>0</v>
      </c>
      <c r="BC12" s="28">
        <v>0</v>
      </c>
      <c r="BD12" s="26">
        <v>0</v>
      </c>
      <c r="BE12" s="26">
        <v>0</v>
      </c>
      <c r="BF12" s="26">
        <v>180.3164</v>
      </c>
      <c r="BG12" s="27">
        <f t="shared" si="4"/>
        <v>2319.9880000000003</v>
      </c>
      <c r="BH12" s="27">
        <f t="shared" si="0"/>
        <v>180022.8828</v>
      </c>
    </row>
    <row r="13" spans="2:60" ht="12" customHeight="1">
      <c r="B13" s="6" t="s">
        <v>5</v>
      </c>
      <c r="C13" s="25">
        <v>0</v>
      </c>
      <c r="D13" s="26">
        <v>0</v>
      </c>
      <c r="E13" s="26">
        <v>0</v>
      </c>
      <c r="F13" s="26">
        <v>14045.5861</v>
      </c>
      <c r="G13" s="26">
        <v>1548.66</v>
      </c>
      <c r="H13" s="26">
        <v>751.163</v>
      </c>
      <c r="I13" s="27">
        <f t="shared" si="1"/>
        <v>16345.4091</v>
      </c>
      <c r="J13" s="28">
        <v>12069.756</v>
      </c>
      <c r="K13" s="26">
        <v>2967.9769</v>
      </c>
      <c r="L13" s="26">
        <v>332.837</v>
      </c>
      <c r="M13" s="26">
        <v>2130.5373</v>
      </c>
      <c r="N13" s="28">
        <v>22.4372</v>
      </c>
      <c r="O13" s="28">
        <v>1611.5696</v>
      </c>
      <c r="P13" s="26">
        <v>825.6116</v>
      </c>
      <c r="Q13" s="26">
        <v>3954.4511</v>
      </c>
      <c r="R13" s="26">
        <v>5766.5825</v>
      </c>
      <c r="S13" s="26">
        <v>986.9606</v>
      </c>
      <c r="T13" s="26">
        <v>26.195</v>
      </c>
      <c r="U13" s="26">
        <v>69.1654</v>
      </c>
      <c r="V13" s="26">
        <v>52396.6595</v>
      </c>
      <c r="W13" s="28">
        <v>3642.1443</v>
      </c>
      <c r="X13" s="26">
        <v>877.4586</v>
      </c>
      <c r="Y13" s="28">
        <v>2343.7366</v>
      </c>
      <c r="Z13" s="26">
        <v>728.6718</v>
      </c>
      <c r="AA13" s="26">
        <v>1512.336</v>
      </c>
      <c r="AB13" s="26">
        <v>295.3039</v>
      </c>
      <c r="AC13" s="26">
        <v>452.0831</v>
      </c>
      <c r="AD13" s="26">
        <v>912.194</v>
      </c>
      <c r="AE13" s="26">
        <v>1073.1604</v>
      </c>
      <c r="AF13" s="26">
        <v>2678.3439</v>
      </c>
      <c r="AG13" s="26">
        <v>67.7949</v>
      </c>
      <c r="AH13" s="29">
        <f t="shared" si="2"/>
        <v>97743.9672</v>
      </c>
      <c r="AI13" s="28">
        <v>0</v>
      </c>
      <c r="AJ13" s="26">
        <v>22.69</v>
      </c>
      <c r="AK13" s="28">
        <v>26.1195</v>
      </c>
      <c r="AL13" s="26">
        <v>6291.8553</v>
      </c>
      <c r="AM13" s="26">
        <v>2719.166</v>
      </c>
      <c r="AN13" s="26">
        <v>12630.2989</v>
      </c>
      <c r="AO13" s="26">
        <v>76.2457</v>
      </c>
      <c r="AP13" s="26">
        <v>5177.0434</v>
      </c>
      <c r="AQ13" s="28">
        <v>1537.465</v>
      </c>
      <c r="AR13" s="26">
        <v>360.6464</v>
      </c>
      <c r="AS13" s="26">
        <v>699.6449</v>
      </c>
      <c r="AT13" s="31">
        <v>194.5597</v>
      </c>
      <c r="AU13" s="26">
        <v>34.6933</v>
      </c>
      <c r="AV13" s="26">
        <v>101.8114</v>
      </c>
      <c r="AW13" s="31">
        <v>362.1723</v>
      </c>
      <c r="AX13" s="26">
        <v>1004.739</v>
      </c>
      <c r="AY13" s="27">
        <f t="shared" si="3"/>
        <v>31239.150799999996</v>
      </c>
      <c r="AZ13" s="28">
        <v>3558.3072</v>
      </c>
      <c r="BA13" s="26">
        <v>0</v>
      </c>
      <c r="BB13" s="26">
        <v>0</v>
      </c>
      <c r="BC13" s="28">
        <v>47.9732</v>
      </c>
      <c r="BD13" s="26">
        <v>0</v>
      </c>
      <c r="BE13" s="26">
        <v>0</v>
      </c>
      <c r="BF13" s="26">
        <v>1255.7947</v>
      </c>
      <c r="BG13" s="27">
        <f t="shared" si="4"/>
        <v>4862.0751</v>
      </c>
      <c r="BH13" s="27">
        <f t="shared" si="0"/>
        <v>150190.6022</v>
      </c>
    </row>
    <row r="14" spans="2:60" ht="12" customHeight="1">
      <c r="B14" s="6" t="s">
        <v>6</v>
      </c>
      <c r="C14" s="25">
        <v>0</v>
      </c>
      <c r="D14" s="26">
        <v>0</v>
      </c>
      <c r="E14" s="26">
        <v>0</v>
      </c>
      <c r="F14" s="26">
        <v>32406.9196</v>
      </c>
      <c r="G14" s="26">
        <v>679.51</v>
      </c>
      <c r="H14" s="26">
        <v>0</v>
      </c>
      <c r="I14" s="27">
        <f t="shared" si="1"/>
        <v>33086.4296</v>
      </c>
      <c r="J14" s="28">
        <v>12539.2635</v>
      </c>
      <c r="K14" s="26">
        <v>5413.8748</v>
      </c>
      <c r="L14" s="26">
        <v>247.493</v>
      </c>
      <c r="M14" s="26">
        <v>3106.6456</v>
      </c>
      <c r="N14" s="28">
        <v>966.4314</v>
      </c>
      <c r="O14" s="28">
        <v>13117.6236</v>
      </c>
      <c r="P14" s="26">
        <v>1266.0395</v>
      </c>
      <c r="Q14" s="26">
        <v>18099.6874</v>
      </c>
      <c r="R14" s="26">
        <v>0</v>
      </c>
      <c r="S14" s="26">
        <v>3984.6322</v>
      </c>
      <c r="T14" s="26">
        <v>983.8234</v>
      </c>
      <c r="U14" s="26">
        <v>37.4135</v>
      </c>
      <c r="V14" s="26">
        <v>104987.8148</v>
      </c>
      <c r="W14" s="28">
        <v>15576.9405</v>
      </c>
      <c r="X14" s="26">
        <v>7102.2917</v>
      </c>
      <c r="Y14" s="28">
        <v>8320.0523</v>
      </c>
      <c r="Z14" s="26">
        <v>2174.1789</v>
      </c>
      <c r="AA14" s="26">
        <v>877.168</v>
      </c>
      <c r="AB14" s="26">
        <v>1057.741</v>
      </c>
      <c r="AC14" s="26">
        <v>924.629</v>
      </c>
      <c r="AD14" s="26">
        <v>2466.9541</v>
      </c>
      <c r="AE14" s="26">
        <v>1500.973</v>
      </c>
      <c r="AF14" s="26">
        <v>4915.4801</v>
      </c>
      <c r="AG14" s="26">
        <v>112.9445</v>
      </c>
      <c r="AH14" s="29">
        <f t="shared" si="2"/>
        <v>209780.0958</v>
      </c>
      <c r="AI14" s="28">
        <v>6.3114</v>
      </c>
      <c r="AJ14" s="26">
        <v>0</v>
      </c>
      <c r="AK14" s="28">
        <v>119.4731</v>
      </c>
      <c r="AL14" s="26">
        <v>17745.9953</v>
      </c>
      <c r="AM14" s="26">
        <v>2438.3117</v>
      </c>
      <c r="AN14" s="26">
        <v>12889.4539</v>
      </c>
      <c r="AO14" s="26">
        <v>843.1994</v>
      </c>
      <c r="AP14" s="26">
        <v>9365.7578</v>
      </c>
      <c r="AQ14" s="28">
        <v>5761.4342</v>
      </c>
      <c r="AR14" s="26">
        <v>203.5384</v>
      </c>
      <c r="AS14" s="26">
        <v>741.6421</v>
      </c>
      <c r="AT14" s="31">
        <v>601.3408</v>
      </c>
      <c r="AU14" s="26">
        <v>65.9746</v>
      </c>
      <c r="AV14" s="26">
        <v>215.4293</v>
      </c>
      <c r="AW14" s="31">
        <v>530.409</v>
      </c>
      <c r="AX14" s="26">
        <v>2006.9467</v>
      </c>
      <c r="AY14" s="27">
        <f t="shared" si="3"/>
        <v>53535.217699999994</v>
      </c>
      <c r="AZ14" s="28">
        <v>11257.4312</v>
      </c>
      <c r="BA14" s="26">
        <v>0</v>
      </c>
      <c r="BB14" s="26">
        <v>0</v>
      </c>
      <c r="BC14" s="28">
        <v>293.6997</v>
      </c>
      <c r="BD14" s="26">
        <v>2524.5009</v>
      </c>
      <c r="BE14" s="26">
        <v>0</v>
      </c>
      <c r="BF14" s="26">
        <v>585.4552</v>
      </c>
      <c r="BG14" s="27">
        <f t="shared" si="4"/>
        <v>14661.087</v>
      </c>
      <c r="BH14" s="27">
        <f t="shared" si="0"/>
        <v>311062.8301</v>
      </c>
    </row>
    <row r="15" spans="2:60" ht="12" customHeight="1">
      <c r="B15" s="6" t="s">
        <v>7</v>
      </c>
      <c r="C15" s="25">
        <v>0</v>
      </c>
      <c r="D15" s="26">
        <v>0</v>
      </c>
      <c r="E15" s="26">
        <v>0</v>
      </c>
      <c r="F15" s="26">
        <v>42931.8531</v>
      </c>
      <c r="G15" s="26">
        <v>132</v>
      </c>
      <c r="H15" s="26">
        <v>0</v>
      </c>
      <c r="I15" s="27">
        <f t="shared" si="1"/>
        <v>43063.8531</v>
      </c>
      <c r="J15" s="28">
        <v>38094.8037</v>
      </c>
      <c r="K15" s="26">
        <v>30838.7756</v>
      </c>
      <c r="L15" s="26">
        <v>156.1843</v>
      </c>
      <c r="M15" s="26">
        <v>7599.8374</v>
      </c>
      <c r="N15" s="28">
        <v>2348.0504</v>
      </c>
      <c r="O15" s="28">
        <v>20097.6488</v>
      </c>
      <c r="P15" s="26">
        <v>3515.9165</v>
      </c>
      <c r="Q15" s="26">
        <v>90528.4568</v>
      </c>
      <c r="R15" s="26">
        <v>6649.5967</v>
      </c>
      <c r="S15" s="26">
        <v>12358.6375</v>
      </c>
      <c r="T15" s="26">
        <v>712.1017</v>
      </c>
      <c r="U15" s="26">
        <v>5.5309</v>
      </c>
      <c r="V15" s="26">
        <v>220639.7554</v>
      </c>
      <c r="W15" s="28">
        <v>64506.8397</v>
      </c>
      <c r="X15" s="26">
        <v>8321.1254</v>
      </c>
      <c r="Y15" s="28">
        <v>18784.6042</v>
      </c>
      <c r="Z15" s="26">
        <v>5938.8688</v>
      </c>
      <c r="AA15" s="26">
        <v>11100.1716</v>
      </c>
      <c r="AB15" s="26">
        <v>2893.8215</v>
      </c>
      <c r="AC15" s="26">
        <v>588.852</v>
      </c>
      <c r="AD15" s="26">
        <v>5601.7577</v>
      </c>
      <c r="AE15" s="26">
        <v>173.9612</v>
      </c>
      <c r="AF15" s="26">
        <v>5756.0302</v>
      </c>
      <c r="AG15" s="26">
        <v>2205.5081</v>
      </c>
      <c r="AH15" s="29">
        <f t="shared" si="2"/>
        <v>559416.8361</v>
      </c>
      <c r="AI15" s="28">
        <v>46.2615</v>
      </c>
      <c r="AJ15" s="26">
        <v>0</v>
      </c>
      <c r="AK15" s="28">
        <v>0</v>
      </c>
      <c r="AL15" s="26">
        <v>3375.1275</v>
      </c>
      <c r="AM15" s="26">
        <v>4777.1357</v>
      </c>
      <c r="AN15" s="26">
        <v>31738.2546</v>
      </c>
      <c r="AO15" s="26">
        <v>4129.6135</v>
      </c>
      <c r="AP15" s="26">
        <v>11988.1123</v>
      </c>
      <c r="AQ15" s="28">
        <v>20475.6853</v>
      </c>
      <c r="AR15" s="26">
        <v>926.8622</v>
      </c>
      <c r="AS15" s="26">
        <v>340.3301</v>
      </c>
      <c r="AT15" s="31">
        <v>1166.6918</v>
      </c>
      <c r="AU15" s="26">
        <v>68.4539</v>
      </c>
      <c r="AV15" s="26">
        <v>775.215</v>
      </c>
      <c r="AW15" s="31">
        <v>637.9413</v>
      </c>
      <c r="AX15" s="26">
        <v>4530.0504</v>
      </c>
      <c r="AY15" s="27">
        <f t="shared" si="3"/>
        <v>84975.73510000002</v>
      </c>
      <c r="AZ15" s="28">
        <v>44967.4398</v>
      </c>
      <c r="BA15" s="26">
        <v>884.4035</v>
      </c>
      <c r="BB15" s="26">
        <v>41884.7583</v>
      </c>
      <c r="BC15" s="28">
        <v>755.5312</v>
      </c>
      <c r="BD15" s="26">
        <v>0</v>
      </c>
      <c r="BE15" s="26">
        <v>0</v>
      </c>
      <c r="BF15" s="26">
        <v>1027.1383</v>
      </c>
      <c r="BG15" s="27">
        <f t="shared" si="4"/>
        <v>89519.2711</v>
      </c>
      <c r="BH15" s="27">
        <f t="shared" si="0"/>
        <v>776975.6954</v>
      </c>
    </row>
    <row r="16" spans="2:60" ht="12" customHeight="1">
      <c r="B16" s="6" t="s">
        <v>8</v>
      </c>
      <c r="C16" s="25">
        <v>2.5</v>
      </c>
      <c r="D16" s="26">
        <v>0</v>
      </c>
      <c r="E16" s="26">
        <v>0</v>
      </c>
      <c r="F16" s="26">
        <v>83060.0265</v>
      </c>
      <c r="G16" s="26">
        <v>44927.6206</v>
      </c>
      <c r="H16" s="26">
        <v>2738.1227</v>
      </c>
      <c r="I16" s="27">
        <f t="shared" si="1"/>
        <v>130728.26980000001</v>
      </c>
      <c r="J16" s="28">
        <v>18839.8816</v>
      </c>
      <c r="K16" s="26">
        <v>17072.0373</v>
      </c>
      <c r="L16" s="26">
        <v>583.9288</v>
      </c>
      <c r="M16" s="26">
        <v>9260.0574</v>
      </c>
      <c r="N16" s="28">
        <v>1059.3263</v>
      </c>
      <c r="O16" s="28">
        <v>9373.1288</v>
      </c>
      <c r="P16" s="26">
        <v>1075.6204</v>
      </c>
      <c r="Q16" s="26">
        <v>4556.5178</v>
      </c>
      <c r="R16" s="26">
        <v>21556.9965</v>
      </c>
      <c r="S16" s="26">
        <v>13610.5396</v>
      </c>
      <c r="T16" s="26">
        <v>2535.6573</v>
      </c>
      <c r="U16" s="26">
        <v>6.1548</v>
      </c>
      <c r="V16" s="26">
        <v>111299.5541</v>
      </c>
      <c r="W16" s="28">
        <v>28527.3469</v>
      </c>
      <c r="X16" s="26">
        <v>6438.1202</v>
      </c>
      <c r="Y16" s="28">
        <v>9808.7258</v>
      </c>
      <c r="Z16" s="26">
        <v>1949.5199</v>
      </c>
      <c r="AA16" s="26">
        <v>2741.1548</v>
      </c>
      <c r="AB16" s="26">
        <v>1020.0549</v>
      </c>
      <c r="AC16" s="26">
        <v>716.4395</v>
      </c>
      <c r="AD16" s="26">
        <v>8126.2215</v>
      </c>
      <c r="AE16" s="26">
        <v>1897.2332</v>
      </c>
      <c r="AF16" s="26">
        <v>13395.3216</v>
      </c>
      <c r="AG16" s="26">
        <v>277.4459</v>
      </c>
      <c r="AH16" s="29">
        <f t="shared" si="2"/>
        <v>285726.98490000004</v>
      </c>
      <c r="AI16" s="28">
        <v>0</v>
      </c>
      <c r="AJ16" s="26">
        <v>45.2813</v>
      </c>
      <c r="AK16" s="28">
        <v>56.9158</v>
      </c>
      <c r="AL16" s="26">
        <v>9534.3678</v>
      </c>
      <c r="AM16" s="26">
        <v>8492.8197</v>
      </c>
      <c r="AN16" s="26">
        <v>25949.6762</v>
      </c>
      <c r="AO16" s="26">
        <v>855.5049</v>
      </c>
      <c r="AP16" s="26">
        <v>19495.205</v>
      </c>
      <c r="AQ16" s="28">
        <v>10350.0274</v>
      </c>
      <c r="AR16" s="26">
        <v>1041.3026</v>
      </c>
      <c r="AS16" s="26">
        <v>2990.3917</v>
      </c>
      <c r="AT16" s="31">
        <v>59.9385</v>
      </c>
      <c r="AU16" s="26">
        <v>0</v>
      </c>
      <c r="AV16" s="26">
        <v>0</v>
      </c>
      <c r="AW16" s="31">
        <v>475.2886</v>
      </c>
      <c r="AX16" s="26">
        <v>1370.1905</v>
      </c>
      <c r="AY16" s="27">
        <f t="shared" si="3"/>
        <v>80716.90999999999</v>
      </c>
      <c r="AZ16" s="28">
        <v>15321.2508</v>
      </c>
      <c r="BA16" s="26">
        <v>141.528</v>
      </c>
      <c r="BB16" s="26">
        <v>0</v>
      </c>
      <c r="BC16" s="28">
        <v>79.7329</v>
      </c>
      <c r="BD16" s="26">
        <v>0</v>
      </c>
      <c r="BE16" s="26">
        <v>0</v>
      </c>
      <c r="BF16" s="26">
        <v>1052.4959</v>
      </c>
      <c r="BG16" s="27">
        <f t="shared" si="4"/>
        <v>16595.0076</v>
      </c>
      <c r="BH16" s="27">
        <f t="shared" si="0"/>
        <v>513767.17230000003</v>
      </c>
    </row>
    <row r="17" spans="2:60" ht="12" customHeight="1">
      <c r="B17" s="7" t="s">
        <v>47</v>
      </c>
      <c r="C17" s="32">
        <v>0</v>
      </c>
      <c r="D17" s="33">
        <v>0</v>
      </c>
      <c r="E17" s="33">
        <v>0</v>
      </c>
      <c r="F17" s="33">
        <v>11855.2883</v>
      </c>
      <c r="G17" s="33">
        <v>12000</v>
      </c>
      <c r="H17" s="33">
        <v>1632.75</v>
      </c>
      <c r="I17" s="34">
        <f t="shared" si="1"/>
        <v>25488.0383</v>
      </c>
      <c r="J17" s="35">
        <v>24248.3188</v>
      </c>
      <c r="K17" s="33">
        <v>31219.3487</v>
      </c>
      <c r="L17" s="33">
        <v>296.4462</v>
      </c>
      <c r="M17" s="33">
        <v>5933.8662</v>
      </c>
      <c r="N17" s="35">
        <v>715.7163</v>
      </c>
      <c r="O17" s="35">
        <v>5184.4827</v>
      </c>
      <c r="P17" s="33">
        <v>2635.1795</v>
      </c>
      <c r="Q17" s="33">
        <v>17835.3705</v>
      </c>
      <c r="R17" s="33">
        <v>6280.3437</v>
      </c>
      <c r="S17" s="33">
        <v>9012.8343</v>
      </c>
      <c r="T17" s="33">
        <v>1183.7106</v>
      </c>
      <c r="U17" s="33">
        <v>3.0075</v>
      </c>
      <c r="V17" s="33">
        <v>84855.0368</v>
      </c>
      <c r="W17" s="35">
        <v>16709.5155</v>
      </c>
      <c r="X17" s="33">
        <v>3073.8306</v>
      </c>
      <c r="Y17" s="35">
        <v>11813.5994</v>
      </c>
      <c r="Z17" s="33">
        <v>265.5125</v>
      </c>
      <c r="AA17" s="33">
        <v>2121.8618</v>
      </c>
      <c r="AB17" s="33">
        <v>4323.394</v>
      </c>
      <c r="AC17" s="33">
        <v>478.1502</v>
      </c>
      <c r="AD17" s="33">
        <v>4233.8959</v>
      </c>
      <c r="AE17" s="33">
        <v>261.9384</v>
      </c>
      <c r="AF17" s="33">
        <v>34208.3849</v>
      </c>
      <c r="AG17" s="33">
        <v>714.192</v>
      </c>
      <c r="AH17" s="36">
        <f t="shared" si="2"/>
        <v>267607.93700000003</v>
      </c>
      <c r="AI17" s="35">
        <v>9.5395</v>
      </c>
      <c r="AJ17" s="33">
        <v>0</v>
      </c>
      <c r="AK17" s="35">
        <v>39.6191</v>
      </c>
      <c r="AL17" s="33">
        <v>6062.8598</v>
      </c>
      <c r="AM17" s="33">
        <v>15748.9761</v>
      </c>
      <c r="AN17" s="33">
        <v>12463.0097</v>
      </c>
      <c r="AO17" s="33">
        <v>634.0219</v>
      </c>
      <c r="AP17" s="33">
        <v>10368.5483</v>
      </c>
      <c r="AQ17" s="35">
        <v>9655.1521</v>
      </c>
      <c r="AR17" s="33">
        <v>744.2259</v>
      </c>
      <c r="AS17" s="33">
        <v>1703.1023</v>
      </c>
      <c r="AT17" s="37">
        <v>1949.4272</v>
      </c>
      <c r="AU17" s="33">
        <v>171.634</v>
      </c>
      <c r="AV17" s="33">
        <v>284.4126</v>
      </c>
      <c r="AW17" s="37">
        <v>79.0122</v>
      </c>
      <c r="AX17" s="33">
        <v>2359.5868</v>
      </c>
      <c r="AY17" s="34">
        <f t="shared" si="3"/>
        <v>62273.127499999995</v>
      </c>
      <c r="AZ17" s="35">
        <v>29096.045</v>
      </c>
      <c r="BA17" s="33">
        <v>0</v>
      </c>
      <c r="BB17" s="33">
        <v>0</v>
      </c>
      <c r="BC17" s="35">
        <v>83.392</v>
      </c>
      <c r="BD17" s="33">
        <v>0</v>
      </c>
      <c r="BE17" s="33">
        <v>0</v>
      </c>
      <c r="BF17" s="33">
        <v>381.5481</v>
      </c>
      <c r="BG17" s="34">
        <f t="shared" si="4"/>
        <v>29560.985099999998</v>
      </c>
      <c r="BH17" s="34">
        <f t="shared" si="0"/>
        <v>384930.08790000004</v>
      </c>
    </row>
    <row r="18" spans="2:60" ht="12" customHeight="1">
      <c r="B18" s="6" t="s">
        <v>9</v>
      </c>
      <c r="C18" s="25">
        <v>0</v>
      </c>
      <c r="D18" s="26">
        <v>0</v>
      </c>
      <c r="E18" s="26">
        <v>0</v>
      </c>
      <c r="F18" s="26">
        <v>23491.3626</v>
      </c>
      <c r="G18" s="26">
        <v>27231.2775</v>
      </c>
      <c r="H18" s="26">
        <v>0</v>
      </c>
      <c r="I18" s="27">
        <f t="shared" si="1"/>
        <v>50722.640100000004</v>
      </c>
      <c r="J18" s="28">
        <v>48854.423</v>
      </c>
      <c r="K18" s="26">
        <v>15666.9155</v>
      </c>
      <c r="L18" s="26">
        <v>817.6413</v>
      </c>
      <c r="M18" s="26">
        <v>9318.907</v>
      </c>
      <c r="N18" s="28">
        <v>2021.4344</v>
      </c>
      <c r="O18" s="28">
        <v>37460.3278</v>
      </c>
      <c r="P18" s="26">
        <v>27843.2119</v>
      </c>
      <c r="Q18" s="26">
        <v>18689.5603</v>
      </c>
      <c r="R18" s="26">
        <v>28792.2743</v>
      </c>
      <c r="S18" s="26">
        <v>11266.7523</v>
      </c>
      <c r="T18" s="26">
        <v>2496.9525</v>
      </c>
      <c r="U18" s="26">
        <v>82.8829</v>
      </c>
      <c r="V18" s="26">
        <v>198234.1768</v>
      </c>
      <c r="W18" s="28">
        <v>58886.3667</v>
      </c>
      <c r="X18" s="26">
        <v>9045.947</v>
      </c>
      <c r="Y18" s="28">
        <v>27702.5082</v>
      </c>
      <c r="Z18" s="26">
        <v>3515.9302</v>
      </c>
      <c r="AA18" s="26">
        <v>4474.6568</v>
      </c>
      <c r="AB18" s="26">
        <v>1884.6792</v>
      </c>
      <c r="AC18" s="26">
        <v>1460.9624</v>
      </c>
      <c r="AD18" s="26">
        <v>7420.6845</v>
      </c>
      <c r="AE18" s="26">
        <v>1919.3894</v>
      </c>
      <c r="AF18" s="26">
        <v>35676.2357</v>
      </c>
      <c r="AG18" s="26">
        <v>1593.4107</v>
      </c>
      <c r="AH18" s="29">
        <f t="shared" si="2"/>
        <v>555126.2307999999</v>
      </c>
      <c r="AI18" s="28">
        <v>0</v>
      </c>
      <c r="AJ18" s="26">
        <v>21.086</v>
      </c>
      <c r="AK18" s="28">
        <v>72.8219</v>
      </c>
      <c r="AL18" s="26">
        <v>4611.1905</v>
      </c>
      <c r="AM18" s="26">
        <v>28616.3295</v>
      </c>
      <c r="AN18" s="26">
        <v>53386.8088</v>
      </c>
      <c r="AO18" s="26">
        <v>1918.5798</v>
      </c>
      <c r="AP18" s="26">
        <v>10274.2499</v>
      </c>
      <c r="AQ18" s="28">
        <v>15511.3217</v>
      </c>
      <c r="AR18" s="26">
        <v>3306.8861</v>
      </c>
      <c r="AS18" s="26">
        <v>4048.2329</v>
      </c>
      <c r="AT18" s="31">
        <v>100.7382</v>
      </c>
      <c r="AU18" s="26">
        <v>870.8756</v>
      </c>
      <c r="AV18" s="26">
        <v>1599.6042</v>
      </c>
      <c r="AW18" s="31">
        <v>2863.7605</v>
      </c>
      <c r="AX18" s="26">
        <v>5731.2424</v>
      </c>
      <c r="AY18" s="27">
        <f t="shared" si="3"/>
        <v>132933.72800000003</v>
      </c>
      <c r="AZ18" s="28">
        <v>63813.6518</v>
      </c>
      <c r="BA18" s="26">
        <v>5236.6577</v>
      </c>
      <c r="BB18" s="26">
        <v>0</v>
      </c>
      <c r="BC18" s="28">
        <v>1003.8585</v>
      </c>
      <c r="BD18" s="26">
        <v>0</v>
      </c>
      <c r="BE18" s="26">
        <v>0</v>
      </c>
      <c r="BF18" s="26">
        <v>6679.8804</v>
      </c>
      <c r="BG18" s="27">
        <f t="shared" si="4"/>
        <v>76734.0484</v>
      </c>
      <c r="BH18" s="27">
        <f t="shared" si="0"/>
        <v>815516.6472999998</v>
      </c>
    </row>
    <row r="19" spans="2:60" ht="12" customHeight="1">
      <c r="B19" s="6" t="s">
        <v>10</v>
      </c>
      <c r="C19" s="25">
        <v>0</v>
      </c>
      <c r="D19" s="26">
        <v>0</v>
      </c>
      <c r="E19" s="26">
        <v>0</v>
      </c>
      <c r="F19" s="26">
        <v>15039.9839</v>
      </c>
      <c r="G19" s="26">
        <v>0</v>
      </c>
      <c r="H19" s="26">
        <v>60</v>
      </c>
      <c r="I19" s="27">
        <f t="shared" si="1"/>
        <v>15099.9839</v>
      </c>
      <c r="J19" s="28">
        <v>64849.1495</v>
      </c>
      <c r="K19" s="26">
        <v>32715.2121</v>
      </c>
      <c r="L19" s="26">
        <v>247.0544</v>
      </c>
      <c r="M19" s="26">
        <v>5117.6561</v>
      </c>
      <c r="N19" s="28">
        <v>3280.4972</v>
      </c>
      <c r="O19" s="28">
        <v>10661.3947</v>
      </c>
      <c r="P19" s="26">
        <v>4145.0722</v>
      </c>
      <c r="Q19" s="26">
        <v>204668.5032</v>
      </c>
      <c r="R19" s="26">
        <v>132126.2601</v>
      </c>
      <c r="S19" s="26">
        <v>7803.0449</v>
      </c>
      <c r="T19" s="26">
        <v>813.9783</v>
      </c>
      <c r="U19" s="26">
        <v>40.7471</v>
      </c>
      <c r="V19" s="26">
        <v>214938.5331</v>
      </c>
      <c r="W19" s="28">
        <v>183002.7881</v>
      </c>
      <c r="X19" s="26">
        <v>3365.0276</v>
      </c>
      <c r="Y19" s="28">
        <v>21715.8432</v>
      </c>
      <c r="Z19" s="26">
        <v>2283.5917</v>
      </c>
      <c r="AA19" s="26">
        <v>4374.959</v>
      </c>
      <c r="AB19" s="26">
        <v>264.6137</v>
      </c>
      <c r="AC19" s="26">
        <v>1484.4936</v>
      </c>
      <c r="AD19" s="26">
        <v>3303.0016</v>
      </c>
      <c r="AE19" s="26">
        <v>227.0132</v>
      </c>
      <c r="AF19" s="26">
        <v>5251.8312</v>
      </c>
      <c r="AG19" s="26">
        <v>922.7936</v>
      </c>
      <c r="AH19" s="29">
        <f t="shared" si="2"/>
        <v>907603.0594000001</v>
      </c>
      <c r="AI19" s="28">
        <v>83.773</v>
      </c>
      <c r="AJ19" s="26">
        <v>6.1579</v>
      </c>
      <c r="AK19" s="28">
        <v>2001.4487</v>
      </c>
      <c r="AL19" s="26">
        <v>20302.0775</v>
      </c>
      <c r="AM19" s="26">
        <v>6788.621</v>
      </c>
      <c r="AN19" s="26">
        <v>21795.4417</v>
      </c>
      <c r="AO19" s="26">
        <v>14272.2696</v>
      </c>
      <c r="AP19" s="26">
        <v>11973.4788</v>
      </c>
      <c r="AQ19" s="28">
        <v>13417.0466</v>
      </c>
      <c r="AR19" s="26">
        <v>1444.3941</v>
      </c>
      <c r="AS19" s="26">
        <v>1792.0489</v>
      </c>
      <c r="AT19" s="31">
        <v>17485.395</v>
      </c>
      <c r="AU19" s="26">
        <v>302.0269</v>
      </c>
      <c r="AV19" s="26">
        <v>1635.4398</v>
      </c>
      <c r="AW19" s="31">
        <v>19580.2006</v>
      </c>
      <c r="AX19" s="26">
        <v>7639.1615</v>
      </c>
      <c r="AY19" s="27">
        <f t="shared" si="3"/>
        <v>140518.9816</v>
      </c>
      <c r="AZ19" s="28">
        <v>73495.5771</v>
      </c>
      <c r="BA19" s="26">
        <v>23663.7698</v>
      </c>
      <c r="BB19" s="26">
        <v>19267.1657</v>
      </c>
      <c r="BC19" s="28">
        <v>2049.0829</v>
      </c>
      <c r="BD19" s="26">
        <v>5607.1974</v>
      </c>
      <c r="BE19" s="26">
        <v>0</v>
      </c>
      <c r="BF19" s="26">
        <v>4141.5434</v>
      </c>
      <c r="BG19" s="27">
        <f t="shared" si="4"/>
        <v>128224.33629999998</v>
      </c>
      <c r="BH19" s="27">
        <f t="shared" si="0"/>
        <v>1191446.3612000002</v>
      </c>
    </row>
    <row r="20" spans="2:60" ht="12" customHeight="1">
      <c r="B20" s="6" t="s">
        <v>11</v>
      </c>
      <c r="C20" s="25">
        <v>0</v>
      </c>
      <c r="D20" s="26">
        <v>0</v>
      </c>
      <c r="E20" s="26">
        <v>0</v>
      </c>
      <c r="F20" s="26">
        <v>29068.71</v>
      </c>
      <c r="G20" s="26">
        <v>300</v>
      </c>
      <c r="H20" s="26">
        <v>0</v>
      </c>
      <c r="I20" s="27">
        <f t="shared" si="1"/>
        <v>29368.71</v>
      </c>
      <c r="J20" s="28">
        <v>27138.7066</v>
      </c>
      <c r="K20" s="26">
        <v>6991.6717</v>
      </c>
      <c r="L20" s="26">
        <v>241.4246</v>
      </c>
      <c r="M20" s="26">
        <v>2250.2804</v>
      </c>
      <c r="N20" s="28">
        <v>1803.7747</v>
      </c>
      <c r="O20" s="28">
        <v>6917.1318</v>
      </c>
      <c r="P20" s="26">
        <v>44760.5095</v>
      </c>
      <c r="Q20" s="26">
        <v>11241.7258</v>
      </c>
      <c r="R20" s="26">
        <v>15762.7984</v>
      </c>
      <c r="S20" s="26">
        <v>4020.1321</v>
      </c>
      <c r="T20" s="26">
        <v>1839.8334</v>
      </c>
      <c r="U20" s="26">
        <v>477.3782</v>
      </c>
      <c r="V20" s="26">
        <v>177322.6923</v>
      </c>
      <c r="W20" s="28">
        <v>22970.8005</v>
      </c>
      <c r="X20" s="26">
        <v>5875.317</v>
      </c>
      <c r="Y20" s="28">
        <v>6636.0072</v>
      </c>
      <c r="Z20" s="26">
        <v>3894.4519</v>
      </c>
      <c r="AA20" s="26">
        <v>2769.0791</v>
      </c>
      <c r="AB20" s="26">
        <v>1243.6962</v>
      </c>
      <c r="AC20" s="26">
        <v>1278.2862</v>
      </c>
      <c r="AD20" s="26">
        <v>4737.4342</v>
      </c>
      <c r="AE20" s="26">
        <v>1370.1552</v>
      </c>
      <c r="AF20" s="26">
        <v>14008.716</v>
      </c>
      <c r="AG20" s="26">
        <v>286.4779</v>
      </c>
      <c r="AH20" s="29">
        <f t="shared" si="2"/>
        <v>365838.48089999997</v>
      </c>
      <c r="AI20" s="28">
        <v>0.3479</v>
      </c>
      <c r="AJ20" s="26">
        <v>30.9013</v>
      </c>
      <c r="AK20" s="28">
        <v>2068.4073</v>
      </c>
      <c r="AL20" s="26">
        <v>70460.2048</v>
      </c>
      <c r="AM20" s="26">
        <v>27880.5193</v>
      </c>
      <c r="AN20" s="26">
        <v>31860.0078</v>
      </c>
      <c r="AO20" s="26">
        <v>10550.4824</v>
      </c>
      <c r="AP20" s="26">
        <v>64267.5033</v>
      </c>
      <c r="AQ20" s="28">
        <v>114267.5233</v>
      </c>
      <c r="AR20" s="26">
        <v>4470.5913</v>
      </c>
      <c r="AS20" s="26">
        <v>998.6538</v>
      </c>
      <c r="AT20" s="31">
        <v>1078.2015</v>
      </c>
      <c r="AU20" s="26">
        <v>2306.726</v>
      </c>
      <c r="AV20" s="26">
        <v>7461.0319</v>
      </c>
      <c r="AW20" s="31">
        <v>1771.2956</v>
      </c>
      <c r="AX20" s="26">
        <v>50105.5791</v>
      </c>
      <c r="AY20" s="27">
        <f>SUM(AI20:AX20)</f>
        <v>389577.97660000005</v>
      </c>
      <c r="AZ20" s="28">
        <v>99566.7959</v>
      </c>
      <c r="BA20" s="26">
        <v>9114.2132</v>
      </c>
      <c r="BB20" s="26">
        <v>1909.0411</v>
      </c>
      <c r="BC20" s="28">
        <v>531.6275</v>
      </c>
      <c r="BD20" s="26">
        <v>31.1321</v>
      </c>
      <c r="BE20" s="26">
        <v>0</v>
      </c>
      <c r="BF20" s="26">
        <v>24333.8449</v>
      </c>
      <c r="BG20" s="27">
        <f t="shared" si="4"/>
        <v>135486.6547</v>
      </c>
      <c r="BH20" s="27">
        <f t="shared" si="0"/>
        <v>920271.8222</v>
      </c>
    </row>
    <row r="21" spans="2:60" ht="12" customHeight="1">
      <c r="B21" s="6" t="s">
        <v>12</v>
      </c>
      <c r="C21" s="25">
        <v>0</v>
      </c>
      <c r="D21" s="26">
        <v>0</v>
      </c>
      <c r="E21" s="26">
        <v>0</v>
      </c>
      <c r="F21" s="26">
        <v>20011.9334</v>
      </c>
      <c r="G21" s="26">
        <v>0</v>
      </c>
      <c r="H21" s="26">
        <v>0</v>
      </c>
      <c r="I21" s="27">
        <f t="shared" si="1"/>
        <v>20011.9334</v>
      </c>
      <c r="J21" s="28">
        <v>48828.9275</v>
      </c>
      <c r="K21" s="26">
        <v>29240.1172</v>
      </c>
      <c r="L21" s="26">
        <v>227.5136</v>
      </c>
      <c r="M21" s="26">
        <v>12.1901</v>
      </c>
      <c r="N21" s="28">
        <v>2383.3608</v>
      </c>
      <c r="O21" s="28">
        <v>11463.9413</v>
      </c>
      <c r="P21" s="26">
        <v>5456.6634</v>
      </c>
      <c r="Q21" s="26">
        <v>85282.8399</v>
      </c>
      <c r="R21" s="26">
        <v>362870.1475</v>
      </c>
      <c r="S21" s="26">
        <v>5864.9783</v>
      </c>
      <c r="T21" s="26">
        <v>2098.8067</v>
      </c>
      <c r="U21" s="26">
        <v>13.9785</v>
      </c>
      <c r="V21" s="26">
        <v>120159.4879</v>
      </c>
      <c r="W21" s="28">
        <v>106264.0424</v>
      </c>
      <c r="X21" s="26">
        <v>8145.1112</v>
      </c>
      <c r="Y21" s="28">
        <v>15858.6018</v>
      </c>
      <c r="Z21" s="26">
        <v>6807.5219</v>
      </c>
      <c r="AA21" s="26">
        <v>9110.1961</v>
      </c>
      <c r="AB21" s="26">
        <v>1339.0217</v>
      </c>
      <c r="AC21" s="26">
        <v>596.5417</v>
      </c>
      <c r="AD21" s="26">
        <v>9107.7298</v>
      </c>
      <c r="AE21" s="26">
        <v>849.8469</v>
      </c>
      <c r="AF21" s="26">
        <v>46695.4982</v>
      </c>
      <c r="AG21" s="26">
        <v>2182.6179</v>
      </c>
      <c r="AH21" s="29">
        <f t="shared" si="2"/>
        <v>880859.6822999999</v>
      </c>
      <c r="AI21" s="28">
        <v>40.3497</v>
      </c>
      <c r="AJ21" s="26">
        <v>0</v>
      </c>
      <c r="AK21" s="28">
        <v>4345.4348</v>
      </c>
      <c r="AL21" s="26">
        <v>13012.6904</v>
      </c>
      <c r="AM21" s="26">
        <v>18209.4361</v>
      </c>
      <c r="AN21" s="26">
        <v>89373.9626</v>
      </c>
      <c r="AO21" s="26">
        <v>151.9047</v>
      </c>
      <c r="AP21" s="26">
        <v>30286.6825</v>
      </c>
      <c r="AQ21" s="28">
        <v>32845.7993</v>
      </c>
      <c r="AR21" s="26">
        <v>4759.2997</v>
      </c>
      <c r="AS21" s="26">
        <v>5946.2802</v>
      </c>
      <c r="AT21" s="31">
        <v>2303.7313</v>
      </c>
      <c r="AU21" s="26">
        <v>296.4102</v>
      </c>
      <c r="AV21" s="26">
        <v>1608.3013</v>
      </c>
      <c r="AW21" s="31">
        <v>2805.3091</v>
      </c>
      <c r="AX21" s="26">
        <v>7403.2032</v>
      </c>
      <c r="AY21" s="27">
        <f t="shared" si="3"/>
        <v>213388.79510000005</v>
      </c>
      <c r="AZ21" s="28">
        <v>104558.3344</v>
      </c>
      <c r="BA21" s="26">
        <v>15866.9253</v>
      </c>
      <c r="BB21" s="26">
        <v>22786.376</v>
      </c>
      <c r="BC21" s="28">
        <v>3484.614</v>
      </c>
      <c r="BD21" s="26">
        <v>9063.0365</v>
      </c>
      <c r="BE21" s="26">
        <v>0</v>
      </c>
      <c r="BF21" s="26">
        <v>17354.0422</v>
      </c>
      <c r="BG21" s="27">
        <f t="shared" si="4"/>
        <v>173113.3284</v>
      </c>
      <c r="BH21" s="27">
        <f t="shared" si="0"/>
        <v>1287373.7392</v>
      </c>
    </row>
    <row r="22" spans="2:60" ht="12" customHeight="1">
      <c r="B22" s="6" t="s">
        <v>13</v>
      </c>
      <c r="C22" s="25">
        <v>0</v>
      </c>
      <c r="D22" s="26">
        <v>0</v>
      </c>
      <c r="E22" s="26">
        <v>5528.3765</v>
      </c>
      <c r="F22" s="26">
        <v>91058.3172</v>
      </c>
      <c r="G22" s="26">
        <v>36771</v>
      </c>
      <c r="H22" s="26">
        <v>229.074</v>
      </c>
      <c r="I22" s="27">
        <f t="shared" si="1"/>
        <v>133586.7677</v>
      </c>
      <c r="J22" s="28">
        <v>21678.3691</v>
      </c>
      <c r="K22" s="26">
        <v>4087.4222</v>
      </c>
      <c r="L22" s="26">
        <v>469.5886</v>
      </c>
      <c r="M22" s="26">
        <v>3361.4354</v>
      </c>
      <c r="N22" s="28">
        <v>580.2173</v>
      </c>
      <c r="O22" s="28">
        <v>26363.664</v>
      </c>
      <c r="P22" s="26">
        <v>1702.3578</v>
      </c>
      <c r="Q22" s="26">
        <v>45841.8148</v>
      </c>
      <c r="R22" s="26">
        <v>25215.638</v>
      </c>
      <c r="S22" s="26">
        <v>3237.7657</v>
      </c>
      <c r="T22" s="26">
        <v>184.0251</v>
      </c>
      <c r="U22" s="26">
        <v>13.9671</v>
      </c>
      <c r="V22" s="26">
        <v>100105.2689</v>
      </c>
      <c r="W22" s="28">
        <v>23858.3091</v>
      </c>
      <c r="X22" s="26">
        <v>4318.9695</v>
      </c>
      <c r="Y22" s="28">
        <v>14420.3614</v>
      </c>
      <c r="Z22" s="26">
        <v>2828.9003</v>
      </c>
      <c r="AA22" s="26">
        <v>2657.2438</v>
      </c>
      <c r="AB22" s="26">
        <v>159.7559</v>
      </c>
      <c r="AC22" s="26">
        <v>654.865</v>
      </c>
      <c r="AD22" s="26">
        <v>2246.5169</v>
      </c>
      <c r="AE22" s="26">
        <v>158.5953</v>
      </c>
      <c r="AF22" s="26">
        <v>3620.4876</v>
      </c>
      <c r="AG22" s="26">
        <v>36.0124</v>
      </c>
      <c r="AH22" s="29">
        <f t="shared" si="2"/>
        <v>287801.5511999999</v>
      </c>
      <c r="AI22" s="28">
        <v>32.4391</v>
      </c>
      <c r="AJ22" s="26">
        <v>0</v>
      </c>
      <c r="AK22" s="28">
        <v>172.5292</v>
      </c>
      <c r="AL22" s="26">
        <v>6567.8818</v>
      </c>
      <c r="AM22" s="26">
        <v>3834.299</v>
      </c>
      <c r="AN22" s="26">
        <v>10586.0499</v>
      </c>
      <c r="AO22" s="26">
        <v>1716.5715</v>
      </c>
      <c r="AP22" s="26">
        <v>9923.757</v>
      </c>
      <c r="AQ22" s="28">
        <v>10945.2966</v>
      </c>
      <c r="AR22" s="26">
        <v>2711.1962</v>
      </c>
      <c r="AS22" s="26">
        <v>1170.4937</v>
      </c>
      <c r="AT22" s="31">
        <v>588.4665</v>
      </c>
      <c r="AU22" s="26">
        <v>105.2208</v>
      </c>
      <c r="AV22" s="26">
        <v>584.0285</v>
      </c>
      <c r="AW22" s="31">
        <v>991.8034</v>
      </c>
      <c r="AX22" s="26">
        <v>5685.8888</v>
      </c>
      <c r="AY22" s="27">
        <f t="shared" si="3"/>
        <v>55615.922</v>
      </c>
      <c r="AZ22" s="28">
        <v>38264.1693</v>
      </c>
      <c r="BA22" s="26">
        <v>707.541</v>
      </c>
      <c r="BB22" s="26">
        <v>2775.1247</v>
      </c>
      <c r="BC22" s="28">
        <v>159.1756</v>
      </c>
      <c r="BD22" s="26">
        <v>187.6194</v>
      </c>
      <c r="BE22" s="26">
        <v>1749.1</v>
      </c>
      <c r="BF22" s="26">
        <v>1733.1209</v>
      </c>
      <c r="BG22" s="27">
        <f t="shared" si="4"/>
        <v>45575.850900000005</v>
      </c>
      <c r="BH22" s="27">
        <f t="shared" si="0"/>
        <v>522580.0918</v>
      </c>
    </row>
    <row r="23" spans="2:60" ht="12" customHeight="1">
      <c r="B23" s="6" t="s">
        <v>14</v>
      </c>
      <c r="C23" s="25">
        <v>0</v>
      </c>
      <c r="D23" s="26">
        <v>0</v>
      </c>
      <c r="E23" s="26">
        <v>0</v>
      </c>
      <c r="F23" s="26">
        <v>52105.4957</v>
      </c>
      <c r="G23" s="26">
        <v>0</v>
      </c>
      <c r="H23" s="26">
        <v>0</v>
      </c>
      <c r="I23" s="27">
        <f t="shared" si="1"/>
        <v>52105.4957</v>
      </c>
      <c r="J23" s="28">
        <v>2576.3382</v>
      </c>
      <c r="K23" s="26">
        <v>5338.8597</v>
      </c>
      <c r="L23" s="26">
        <v>1172.4309</v>
      </c>
      <c r="M23" s="26">
        <v>6846.0954</v>
      </c>
      <c r="N23" s="28">
        <v>817.9352</v>
      </c>
      <c r="O23" s="28">
        <v>12285.0905</v>
      </c>
      <c r="P23" s="26">
        <v>971.9094</v>
      </c>
      <c r="Q23" s="26">
        <v>15153.6458</v>
      </c>
      <c r="R23" s="26">
        <v>0</v>
      </c>
      <c r="S23" s="26">
        <v>2746.4823</v>
      </c>
      <c r="T23" s="26">
        <v>277.6742</v>
      </c>
      <c r="U23" s="26">
        <v>4.7202</v>
      </c>
      <c r="V23" s="26">
        <v>117431.349</v>
      </c>
      <c r="W23" s="28">
        <v>20066.2799</v>
      </c>
      <c r="X23" s="26">
        <v>10324.1704</v>
      </c>
      <c r="Y23" s="28">
        <v>12527.8619</v>
      </c>
      <c r="Z23" s="26">
        <v>1564.2268</v>
      </c>
      <c r="AA23" s="26">
        <v>1381.4614</v>
      </c>
      <c r="AB23" s="26">
        <v>8.7421</v>
      </c>
      <c r="AC23" s="26">
        <v>695.5228</v>
      </c>
      <c r="AD23" s="26">
        <v>1025.2082</v>
      </c>
      <c r="AE23" s="26">
        <v>218.0362</v>
      </c>
      <c r="AF23" s="26">
        <v>3348.8167</v>
      </c>
      <c r="AG23" s="26">
        <v>939.1004</v>
      </c>
      <c r="AH23" s="29">
        <f t="shared" si="2"/>
        <v>217721.9576</v>
      </c>
      <c r="AI23" s="28">
        <v>0</v>
      </c>
      <c r="AJ23" s="26">
        <v>5.1998</v>
      </c>
      <c r="AK23" s="28">
        <v>0</v>
      </c>
      <c r="AL23" s="26">
        <v>2956.1973</v>
      </c>
      <c r="AM23" s="26">
        <v>4389.1981</v>
      </c>
      <c r="AN23" s="26">
        <v>0</v>
      </c>
      <c r="AO23" s="26">
        <v>883.65</v>
      </c>
      <c r="AP23" s="26">
        <v>4863.0675</v>
      </c>
      <c r="AQ23" s="28">
        <v>0</v>
      </c>
      <c r="AR23" s="26">
        <v>782.9366</v>
      </c>
      <c r="AS23" s="26">
        <v>0</v>
      </c>
      <c r="AT23" s="31">
        <v>265.5219</v>
      </c>
      <c r="AU23" s="26">
        <v>26.5059</v>
      </c>
      <c r="AV23" s="26">
        <v>269.749</v>
      </c>
      <c r="AW23" s="31">
        <v>786.0992</v>
      </c>
      <c r="AX23" s="26">
        <v>1063.1852</v>
      </c>
      <c r="AY23" s="27">
        <f t="shared" si="3"/>
        <v>16291.3105</v>
      </c>
      <c r="AZ23" s="28">
        <v>10546.1504</v>
      </c>
      <c r="BA23" s="26">
        <v>0</v>
      </c>
      <c r="BB23" s="26">
        <v>0</v>
      </c>
      <c r="BC23" s="28">
        <v>25.8912</v>
      </c>
      <c r="BD23" s="26">
        <v>0</v>
      </c>
      <c r="BE23" s="26">
        <v>0</v>
      </c>
      <c r="BF23" s="26">
        <v>900.1876</v>
      </c>
      <c r="BG23" s="27">
        <f t="shared" si="4"/>
        <v>11472.2292</v>
      </c>
      <c r="BH23" s="27">
        <f t="shared" si="0"/>
        <v>297590.993</v>
      </c>
    </row>
    <row r="24" spans="2:60" ht="12" customHeight="1">
      <c r="B24" s="6" t="s">
        <v>15</v>
      </c>
      <c r="C24" s="25">
        <v>0</v>
      </c>
      <c r="D24" s="26">
        <v>0</v>
      </c>
      <c r="E24" s="26">
        <v>0</v>
      </c>
      <c r="F24" s="26">
        <v>11405.0039</v>
      </c>
      <c r="G24" s="26">
        <v>40</v>
      </c>
      <c r="H24" s="26">
        <v>0</v>
      </c>
      <c r="I24" s="27">
        <f t="shared" si="1"/>
        <v>11445.0039</v>
      </c>
      <c r="J24" s="28">
        <v>4104.2746</v>
      </c>
      <c r="K24" s="26">
        <v>681.3556</v>
      </c>
      <c r="L24" s="26">
        <v>2783.9515</v>
      </c>
      <c r="M24" s="26">
        <v>2986.6706</v>
      </c>
      <c r="N24" s="28">
        <v>694.386</v>
      </c>
      <c r="O24" s="28">
        <v>2101.8836</v>
      </c>
      <c r="P24" s="26">
        <v>1663.2029</v>
      </c>
      <c r="Q24" s="26">
        <v>1315.3452</v>
      </c>
      <c r="R24" s="26">
        <v>8139.7776</v>
      </c>
      <c r="S24" s="26">
        <v>1457.5757</v>
      </c>
      <c r="T24" s="26">
        <v>46.2919</v>
      </c>
      <c r="U24" s="26">
        <v>0</v>
      </c>
      <c r="V24" s="26">
        <v>89705.1133</v>
      </c>
      <c r="W24" s="28">
        <v>2343.8306</v>
      </c>
      <c r="X24" s="26">
        <v>773.973</v>
      </c>
      <c r="Y24" s="28">
        <v>4172.0593</v>
      </c>
      <c r="Z24" s="26">
        <v>2116.1014</v>
      </c>
      <c r="AA24" s="26">
        <v>3100.4664</v>
      </c>
      <c r="AB24" s="26">
        <v>41.047</v>
      </c>
      <c r="AC24" s="26">
        <v>454.6241</v>
      </c>
      <c r="AD24" s="26">
        <v>750.5193</v>
      </c>
      <c r="AE24" s="26">
        <v>190.628</v>
      </c>
      <c r="AF24" s="26">
        <v>1664.4429</v>
      </c>
      <c r="AG24" s="26">
        <v>28.9657</v>
      </c>
      <c r="AH24" s="29">
        <f t="shared" si="2"/>
        <v>131316.4862</v>
      </c>
      <c r="AI24" s="28">
        <v>39.7316</v>
      </c>
      <c r="AJ24" s="26">
        <v>380.8739</v>
      </c>
      <c r="AK24" s="28">
        <v>60.5374</v>
      </c>
      <c r="AL24" s="26">
        <v>2358.0785</v>
      </c>
      <c r="AM24" s="26">
        <v>6218.1298</v>
      </c>
      <c r="AN24" s="26">
        <v>31695.4806</v>
      </c>
      <c r="AO24" s="26">
        <v>378.647</v>
      </c>
      <c r="AP24" s="26">
        <v>6964.1632</v>
      </c>
      <c r="AQ24" s="28">
        <v>5602.4883</v>
      </c>
      <c r="AR24" s="26">
        <v>767.7881</v>
      </c>
      <c r="AS24" s="26">
        <v>601.7456</v>
      </c>
      <c r="AT24" s="31">
        <v>833.067</v>
      </c>
      <c r="AU24" s="26">
        <v>98.7575</v>
      </c>
      <c r="AV24" s="26">
        <v>792.2477</v>
      </c>
      <c r="AW24" s="31">
        <v>354.2648</v>
      </c>
      <c r="AX24" s="26">
        <v>1670.2771</v>
      </c>
      <c r="AY24" s="27">
        <f t="shared" si="3"/>
        <v>58816.278099999996</v>
      </c>
      <c r="AZ24" s="28">
        <v>7283.5743</v>
      </c>
      <c r="BA24" s="26">
        <v>74.6</v>
      </c>
      <c r="BB24" s="26">
        <v>0</v>
      </c>
      <c r="BC24" s="28">
        <v>96.5161</v>
      </c>
      <c r="BD24" s="26">
        <v>0</v>
      </c>
      <c r="BE24" s="26">
        <v>0</v>
      </c>
      <c r="BF24" s="26">
        <v>598.4821</v>
      </c>
      <c r="BG24" s="27">
        <f t="shared" si="4"/>
        <v>8053.172500000001</v>
      </c>
      <c r="BH24" s="27">
        <f t="shared" si="0"/>
        <v>209630.94070000004</v>
      </c>
    </row>
    <row r="25" spans="2:60" ht="12" customHeight="1">
      <c r="B25" s="6" t="s">
        <v>16</v>
      </c>
      <c r="C25" s="25">
        <v>0</v>
      </c>
      <c r="D25" s="26">
        <v>0</v>
      </c>
      <c r="E25" s="26">
        <v>0</v>
      </c>
      <c r="F25" s="26">
        <v>25579.0013</v>
      </c>
      <c r="G25" s="26">
        <v>0</v>
      </c>
      <c r="H25" s="26">
        <v>0</v>
      </c>
      <c r="I25" s="27">
        <f t="shared" si="1"/>
        <v>25579.0013</v>
      </c>
      <c r="J25" s="28">
        <v>858.2307</v>
      </c>
      <c r="K25" s="26">
        <v>332.53</v>
      </c>
      <c r="L25" s="26">
        <v>4901.7163</v>
      </c>
      <c r="M25" s="26">
        <v>2798.1943</v>
      </c>
      <c r="N25" s="28">
        <v>300.7131</v>
      </c>
      <c r="O25" s="28">
        <v>4809.9902</v>
      </c>
      <c r="P25" s="26">
        <v>912.5997</v>
      </c>
      <c r="Q25" s="26">
        <v>9932.79</v>
      </c>
      <c r="R25" s="26">
        <v>7847.042</v>
      </c>
      <c r="S25" s="26">
        <v>4292.2295</v>
      </c>
      <c r="T25" s="26">
        <v>9.9003</v>
      </c>
      <c r="U25" s="26">
        <v>2.2281</v>
      </c>
      <c r="V25" s="26">
        <v>35480.7207</v>
      </c>
      <c r="W25" s="28">
        <v>1907.0255</v>
      </c>
      <c r="X25" s="26">
        <v>4589.0137</v>
      </c>
      <c r="Y25" s="28">
        <v>1837.9372</v>
      </c>
      <c r="Z25" s="26">
        <v>93.6279</v>
      </c>
      <c r="AA25" s="26">
        <v>1120.5493</v>
      </c>
      <c r="AB25" s="26">
        <v>48.4528</v>
      </c>
      <c r="AC25" s="26">
        <v>315.9592</v>
      </c>
      <c r="AD25" s="26">
        <v>1121.0201</v>
      </c>
      <c r="AE25" s="26">
        <v>0.849</v>
      </c>
      <c r="AF25" s="26">
        <v>1251.1469</v>
      </c>
      <c r="AG25" s="26">
        <v>133.796</v>
      </c>
      <c r="AH25" s="29">
        <f t="shared" si="2"/>
        <v>84898.26250000001</v>
      </c>
      <c r="AI25" s="28">
        <v>13.1853</v>
      </c>
      <c r="AJ25" s="26">
        <v>225.901</v>
      </c>
      <c r="AK25" s="28">
        <v>30.5036</v>
      </c>
      <c r="AL25" s="26">
        <v>1379.6091</v>
      </c>
      <c r="AM25" s="26">
        <v>1254.2257</v>
      </c>
      <c r="AN25" s="26">
        <v>11619.1308</v>
      </c>
      <c r="AO25" s="26">
        <v>387.8853</v>
      </c>
      <c r="AP25" s="26">
        <v>1438.0875</v>
      </c>
      <c r="AQ25" s="28">
        <v>1803.2974</v>
      </c>
      <c r="AR25" s="26">
        <v>242.427</v>
      </c>
      <c r="AS25" s="26">
        <v>377.9715</v>
      </c>
      <c r="AT25" s="31">
        <v>214.5475</v>
      </c>
      <c r="AU25" s="26">
        <v>27.1296</v>
      </c>
      <c r="AV25" s="26">
        <v>0</v>
      </c>
      <c r="AW25" s="31">
        <v>151.5892</v>
      </c>
      <c r="AX25" s="26">
        <v>423.4065</v>
      </c>
      <c r="AY25" s="27">
        <f t="shared" si="3"/>
        <v>19588.897</v>
      </c>
      <c r="AZ25" s="28">
        <v>6324.8508</v>
      </c>
      <c r="BA25" s="26">
        <v>0</v>
      </c>
      <c r="BB25" s="26">
        <v>0</v>
      </c>
      <c r="BC25" s="28">
        <v>169.8258</v>
      </c>
      <c r="BD25" s="26">
        <v>1159.92</v>
      </c>
      <c r="BE25" s="26">
        <v>0</v>
      </c>
      <c r="BF25" s="26">
        <v>100.4684</v>
      </c>
      <c r="BG25" s="27">
        <f t="shared" si="4"/>
        <v>7755.065</v>
      </c>
      <c r="BH25" s="27">
        <f t="shared" si="0"/>
        <v>137821.22580000001</v>
      </c>
    </row>
    <row r="26" spans="2:60" ht="12" customHeight="1">
      <c r="B26" s="6" t="s">
        <v>17</v>
      </c>
      <c r="C26" s="25">
        <v>0</v>
      </c>
      <c r="D26" s="26">
        <v>0</v>
      </c>
      <c r="E26" s="26">
        <v>0</v>
      </c>
      <c r="F26" s="26">
        <v>42295.2268</v>
      </c>
      <c r="G26" s="26">
        <v>0</v>
      </c>
      <c r="H26" s="26">
        <v>12</v>
      </c>
      <c r="I26" s="27">
        <f t="shared" si="1"/>
        <v>42307.2268</v>
      </c>
      <c r="J26" s="28">
        <v>6411.9799</v>
      </c>
      <c r="K26" s="26">
        <v>6105.8451</v>
      </c>
      <c r="L26" s="26">
        <v>180.8599</v>
      </c>
      <c r="M26" s="26">
        <v>410.2242</v>
      </c>
      <c r="N26" s="28">
        <v>151.3339</v>
      </c>
      <c r="O26" s="28">
        <v>688.5211</v>
      </c>
      <c r="P26" s="26">
        <v>625.1632</v>
      </c>
      <c r="Q26" s="26">
        <v>3242.5314</v>
      </c>
      <c r="R26" s="26">
        <v>2522.1409</v>
      </c>
      <c r="S26" s="26">
        <v>2031.1482</v>
      </c>
      <c r="T26" s="26">
        <v>0</v>
      </c>
      <c r="U26" s="26">
        <v>16.0055</v>
      </c>
      <c r="V26" s="26">
        <v>39586.2842</v>
      </c>
      <c r="W26" s="28">
        <v>1887.0125</v>
      </c>
      <c r="X26" s="26">
        <v>709.4678</v>
      </c>
      <c r="Y26" s="28">
        <v>4211.8412</v>
      </c>
      <c r="Z26" s="26">
        <v>893.3654</v>
      </c>
      <c r="AA26" s="26">
        <v>677.8717</v>
      </c>
      <c r="AB26" s="26">
        <v>512.2594</v>
      </c>
      <c r="AC26" s="26">
        <v>445.8765</v>
      </c>
      <c r="AD26" s="26">
        <v>2391.5604</v>
      </c>
      <c r="AE26" s="26">
        <v>217.1294</v>
      </c>
      <c r="AF26" s="26">
        <v>951.6722</v>
      </c>
      <c r="AG26" s="26">
        <v>709.2725</v>
      </c>
      <c r="AH26" s="29">
        <f t="shared" si="2"/>
        <v>75579.3665</v>
      </c>
      <c r="AI26" s="28">
        <v>6.8662</v>
      </c>
      <c r="AJ26" s="26">
        <v>0</v>
      </c>
      <c r="AK26" s="28">
        <v>0</v>
      </c>
      <c r="AL26" s="26">
        <v>553.8497</v>
      </c>
      <c r="AM26" s="26">
        <v>3070.8202</v>
      </c>
      <c r="AN26" s="26">
        <v>0</v>
      </c>
      <c r="AO26" s="26">
        <v>193.0286</v>
      </c>
      <c r="AP26" s="26">
        <v>6201.3778</v>
      </c>
      <c r="AQ26" s="28">
        <v>0</v>
      </c>
      <c r="AR26" s="26">
        <v>153.7369</v>
      </c>
      <c r="AS26" s="26">
        <v>170.0626</v>
      </c>
      <c r="AT26" s="31">
        <v>581.2004</v>
      </c>
      <c r="AU26" s="26">
        <v>0</v>
      </c>
      <c r="AV26" s="26">
        <v>300.0112</v>
      </c>
      <c r="AW26" s="31">
        <v>241.4072</v>
      </c>
      <c r="AX26" s="26">
        <v>1523.0044</v>
      </c>
      <c r="AY26" s="27">
        <f t="shared" si="3"/>
        <v>12995.3652</v>
      </c>
      <c r="AZ26" s="28">
        <v>871.7818</v>
      </c>
      <c r="BA26" s="26">
        <v>0</v>
      </c>
      <c r="BB26" s="26">
        <v>0</v>
      </c>
      <c r="BC26" s="28">
        <v>8.3</v>
      </c>
      <c r="BD26" s="26">
        <v>0</v>
      </c>
      <c r="BE26" s="26">
        <v>0</v>
      </c>
      <c r="BF26" s="26">
        <v>285.942</v>
      </c>
      <c r="BG26" s="27">
        <f t="shared" si="4"/>
        <v>1166.0238</v>
      </c>
      <c r="BH26" s="27">
        <f t="shared" si="0"/>
        <v>132047.9823</v>
      </c>
    </row>
    <row r="27" spans="2:60" ht="12" customHeight="1">
      <c r="B27" s="6" t="s">
        <v>18</v>
      </c>
      <c r="C27" s="25">
        <v>0</v>
      </c>
      <c r="D27" s="26">
        <v>0</v>
      </c>
      <c r="E27" s="26">
        <v>0</v>
      </c>
      <c r="F27" s="26">
        <v>58798.5524</v>
      </c>
      <c r="G27" s="26">
        <v>30</v>
      </c>
      <c r="H27" s="26">
        <v>0</v>
      </c>
      <c r="I27" s="27">
        <f t="shared" si="1"/>
        <v>58828.5524</v>
      </c>
      <c r="J27" s="28">
        <v>14642.3922</v>
      </c>
      <c r="K27" s="26">
        <v>14531.8892</v>
      </c>
      <c r="L27" s="26">
        <v>153.0565</v>
      </c>
      <c r="M27" s="26">
        <v>4691.6755</v>
      </c>
      <c r="N27" s="28">
        <v>487.652</v>
      </c>
      <c r="O27" s="28">
        <v>4683.5776</v>
      </c>
      <c r="P27" s="26">
        <v>3001.515</v>
      </c>
      <c r="Q27" s="26">
        <v>577.0238</v>
      </c>
      <c r="R27" s="26">
        <v>20573.2693</v>
      </c>
      <c r="S27" s="26">
        <v>3396.9021</v>
      </c>
      <c r="T27" s="26">
        <v>313.4561</v>
      </c>
      <c r="U27" s="26">
        <v>19.3337</v>
      </c>
      <c r="V27" s="26">
        <v>98347.5383</v>
      </c>
      <c r="W27" s="28">
        <v>8697.4557</v>
      </c>
      <c r="X27" s="26">
        <v>1314.2081</v>
      </c>
      <c r="Y27" s="28">
        <v>8404.781</v>
      </c>
      <c r="Z27" s="26">
        <v>2867.1961</v>
      </c>
      <c r="AA27" s="26">
        <v>2306.0611</v>
      </c>
      <c r="AB27" s="26">
        <v>961.5881</v>
      </c>
      <c r="AC27" s="26">
        <v>1602.9797</v>
      </c>
      <c r="AD27" s="26">
        <v>4338.5547</v>
      </c>
      <c r="AE27" s="26">
        <v>2126.0976</v>
      </c>
      <c r="AF27" s="26">
        <v>5403.649</v>
      </c>
      <c r="AG27" s="26">
        <v>1128.2423</v>
      </c>
      <c r="AH27" s="29">
        <f t="shared" si="2"/>
        <v>204570.0947</v>
      </c>
      <c r="AI27" s="28">
        <v>40.436</v>
      </c>
      <c r="AJ27" s="26">
        <v>0</v>
      </c>
      <c r="AK27" s="28">
        <v>44.8618</v>
      </c>
      <c r="AL27" s="26">
        <v>8258.9424</v>
      </c>
      <c r="AM27" s="26">
        <v>6111.7026</v>
      </c>
      <c r="AN27" s="26">
        <v>34617.7805</v>
      </c>
      <c r="AO27" s="26">
        <v>1086.8219</v>
      </c>
      <c r="AP27" s="26">
        <v>631.2764</v>
      </c>
      <c r="AQ27" s="28">
        <v>8763.1933</v>
      </c>
      <c r="AR27" s="26">
        <v>3764.3775</v>
      </c>
      <c r="AS27" s="26">
        <v>1066.0829</v>
      </c>
      <c r="AT27" s="31">
        <v>1021.7741</v>
      </c>
      <c r="AU27" s="26">
        <v>67.8326</v>
      </c>
      <c r="AV27" s="26">
        <v>0</v>
      </c>
      <c r="AW27" s="31">
        <v>645.8346</v>
      </c>
      <c r="AX27" s="26">
        <v>1319.525</v>
      </c>
      <c r="AY27" s="27">
        <f t="shared" si="3"/>
        <v>67440.4416</v>
      </c>
      <c r="AZ27" s="28">
        <v>10158.7563</v>
      </c>
      <c r="BA27" s="26">
        <v>0</v>
      </c>
      <c r="BB27" s="26">
        <v>131.9136</v>
      </c>
      <c r="BC27" s="28">
        <v>18.7729</v>
      </c>
      <c r="BD27" s="26">
        <v>0</v>
      </c>
      <c r="BE27" s="26">
        <v>0</v>
      </c>
      <c r="BF27" s="26">
        <v>571.4174</v>
      </c>
      <c r="BG27" s="27">
        <f t="shared" si="4"/>
        <v>10880.8602</v>
      </c>
      <c r="BH27" s="27">
        <f t="shared" si="0"/>
        <v>341719.9489</v>
      </c>
    </row>
    <row r="28" spans="2:60" ht="12" customHeight="1">
      <c r="B28" s="8" t="s">
        <v>19</v>
      </c>
      <c r="C28" s="38">
        <v>0</v>
      </c>
      <c r="D28" s="39">
        <v>0</v>
      </c>
      <c r="E28" s="39">
        <v>0</v>
      </c>
      <c r="F28" s="39">
        <v>60410.7955</v>
      </c>
      <c r="G28" s="39">
        <v>31870.1684</v>
      </c>
      <c r="H28" s="39">
        <v>0</v>
      </c>
      <c r="I28" s="40">
        <f t="shared" si="1"/>
        <v>92280.9639</v>
      </c>
      <c r="J28" s="41">
        <v>9762.8762</v>
      </c>
      <c r="K28" s="39">
        <v>4674.1049</v>
      </c>
      <c r="L28" s="39">
        <v>1471.7305</v>
      </c>
      <c r="M28" s="39">
        <v>5156.8894</v>
      </c>
      <c r="N28" s="41">
        <v>2487.2254</v>
      </c>
      <c r="O28" s="41">
        <v>23413.4881</v>
      </c>
      <c r="P28" s="39">
        <v>2695.9638</v>
      </c>
      <c r="Q28" s="39">
        <v>5172.8428</v>
      </c>
      <c r="R28" s="39">
        <v>10412.0391</v>
      </c>
      <c r="S28" s="39">
        <v>8364.0521</v>
      </c>
      <c r="T28" s="39">
        <v>1247.792</v>
      </c>
      <c r="U28" s="39">
        <v>0</v>
      </c>
      <c r="V28" s="39">
        <v>202911.7705</v>
      </c>
      <c r="W28" s="41">
        <v>15198.6442</v>
      </c>
      <c r="X28" s="39">
        <v>2036.9875</v>
      </c>
      <c r="Y28" s="41">
        <v>9565.6789</v>
      </c>
      <c r="Z28" s="39">
        <v>2912.7777</v>
      </c>
      <c r="AA28" s="39">
        <v>1985.8077</v>
      </c>
      <c r="AB28" s="39">
        <v>381.5712</v>
      </c>
      <c r="AC28" s="39">
        <v>546.6454</v>
      </c>
      <c r="AD28" s="39">
        <v>3486.3829</v>
      </c>
      <c r="AE28" s="39">
        <v>56.7653</v>
      </c>
      <c r="AF28" s="39">
        <v>13655.7233</v>
      </c>
      <c r="AG28" s="39">
        <v>348.4106</v>
      </c>
      <c r="AH28" s="42">
        <f t="shared" si="2"/>
        <v>327946.1695</v>
      </c>
      <c r="AI28" s="41">
        <v>25.7195</v>
      </c>
      <c r="AJ28" s="39">
        <v>0</v>
      </c>
      <c r="AK28" s="41">
        <v>1208.7647</v>
      </c>
      <c r="AL28" s="39">
        <v>4779.1267</v>
      </c>
      <c r="AM28" s="39">
        <v>2704.7883</v>
      </c>
      <c r="AN28" s="39">
        <v>4880.3279</v>
      </c>
      <c r="AO28" s="39">
        <v>527.5828</v>
      </c>
      <c r="AP28" s="39">
        <v>4332.9972</v>
      </c>
      <c r="AQ28" s="41">
        <v>0</v>
      </c>
      <c r="AR28" s="39">
        <v>634.3135</v>
      </c>
      <c r="AS28" s="39">
        <v>99.5524</v>
      </c>
      <c r="AT28" s="43">
        <v>133.8629</v>
      </c>
      <c r="AU28" s="39">
        <v>72.3587</v>
      </c>
      <c r="AV28" s="39">
        <v>795.5875</v>
      </c>
      <c r="AW28" s="43">
        <v>618.2439</v>
      </c>
      <c r="AX28" s="39">
        <v>1576.3094</v>
      </c>
      <c r="AY28" s="40">
        <f t="shared" si="3"/>
        <v>22389.5354</v>
      </c>
      <c r="AZ28" s="41">
        <v>9655.4378</v>
      </c>
      <c r="BA28" s="39">
        <v>0</v>
      </c>
      <c r="BB28" s="39">
        <v>0</v>
      </c>
      <c r="BC28" s="41">
        <v>105.4996</v>
      </c>
      <c r="BD28" s="39">
        <v>0</v>
      </c>
      <c r="BE28" s="39">
        <v>0</v>
      </c>
      <c r="BF28" s="39">
        <v>187.4793</v>
      </c>
      <c r="BG28" s="40">
        <f t="shared" si="4"/>
        <v>9948.4167</v>
      </c>
      <c r="BH28" s="40">
        <f t="shared" si="0"/>
        <v>452565.08550000004</v>
      </c>
    </row>
    <row r="29" spans="2:60" ht="12" customHeight="1">
      <c r="B29" s="6" t="s">
        <v>20</v>
      </c>
      <c r="C29" s="25">
        <v>0</v>
      </c>
      <c r="D29" s="26">
        <v>0</v>
      </c>
      <c r="E29" s="26">
        <v>0</v>
      </c>
      <c r="F29" s="26">
        <v>38669.2129</v>
      </c>
      <c r="G29" s="26">
        <v>0</v>
      </c>
      <c r="H29" s="26">
        <v>0</v>
      </c>
      <c r="I29" s="27">
        <f t="shared" si="1"/>
        <v>38669.2129</v>
      </c>
      <c r="J29" s="28">
        <v>43698.8129</v>
      </c>
      <c r="K29" s="26">
        <v>61062.128</v>
      </c>
      <c r="L29" s="26">
        <v>1020.197</v>
      </c>
      <c r="M29" s="26">
        <v>12681.6089</v>
      </c>
      <c r="N29" s="28">
        <v>3151.3998</v>
      </c>
      <c r="O29" s="28">
        <v>88410.6787</v>
      </c>
      <c r="P29" s="26">
        <v>4145.901</v>
      </c>
      <c r="Q29" s="26">
        <v>31753.5288</v>
      </c>
      <c r="R29" s="26">
        <v>14396.0464</v>
      </c>
      <c r="S29" s="26">
        <v>11661.8848</v>
      </c>
      <c r="T29" s="26">
        <v>5125.8711</v>
      </c>
      <c r="U29" s="26">
        <v>0</v>
      </c>
      <c r="V29" s="26">
        <v>108148.2494</v>
      </c>
      <c r="W29" s="28">
        <v>32948.3489</v>
      </c>
      <c r="X29" s="26">
        <v>10301.8362</v>
      </c>
      <c r="Y29" s="28">
        <v>17960.5453</v>
      </c>
      <c r="Z29" s="26">
        <v>5671.5672</v>
      </c>
      <c r="AA29" s="26">
        <v>2898.1865</v>
      </c>
      <c r="AB29" s="26">
        <v>1461.5603</v>
      </c>
      <c r="AC29" s="26">
        <v>402.3201</v>
      </c>
      <c r="AD29" s="26">
        <v>16381.2717</v>
      </c>
      <c r="AE29" s="26">
        <v>441.8582</v>
      </c>
      <c r="AF29" s="26">
        <v>51397.9447</v>
      </c>
      <c r="AG29" s="26">
        <v>1410.8344</v>
      </c>
      <c r="AH29" s="29">
        <f t="shared" si="2"/>
        <v>526532.5803000001</v>
      </c>
      <c r="AI29" s="28">
        <v>4.4975</v>
      </c>
      <c r="AJ29" s="26">
        <v>0</v>
      </c>
      <c r="AK29" s="28">
        <v>118.3462</v>
      </c>
      <c r="AL29" s="26">
        <v>12686.9893</v>
      </c>
      <c r="AM29" s="26">
        <v>7788.1601</v>
      </c>
      <c r="AN29" s="26">
        <v>20138.3221</v>
      </c>
      <c r="AO29" s="26">
        <v>2206.914</v>
      </c>
      <c r="AP29" s="26">
        <v>23340.9311</v>
      </c>
      <c r="AQ29" s="28">
        <v>24284.1976</v>
      </c>
      <c r="AR29" s="26">
        <v>2495.807</v>
      </c>
      <c r="AS29" s="26">
        <v>2948.2133</v>
      </c>
      <c r="AT29" s="31">
        <v>1663.7959</v>
      </c>
      <c r="AU29" s="26">
        <v>219.1901</v>
      </c>
      <c r="AV29" s="26">
        <v>870.0547</v>
      </c>
      <c r="AW29" s="31">
        <v>1342.9529</v>
      </c>
      <c r="AX29" s="26">
        <v>3903.9481</v>
      </c>
      <c r="AY29" s="27">
        <f t="shared" si="3"/>
        <v>104012.31989999999</v>
      </c>
      <c r="AZ29" s="28">
        <v>73775.0664</v>
      </c>
      <c r="BA29" s="26">
        <v>43.3929</v>
      </c>
      <c r="BB29" s="26">
        <v>5109.2069</v>
      </c>
      <c r="BC29" s="28">
        <v>167.1165</v>
      </c>
      <c r="BD29" s="26">
        <v>621.216</v>
      </c>
      <c r="BE29" s="26">
        <v>0</v>
      </c>
      <c r="BF29" s="26">
        <v>5750.3272</v>
      </c>
      <c r="BG29" s="27">
        <f t="shared" si="4"/>
        <v>85466.32590000001</v>
      </c>
      <c r="BH29" s="27">
        <f t="shared" si="0"/>
        <v>754680.4390000002</v>
      </c>
    </row>
    <row r="30" spans="2:60" ht="12" customHeight="1">
      <c r="B30" s="6" t="s">
        <v>21</v>
      </c>
      <c r="C30" s="25">
        <v>0</v>
      </c>
      <c r="D30" s="26">
        <v>0</v>
      </c>
      <c r="E30" s="26">
        <v>0</v>
      </c>
      <c r="F30" s="26">
        <v>11706.2051</v>
      </c>
      <c r="G30" s="26">
        <v>59974.0774</v>
      </c>
      <c r="H30" s="26">
        <v>5.98</v>
      </c>
      <c r="I30" s="27">
        <f t="shared" si="1"/>
        <v>71686.2625</v>
      </c>
      <c r="J30" s="28">
        <v>71279.8898</v>
      </c>
      <c r="K30" s="26">
        <v>48362.1183</v>
      </c>
      <c r="L30" s="26">
        <v>4352.8216</v>
      </c>
      <c r="M30" s="26">
        <v>20290.6599</v>
      </c>
      <c r="N30" s="28">
        <v>9882.9951</v>
      </c>
      <c r="O30" s="28">
        <v>34110.1345</v>
      </c>
      <c r="P30" s="26">
        <v>9832.7414</v>
      </c>
      <c r="Q30" s="26">
        <v>43856.2401</v>
      </c>
      <c r="R30" s="26">
        <v>35907.6401</v>
      </c>
      <c r="S30" s="26">
        <v>31961.02</v>
      </c>
      <c r="T30" s="26">
        <v>9173.8548</v>
      </c>
      <c r="U30" s="26">
        <v>23.6817</v>
      </c>
      <c r="V30" s="26">
        <v>325382.9417</v>
      </c>
      <c r="W30" s="28">
        <v>268152.0031</v>
      </c>
      <c r="X30" s="26">
        <v>10556.5558</v>
      </c>
      <c r="Y30" s="28">
        <v>45471.2309</v>
      </c>
      <c r="Z30" s="26">
        <v>9441.982</v>
      </c>
      <c r="AA30" s="26">
        <v>8489.8827</v>
      </c>
      <c r="AB30" s="26">
        <v>5322.6289</v>
      </c>
      <c r="AC30" s="26">
        <v>1302.2165</v>
      </c>
      <c r="AD30" s="26">
        <v>12068.0266</v>
      </c>
      <c r="AE30" s="26">
        <v>4816.4508</v>
      </c>
      <c r="AF30" s="26">
        <v>221320.8035</v>
      </c>
      <c r="AG30" s="26">
        <v>4667.913</v>
      </c>
      <c r="AH30" s="29">
        <f t="shared" si="2"/>
        <v>1236026.4327999998</v>
      </c>
      <c r="AI30" s="28">
        <v>0</v>
      </c>
      <c r="AJ30" s="26">
        <v>663.9186</v>
      </c>
      <c r="AK30" s="28">
        <v>1414.6484</v>
      </c>
      <c r="AL30" s="26">
        <v>29301.0626</v>
      </c>
      <c r="AM30" s="26">
        <v>38717.8754</v>
      </c>
      <c r="AN30" s="26">
        <v>148022.0488</v>
      </c>
      <c r="AO30" s="26">
        <v>5055.3989</v>
      </c>
      <c r="AP30" s="26">
        <v>132329.6173</v>
      </c>
      <c r="AQ30" s="28">
        <v>31841.1134</v>
      </c>
      <c r="AR30" s="26">
        <v>32174.2621</v>
      </c>
      <c r="AS30" s="26">
        <v>12138.2557</v>
      </c>
      <c r="AT30" s="31">
        <v>5721.3538</v>
      </c>
      <c r="AU30" s="26">
        <v>904.8113</v>
      </c>
      <c r="AV30" s="26">
        <v>4681.5817</v>
      </c>
      <c r="AW30" s="31">
        <v>3012.885</v>
      </c>
      <c r="AX30" s="26">
        <v>18639.9345</v>
      </c>
      <c r="AY30" s="27">
        <f t="shared" si="3"/>
        <v>464618.7674999999</v>
      </c>
      <c r="AZ30" s="28">
        <v>131805.6178</v>
      </c>
      <c r="BA30" s="26">
        <v>15621.8459</v>
      </c>
      <c r="BB30" s="26">
        <v>43918.1159</v>
      </c>
      <c r="BC30" s="28">
        <v>773.481</v>
      </c>
      <c r="BD30" s="26">
        <v>8472.0691</v>
      </c>
      <c r="BE30" s="26">
        <v>1134.568</v>
      </c>
      <c r="BF30" s="26">
        <v>10462.2242</v>
      </c>
      <c r="BG30" s="27">
        <f t="shared" si="4"/>
        <v>212187.92190000002</v>
      </c>
      <c r="BH30" s="27">
        <f t="shared" si="0"/>
        <v>1984519.3846999996</v>
      </c>
    </row>
    <row r="31" spans="2:60" ht="12" customHeight="1">
      <c r="B31" s="6" t="s">
        <v>22</v>
      </c>
      <c r="C31" s="25">
        <v>0</v>
      </c>
      <c r="D31" s="26">
        <v>0</v>
      </c>
      <c r="E31" s="26">
        <v>0</v>
      </c>
      <c r="F31" s="26">
        <v>75726.4237</v>
      </c>
      <c r="G31" s="26">
        <v>2727.6283</v>
      </c>
      <c r="H31" s="26">
        <v>0</v>
      </c>
      <c r="I31" s="27">
        <f t="shared" si="1"/>
        <v>78454.052</v>
      </c>
      <c r="J31" s="28">
        <v>20682.2289</v>
      </c>
      <c r="K31" s="26">
        <v>2189.3084</v>
      </c>
      <c r="L31" s="26">
        <v>634.9236</v>
      </c>
      <c r="M31" s="26">
        <v>5038.4655</v>
      </c>
      <c r="N31" s="28">
        <v>671.4107</v>
      </c>
      <c r="O31" s="28">
        <v>6423.3596</v>
      </c>
      <c r="P31" s="26">
        <v>1004.6997</v>
      </c>
      <c r="Q31" s="26">
        <v>36623.9386</v>
      </c>
      <c r="R31" s="26">
        <v>90978.4368</v>
      </c>
      <c r="S31" s="26">
        <v>7594.1115</v>
      </c>
      <c r="T31" s="26">
        <v>4033.7819</v>
      </c>
      <c r="U31" s="26">
        <v>0</v>
      </c>
      <c r="V31" s="26">
        <v>213523.6758</v>
      </c>
      <c r="W31" s="28">
        <v>7158.6834</v>
      </c>
      <c r="X31" s="26">
        <v>4509.973</v>
      </c>
      <c r="Y31" s="28">
        <v>11023.5464</v>
      </c>
      <c r="Z31" s="26">
        <v>3377.5319</v>
      </c>
      <c r="AA31" s="26">
        <v>754.9344</v>
      </c>
      <c r="AB31" s="26">
        <v>2010.6239</v>
      </c>
      <c r="AC31" s="26">
        <v>2746.7122</v>
      </c>
      <c r="AD31" s="26">
        <v>5392.7038</v>
      </c>
      <c r="AE31" s="26">
        <v>357.2498</v>
      </c>
      <c r="AF31" s="26">
        <v>28904.3983</v>
      </c>
      <c r="AG31" s="26">
        <v>664.1673</v>
      </c>
      <c r="AH31" s="29">
        <f t="shared" si="2"/>
        <v>456298.8654</v>
      </c>
      <c r="AI31" s="28">
        <v>11.4349</v>
      </c>
      <c r="AJ31" s="26">
        <v>0</v>
      </c>
      <c r="AK31" s="28">
        <v>0</v>
      </c>
      <c r="AL31" s="26">
        <v>5315.9924</v>
      </c>
      <c r="AM31" s="26">
        <v>677.621</v>
      </c>
      <c r="AN31" s="26">
        <v>19399.1386</v>
      </c>
      <c r="AO31" s="26">
        <v>589.7119</v>
      </c>
      <c r="AP31" s="26">
        <v>11596.2518</v>
      </c>
      <c r="AQ31" s="28">
        <v>8230.6075</v>
      </c>
      <c r="AR31" s="26">
        <v>5.8128</v>
      </c>
      <c r="AS31" s="26">
        <v>2560.7967</v>
      </c>
      <c r="AT31" s="31">
        <v>234.2735</v>
      </c>
      <c r="AU31" s="26">
        <v>0.3756</v>
      </c>
      <c r="AV31" s="26">
        <v>394.8502</v>
      </c>
      <c r="AW31" s="31">
        <v>673.2611</v>
      </c>
      <c r="AX31" s="26">
        <v>3050.6346</v>
      </c>
      <c r="AY31" s="27">
        <f t="shared" si="3"/>
        <v>52740.7626</v>
      </c>
      <c r="AZ31" s="28">
        <v>26103.1769</v>
      </c>
      <c r="BA31" s="26">
        <v>29692.3958</v>
      </c>
      <c r="BB31" s="26">
        <v>323.9751</v>
      </c>
      <c r="BC31" s="28">
        <v>1152.3468</v>
      </c>
      <c r="BD31" s="26">
        <v>1321.8052</v>
      </c>
      <c r="BE31" s="26">
        <v>0</v>
      </c>
      <c r="BF31" s="26">
        <v>1324.8153</v>
      </c>
      <c r="BG31" s="27">
        <f t="shared" si="4"/>
        <v>59918.515100000004</v>
      </c>
      <c r="BH31" s="27">
        <f t="shared" si="0"/>
        <v>647412.1951</v>
      </c>
    </row>
    <row r="32" spans="2:60" ht="12" customHeight="1">
      <c r="B32" s="6" t="s">
        <v>23</v>
      </c>
      <c r="C32" s="25">
        <v>0</v>
      </c>
      <c r="D32" s="26">
        <v>0</v>
      </c>
      <c r="E32" s="26">
        <v>0</v>
      </c>
      <c r="F32" s="26">
        <v>1438.799</v>
      </c>
      <c r="G32" s="26">
        <v>1640.0957</v>
      </c>
      <c r="H32" s="26">
        <v>0</v>
      </c>
      <c r="I32" s="27">
        <f t="shared" si="1"/>
        <v>3078.8947</v>
      </c>
      <c r="J32" s="28">
        <v>7216.4665</v>
      </c>
      <c r="K32" s="26">
        <v>14103.538</v>
      </c>
      <c r="L32" s="26">
        <v>1514.5261</v>
      </c>
      <c r="M32" s="26">
        <v>1875.3956</v>
      </c>
      <c r="N32" s="28">
        <v>1169.6362</v>
      </c>
      <c r="O32" s="28">
        <v>4987.9905</v>
      </c>
      <c r="P32" s="26">
        <v>1037.7608</v>
      </c>
      <c r="Q32" s="26">
        <v>7342.8413</v>
      </c>
      <c r="R32" s="26">
        <v>5577.2694</v>
      </c>
      <c r="S32" s="26">
        <v>14416.2796</v>
      </c>
      <c r="T32" s="26">
        <v>2422.0434</v>
      </c>
      <c r="U32" s="26">
        <v>7.5177</v>
      </c>
      <c r="V32" s="26">
        <v>66928.6934</v>
      </c>
      <c r="W32" s="28">
        <v>8750.4708</v>
      </c>
      <c r="X32" s="26">
        <v>2034.3044</v>
      </c>
      <c r="Y32" s="28">
        <v>7064.0113</v>
      </c>
      <c r="Z32" s="26">
        <v>5083.1592</v>
      </c>
      <c r="AA32" s="26">
        <v>5961.1319</v>
      </c>
      <c r="AB32" s="26">
        <v>401.0437</v>
      </c>
      <c r="AC32" s="26">
        <v>706.7838</v>
      </c>
      <c r="AD32" s="26">
        <v>8260.0622</v>
      </c>
      <c r="AE32" s="26">
        <v>25.18</v>
      </c>
      <c r="AF32" s="26">
        <v>12401.3255</v>
      </c>
      <c r="AG32" s="26">
        <v>1325.9546</v>
      </c>
      <c r="AH32" s="29">
        <f t="shared" si="2"/>
        <v>180613.38590000002</v>
      </c>
      <c r="AI32" s="28">
        <v>0</v>
      </c>
      <c r="AJ32" s="26">
        <v>23.4715</v>
      </c>
      <c r="AK32" s="28">
        <v>0</v>
      </c>
      <c r="AL32" s="26">
        <v>1113.7491</v>
      </c>
      <c r="AM32" s="26">
        <v>438.1447</v>
      </c>
      <c r="AN32" s="26">
        <v>58187.091</v>
      </c>
      <c r="AO32" s="26">
        <v>803.0799</v>
      </c>
      <c r="AP32" s="26">
        <v>3005.0666</v>
      </c>
      <c r="AQ32" s="28">
        <v>0</v>
      </c>
      <c r="AR32" s="26">
        <v>622.8246</v>
      </c>
      <c r="AS32" s="26">
        <v>469.1997</v>
      </c>
      <c r="AT32" s="31">
        <v>476.5867</v>
      </c>
      <c r="AU32" s="26">
        <v>73.8957</v>
      </c>
      <c r="AV32" s="26">
        <v>314.9447</v>
      </c>
      <c r="AW32" s="31">
        <v>343.7851</v>
      </c>
      <c r="AX32" s="26">
        <v>216.1721</v>
      </c>
      <c r="AY32" s="27">
        <f t="shared" si="3"/>
        <v>66088.01139999999</v>
      </c>
      <c r="AZ32" s="28">
        <v>19503.6555</v>
      </c>
      <c r="BA32" s="26">
        <v>0</v>
      </c>
      <c r="BB32" s="26">
        <v>0</v>
      </c>
      <c r="BC32" s="28">
        <v>556.0177</v>
      </c>
      <c r="BD32" s="26">
        <v>0</v>
      </c>
      <c r="BE32" s="26">
        <v>0</v>
      </c>
      <c r="BF32" s="26">
        <v>145.531</v>
      </c>
      <c r="BG32" s="27">
        <f t="shared" si="4"/>
        <v>20205.2042</v>
      </c>
      <c r="BH32" s="27">
        <f t="shared" si="0"/>
        <v>269985.4962</v>
      </c>
    </row>
    <row r="33" spans="2:60" ht="12" customHeight="1">
      <c r="B33" s="6" t="s">
        <v>24</v>
      </c>
      <c r="C33" s="25">
        <v>0</v>
      </c>
      <c r="D33" s="26">
        <v>0</v>
      </c>
      <c r="E33" s="26">
        <v>0</v>
      </c>
      <c r="F33" s="26">
        <v>53024.7012</v>
      </c>
      <c r="G33" s="26">
        <v>0</v>
      </c>
      <c r="H33" s="26">
        <v>0</v>
      </c>
      <c r="I33" s="27">
        <f t="shared" si="1"/>
        <v>53024.7012</v>
      </c>
      <c r="J33" s="28">
        <v>15719.6755</v>
      </c>
      <c r="K33" s="26">
        <v>17940.2496</v>
      </c>
      <c r="L33" s="26">
        <v>1681.0469</v>
      </c>
      <c r="M33" s="26">
        <v>2948.9717</v>
      </c>
      <c r="N33" s="28">
        <v>331.1655</v>
      </c>
      <c r="O33" s="28">
        <v>7598.1075</v>
      </c>
      <c r="P33" s="26">
        <v>6979.6439</v>
      </c>
      <c r="Q33" s="26">
        <v>7558.488</v>
      </c>
      <c r="R33" s="26">
        <v>3660.0336</v>
      </c>
      <c r="S33" s="26">
        <v>1565.6829</v>
      </c>
      <c r="T33" s="26">
        <v>31.5846</v>
      </c>
      <c r="U33" s="26">
        <v>19.648</v>
      </c>
      <c r="V33" s="26">
        <v>37239.7736</v>
      </c>
      <c r="W33" s="28">
        <v>8152.2844</v>
      </c>
      <c r="X33" s="26">
        <v>828.8933</v>
      </c>
      <c r="Y33" s="28">
        <v>3391.1546</v>
      </c>
      <c r="Z33" s="26">
        <v>719.8339</v>
      </c>
      <c r="AA33" s="26">
        <v>2007.7972</v>
      </c>
      <c r="AB33" s="26">
        <v>803.4829</v>
      </c>
      <c r="AC33" s="26">
        <v>623.871</v>
      </c>
      <c r="AD33" s="26">
        <v>3951.9648</v>
      </c>
      <c r="AE33" s="26">
        <v>465.5979</v>
      </c>
      <c r="AF33" s="26">
        <v>8312.1821</v>
      </c>
      <c r="AG33" s="26">
        <v>9214.4046</v>
      </c>
      <c r="AH33" s="29">
        <f t="shared" si="2"/>
        <v>141745.538</v>
      </c>
      <c r="AI33" s="28">
        <v>16.8924</v>
      </c>
      <c r="AJ33" s="26">
        <v>701.7119</v>
      </c>
      <c r="AK33" s="28">
        <v>831.9298</v>
      </c>
      <c r="AL33" s="26">
        <v>3218.4822</v>
      </c>
      <c r="AM33" s="26">
        <v>5009.542</v>
      </c>
      <c r="AN33" s="26">
        <v>26113.8698</v>
      </c>
      <c r="AO33" s="26">
        <v>803.1509</v>
      </c>
      <c r="AP33" s="26">
        <v>0</v>
      </c>
      <c r="AQ33" s="28">
        <v>0</v>
      </c>
      <c r="AR33" s="26">
        <v>411.5893</v>
      </c>
      <c r="AS33" s="26">
        <v>962.2767</v>
      </c>
      <c r="AT33" s="31">
        <v>13.3257</v>
      </c>
      <c r="AU33" s="26">
        <v>38.1878</v>
      </c>
      <c r="AV33" s="26">
        <v>642.7866</v>
      </c>
      <c r="AW33" s="31">
        <v>1877.1702</v>
      </c>
      <c r="AX33" s="26">
        <v>2825.8629</v>
      </c>
      <c r="AY33" s="27">
        <f t="shared" si="3"/>
        <v>43466.77820000001</v>
      </c>
      <c r="AZ33" s="28">
        <v>18669.5898</v>
      </c>
      <c r="BA33" s="26">
        <v>0</v>
      </c>
      <c r="BB33" s="26">
        <v>0</v>
      </c>
      <c r="BC33" s="28">
        <v>126.3795</v>
      </c>
      <c r="BD33" s="26">
        <v>0</v>
      </c>
      <c r="BE33" s="26">
        <v>0</v>
      </c>
      <c r="BF33" s="26">
        <v>583.3333</v>
      </c>
      <c r="BG33" s="27">
        <f t="shared" si="4"/>
        <v>19379.3026</v>
      </c>
      <c r="BH33" s="27">
        <f t="shared" si="0"/>
        <v>257616.32</v>
      </c>
    </row>
    <row r="34" spans="2:60" ht="12" customHeight="1">
      <c r="B34" s="6" t="s">
        <v>25</v>
      </c>
      <c r="C34" s="25">
        <v>0</v>
      </c>
      <c r="D34" s="26">
        <v>0</v>
      </c>
      <c r="E34" s="26">
        <v>0</v>
      </c>
      <c r="F34" s="26">
        <v>14404.3261</v>
      </c>
      <c r="G34" s="26">
        <v>0</v>
      </c>
      <c r="H34" s="26">
        <v>0</v>
      </c>
      <c r="I34" s="27">
        <f t="shared" si="1"/>
        <v>14404.3261</v>
      </c>
      <c r="J34" s="28">
        <v>40357.1175</v>
      </c>
      <c r="K34" s="26">
        <v>6328.4241</v>
      </c>
      <c r="L34" s="26">
        <v>1820.5015</v>
      </c>
      <c r="M34" s="26">
        <v>9822.0981</v>
      </c>
      <c r="N34" s="28">
        <v>4042.7641</v>
      </c>
      <c r="O34" s="28">
        <v>27342.1574</v>
      </c>
      <c r="P34" s="26">
        <v>15413.4622</v>
      </c>
      <c r="Q34" s="26">
        <v>79351.1692</v>
      </c>
      <c r="R34" s="26">
        <v>923.1191</v>
      </c>
      <c r="S34" s="26">
        <v>19641.6594</v>
      </c>
      <c r="T34" s="26">
        <v>1634.538</v>
      </c>
      <c r="U34" s="26">
        <v>85.2879</v>
      </c>
      <c r="V34" s="26">
        <v>124530.3369</v>
      </c>
      <c r="W34" s="28">
        <v>152862.5826</v>
      </c>
      <c r="X34" s="26">
        <v>28837.6433</v>
      </c>
      <c r="Y34" s="28">
        <v>45356.2803</v>
      </c>
      <c r="Z34" s="26">
        <v>11776.8817</v>
      </c>
      <c r="AA34" s="26">
        <v>14139.3236</v>
      </c>
      <c r="AB34" s="26">
        <v>1100.4796</v>
      </c>
      <c r="AC34" s="26">
        <v>1055.0766</v>
      </c>
      <c r="AD34" s="26">
        <v>6368.0899</v>
      </c>
      <c r="AE34" s="26">
        <v>1298.1346</v>
      </c>
      <c r="AF34" s="26">
        <v>15321.724</v>
      </c>
      <c r="AG34" s="26">
        <v>1855.7916</v>
      </c>
      <c r="AH34" s="29">
        <f t="shared" si="2"/>
        <v>611264.6432</v>
      </c>
      <c r="AI34" s="28">
        <v>49.3905</v>
      </c>
      <c r="AJ34" s="26">
        <v>108.4814</v>
      </c>
      <c r="AK34" s="28">
        <v>1349.2946</v>
      </c>
      <c r="AL34" s="26">
        <v>36204.2037</v>
      </c>
      <c r="AM34" s="26">
        <v>45910.8142</v>
      </c>
      <c r="AN34" s="26">
        <v>30864.3613</v>
      </c>
      <c r="AO34" s="26">
        <v>7877.9046</v>
      </c>
      <c r="AP34" s="26">
        <v>28968.6605</v>
      </c>
      <c r="AQ34" s="28">
        <v>79380.4263</v>
      </c>
      <c r="AR34" s="26">
        <v>3937.1643</v>
      </c>
      <c r="AS34" s="26">
        <v>691.3547</v>
      </c>
      <c r="AT34" s="31">
        <v>6805.4605</v>
      </c>
      <c r="AU34" s="26">
        <v>501.0912</v>
      </c>
      <c r="AV34" s="26">
        <v>5606.7662</v>
      </c>
      <c r="AW34" s="31">
        <v>2527.7768</v>
      </c>
      <c r="AX34" s="26">
        <v>17795.291</v>
      </c>
      <c r="AY34" s="27">
        <f t="shared" si="3"/>
        <v>268578.44180000003</v>
      </c>
      <c r="AZ34" s="28">
        <v>137805.7728</v>
      </c>
      <c r="BA34" s="26">
        <v>9962.5968</v>
      </c>
      <c r="BB34" s="26">
        <v>5477.484</v>
      </c>
      <c r="BC34" s="28">
        <v>2352.5998</v>
      </c>
      <c r="BD34" s="26">
        <v>3677.735</v>
      </c>
      <c r="BE34" s="26">
        <v>0</v>
      </c>
      <c r="BF34" s="26">
        <v>16542.362</v>
      </c>
      <c r="BG34" s="27">
        <f t="shared" si="4"/>
        <v>175818.55039999998</v>
      </c>
      <c r="BH34" s="27">
        <f t="shared" si="0"/>
        <v>1070065.9615</v>
      </c>
    </row>
    <row r="35" spans="2:60" ht="12" customHeight="1">
      <c r="B35" s="6" t="s">
        <v>26</v>
      </c>
      <c r="C35" s="25">
        <v>0</v>
      </c>
      <c r="D35" s="26">
        <v>0</v>
      </c>
      <c r="E35" s="26">
        <v>0</v>
      </c>
      <c r="F35" s="26">
        <v>91612.6143</v>
      </c>
      <c r="G35" s="26">
        <v>107</v>
      </c>
      <c r="H35" s="26">
        <v>24</v>
      </c>
      <c r="I35" s="27">
        <f t="shared" si="1"/>
        <v>91743.6143</v>
      </c>
      <c r="J35" s="28">
        <v>59300.5564</v>
      </c>
      <c r="K35" s="26">
        <v>40930.6449</v>
      </c>
      <c r="L35" s="26">
        <v>1402.1204</v>
      </c>
      <c r="M35" s="26">
        <v>5326.0858</v>
      </c>
      <c r="N35" s="28">
        <v>1607.2189</v>
      </c>
      <c r="O35" s="28">
        <v>22962.9774</v>
      </c>
      <c r="P35" s="26">
        <v>4228.5604</v>
      </c>
      <c r="Q35" s="26">
        <v>62816.9723</v>
      </c>
      <c r="R35" s="26">
        <v>25168.301</v>
      </c>
      <c r="S35" s="26">
        <v>9206.9234</v>
      </c>
      <c r="T35" s="26">
        <v>2612.4579</v>
      </c>
      <c r="U35" s="26">
        <v>230.8212</v>
      </c>
      <c r="V35" s="26">
        <v>267844.9643</v>
      </c>
      <c r="W35" s="28">
        <v>209760.3424</v>
      </c>
      <c r="X35" s="26">
        <v>10854.324</v>
      </c>
      <c r="Y35" s="28">
        <v>19284.4733</v>
      </c>
      <c r="Z35" s="26">
        <v>4845.694</v>
      </c>
      <c r="AA35" s="26">
        <v>9388.2973</v>
      </c>
      <c r="AB35" s="26">
        <v>1144.3629</v>
      </c>
      <c r="AC35" s="26">
        <v>1806.2098</v>
      </c>
      <c r="AD35" s="26">
        <v>13516.211</v>
      </c>
      <c r="AE35" s="26">
        <v>1166.2432</v>
      </c>
      <c r="AF35" s="26">
        <v>10279.836</v>
      </c>
      <c r="AG35" s="26">
        <v>751.3299</v>
      </c>
      <c r="AH35" s="29">
        <f t="shared" si="2"/>
        <v>786435.9280999999</v>
      </c>
      <c r="AI35" s="28">
        <v>0</v>
      </c>
      <c r="AJ35" s="26">
        <v>376.2231</v>
      </c>
      <c r="AK35" s="28">
        <v>508.9728</v>
      </c>
      <c r="AL35" s="26">
        <v>4438.5778</v>
      </c>
      <c r="AM35" s="26">
        <v>7842.9992</v>
      </c>
      <c r="AN35" s="26">
        <v>70686.9585</v>
      </c>
      <c r="AO35" s="26">
        <v>160.467</v>
      </c>
      <c r="AP35" s="26">
        <v>12197.1233</v>
      </c>
      <c r="AQ35" s="28">
        <v>20877.7706</v>
      </c>
      <c r="AR35" s="26">
        <v>3016.5916</v>
      </c>
      <c r="AS35" s="26">
        <v>2579.5748</v>
      </c>
      <c r="AT35" s="31">
        <v>684.4724</v>
      </c>
      <c r="AU35" s="26">
        <v>412.4106</v>
      </c>
      <c r="AV35" s="26">
        <v>1620.4385</v>
      </c>
      <c r="AW35" s="31">
        <v>1598.3063</v>
      </c>
      <c r="AX35" s="26">
        <v>4161.3314</v>
      </c>
      <c r="AY35" s="27">
        <f t="shared" si="3"/>
        <v>131162.21790000002</v>
      </c>
      <c r="AZ35" s="28">
        <v>52733.9868</v>
      </c>
      <c r="BA35" s="26">
        <v>9505.6133</v>
      </c>
      <c r="BB35" s="26">
        <v>16542.7095</v>
      </c>
      <c r="BC35" s="28">
        <v>2164.0708</v>
      </c>
      <c r="BD35" s="26">
        <v>3313.0563</v>
      </c>
      <c r="BE35" s="26">
        <v>0</v>
      </c>
      <c r="BF35" s="26">
        <v>14554.3413</v>
      </c>
      <c r="BG35" s="27">
        <f t="shared" si="4"/>
        <v>98813.77799999999</v>
      </c>
      <c r="BH35" s="27">
        <f t="shared" si="0"/>
        <v>1108155.5383</v>
      </c>
    </row>
    <row r="36" spans="2:60" ht="12" customHeight="1">
      <c r="B36" s="6" t="s">
        <v>27</v>
      </c>
      <c r="C36" s="25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7">
        <f t="shared" si="1"/>
        <v>0</v>
      </c>
      <c r="J36" s="28">
        <v>5530.1728</v>
      </c>
      <c r="K36" s="26">
        <v>5.2931</v>
      </c>
      <c r="L36" s="26">
        <v>237.5322</v>
      </c>
      <c r="M36" s="26">
        <v>3718.7457</v>
      </c>
      <c r="N36" s="28">
        <v>533.035</v>
      </c>
      <c r="O36" s="28">
        <v>3538.4831</v>
      </c>
      <c r="P36" s="26">
        <v>1225.3589</v>
      </c>
      <c r="Q36" s="26">
        <v>3105.8408</v>
      </c>
      <c r="R36" s="26">
        <v>227.7</v>
      </c>
      <c r="S36" s="26">
        <v>2991.5816</v>
      </c>
      <c r="T36" s="26">
        <v>1070.1785</v>
      </c>
      <c r="U36" s="26">
        <v>26.6495</v>
      </c>
      <c r="V36" s="26">
        <v>27108.7159</v>
      </c>
      <c r="W36" s="28">
        <v>711.164</v>
      </c>
      <c r="X36" s="26">
        <v>313.763</v>
      </c>
      <c r="Y36" s="28">
        <v>3318.3588</v>
      </c>
      <c r="Z36" s="26">
        <v>715.0815</v>
      </c>
      <c r="AA36" s="26">
        <v>442.1059</v>
      </c>
      <c r="AB36" s="26">
        <v>233.163</v>
      </c>
      <c r="AC36" s="26">
        <v>4.9001</v>
      </c>
      <c r="AD36" s="26">
        <v>6620.174</v>
      </c>
      <c r="AE36" s="26">
        <v>9.9602</v>
      </c>
      <c r="AF36" s="26">
        <v>1416.1601</v>
      </c>
      <c r="AG36" s="26">
        <v>672.9928</v>
      </c>
      <c r="AH36" s="29">
        <f t="shared" si="2"/>
        <v>63777.1105</v>
      </c>
      <c r="AI36" s="28">
        <v>0.4998</v>
      </c>
      <c r="AJ36" s="26">
        <v>0</v>
      </c>
      <c r="AK36" s="28">
        <v>39.979</v>
      </c>
      <c r="AL36" s="26">
        <v>284.5644</v>
      </c>
      <c r="AM36" s="26">
        <v>1095.3098</v>
      </c>
      <c r="AN36" s="26">
        <v>6980.2744</v>
      </c>
      <c r="AO36" s="26">
        <v>172.5316</v>
      </c>
      <c r="AP36" s="26">
        <v>296.4107</v>
      </c>
      <c r="AQ36" s="28">
        <v>432.5858</v>
      </c>
      <c r="AR36" s="26">
        <v>88.4515</v>
      </c>
      <c r="AS36" s="26">
        <v>18.4245</v>
      </c>
      <c r="AT36" s="31">
        <v>185.1916</v>
      </c>
      <c r="AU36" s="26">
        <v>49.5051</v>
      </c>
      <c r="AV36" s="26">
        <v>310.2147</v>
      </c>
      <c r="AW36" s="31">
        <v>249.0529</v>
      </c>
      <c r="AX36" s="26">
        <v>224.2499</v>
      </c>
      <c r="AY36" s="27">
        <f t="shared" si="3"/>
        <v>10427.245700000003</v>
      </c>
      <c r="AZ36" s="28">
        <v>2237.764</v>
      </c>
      <c r="BA36" s="26">
        <v>0</v>
      </c>
      <c r="BB36" s="26">
        <v>0</v>
      </c>
      <c r="BC36" s="28">
        <v>0</v>
      </c>
      <c r="BD36" s="26">
        <v>0</v>
      </c>
      <c r="BE36" s="26">
        <v>0</v>
      </c>
      <c r="BF36" s="26">
        <v>71.4766</v>
      </c>
      <c r="BG36" s="27">
        <f t="shared" si="4"/>
        <v>2309.2406</v>
      </c>
      <c r="BH36" s="27">
        <f t="shared" si="0"/>
        <v>76513.59680000001</v>
      </c>
    </row>
    <row r="37" spans="2:60" ht="12" customHeight="1">
      <c r="B37" s="9" t="s">
        <v>46</v>
      </c>
      <c r="C37" s="44">
        <v>0</v>
      </c>
      <c r="D37" s="45">
        <v>0</v>
      </c>
      <c r="E37" s="45">
        <v>0</v>
      </c>
      <c r="F37" s="45">
        <v>230</v>
      </c>
      <c r="G37" s="45">
        <v>0</v>
      </c>
      <c r="H37" s="45">
        <v>0</v>
      </c>
      <c r="I37" s="46">
        <f t="shared" si="1"/>
        <v>230</v>
      </c>
      <c r="J37" s="47">
        <v>3345.4604</v>
      </c>
      <c r="K37" s="45">
        <v>4537.8131</v>
      </c>
      <c r="L37" s="45">
        <v>852.612</v>
      </c>
      <c r="M37" s="45">
        <v>2429.558</v>
      </c>
      <c r="N37" s="47">
        <v>283.4385</v>
      </c>
      <c r="O37" s="47">
        <v>1536.5778</v>
      </c>
      <c r="P37" s="45">
        <v>313.2953</v>
      </c>
      <c r="Q37" s="45">
        <v>7332.1549</v>
      </c>
      <c r="R37" s="45">
        <v>72262.0122</v>
      </c>
      <c r="S37" s="45">
        <v>1333.5516</v>
      </c>
      <c r="T37" s="45">
        <v>142.289</v>
      </c>
      <c r="U37" s="45">
        <v>5.828</v>
      </c>
      <c r="V37" s="45">
        <v>28315.184</v>
      </c>
      <c r="W37" s="47">
        <v>43839.9029</v>
      </c>
      <c r="X37" s="45">
        <v>191.4202</v>
      </c>
      <c r="Y37" s="47">
        <v>3866.7231</v>
      </c>
      <c r="Z37" s="45">
        <v>3207.9039</v>
      </c>
      <c r="AA37" s="45">
        <v>227.4872</v>
      </c>
      <c r="AB37" s="45">
        <v>213.3308</v>
      </c>
      <c r="AC37" s="45">
        <v>44.8292</v>
      </c>
      <c r="AD37" s="45">
        <v>614.1418</v>
      </c>
      <c r="AE37" s="45">
        <v>0</v>
      </c>
      <c r="AF37" s="45">
        <v>273.5267</v>
      </c>
      <c r="AG37" s="45">
        <v>174.4039</v>
      </c>
      <c r="AH37" s="48">
        <f t="shared" si="2"/>
        <v>175343.4445</v>
      </c>
      <c r="AI37" s="47">
        <v>0</v>
      </c>
      <c r="AJ37" s="45">
        <v>14.9196</v>
      </c>
      <c r="AK37" s="47">
        <v>16.6937</v>
      </c>
      <c r="AL37" s="45">
        <v>6761.9468</v>
      </c>
      <c r="AM37" s="45">
        <v>1145.2034</v>
      </c>
      <c r="AN37" s="45">
        <v>182.277</v>
      </c>
      <c r="AO37" s="45">
        <v>0</v>
      </c>
      <c r="AP37" s="45">
        <v>99.5</v>
      </c>
      <c r="AQ37" s="47">
        <v>0</v>
      </c>
      <c r="AR37" s="45">
        <v>132.369</v>
      </c>
      <c r="AS37" s="45">
        <v>241.7224</v>
      </c>
      <c r="AT37" s="49">
        <v>47.2812</v>
      </c>
      <c r="AU37" s="45">
        <v>0</v>
      </c>
      <c r="AV37" s="45">
        <v>0</v>
      </c>
      <c r="AW37" s="49">
        <v>272.0501</v>
      </c>
      <c r="AX37" s="45">
        <v>937.5455</v>
      </c>
      <c r="AY37" s="46">
        <f t="shared" si="3"/>
        <v>9851.5087</v>
      </c>
      <c r="AZ37" s="47">
        <v>11768.956</v>
      </c>
      <c r="BA37" s="45">
        <v>364.8955</v>
      </c>
      <c r="BB37" s="45">
        <v>0</v>
      </c>
      <c r="BC37" s="47">
        <v>211.0996</v>
      </c>
      <c r="BD37" s="45">
        <v>0</v>
      </c>
      <c r="BE37" s="45">
        <v>0</v>
      </c>
      <c r="BF37" s="45">
        <v>381.7997</v>
      </c>
      <c r="BG37" s="46">
        <f t="shared" si="4"/>
        <v>12726.7508</v>
      </c>
      <c r="BH37" s="46">
        <f t="shared" si="0"/>
        <v>198151.70400000003</v>
      </c>
    </row>
    <row r="38" spans="2:60" ht="12" customHeight="1">
      <c r="B38" s="6" t="s">
        <v>28</v>
      </c>
      <c r="C38" s="25">
        <v>0</v>
      </c>
      <c r="D38" s="26">
        <v>0</v>
      </c>
      <c r="E38" s="26">
        <v>0</v>
      </c>
      <c r="F38" s="26">
        <v>10814.114</v>
      </c>
      <c r="G38" s="26">
        <v>0</v>
      </c>
      <c r="H38" s="26">
        <v>0</v>
      </c>
      <c r="I38" s="27">
        <f t="shared" si="1"/>
        <v>10814.114</v>
      </c>
      <c r="J38" s="28">
        <v>3423.5361</v>
      </c>
      <c r="K38" s="26">
        <v>1369.8478</v>
      </c>
      <c r="L38" s="26">
        <v>269.6315</v>
      </c>
      <c r="M38" s="26">
        <v>1072.7441</v>
      </c>
      <c r="N38" s="28">
        <v>61.4626</v>
      </c>
      <c r="O38" s="28">
        <v>11388.2529</v>
      </c>
      <c r="P38" s="26">
        <v>237.0736</v>
      </c>
      <c r="Q38" s="26">
        <v>191.5473</v>
      </c>
      <c r="R38" s="26">
        <v>3817.9042</v>
      </c>
      <c r="S38" s="26">
        <v>662.5107</v>
      </c>
      <c r="T38" s="26">
        <v>15.927</v>
      </c>
      <c r="U38" s="26">
        <v>6.193</v>
      </c>
      <c r="V38" s="26">
        <v>52172.1733</v>
      </c>
      <c r="W38" s="28">
        <v>452.7888</v>
      </c>
      <c r="X38" s="26">
        <v>34.3062</v>
      </c>
      <c r="Y38" s="28">
        <v>778.4541</v>
      </c>
      <c r="Z38" s="26">
        <v>0</v>
      </c>
      <c r="AA38" s="26">
        <v>161.6949</v>
      </c>
      <c r="AB38" s="26">
        <v>48.0086</v>
      </c>
      <c r="AC38" s="26">
        <v>410.6382</v>
      </c>
      <c r="AD38" s="26">
        <v>1415.6033</v>
      </c>
      <c r="AE38" s="26">
        <v>51.5531</v>
      </c>
      <c r="AF38" s="26">
        <v>206.4049</v>
      </c>
      <c r="AG38" s="26">
        <v>0</v>
      </c>
      <c r="AH38" s="29">
        <f t="shared" si="2"/>
        <v>78248.2562</v>
      </c>
      <c r="AI38" s="28">
        <v>0</v>
      </c>
      <c r="AJ38" s="26">
        <v>0</v>
      </c>
      <c r="AK38" s="28">
        <v>0</v>
      </c>
      <c r="AL38" s="26">
        <v>902.3631</v>
      </c>
      <c r="AM38" s="26">
        <v>1480.1733</v>
      </c>
      <c r="AN38" s="26">
        <v>6343.6894</v>
      </c>
      <c r="AO38" s="26">
        <v>307.9425</v>
      </c>
      <c r="AP38" s="26">
        <v>1171.0071</v>
      </c>
      <c r="AQ38" s="28">
        <v>1202.7681</v>
      </c>
      <c r="AR38" s="26">
        <v>588.9018</v>
      </c>
      <c r="AS38" s="26">
        <v>267.6333</v>
      </c>
      <c r="AT38" s="31">
        <v>0</v>
      </c>
      <c r="AU38" s="26">
        <v>0</v>
      </c>
      <c r="AV38" s="26">
        <v>0</v>
      </c>
      <c r="AW38" s="31">
        <v>125.9493</v>
      </c>
      <c r="AX38" s="26">
        <v>89.7483</v>
      </c>
      <c r="AY38" s="27">
        <f t="shared" si="3"/>
        <v>12480.176199999998</v>
      </c>
      <c r="AZ38" s="28">
        <v>821.9719</v>
      </c>
      <c r="BA38" s="26">
        <v>0</v>
      </c>
      <c r="BB38" s="26">
        <v>15.1</v>
      </c>
      <c r="BC38" s="28">
        <v>0</v>
      </c>
      <c r="BD38" s="26">
        <v>0</v>
      </c>
      <c r="BE38" s="26">
        <v>0</v>
      </c>
      <c r="BF38" s="26">
        <v>356.6358</v>
      </c>
      <c r="BG38" s="27">
        <f t="shared" si="4"/>
        <v>1193.7077</v>
      </c>
      <c r="BH38" s="27">
        <f t="shared" si="0"/>
        <v>102736.2541</v>
      </c>
    </row>
    <row r="39" spans="2:60" ht="12" customHeight="1">
      <c r="B39" s="6" t="s">
        <v>29</v>
      </c>
      <c r="C39" s="25">
        <v>0</v>
      </c>
      <c r="D39" s="26">
        <v>0</v>
      </c>
      <c r="E39" s="26">
        <v>0</v>
      </c>
      <c r="F39" s="26">
        <v>21048.6683</v>
      </c>
      <c r="G39" s="26">
        <v>0</v>
      </c>
      <c r="H39" s="26">
        <v>0</v>
      </c>
      <c r="I39" s="27">
        <f t="shared" si="1"/>
        <v>21048.6683</v>
      </c>
      <c r="J39" s="28">
        <v>2236.0927</v>
      </c>
      <c r="K39" s="26">
        <v>239.4568</v>
      </c>
      <c r="L39" s="26">
        <v>399.5858</v>
      </c>
      <c r="M39" s="26">
        <v>3403.5754</v>
      </c>
      <c r="N39" s="28">
        <v>13.5577</v>
      </c>
      <c r="O39" s="28">
        <v>863.899</v>
      </c>
      <c r="P39" s="26">
        <v>277.5708</v>
      </c>
      <c r="Q39" s="26">
        <v>180.8487</v>
      </c>
      <c r="R39" s="26">
        <v>3393.938</v>
      </c>
      <c r="S39" s="26">
        <v>600.672</v>
      </c>
      <c r="T39" s="26">
        <v>98.1862</v>
      </c>
      <c r="U39" s="26">
        <v>1.9309</v>
      </c>
      <c r="V39" s="26">
        <v>40752.2207</v>
      </c>
      <c r="W39" s="28">
        <v>2091.77</v>
      </c>
      <c r="X39" s="26">
        <v>215.9883</v>
      </c>
      <c r="Y39" s="28">
        <v>526.5775</v>
      </c>
      <c r="Z39" s="26">
        <v>616.6876</v>
      </c>
      <c r="AA39" s="26">
        <v>298.2706</v>
      </c>
      <c r="AB39" s="26">
        <v>5.8596</v>
      </c>
      <c r="AC39" s="26">
        <v>220.4229</v>
      </c>
      <c r="AD39" s="26">
        <v>537.2853</v>
      </c>
      <c r="AE39" s="26">
        <v>67.4502</v>
      </c>
      <c r="AF39" s="26">
        <v>1307.8985</v>
      </c>
      <c r="AG39" s="26">
        <v>41.8602</v>
      </c>
      <c r="AH39" s="29">
        <f t="shared" si="2"/>
        <v>58391.6054</v>
      </c>
      <c r="AI39" s="28">
        <v>7.8214</v>
      </c>
      <c r="AJ39" s="26">
        <v>0</v>
      </c>
      <c r="AK39" s="28">
        <v>0</v>
      </c>
      <c r="AL39" s="26">
        <v>1135.6054</v>
      </c>
      <c r="AM39" s="26">
        <v>914.7432</v>
      </c>
      <c r="AN39" s="26">
        <v>8679.6626</v>
      </c>
      <c r="AO39" s="26">
        <v>795.2526</v>
      </c>
      <c r="AP39" s="26">
        <v>2356.9813</v>
      </c>
      <c r="AQ39" s="28">
        <v>3.0729</v>
      </c>
      <c r="AR39" s="26">
        <v>0</v>
      </c>
      <c r="AS39" s="26">
        <v>270.5474</v>
      </c>
      <c r="AT39" s="31">
        <v>117.774</v>
      </c>
      <c r="AU39" s="26">
        <v>0</v>
      </c>
      <c r="AV39" s="26">
        <v>0</v>
      </c>
      <c r="AW39" s="31">
        <v>12.1881</v>
      </c>
      <c r="AX39" s="26">
        <v>209.4943</v>
      </c>
      <c r="AY39" s="27">
        <f t="shared" si="3"/>
        <v>14503.143199999997</v>
      </c>
      <c r="AZ39" s="28">
        <v>113.0085</v>
      </c>
      <c r="BA39" s="26">
        <v>0</v>
      </c>
      <c r="BB39" s="26">
        <v>0</v>
      </c>
      <c r="BC39" s="28">
        <v>0</v>
      </c>
      <c r="BD39" s="26">
        <v>0</v>
      </c>
      <c r="BE39" s="26">
        <v>0</v>
      </c>
      <c r="BF39" s="26">
        <v>162.434</v>
      </c>
      <c r="BG39" s="27">
        <f t="shared" si="4"/>
        <v>275.4425</v>
      </c>
      <c r="BH39" s="27">
        <f t="shared" si="0"/>
        <v>94218.8594</v>
      </c>
    </row>
    <row r="40" spans="2:60" ht="12" customHeight="1">
      <c r="B40" s="6" t="s">
        <v>30</v>
      </c>
      <c r="C40" s="25">
        <v>0</v>
      </c>
      <c r="D40" s="26">
        <v>0</v>
      </c>
      <c r="E40" s="26">
        <v>0</v>
      </c>
      <c r="F40" s="26">
        <v>42536.6634</v>
      </c>
      <c r="G40" s="26">
        <v>43377.2299</v>
      </c>
      <c r="H40" s="26">
        <v>0</v>
      </c>
      <c r="I40" s="27">
        <f t="shared" si="1"/>
        <v>85913.8933</v>
      </c>
      <c r="J40" s="28">
        <v>20977.3788</v>
      </c>
      <c r="K40" s="26">
        <v>21280.6603</v>
      </c>
      <c r="L40" s="26">
        <v>2833.5391</v>
      </c>
      <c r="M40" s="26">
        <v>14879.2427</v>
      </c>
      <c r="N40" s="28">
        <v>401.0863</v>
      </c>
      <c r="O40" s="28">
        <v>6592.3067</v>
      </c>
      <c r="P40" s="26">
        <v>3697.9043</v>
      </c>
      <c r="Q40" s="26">
        <v>73425.693</v>
      </c>
      <c r="R40" s="26">
        <v>147.8826</v>
      </c>
      <c r="S40" s="26">
        <v>3149.4383</v>
      </c>
      <c r="T40" s="26">
        <v>199798.8057</v>
      </c>
      <c r="U40" s="26">
        <v>0.6391</v>
      </c>
      <c r="V40" s="26">
        <v>163628.687</v>
      </c>
      <c r="W40" s="28">
        <v>94988.4218</v>
      </c>
      <c r="X40" s="26">
        <v>7721.5184</v>
      </c>
      <c r="Y40" s="28">
        <v>5657.8252</v>
      </c>
      <c r="Z40" s="26">
        <v>5492.7391</v>
      </c>
      <c r="AA40" s="26">
        <v>1917.2314</v>
      </c>
      <c r="AB40" s="26">
        <v>10.5685</v>
      </c>
      <c r="AC40" s="26">
        <v>753.7826</v>
      </c>
      <c r="AD40" s="26">
        <v>1710.2053</v>
      </c>
      <c r="AE40" s="26">
        <v>194.409</v>
      </c>
      <c r="AF40" s="26">
        <v>14427.1313</v>
      </c>
      <c r="AG40" s="26">
        <v>253.1891</v>
      </c>
      <c r="AH40" s="29">
        <f t="shared" si="2"/>
        <v>643940.2856000001</v>
      </c>
      <c r="AI40" s="28">
        <v>23.7511</v>
      </c>
      <c r="AJ40" s="26">
        <v>0</v>
      </c>
      <c r="AK40" s="28">
        <v>209.6252</v>
      </c>
      <c r="AL40" s="26">
        <v>1544.0519</v>
      </c>
      <c r="AM40" s="26">
        <v>6792.9029</v>
      </c>
      <c r="AN40" s="26">
        <v>27500.5934</v>
      </c>
      <c r="AO40" s="26">
        <v>1235.0741</v>
      </c>
      <c r="AP40" s="26">
        <v>1913.5009</v>
      </c>
      <c r="AQ40" s="28">
        <v>10433.6629</v>
      </c>
      <c r="AR40" s="26">
        <v>4265.091</v>
      </c>
      <c r="AS40" s="26">
        <v>0</v>
      </c>
      <c r="AT40" s="31">
        <v>1164.0349</v>
      </c>
      <c r="AU40" s="26">
        <v>242.7632</v>
      </c>
      <c r="AV40" s="26">
        <v>466.446</v>
      </c>
      <c r="AW40" s="31">
        <v>674.8696</v>
      </c>
      <c r="AX40" s="26">
        <v>2968.6681</v>
      </c>
      <c r="AY40" s="27">
        <f t="shared" si="3"/>
        <v>59435.035200000006</v>
      </c>
      <c r="AZ40" s="28">
        <v>28358.6194</v>
      </c>
      <c r="BA40" s="26">
        <v>3419.7753</v>
      </c>
      <c r="BB40" s="26">
        <v>14097.2148</v>
      </c>
      <c r="BC40" s="28">
        <v>594.2868</v>
      </c>
      <c r="BD40" s="26">
        <v>0</v>
      </c>
      <c r="BE40" s="26">
        <v>0</v>
      </c>
      <c r="BF40" s="26">
        <v>3307.8103</v>
      </c>
      <c r="BG40" s="27">
        <f t="shared" si="4"/>
        <v>49777.7066</v>
      </c>
      <c r="BH40" s="27">
        <f t="shared" si="0"/>
        <v>839066.9207000001</v>
      </c>
    </row>
    <row r="41" spans="2:60" ht="12" customHeight="1">
      <c r="B41" s="6" t="s">
        <v>31</v>
      </c>
      <c r="C41" s="25">
        <v>0</v>
      </c>
      <c r="D41" s="26">
        <v>0</v>
      </c>
      <c r="E41" s="26">
        <v>0</v>
      </c>
      <c r="F41" s="26">
        <v>46781.3413</v>
      </c>
      <c r="G41" s="26">
        <v>0</v>
      </c>
      <c r="H41" s="26">
        <v>0</v>
      </c>
      <c r="I41" s="27">
        <f t="shared" si="1"/>
        <v>46781.3413</v>
      </c>
      <c r="J41" s="28">
        <v>12675.3009</v>
      </c>
      <c r="K41" s="26">
        <v>8994.908</v>
      </c>
      <c r="L41" s="26">
        <v>1947.1229</v>
      </c>
      <c r="M41" s="26">
        <v>13123.5917</v>
      </c>
      <c r="N41" s="28">
        <v>1220.5869</v>
      </c>
      <c r="O41" s="28">
        <v>10185.5197</v>
      </c>
      <c r="P41" s="26">
        <v>3093.6597</v>
      </c>
      <c r="Q41" s="26">
        <v>17643.0495</v>
      </c>
      <c r="R41" s="26">
        <v>13373.8857</v>
      </c>
      <c r="S41" s="26">
        <v>5071.2576</v>
      </c>
      <c r="T41" s="26">
        <v>1684.6264</v>
      </c>
      <c r="U41" s="26">
        <v>28.4234</v>
      </c>
      <c r="V41" s="26">
        <v>91743.9763</v>
      </c>
      <c r="W41" s="28">
        <v>122015.0558</v>
      </c>
      <c r="X41" s="26">
        <v>5251.6653</v>
      </c>
      <c r="Y41" s="28">
        <v>5367.7618</v>
      </c>
      <c r="Z41" s="26">
        <v>879.2394</v>
      </c>
      <c r="AA41" s="26">
        <v>1430.1896</v>
      </c>
      <c r="AB41" s="26">
        <v>370.2906</v>
      </c>
      <c r="AC41" s="26">
        <v>506.5884</v>
      </c>
      <c r="AD41" s="26">
        <v>2525.6853</v>
      </c>
      <c r="AE41" s="26">
        <v>348.2326</v>
      </c>
      <c r="AF41" s="26">
        <v>31905.7315</v>
      </c>
      <c r="AG41" s="26">
        <v>811.052</v>
      </c>
      <c r="AH41" s="29">
        <f t="shared" si="2"/>
        <v>352197.401</v>
      </c>
      <c r="AI41" s="28">
        <v>193.0586</v>
      </c>
      <c r="AJ41" s="26">
        <v>46.7147</v>
      </c>
      <c r="AK41" s="28">
        <v>369.0931</v>
      </c>
      <c r="AL41" s="26">
        <v>9413.7653</v>
      </c>
      <c r="AM41" s="26">
        <v>15927.046</v>
      </c>
      <c r="AN41" s="26">
        <v>42537.496</v>
      </c>
      <c r="AO41" s="26">
        <v>7.2162</v>
      </c>
      <c r="AP41" s="26">
        <v>5771.0687</v>
      </c>
      <c r="AQ41" s="28">
        <v>8331.4281</v>
      </c>
      <c r="AR41" s="26">
        <v>297.2636</v>
      </c>
      <c r="AS41" s="26">
        <v>2895.5561</v>
      </c>
      <c r="AT41" s="31">
        <v>1476.2113</v>
      </c>
      <c r="AU41" s="26">
        <v>43.2621</v>
      </c>
      <c r="AV41" s="26">
        <v>2895.8339</v>
      </c>
      <c r="AW41" s="31">
        <v>2342.2708</v>
      </c>
      <c r="AX41" s="26">
        <v>2886.5776</v>
      </c>
      <c r="AY41" s="27">
        <f t="shared" si="3"/>
        <v>95433.86210000001</v>
      </c>
      <c r="AZ41" s="28">
        <v>31854.0288</v>
      </c>
      <c r="BA41" s="26">
        <v>21989.6646</v>
      </c>
      <c r="BB41" s="26">
        <v>54699.8179</v>
      </c>
      <c r="BC41" s="28">
        <v>45.644</v>
      </c>
      <c r="BD41" s="26">
        <v>2065.927</v>
      </c>
      <c r="BE41" s="26">
        <v>0</v>
      </c>
      <c r="BF41" s="26">
        <v>2268.7694</v>
      </c>
      <c r="BG41" s="27">
        <f t="shared" si="4"/>
        <v>112923.85170000001</v>
      </c>
      <c r="BH41" s="27">
        <f t="shared" si="0"/>
        <v>607336.4561000001</v>
      </c>
    </row>
    <row r="42" spans="2:60" ht="12" customHeight="1">
      <c r="B42" s="6" t="s">
        <v>32</v>
      </c>
      <c r="C42" s="25">
        <v>0</v>
      </c>
      <c r="D42" s="26">
        <v>0</v>
      </c>
      <c r="E42" s="26">
        <v>0</v>
      </c>
      <c r="F42" s="26">
        <v>9309.0604</v>
      </c>
      <c r="G42" s="26">
        <v>62343.2717</v>
      </c>
      <c r="H42" s="26">
        <v>0</v>
      </c>
      <c r="I42" s="27">
        <f t="shared" si="1"/>
        <v>71652.3321</v>
      </c>
      <c r="J42" s="28">
        <v>4890.1172</v>
      </c>
      <c r="K42" s="26">
        <v>5004.1523</v>
      </c>
      <c r="L42" s="26">
        <v>1714.998</v>
      </c>
      <c r="M42" s="26">
        <v>8350.8564</v>
      </c>
      <c r="N42" s="28">
        <v>32.747</v>
      </c>
      <c r="O42" s="28">
        <v>9456.0391</v>
      </c>
      <c r="P42" s="26">
        <v>617.1552</v>
      </c>
      <c r="Q42" s="26">
        <v>108547.6618</v>
      </c>
      <c r="R42" s="26">
        <v>115413.1676</v>
      </c>
      <c r="S42" s="26">
        <v>2025.0331</v>
      </c>
      <c r="T42" s="26">
        <v>191603.4559</v>
      </c>
      <c r="U42" s="26">
        <v>1.8</v>
      </c>
      <c r="V42" s="26">
        <v>182316.3987</v>
      </c>
      <c r="W42" s="28">
        <v>30167.1602</v>
      </c>
      <c r="X42" s="26">
        <v>2275.2819</v>
      </c>
      <c r="Y42" s="28">
        <v>4970.6074</v>
      </c>
      <c r="Z42" s="26">
        <v>1203.1773</v>
      </c>
      <c r="AA42" s="26">
        <v>1529.518</v>
      </c>
      <c r="AB42" s="26">
        <v>20.1834</v>
      </c>
      <c r="AC42" s="26">
        <v>208.7551</v>
      </c>
      <c r="AD42" s="26">
        <v>272.3209</v>
      </c>
      <c r="AE42" s="26">
        <v>0</v>
      </c>
      <c r="AF42" s="26">
        <v>19858.2445</v>
      </c>
      <c r="AG42" s="26">
        <v>121.4105</v>
      </c>
      <c r="AH42" s="29">
        <f t="shared" si="2"/>
        <v>690600.2415</v>
      </c>
      <c r="AI42" s="28">
        <v>13.8443</v>
      </c>
      <c r="AJ42" s="26">
        <v>0</v>
      </c>
      <c r="AK42" s="28">
        <v>0</v>
      </c>
      <c r="AL42" s="26">
        <v>3496.7523</v>
      </c>
      <c r="AM42" s="26">
        <v>7136.3057</v>
      </c>
      <c r="AN42" s="26">
        <v>26206.9056</v>
      </c>
      <c r="AO42" s="26">
        <v>657.2926</v>
      </c>
      <c r="AP42" s="26">
        <v>4208.9546</v>
      </c>
      <c r="AQ42" s="28">
        <v>15185.7428</v>
      </c>
      <c r="AR42" s="26">
        <v>731.663</v>
      </c>
      <c r="AS42" s="26">
        <v>755.2645</v>
      </c>
      <c r="AT42" s="31">
        <v>0</v>
      </c>
      <c r="AU42" s="26">
        <v>76.9502</v>
      </c>
      <c r="AV42" s="26">
        <v>230.1592</v>
      </c>
      <c r="AW42" s="31">
        <v>16.3535</v>
      </c>
      <c r="AX42" s="26">
        <v>1483.5541</v>
      </c>
      <c r="AY42" s="27">
        <f t="shared" si="3"/>
        <v>60199.742399999996</v>
      </c>
      <c r="AZ42" s="28">
        <v>11988.0796</v>
      </c>
      <c r="BA42" s="26">
        <v>57508.7115</v>
      </c>
      <c r="BB42" s="26">
        <v>0</v>
      </c>
      <c r="BC42" s="28">
        <v>2006.5677</v>
      </c>
      <c r="BD42" s="26">
        <v>1200</v>
      </c>
      <c r="BE42" s="26">
        <v>0</v>
      </c>
      <c r="BF42" s="26">
        <v>1486.2503</v>
      </c>
      <c r="BG42" s="27">
        <f t="shared" si="4"/>
        <v>74189.6091</v>
      </c>
      <c r="BH42" s="27">
        <f t="shared" si="0"/>
        <v>896641.9251</v>
      </c>
    </row>
    <row r="43" spans="2:60" ht="12" customHeight="1">
      <c r="B43" s="6" t="s">
        <v>33</v>
      </c>
      <c r="C43" s="25">
        <v>0</v>
      </c>
      <c r="D43" s="26">
        <v>0</v>
      </c>
      <c r="E43" s="26">
        <v>0</v>
      </c>
      <c r="F43" s="26">
        <v>11682.4379</v>
      </c>
      <c r="G43" s="26">
        <v>371.78</v>
      </c>
      <c r="H43" s="26">
        <v>0</v>
      </c>
      <c r="I43" s="27">
        <f t="shared" si="1"/>
        <v>12054.217900000001</v>
      </c>
      <c r="J43" s="28">
        <v>5344.8372</v>
      </c>
      <c r="K43" s="26">
        <v>2029.5154</v>
      </c>
      <c r="L43" s="26">
        <v>459.1424</v>
      </c>
      <c r="M43" s="26">
        <v>1633.123</v>
      </c>
      <c r="N43" s="28">
        <v>1328.2396</v>
      </c>
      <c r="O43" s="28">
        <v>10240.9176</v>
      </c>
      <c r="P43" s="26">
        <v>457.8872</v>
      </c>
      <c r="Q43" s="26">
        <v>5199.3737</v>
      </c>
      <c r="R43" s="26">
        <v>1377.7584</v>
      </c>
      <c r="S43" s="26">
        <v>301.9195</v>
      </c>
      <c r="T43" s="26">
        <v>237.5796</v>
      </c>
      <c r="U43" s="26">
        <v>0</v>
      </c>
      <c r="V43" s="26">
        <v>35576.3026</v>
      </c>
      <c r="W43" s="28">
        <v>2707.783</v>
      </c>
      <c r="X43" s="26">
        <v>0.36</v>
      </c>
      <c r="Y43" s="28">
        <v>1166.3914</v>
      </c>
      <c r="Z43" s="26">
        <v>921.0414</v>
      </c>
      <c r="AA43" s="26">
        <v>251.6138</v>
      </c>
      <c r="AB43" s="26">
        <v>2.1585</v>
      </c>
      <c r="AC43" s="26">
        <v>0</v>
      </c>
      <c r="AD43" s="26">
        <v>2223.3794</v>
      </c>
      <c r="AE43" s="26">
        <v>2.6033</v>
      </c>
      <c r="AF43" s="26">
        <v>3705.1467</v>
      </c>
      <c r="AG43" s="26">
        <v>167.1055</v>
      </c>
      <c r="AH43" s="29">
        <f t="shared" si="2"/>
        <v>75334.17920000003</v>
      </c>
      <c r="AI43" s="28">
        <v>8.4925</v>
      </c>
      <c r="AJ43" s="26">
        <v>0</v>
      </c>
      <c r="AK43" s="28">
        <v>0</v>
      </c>
      <c r="AL43" s="26">
        <v>5239.2118</v>
      </c>
      <c r="AM43" s="26">
        <v>1272.3102</v>
      </c>
      <c r="AN43" s="26">
        <v>8887.6126</v>
      </c>
      <c r="AO43" s="26">
        <v>31.9316</v>
      </c>
      <c r="AP43" s="26">
        <v>289.2113</v>
      </c>
      <c r="AQ43" s="28">
        <v>425.139</v>
      </c>
      <c r="AR43" s="26">
        <v>1.0301</v>
      </c>
      <c r="AS43" s="26">
        <v>234.2995</v>
      </c>
      <c r="AT43" s="31">
        <v>34.9835</v>
      </c>
      <c r="AU43" s="26">
        <v>28.5652</v>
      </c>
      <c r="AV43" s="26">
        <v>413.8736</v>
      </c>
      <c r="AW43" s="31">
        <v>49.5338</v>
      </c>
      <c r="AX43" s="26">
        <v>868.7411</v>
      </c>
      <c r="AY43" s="27">
        <f t="shared" si="3"/>
        <v>17784.9358</v>
      </c>
      <c r="AZ43" s="28">
        <v>7158.5356</v>
      </c>
      <c r="BA43" s="26">
        <v>0</v>
      </c>
      <c r="BB43" s="26">
        <v>0</v>
      </c>
      <c r="BC43" s="28">
        <v>73.7869</v>
      </c>
      <c r="BD43" s="26">
        <v>0</v>
      </c>
      <c r="BE43" s="26">
        <v>0</v>
      </c>
      <c r="BF43" s="26">
        <v>493.0578</v>
      </c>
      <c r="BG43" s="27">
        <f t="shared" si="4"/>
        <v>7725.3803</v>
      </c>
      <c r="BH43" s="27">
        <f t="shared" si="0"/>
        <v>112898.71320000004</v>
      </c>
    </row>
    <row r="44" spans="2:60" ht="12" customHeight="1">
      <c r="B44" s="6" t="s">
        <v>34</v>
      </c>
      <c r="C44" s="25">
        <v>0</v>
      </c>
      <c r="D44" s="26">
        <v>0</v>
      </c>
      <c r="E44" s="26">
        <v>0</v>
      </c>
      <c r="F44" s="26">
        <v>14838.5778</v>
      </c>
      <c r="G44" s="26">
        <v>0</v>
      </c>
      <c r="H44" s="26">
        <v>0</v>
      </c>
      <c r="I44" s="27">
        <f t="shared" si="1"/>
        <v>14838.5778</v>
      </c>
      <c r="J44" s="28">
        <v>9001.2557</v>
      </c>
      <c r="K44" s="26">
        <v>74.6031</v>
      </c>
      <c r="L44" s="26">
        <v>155.5962</v>
      </c>
      <c r="M44" s="26">
        <v>1541.3769</v>
      </c>
      <c r="N44" s="28">
        <v>820.7771</v>
      </c>
      <c r="O44" s="28">
        <v>5764.8733</v>
      </c>
      <c r="P44" s="26">
        <v>1954.4729</v>
      </c>
      <c r="Q44" s="26">
        <v>3456.5377</v>
      </c>
      <c r="R44" s="26">
        <v>36945.9727</v>
      </c>
      <c r="S44" s="26">
        <v>1700.231</v>
      </c>
      <c r="T44" s="26">
        <v>287.2391</v>
      </c>
      <c r="U44" s="26">
        <v>43.4303</v>
      </c>
      <c r="V44" s="26">
        <v>54221.1524</v>
      </c>
      <c r="W44" s="28">
        <v>539.688</v>
      </c>
      <c r="X44" s="26">
        <v>12941.3199</v>
      </c>
      <c r="Y44" s="28">
        <v>4754.8965</v>
      </c>
      <c r="Z44" s="26">
        <v>874.9212</v>
      </c>
      <c r="AA44" s="26">
        <v>1402.654</v>
      </c>
      <c r="AB44" s="26">
        <v>63.8986</v>
      </c>
      <c r="AC44" s="26">
        <v>45.4672</v>
      </c>
      <c r="AD44" s="26">
        <v>1295.3745</v>
      </c>
      <c r="AE44" s="26">
        <v>1.0436</v>
      </c>
      <c r="AF44" s="26">
        <v>0</v>
      </c>
      <c r="AG44" s="26">
        <v>198.9723</v>
      </c>
      <c r="AH44" s="29">
        <f t="shared" si="2"/>
        <v>138085.75420000002</v>
      </c>
      <c r="AI44" s="28">
        <v>0</v>
      </c>
      <c r="AJ44" s="26">
        <v>0</v>
      </c>
      <c r="AK44" s="28">
        <v>120.4024</v>
      </c>
      <c r="AL44" s="26">
        <v>3200.0094</v>
      </c>
      <c r="AM44" s="26">
        <v>4629.0437</v>
      </c>
      <c r="AN44" s="26">
        <v>16946.947</v>
      </c>
      <c r="AO44" s="26">
        <v>1654.8275</v>
      </c>
      <c r="AP44" s="26">
        <v>0</v>
      </c>
      <c r="AQ44" s="28">
        <v>0</v>
      </c>
      <c r="AR44" s="26">
        <v>729.2061</v>
      </c>
      <c r="AS44" s="26">
        <v>0</v>
      </c>
      <c r="AT44" s="31">
        <v>341.2885</v>
      </c>
      <c r="AU44" s="26">
        <v>95.7467</v>
      </c>
      <c r="AV44" s="26">
        <v>329.8986</v>
      </c>
      <c r="AW44" s="31">
        <v>665.0518</v>
      </c>
      <c r="AX44" s="26">
        <v>1176.568</v>
      </c>
      <c r="AY44" s="27">
        <f t="shared" si="3"/>
        <v>29888.9897</v>
      </c>
      <c r="AZ44" s="28">
        <v>9093.8189</v>
      </c>
      <c r="BA44" s="26">
        <v>603.1643</v>
      </c>
      <c r="BB44" s="26">
        <v>3413.4767</v>
      </c>
      <c r="BC44" s="28">
        <v>29.849</v>
      </c>
      <c r="BD44" s="26">
        <v>0</v>
      </c>
      <c r="BE44" s="26">
        <v>0</v>
      </c>
      <c r="BF44" s="26">
        <v>3097.7864</v>
      </c>
      <c r="BG44" s="27">
        <f t="shared" si="4"/>
        <v>16238.0953</v>
      </c>
      <c r="BH44" s="27">
        <f t="shared" si="0"/>
        <v>199051.41700000002</v>
      </c>
    </row>
    <row r="45" spans="2:60" ht="12" customHeight="1">
      <c r="B45" s="6" t="s">
        <v>35</v>
      </c>
      <c r="C45" s="25">
        <v>0</v>
      </c>
      <c r="D45" s="26">
        <v>0</v>
      </c>
      <c r="E45" s="26">
        <v>0</v>
      </c>
      <c r="F45" s="26">
        <v>13258.2074</v>
      </c>
      <c r="G45" s="26">
        <v>0</v>
      </c>
      <c r="H45" s="26">
        <v>0</v>
      </c>
      <c r="I45" s="27">
        <f t="shared" si="1"/>
        <v>13258.2074</v>
      </c>
      <c r="J45" s="28">
        <v>9280.0951</v>
      </c>
      <c r="K45" s="26">
        <v>2422.0016</v>
      </c>
      <c r="L45" s="26">
        <v>1888.3664</v>
      </c>
      <c r="M45" s="26">
        <v>5514.7999</v>
      </c>
      <c r="N45" s="28">
        <v>162.149</v>
      </c>
      <c r="O45" s="28">
        <v>51328.4879</v>
      </c>
      <c r="P45" s="26">
        <v>789.37</v>
      </c>
      <c r="Q45" s="26">
        <v>15000.1627</v>
      </c>
      <c r="R45" s="26">
        <v>48778.5237</v>
      </c>
      <c r="S45" s="26">
        <v>1156.1542</v>
      </c>
      <c r="T45" s="26">
        <v>97.7126</v>
      </c>
      <c r="U45" s="26">
        <v>0</v>
      </c>
      <c r="V45" s="26">
        <v>59108.3448</v>
      </c>
      <c r="W45" s="28">
        <v>226.0875</v>
      </c>
      <c r="X45" s="26">
        <v>21949.0799</v>
      </c>
      <c r="Y45" s="28">
        <v>3285.8128</v>
      </c>
      <c r="Z45" s="26">
        <v>818.7215</v>
      </c>
      <c r="AA45" s="26">
        <v>3302.6327</v>
      </c>
      <c r="AB45" s="26">
        <v>33.8313</v>
      </c>
      <c r="AC45" s="26">
        <v>268.3686</v>
      </c>
      <c r="AD45" s="26">
        <v>272.8397</v>
      </c>
      <c r="AE45" s="26">
        <v>5.5731</v>
      </c>
      <c r="AF45" s="26">
        <v>7230.9814</v>
      </c>
      <c r="AG45" s="26">
        <v>83.5634</v>
      </c>
      <c r="AH45" s="29">
        <f t="shared" si="2"/>
        <v>233003.6598</v>
      </c>
      <c r="AI45" s="28">
        <v>2.7981</v>
      </c>
      <c r="AJ45" s="26">
        <v>0</v>
      </c>
      <c r="AK45" s="28">
        <v>80.5733</v>
      </c>
      <c r="AL45" s="26">
        <v>3430.1835</v>
      </c>
      <c r="AM45" s="26">
        <v>2948.7596</v>
      </c>
      <c r="AN45" s="26">
        <v>12900.5475</v>
      </c>
      <c r="AO45" s="26">
        <v>429.9714</v>
      </c>
      <c r="AP45" s="26">
        <v>336.4605</v>
      </c>
      <c r="AQ45" s="28">
        <v>3374.657</v>
      </c>
      <c r="AR45" s="26">
        <v>162.9712</v>
      </c>
      <c r="AS45" s="26">
        <v>0</v>
      </c>
      <c r="AT45" s="31">
        <v>285.7995</v>
      </c>
      <c r="AU45" s="26">
        <v>63.5014</v>
      </c>
      <c r="AV45" s="26">
        <v>0</v>
      </c>
      <c r="AW45" s="31">
        <v>592.0047</v>
      </c>
      <c r="AX45" s="26">
        <v>2135.2901</v>
      </c>
      <c r="AY45" s="27">
        <f t="shared" si="3"/>
        <v>26743.5178</v>
      </c>
      <c r="AZ45" s="28">
        <v>11665.2764</v>
      </c>
      <c r="BA45" s="26">
        <v>18139.8743</v>
      </c>
      <c r="BB45" s="26">
        <v>0</v>
      </c>
      <c r="BC45" s="28">
        <v>10.9043</v>
      </c>
      <c r="BD45" s="26">
        <v>15735.438</v>
      </c>
      <c r="BE45" s="26">
        <v>0</v>
      </c>
      <c r="BF45" s="26">
        <v>1537.3527</v>
      </c>
      <c r="BG45" s="27">
        <f t="shared" si="4"/>
        <v>47088.8457</v>
      </c>
      <c r="BH45" s="27">
        <f t="shared" si="0"/>
        <v>320094.2307</v>
      </c>
    </row>
    <row r="46" spans="2:60" ht="12" customHeight="1">
      <c r="B46" s="6" t="s">
        <v>36</v>
      </c>
      <c r="C46" s="25">
        <v>0</v>
      </c>
      <c r="D46" s="26">
        <v>0</v>
      </c>
      <c r="E46" s="26">
        <v>0</v>
      </c>
      <c r="F46" s="26">
        <v>4982.4598</v>
      </c>
      <c r="G46" s="26">
        <v>97355.8034</v>
      </c>
      <c r="H46" s="26">
        <v>0</v>
      </c>
      <c r="I46" s="27">
        <f t="shared" si="1"/>
        <v>102338.2632</v>
      </c>
      <c r="J46" s="28">
        <v>2877.1891</v>
      </c>
      <c r="K46" s="26">
        <v>519.3781</v>
      </c>
      <c r="L46" s="26">
        <v>286.2033</v>
      </c>
      <c r="M46" s="26">
        <v>2043.9235</v>
      </c>
      <c r="N46" s="28">
        <v>0</v>
      </c>
      <c r="O46" s="28">
        <v>4264.9018</v>
      </c>
      <c r="P46" s="26">
        <v>372.2936</v>
      </c>
      <c r="Q46" s="26">
        <v>387.8211</v>
      </c>
      <c r="R46" s="26">
        <v>0</v>
      </c>
      <c r="S46" s="26">
        <v>118.7807</v>
      </c>
      <c r="T46" s="26">
        <v>0</v>
      </c>
      <c r="U46" s="26">
        <v>0</v>
      </c>
      <c r="V46" s="26">
        <v>35954.195</v>
      </c>
      <c r="W46" s="28">
        <v>427.8398</v>
      </c>
      <c r="X46" s="26">
        <v>56</v>
      </c>
      <c r="Y46" s="28">
        <v>397.9783</v>
      </c>
      <c r="Z46" s="26">
        <v>263.4974</v>
      </c>
      <c r="AA46" s="26">
        <v>344.2421</v>
      </c>
      <c r="AB46" s="26">
        <v>1.2747</v>
      </c>
      <c r="AC46" s="26">
        <v>114.5714</v>
      </c>
      <c r="AD46" s="26">
        <v>307.7199</v>
      </c>
      <c r="AE46" s="26">
        <v>0</v>
      </c>
      <c r="AF46" s="26">
        <v>80.2812</v>
      </c>
      <c r="AG46" s="26">
        <v>29.6788</v>
      </c>
      <c r="AH46" s="29">
        <f t="shared" si="2"/>
        <v>48847.7698</v>
      </c>
      <c r="AI46" s="28">
        <v>33.4284</v>
      </c>
      <c r="AJ46" s="26">
        <v>8.5243</v>
      </c>
      <c r="AK46" s="28">
        <v>0</v>
      </c>
      <c r="AL46" s="26">
        <v>4185.3759</v>
      </c>
      <c r="AM46" s="26">
        <v>2018.0598</v>
      </c>
      <c r="AN46" s="26">
        <v>7295.7267</v>
      </c>
      <c r="AO46" s="26">
        <v>109.1785</v>
      </c>
      <c r="AP46" s="26">
        <v>2718.0833</v>
      </c>
      <c r="AQ46" s="28">
        <v>1469.7914</v>
      </c>
      <c r="AR46" s="26">
        <v>133.5784</v>
      </c>
      <c r="AS46" s="26">
        <v>156.1701</v>
      </c>
      <c r="AT46" s="31">
        <v>29.4409</v>
      </c>
      <c r="AU46" s="26">
        <v>33.6016</v>
      </c>
      <c r="AV46" s="26">
        <v>0</v>
      </c>
      <c r="AW46" s="31">
        <v>163.0986</v>
      </c>
      <c r="AX46" s="26">
        <v>748.8629</v>
      </c>
      <c r="AY46" s="27">
        <f t="shared" si="3"/>
        <v>19102.9208</v>
      </c>
      <c r="AZ46" s="28">
        <v>766.0384</v>
      </c>
      <c r="BA46" s="26">
        <v>0</v>
      </c>
      <c r="BB46" s="26">
        <v>0</v>
      </c>
      <c r="BC46" s="28">
        <v>0</v>
      </c>
      <c r="BD46" s="26">
        <v>0</v>
      </c>
      <c r="BE46" s="26">
        <v>0</v>
      </c>
      <c r="BF46" s="26">
        <v>0.6549</v>
      </c>
      <c r="BG46" s="27">
        <f t="shared" si="4"/>
        <v>766.6933</v>
      </c>
      <c r="BH46" s="27">
        <f t="shared" si="0"/>
        <v>171055.6471</v>
      </c>
    </row>
    <row r="47" spans="2:60" ht="12" customHeight="1">
      <c r="B47" s="9" t="s">
        <v>37</v>
      </c>
      <c r="C47" s="44">
        <v>0</v>
      </c>
      <c r="D47" s="45">
        <v>0</v>
      </c>
      <c r="E47" s="45">
        <v>0</v>
      </c>
      <c r="F47" s="45">
        <v>7583.972</v>
      </c>
      <c r="G47" s="45">
        <v>68250.1998</v>
      </c>
      <c r="H47" s="45">
        <v>0</v>
      </c>
      <c r="I47" s="46">
        <f t="shared" si="1"/>
        <v>75834.1718</v>
      </c>
      <c r="J47" s="47">
        <v>54056.9857</v>
      </c>
      <c r="K47" s="45">
        <v>30924.023</v>
      </c>
      <c r="L47" s="45">
        <v>323.5344</v>
      </c>
      <c r="M47" s="45">
        <v>5650.6459</v>
      </c>
      <c r="N47" s="47">
        <v>2000.5417</v>
      </c>
      <c r="O47" s="47">
        <v>5550.6447</v>
      </c>
      <c r="P47" s="45">
        <v>4677.388</v>
      </c>
      <c r="Q47" s="45">
        <v>37054.3447</v>
      </c>
      <c r="R47" s="45">
        <v>12401.6997</v>
      </c>
      <c r="S47" s="45">
        <v>3660.3264</v>
      </c>
      <c r="T47" s="45">
        <v>4561.1734</v>
      </c>
      <c r="U47" s="45">
        <v>0</v>
      </c>
      <c r="V47" s="45">
        <v>421371.017</v>
      </c>
      <c r="W47" s="47">
        <v>105426.5146</v>
      </c>
      <c r="X47" s="45">
        <v>5234.318</v>
      </c>
      <c r="Y47" s="47">
        <v>17947.6547</v>
      </c>
      <c r="Z47" s="45">
        <v>1318.9347</v>
      </c>
      <c r="AA47" s="45">
        <v>1592.7529</v>
      </c>
      <c r="AB47" s="45">
        <v>79.8291</v>
      </c>
      <c r="AC47" s="45">
        <v>380.8343</v>
      </c>
      <c r="AD47" s="45">
        <v>4383.8844</v>
      </c>
      <c r="AE47" s="45">
        <v>71.5766</v>
      </c>
      <c r="AF47" s="45">
        <v>15351.2073</v>
      </c>
      <c r="AG47" s="45">
        <v>664.7027</v>
      </c>
      <c r="AH47" s="48">
        <f t="shared" si="2"/>
        <v>734684.5338999998</v>
      </c>
      <c r="AI47" s="47">
        <v>710.5174</v>
      </c>
      <c r="AJ47" s="45">
        <v>0</v>
      </c>
      <c r="AK47" s="47">
        <v>637.2596</v>
      </c>
      <c r="AL47" s="45">
        <v>22447.5304</v>
      </c>
      <c r="AM47" s="45">
        <v>28463.6004</v>
      </c>
      <c r="AN47" s="45">
        <v>58352.309</v>
      </c>
      <c r="AO47" s="45">
        <v>5236.0223</v>
      </c>
      <c r="AP47" s="45">
        <v>58830.6487</v>
      </c>
      <c r="AQ47" s="47">
        <v>20571.7446</v>
      </c>
      <c r="AR47" s="45">
        <v>3299.7391</v>
      </c>
      <c r="AS47" s="45">
        <v>2710.9237</v>
      </c>
      <c r="AT47" s="49">
        <v>3349.9798</v>
      </c>
      <c r="AU47" s="45">
        <v>478.9467</v>
      </c>
      <c r="AV47" s="45">
        <v>2893.6607</v>
      </c>
      <c r="AW47" s="49">
        <v>3207.3957</v>
      </c>
      <c r="AX47" s="45">
        <v>7480.7576</v>
      </c>
      <c r="AY47" s="46">
        <f t="shared" si="3"/>
        <v>218671.03570000004</v>
      </c>
      <c r="AZ47" s="47">
        <v>77469.1953</v>
      </c>
      <c r="BA47" s="45">
        <v>19523.0369</v>
      </c>
      <c r="BB47" s="45">
        <v>18115.2467</v>
      </c>
      <c r="BC47" s="47">
        <v>611.5565</v>
      </c>
      <c r="BD47" s="45">
        <v>652.6099</v>
      </c>
      <c r="BE47" s="45">
        <v>0</v>
      </c>
      <c r="BF47" s="45">
        <v>8982.9398</v>
      </c>
      <c r="BG47" s="46">
        <f t="shared" si="4"/>
        <v>125354.5851</v>
      </c>
      <c r="BH47" s="46">
        <f t="shared" si="0"/>
        <v>1154544.3264999997</v>
      </c>
    </row>
    <row r="48" spans="2:60" ht="12" customHeight="1">
      <c r="B48" s="6" t="s">
        <v>38</v>
      </c>
      <c r="C48" s="25">
        <v>0</v>
      </c>
      <c r="D48" s="26">
        <v>0</v>
      </c>
      <c r="E48" s="26">
        <v>0</v>
      </c>
      <c r="F48" s="26">
        <v>11839.6172</v>
      </c>
      <c r="G48" s="26">
        <v>0</v>
      </c>
      <c r="H48" s="26">
        <v>0</v>
      </c>
      <c r="I48" s="27">
        <f t="shared" si="1"/>
        <v>11839.6172</v>
      </c>
      <c r="J48" s="28">
        <v>7514.2164</v>
      </c>
      <c r="K48" s="26">
        <v>5764.325</v>
      </c>
      <c r="L48" s="26">
        <v>68.4759</v>
      </c>
      <c r="M48" s="26">
        <v>1708.8204</v>
      </c>
      <c r="N48" s="28">
        <v>337.0473</v>
      </c>
      <c r="O48" s="28">
        <v>2414.7843</v>
      </c>
      <c r="P48" s="26">
        <v>1145.3502</v>
      </c>
      <c r="Q48" s="26">
        <v>2455.8895</v>
      </c>
      <c r="R48" s="26">
        <v>4633.2436</v>
      </c>
      <c r="S48" s="26">
        <v>2075.4084</v>
      </c>
      <c r="T48" s="26">
        <v>1589.2366</v>
      </c>
      <c r="U48" s="26">
        <v>29.3895</v>
      </c>
      <c r="V48" s="26">
        <v>21312.3275</v>
      </c>
      <c r="W48" s="28">
        <v>705.8487</v>
      </c>
      <c r="X48" s="26">
        <v>201.5771</v>
      </c>
      <c r="Y48" s="28">
        <v>2190.5101</v>
      </c>
      <c r="Z48" s="26">
        <v>99.0019</v>
      </c>
      <c r="AA48" s="26">
        <v>326.3262</v>
      </c>
      <c r="AB48" s="26">
        <v>21.724</v>
      </c>
      <c r="AC48" s="26">
        <v>127.848</v>
      </c>
      <c r="AD48" s="26">
        <v>1721.8091</v>
      </c>
      <c r="AE48" s="26">
        <v>139.5474</v>
      </c>
      <c r="AF48" s="26">
        <v>3044.4165</v>
      </c>
      <c r="AG48" s="26">
        <v>710.5306</v>
      </c>
      <c r="AH48" s="29">
        <f t="shared" si="2"/>
        <v>60337.65420000001</v>
      </c>
      <c r="AI48" s="28">
        <v>0</v>
      </c>
      <c r="AJ48" s="26">
        <v>0</v>
      </c>
      <c r="AK48" s="28">
        <v>29.6965</v>
      </c>
      <c r="AL48" s="26">
        <v>1943.7737</v>
      </c>
      <c r="AM48" s="26">
        <v>9198.9663</v>
      </c>
      <c r="AN48" s="26">
        <v>6344.3178</v>
      </c>
      <c r="AO48" s="26">
        <v>186.5088</v>
      </c>
      <c r="AP48" s="26">
        <v>2165.4015</v>
      </c>
      <c r="AQ48" s="28">
        <v>1891.4787</v>
      </c>
      <c r="AR48" s="26">
        <v>214.3835</v>
      </c>
      <c r="AS48" s="26">
        <v>0</v>
      </c>
      <c r="AT48" s="31">
        <v>138.4268</v>
      </c>
      <c r="AU48" s="26">
        <v>79.0986</v>
      </c>
      <c r="AV48" s="26">
        <v>240.8203</v>
      </c>
      <c r="AW48" s="31">
        <v>249.0651</v>
      </c>
      <c r="AX48" s="26">
        <v>424.3127</v>
      </c>
      <c r="AY48" s="27">
        <f t="shared" si="3"/>
        <v>23106.2503</v>
      </c>
      <c r="AZ48" s="28">
        <v>16945.8997</v>
      </c>
      <c r="BA48" s="26">
        <v>0</v>
      </c>
      <c r="BB48" s="26">
        <v>0</v>
      </c>
      <c r="BC48" s="28">
        <v>85.6956</v>
      </c>
      <c r="BD48" s="26">
        <v>0</v>
      </c>
      <c r="BE48" s="26">
        <v>0</v>
      </c>
      <c r="BF48" s="26">
        <v>5568.6918</v>
      </c>
      <c r="BG48" s="27">
        <f t="shared" si="4"/>
        <v>22600.2871</v>
      </c>
      <c r="BH48" s="27">
        <f t="shared" si="0"/>
        <v>117883.80880000001</v>
      </c>
    </row>
    <row r="49" spans="2:60" ht="12" customHeight="1">
      <c r="B49" s="6" t="s">
        <v>39</v>
      </c>
      <c r="C49" s="25">
        <v>0</v>
      </c>
      <c r="D49" s="26">
        <v>0</v>
      </c>
      <c r="E49" s="26">
        <v>0</v>
      </c>
      <c r="F49" s="26">
        <v>33865.9997</v>
      </c>
      <c r="G49" s="26">
        <v>51</v>
      </c>
      <c r="H49" s="26">
        <v>0</v>
      </c>
      <c r="I49" s="27">
        <f t="shared" si="1"/>
        <v>33916.9997</v>
      </c>
      <c r="J49" s="28">
        <v>7355.5082</v>
      </c>
      <c r="K49" s="26">
        <v>6045.5546</v>
      </c>
      <c r="L49" s="26">
        <v>196.3461</v>
      </c>
      <c r="M49" s="26">
        <v>3642.3224</v>
      </c>
      <c r="N49" s="28">
        <v>80.8748</v>
      </c>
      <c r="O49" s="28">
        <v>717.8991</v>
      </c>
      <c r="P49" s="26">
        <v>436.9227</v>
      </c>
      <c r="Q49" s="26">
        <v>2574.7944</v>
      </c>
      <c r="R49" s="26">
        <v>0</v>
      </c>
      <c r="S49" s="26">
        <v>136.4592</v>
      </c>
      <c r="T49" s="26">
        <v>0</v>
      </c>
      <c r="U49" s="26">
        <v>0</v>
      </c>
      <c r="V49" s="26">
        <v>53072.3681</v>
      </c>
      <c r="W49" s="28">
        <v>6277.4612</v>
      </c>
      <c r="X49" s="26">
        <v>0</v>
      </c>
      <c r="Y49" s="28">
        <v>755.7618</v>
      </c>
      <c r="Z49" s="26">
        <v>2676.0595</v>
      </c>
      <c r="AA49" s="26">
        <v>183.539</v>
      </c>
      <c r="AB49" s="26">
        <v>8.6028</v>
      </c>
      <c r="AC49" s="26">
        <v>150.0262</v>
      </c>
      <c r="AD49" s="26">
        <v>598.9179</v>
      </c>
      <c r="AE49" s="26">
        <v>1.8024</v>
      </c>
      <c r="AF49" s="26">
        <v>2776.3891</v>
      </c>
      <c r="AG49" s="26">
        <v>103.7669</v>
      </c>
      <c r="AH49" s="29">
        <f t="shared" si="2"/>
        <v>87791.3764</v>
      </c>
      <c r="AI49" s="28">
        <v>7.0654</v>
      </c>
      <c r="AJ49" s="26">
        <v>0</v>
      </c>
      <c r="AK49" s="28">
        <v>32.2108</v>
      </c>
      <c r="AL49" s="26">
        <v>6213.2477</v>
      </c>
      <c r="AM49" s="26">
        <v>1993.6876</v>
      </c>
      <c r="AN49" s="26">
        <v>16371.9518</v>
      </c>
      <c r="AO49" s="26">
        <v>579.7752</v>
      </c>
      <c r="AP49" s="26">
        <v>6578.0139</v>
      </c>
      <c r="AQ49" s="28">
        <v>5188.7751</v>
      </c>
      <c r="AR49" s="26">
        <v>383.4166</v>
      </c>
      <c r="AS49" s="26">
        <v>283.006</v>
      </c>
      <c r="AT49" s="31">
        <v>76.6847</v>
      </c>
      <c r="AU49" s="26">
        <v>34.9989</v>
      </c>
      <c r="AV49" s="26">
        <v>303.819</v>
      </c>
      <c r="AW49" s="31">
        <v>381.3983</v>
      </c>
      <c r="AX49" s="26">
        <v>641.9392</v>
      </c>
      <c r="AY49" s="27">
        <f t="shared" si="3"/>
        <v>39069.9902</v>
      </c>
      <c r="AZ49" s="28">
        <v>1367.3416</v>
      </c>
      <c r="BA49" s="26">
        <v>1800.5335</v>
      </c>
      <c r="BB49" s="26">
        <v>2121.51</v>
      </c>
      <c r="BC49" s="28">
        <v>10.539</v>
      </c>
      <c r="BD49" s="26">
        <v>0</v>
      </c>
      <c r="BE49" s="26">
        <v>0</v>
      </c>
      <c r="BF49" s="26">
        <v>2141.4736</v>
      </c>
      <c r="BG49" s="27">
        <f t="shared" si="4"/>
        <v>7441.3976999999995</v>
      </c>
      <c r="BH49" s="27">
        <f t="shared" si="0"/>
        <v>168219.764</v>
      </c>
    </row>
    <row r="50" spans="2:60" ht="12" customHeight="1">
      <c r="B50" s="6" t="s">
        <v>40</v>
      </c>
      <c r="C50" s="25">
        <v>0</v>
      </c>
      <c r="D50" s="26">
        <v>0</v>
      </c>
      <c r="E50" s="26">
        <v>0</v>
      </c>
      <c r="F50" s="26">
        <v>36224.1855</v>
      </c>
      <c r="G50" s="26">
        <v>2681.5</v>
      </c>
      <c r="H50" s="26">
        <v>0</v>
      </c>
      <c r="I50" s="27">
        <f t="shared" si="1"/>
        <v>38905.6855</v>
      </c>
      <c r="J50" s="28">
        <v>7832.8864</v>
      </c>
      <c r="K50" s="26">
        <v>4667.2396</v>
      </c>
      <c r="L50" s="26">
        <v>267.8039</v>
      </c>
      <c r="M50" s="26">
        <v>4238.8683</v>
      </c>
      <c r="N50" s="28">
        <v>196.7126</v>
      </c>
      <c r="O50" s="28">
        <v>6288.9969</v>
      </c>
      <c r="P50" s="26">
        <v>1481.4211</v>
      </c>
      <c r="Q50" s="26">
        <v>2570.3336</v>
      </c>
      <c r="R50" s="26">
        <v>145.48</v>
      </c>
      <c r="S50" s="26">
        <v>2497.3811</v>
      </c>
      <c r="T50" s="26">
        <v>752.5881</v>
      </c>
      <c r="U50" s="26">
        <v>9.495</v>
      </c>
      <c r="V50" s="26">
        <v>17221.9221</v>
      </c>
      <c r="W50" s="28">
        <v>5491.3372</v>
      </c>
      <c r="X50" s="26">
        <v>1323.9478</v>
      </c>
      <c r="Y50" s="28">
        <v>3021.487</v>
      </c>
      <c r="Z50" s="26">
        <v>39.3176</v>
      </c>
      <c r="AA50" s="26">
        <v>832.8281</v>
      </c>
      <c r="AB50" s="26">
        <v>16.1691</v>
      </c>
      <c r="AC50" s="26">
        <v>379.2171</v>
      </c>
      <c r="AD50" s="26">
        <v>696.1759</v>
      </c>
      <c r="AE50" s="26">
        <v>0</v>
      </c>
      <c r="AF50" s="26">
        <v>4909.0685</v>
      </c>
      <c r="AG50" s="26">
        <v>77.0928</v>
      </c>
      <c r="AH50" s="29">
        <f t="shared" si="2"/>
        <v>64957.76980000001</v>
      </c>
      <c r="AI50" s="28">
        <v>28.0221</v>
      </c>
      <c r="AJ50" s="26">
        <v>0</v>
      </c>
      <c r="AK50" s="28">
        <v>26.1999</v>
      </c>
      <c r="AL50" s="26">
        <v>1005.0274</v>
      </c>
      <c r="AM50" s="26">
        <v>4262.4738</v>
      </c>
      <c r="AN50" s="26">
        <v>70039.6389</v>
      </c>
      <c r="AO50" s="26">
        <v>950.6235</v>
      </c>
      <c r="AP50" s="26">
        <v>629.3599</v>
      </c>
      <c r="AQ50" s="28">
        <v>40233.9445</v>
      </c>
      <c r="AR50" s="26">
        <v>665.0875</v>
      </c>
      <c r="AS50" s="26">
        <v>33.4665</v>
      </c>
      <c r="AT50" s="31">
        <v>166.0219</v>
      </c>
      <c r="AU50" s="26">
        <v>90.8851</v>
      </c>
      <c r="AV50" s="26">
        <v>0</v>
      </c>
      <c r="AW50" s="31">
        <v>448.3905</v>
      </c>
      <c r="AX50" s="26">
        <v>1299.087</v>
      </c>
      <c r="AY50" s="27">
        <f t="shared" si="3"/>
        <v>119878.22849999998</v>
      </c>
      <c r="AZ50" s="28">
        <v>5987.089</v>
      </c>
      <c r="BA50" s="26">
        <v>3012.909</v>
      </c>
      <c r="BB50" s="26">
        <v>5696.6549</v>
      </c>
      <c r="BC50" s="28">
        <v>187.8506</v>
      </c>
      <c r="BD50" s="26">
        <v>0</v>
      </c>
      <c r="BE50" s="26">
        <v>0</v>
      </c>
      <c r="BF50" s="26">
        <v>766.3167</v>
      </c>
      <c r="BG50" s="27">
        <f t="shared" si="4"/>
        <v>15650.8202</v>
      </c>
      <c r="BH50" s="27">
        <f t="shared" si="0"/>
        <v>239392.504</v>
      </c>
    </row>
    <row r="51" spans="2:60" ht="12" customHeight="1">
      <c r="B51" s="6" t="s">
        <v>41</v>
      </c>
      <c r="C51" s="25">
        <v>0</v>
      </c>
      <c r="D51" s="26">
        <v>0</v>
      </c>
      <c r="E51" s="26">
        <v>0</v>
      </c>
      <c r="F51" s="26">
        <v>20477.2239</v>
      </c>
      <c r="G51" s="26">
        <v>170568.9404</v>
      </c>
      <c r="H51" s="26">
        <v>0</v>
      </c>
      <c r="I51" s="27">
        <f t="shared" si="1"/>
        <v>191046.1643</v>
      </c>
      <c r="J51" s="28">
        <v>5458.7965</v>
      </c>
      <c r="K51" s="26">
        <v>3635.0553</v>
      </c>
      <c r="L51" s="26">
        <v>96.0587</v>
      </c>
      <c r="M51" s="26">
        <v>7998.9868</v>
      </c>
      <c r="N51" s="28">
        <v>167.7499</v>
      </c>
      <c r="O51" s="28">
        <v>4123.601</v>
      </c>
      <c r="P51" s="26">
        <v>486.5568</v>
      </c>
      <c r="Q51" s="26">
        <v>41652.2482</v>
      </c>
      <c r="R51" s="26">
        <v>29489.0526</v>
      </c>
      <c r="S51" s="26">
        <v>988.8811</v>
      </c>
      <c r="T51" s="26">
        <v>298.0696</v>
      </c>
      <c r="U51" s="26">
        <v>21.9558</v>
      </c>
      <c r="V51" s="26">
        <v>171221.5528</v>
      </c>
      <c r="W51" s="28">
        <v>95376.6693</v>
      </c>
      <c r="X51" s="26">
        <v>5132.0849</v>
      </c>
      <c r="Y51" s="28">
        <v>771.2583</v>
      </c>
      <c r="Z51" s="26">
        <v>514.6877</v>
      </c>
      <c r="AA51" s="26">
        <v>254.2601</v>
      </c>
      <c r="AB51" s="26">
        <v>879.3573</v>
      </c>
      <c r="AC51" s="26">
        <v>594.9989</v>
      </c>
      <c r="AD51" s="26">
        <v>305.0367</v>
      </c>
      <c r="AE51" s="26">
        <v>610.2346</v>
      </c>
      <c r="AF51" s="26">
        <v>500.3935</v>
      </c>
      <c r="AG51" s="26">
        <v>23.87</v>
      </c>
      <c r="AH51" s="29">
        <f t="shared" si="2"/>
        <v>370601.41640000005</v>
      </c>
      <c r="AI51" s="28">
        <v>0</v>
      </c>
      <c r="AJ51" s="26">
        <v>0</v>
      </c>
      <c r="AK51" s="28">
        <v>13.5492</v>
      </c>
      <c r="AL51" s="26">
        <v>2648.5558</v>
      </c>
      <c r="AM51" s="26">
        <v>1922.1422</v>
      </c>
      <c r="AN51" s="26">
        <v>17431.1955</v>
      </c>
      <c r="AO51" s="26">
        <v>346.8015</v>
      </c>
      <c r="AP51" s="26">
        <v>8661.4443</v>
      </c>
      <c r="AQ51" s="28">
        <v>4755.4453</v>
      </c>
      <c r="AR51" s="26">
        <v>0</v>
      </c>
      <c r="AS51" s="26">
        <v>262.6797</v>
      </c>
      <c r="AT51" s="31">
        <v>0</v>
      </c>
      <c r="AU51" s="26">
        <v>38.5374</v>
      </c>
      <c r="AV51" s="26">
        <v>0</v>
      </c>
      <c r="AW51" s="31">
        <v>508.6308</v>
      </c>
      <c r="AX51" s="26">
        <v>175.8166</v>
      </c>
      <c r="AY51" s="27">
        <f t="shared" si="3"/>
        <v>36764.7983</v>
      </c>
      <c r="AZ51" s="28">
        <v>13067.8315</v>
      </c>
      <c r="BA51" s="26">
        <v>0</v>
      </c>
      <c r="BB51" s="26">
        <v>0</v>
      </c>
      <c r="BC51" s="28">
        <v>0</v>
      </c>
      <c r="BD51" s="26">
        <v>0</v>
      </c>
      <c r="BE51" s="26">
        <v>0</v>
      </c>
      <c r="BF51" s="26">
        <v>337.6192</v>
      </c>
      <c r="BG51" s="27">
        <f t="shared" si="4"/>
        <v>13405.4507</v>
      </c>
      <c r="BH51" s="27">
        <f t="shared" si="0"/>
        <v>611817.8297000001</v>
      </c>
    </row>
    <row r="52" spans="2:60" ht="12" customHeight="1">
      <c r="B52" s="6" t="s">
        <v>42</v>
      </c>
      <c r="C52" s="25">
        <v>0</v>
      </c>
      <c r="D52" s="26">
        <v>0</v>
      </c>
      <c r="E52" s="26">
        <v>0</v>
      </c>
      <c r="F52" s="26">
        <v>15574.9652</v>
      </c>
      <c r="G52" s="26">
        <v>0</v>
      </c>
      <c r="H52" s="26">
        <v>0</v>
      </c>
      <c r="I52" s="27">
        <f t="shared" si="1"/>
        <v>15574.9652</v>
      </c>
      <c r="J52" s="28">
        <v>6060.5142</v>
      </c>
      <c r="K52" s="26">
        <v>9876.1333</v>
      </c>
      <c r="L52" s="26">
        <v>763.7939</v>
      </c>
      <c r="M52" s="26">
        <v>6797.6537</v>
      </c>
      <c r="N52" s="28">
        <v>110.0485</v>
      </c>
      <c r="O52" s="28">
        <v>3734.6192</v>
      </c>
      <c r="P52" s="26">
        <v>468.2937</v>
      </c>
      <c r="Q52" s="26">
        <v>14379.8491</v>
      </c>
      <c r="R52" s="26">
        <v>3934.1172</v>
      </c>
      <c r="S52" s="26">
        <v>405.5762</v>
      </c>
      <c r="T52" s="26">
        <v>2362.1069</v>
      </c>
      <c r="U52" s="26">
        <v>0</v>
      </c>
      <c r="V52" s="26">
        <v>32753.3222</v>
      </c>
      <c r="W52" s="28">
        <v>5472.3718</v>
      </c>
      <c r="X52" s="26">
        <v>42.2025</v>
      </c>
      <c r="Y52" s="28">
        <v>900.119</v>
      </c>
      <c r="Z52" s="26">
        <v>14.26</v>
      </c>
      <c r="AA52" s="26">
        <v>105.8695</v>
      </c>
      <c r="AB52" s="26">
        <v>46.9845</v>
      </c>
      <c r="AC52" s="26">
        <v>169.5276</v>
      </c>
      <c r="AD52" s="26">
        <v>385.6638</v>
      </c>
      <c r="AE52" s="26">
        <v>33.8</v>
      </c>
      <c r="AF52" s="26">
        <v>481.7612</v>
      </c>
      <c r="AG52" s="26">
        <v>13.4804</v>
      </c>
      <c r="AH52" s="29">
        <f t="shared" si="2"/>
        <v>89312.06839999999</v>
      </c>
      <c r="AI52" s="28">
        <v>0</v>
      </c>
      <c r="AJ52" s="26">
        <v>0</v>
      </c>
      <c r="AK52" s="28">
        <v>0</v>
      </c>
      <c r="AL52" s="26">
        <v>2035.5619</v>
      </c>
      <c r="AM52" s="26">
        <v>1796.5455</v>
      </c>
      <c r="AN52" s="26">
        <v>17225.6974</v>
      </c>
      <c r="AO52" s="26">
        <v>8.0929</v>
      </c>
      <c r="AP52" s="26">
        <v>4327.6411</v>
      </c>
      <c r="AQ52" s="28">
        <v>3335.6474</v>
      </c>
      <c r="AR52" s="26">
        <v>0</v>
      </c>
      <c r="AS52" s="26">
        <v>355.8681</v>
      </c>
      <c r="AT52" s="31">
        <v>127.7796</v>
      </c>
      <c r="AU52" s="26">
        <v>0</v>
      </c>
      <c r="AV52" s="26">
        <v>0</v>
      </c>
      <c r="AW52" s="31">
        <v>287.6824</v>
      </c>
      <c r="AX52" s="26">
        <v>531.1435</v>
      </c>
      <c r="AY52" s="27">
        <f t="shared" si="3"/>
        <v>30031.659800000005</v>
      </c>
      <c r="AZ52" s="28">
        <v>6038.6415</v>
      </c>
      <c r="BA52" s="26">
        <v>0</v>
      </c>
      <c r="BB52" s="26">
        <v>0</v>
      </c>
      <c r="BC52" s="28">
        <v>0.475</v>
      </c>
      <c r="BD52" s="26">
        <v>0</v>
      </c>
      <c r="BE52" s="26">
        <v>0</v>
      </c>
      <c r="BF52" s="26">
        <v>906.4954</v>
      </c>
      <c r="BG52" s="27">
        <f t="shared" si="4"/>
        <v>6945.6119</v>
      </c>
      <c r="BH52" s="27">
        <f t="shared" si="0"/>
        <v>141864.30529999998</v>
      </c>
    </row>
    <row r="53" spans="2:60" ht="12" customHeight="1">
      <c r="B53" s="6" t="s">
        <v>45</v>
      </c>
      <c r="C53" s="25">
        <v>3728.2088</v>
      </c>
      <c r="D53" s="26">
        <v>0</v>
      </c>
      <c r="E53" s="26">
        <v>0</v>
      </c>
      <c r="F53" s="26">
        <v>18224.148</v>
      </c>
      <c r="G53" s="26">
        <v>0</v>
      </c>
      <c r="H53" s="26">
        <v>0</v>
      </c>
      <c r="I53" s="27">
        <f t="shared" si="1"/>
        <v>21952.3568</v>
      </c>
      <c r="J53" s="28">
        <v>27287.0612</v>
      </c>
      <c r="K53" s="26">
        <v>53340.6459</v>
      </c>
      <c r="L53" s="26">
        <v>41.9111</v>
      </c>
      <c r="M53" s="26">
        <v>1745.7602</v>
      </c>
      <c r="N53" s="28">
        <v>24.7501</v>
      </c>
      <c r="O53" s="28">
        <v>910.217</v>
      </c>
      <c r="P53" s="26">
        <v>1006.1675</v>
      </c>
      <c r="Q53" s="26">
        <v>802.8292</v>
      </c>
      <c r="R53" s="26">
        <v>556.3787</v>
      </c>
      <c r="S53" s="26">
        <v>185.5836</v>
      </c>
      <c r="T53" s="26">
        <v>0</v>
      </c>
      <c r="U53" s="26">
        <v>0</v>
      </c>
      <c r="V53" s="26">
        <v>81710.4573</v>
      </c>
      <c r="W53" s="28">
        <v>680.2454</v>
      </c>
      <c r="X53" s="26">
        <v>2066.2599</v>
      </c>
      <c r="Y53" s="28">
        <v>793.6014</v>
      </c>
      <c r="Z53" s="26">
        <v>63.9784</v>
      </c>
      <c r="AA53" s="26">
        <v>113.4557</v>
      </c>
      <c r="AB53" s="26">
        <v>7.2358</v>
      </c>
      <c r="AC53" s="26">
        <v>245.4742</v>
      </c>
      <c r="AD53" s="26">
        <v>1101.81</v>
      </c>
      <c r="AE53" s="26">
        <v>10.9031</v>
      </c>
      <c r="AF53" s="26">
        <v>461.2112</v>
      </c>
      <c r="AG53" s="26">
        <v>14.1775</v>
      </c>
      <c r="AH53" s="29">
        <f t="shared" si="2"/>
        <v>173170.11439999996</v>
      </c>
      <c r="AI53" s="28">
        <v>18.4328</v>
      </c>
      <c r="AJ53" s="26">
        <v>0.264</v>
      </c>
      <c r="AK53" s="28">
        <v>18.7903</v>
      </c>
      <c r="AL53" s="26">
        <v>434.685</v>
      </c>
      <c r="AM53" s="26">
        <v>6973.0944</v>
      </c>
      <c r="AN53" s="26">
        <v>20103.1228</v>
      </c>
      <c r="AO53" s="26">
        <v>207.4862</v>
      </c>
      <c r="AP53" s="26">
        <v>4090.8404</v>
      </c>
      <c r="AQ53" s="28">
        <v>5671.265</v>
      </c>
      <c r="AR53" s="26">
        <v>0</v>
      </c>
      <c r="AS53" s="26">
        <v>565.118</v>
      </c>
      <c r="AT53" s="31">
        <v>241.7028</v>
      </c>
      <c r="AU53" s="26">
        <v>0.0082</v>
      </c>
      <c r="AV53" s="26">
        <v>96.837</v>
      </c>
      <c r="AW53" s="31">
        <v>389.0761</v>
      </c>
      <c r="AX53" s="26">
        <v>490.3315</v>
      </c>
      <c r="AY53" s="27">
        <f t="shared" si="3"/>
        <v>39301.0545</v>
      </c>
      <c r="AZ53" s="28">
        <v>16883.5394</v>
      </c>
      <c r="BA53" s="26">
        <v>0</v>
      </c>
      <c r="BB53" s="26">
        <v>40493.5442</v>
      </c>
      <c r="BC53" s="28">
        <v>44.852</v>
      </c>
      <c r="BD53" s="26">
        <v>0</v>
      </c>
      <c r="BE53" s="26">
        <v>0</v>
      </c>
      <c r="BF53" s="26">
        <v>1461.909</v>
      </c>
      <c r="BG53" s="27">
        <f t="shared" si="4"/>
        <v>58883.8446</v>
      </c>
      <c r="BH53" s="27">
        <f t="shared" si="0"/>
        <v>293307.37029999995</v>
      </c>
    </row>
    <row r="54" spans="2:60" ht="12" customHeight="1">
      <c r="B54" s="10" t="s">
        <v>43</v>
      </c>
      <c r="C54" s="50">
        <v>0</v>
      </c>
      <c r="D54" s="51">
        <v>0</v>
      </c>
      <c r="E54" s="51">
        <v>0</v>
      </c>
      <c r="F54" s="51">
        <v>7113.4684</v>
      </c>
      <c r="G54" s="51">
        <v>25940.4767</v>
      </c>
      <c r="H54" s="51">
        <v>0</v>
      </c>
      <c r="I54" s="52">
        <f t="shared" si="1"/>
        <v>33053.9451</v>
      </c>
      <c r="J54" s="53">
        <v>4704.9605</v>
      </c>
      <c r="K54" s="51">
        <v>3660.6173</v>
      </c>
      <c r="L54" s="51">
        <v>0</v>
      </c>
      <c r="M54" s="51">
        <v>41.5856</v>
      </c>
      <c r="N54" s="53">
        <v>0</v>
      </c>
      <c r="O54" s="53">
        <v>284.7606</v>
      </c>
      <c r="P54" s="51">
        <v>1070.0082</v>
      </c>
      <c r="Q54" s="51">
        <v>1418.3699</v>
      </c>
      <c r="R54" s="51">
        <v>2787.0194</v>
      </c>
      <c r="S54" s="51">
        <v>181.6043</v>
      </c>
      <c r="T54" s="51">
        <v>0</v>
      </c>
      <c r="U54" s="51">
        <v>0</v>
      </c>
      <c r="V54" s="51">
        <v>76780.6124</v>
      </c>
      <c r="W54" s="53">
        <v>134.8291</v>
      </c>
      <c r="X54" s="51">
        <v>0</v>
      </c>
      <c r="Y54" s="53">
        <v>1123.6218</v>
      </c>
      <c r="Z54" s="51">
        <v>26.1251</v>
      </c>
      <c r="AA54" s="51">
        <v>116.4378</v>
      </c>
      <c r="AB54" s="51">
        <v>0</v>
      </c>
      <c r="AC54" s="51">
        <v>0</v>
      </c>
      <c r="AD54" s="51">
        <v>62.1288</v>
      </c>
      <c r="AE54" s="51">
        <v>0</v>
      </c>
      <c r="AF54" s="51">
        <v>0</v>
      </c>
      <c r="AG54" s="51">
        <v>13.3048</v>
      </c>
      <c r="AH54" s="54">
        <f t="shared" si="2"/>
        <v>92405.9856</v>
      </c>
      <c r="AI54" s="53">
        <v>3.1205</v>
      </c>
      <c r="AJ54" s="51">
        <v>0</v>
      </c>
      <c r="AK54" s="53">
        <v>0</v>
      </c>
      <c r="AL54" s="51">
        <v>2354.5701</v>
      </c>
      <c r="AM54" s="51">
        <v>5218.4551</v>
      </c>
      <c r="AN54" s="51">
        <v>9833.7798</v>
      </c>
      <c r="AO54" s="51">
        <v>0</v>
      </c>
      <c r="AP54" s="51">
        <v>15328.5838</v>
      </c>
      <c r="AQ54" s="53">
        <v>912.1947</v>
      </c>
      <c r="AR54" s="51">
        <v>316.8528</v>
      </c>
      <c r="AS54" s="51">
        <v>87.2432</v>
      </c>
      <c r="AT54" s="55">
        <v>222.328</v>
      </c>
      <c r="AU54" s="51">
        <v>5.6297</v>
      </c>
      <c r="AV54" s="51">
        <v>0</v>
      </c>
      <c r="AW54" s="55">
        <v>234.9307</v>
      </c>
      <c r="AX54" s="51">
        <v>830.8993</v>
      </c>
      <c r="AY54" s="52">
        <f t="shared" si="3"/>
        <v>35348.58769999999</v>
      </c>
      <c r="AZ54" s="53">
        <v>2885.6063</v>
      </c>
      <c r="BA54" s="51">
        <v>0</v>
      </c>
      <c r="BB54" s="51">
        <v>698</v>
      </c>
      <c r="BC54" s="53">
        <v>0</v>
      </c>
      <c r="BD54" s="51">
        <v>0</v>
      </c>
      <c r="BE54" s="51">
        <v>0</v>
      </c>
      <c r="BF54" s="51">
        <v>464.5879</v>
      </c>
      <c r="BG54" s="52">
        <f t="shared" si="4"/>
        <v>4048.1942</v>
      </c>
      <c r="BH54" s="52">
        <f t="shared" si="0"/>
        <v>164856.7126</v>
      </c>
    </row>
    <row r="55" spans="2:60" ht="12" customHeight="1">
      <c r="B55" s="10" t="s">
        <v>44</v>
      </c>
      <c r="C55" s="50">
        <f>SUM(C8:C54)</f>
        <v>3730.7088</v>
      </c>
      <c r="D55" s="51">
        <f>SUM(D8:D54)</f>
        <v>2982.303</v>
      </c>
      <c r="E55" s="51">
        <f>SUM(E8:E54)</f>
        <v>6142.9955</v>
      </c>
      <c r="F55" s="51">
        <f aca="true" t="shared" si="5" ref="F55:M55">SUM(F8:F54)</f>
        <v>1460321.6650000003</v>
      </c>
      <c r="G55" s="51">
        <f t="shared" si="5"/>
        <v>798547.2985</v>
      </c>
      <c r="H55" s="51">
        <f t="shared" si="5"/>
        <v>5504.904299999999</v>
      </c>
      <c r="I55" s="52">
        <f t="shared" si="5"/>
        <v>2277229.8751</v>
      </c>
      <c r="J55" s="53">
        <f t="shared" si="5"/>
        <v>914377.7915</v>
      </c>
      <c r="K55" s="51">
        <f t="shared" si="5"/>
        <v>640155.7723999999</v>
      </c>
      <c r="L55" s="51">
        <f t="shared" si="5"/>
        <v>40104.82439999999</v>
      </c>
      <c r="M55" s="51">
        <f t="shared" si="5"/>
        <v>254713.42739999996</v>
      </c>
      <c r="N55" s="53">
        <f>SUM(N8:N54)</f>
        <v>50152.5361</v>
      </c>
      <c r="O55" s="53">
        <f aca="true" t="shared" si="6" ref="O55:V55">SUM(O8:O54)</f>
        <v>593351.0678000001</v>
      </c>
      <c r="P55" s="51">
        <f t="shared" si="6"/>
        <v>177032.6909</v>
      </c>
      <c r="Q55" s="51">
        <f t="shared" si="6"/>
        <v>1166858.2705000003</v>
      </c>
      <c r="R55" s="51">
        <f t="shared" si="6"/>
        <v>1340088.1551</v>
      </c>
      <c r="S55" s="51">
        <f t="shared" si="6"/>
        <v>224764.50870000006</v>
      </c>
      <c r="T55" s="51">
        <f t="shared" si="6"/>
        <v>446679.74410000007</v>
      </c>
      <c r="U55" s="51">
        <f t="shared" si="6"/>
        <v>1377.9053999999999</v>
      </c>
      <c r="V55" s="51">
        <f t="shared" si="6"/>
        <v>5495079.793899999</v>
      </c>
      <c r="W55" s="53">
        <f>SUM(W8:W54)</f>
        <v>1852064.2443999997</v>
      </c>
      <c r="X55" s="51">
        <f>SUM(X8:X54)</f>
        <v>219767.43709999998</v>
      </c>
      <c r="Y55" s="53">
        <f aca="true" t="shared" si="7" ref="Y55:AG55">SUM(Y8:Y54)</f>
        <v>408370.642</v>
      </c>
      <c r="Z55" s="51">
        <f t="shared" si="7"/>
        <v>103233.7176</v>
      </c>
      <c r="AA55" s="51">
        <f t="shared" si="7"/>
        <v>113465.37600000002</v>
      </c>
      <c r="AB55" s="51">
        <f t="shared" si="7"/>
        <v>32881.6634</v>
      </c>
      <c r="AC55" s="51">
        <f>SUM(AC8:AC54)</f>
        <v>28465.695900000002</v>
      </c>
      <c r="AD55" s="51">
        <f>SUM(AD8:AD54)</f>
        <v>157625.91500000007</v>
      </c>
      <c r="AE55" s="51">
        <f t="shared" si="7"/>
        <v>22912.56630000001</v>
      </c>
      <c r="AF55" s="51">
        <f t="shared" si="7"/>
        <v>658210.7059000003</v>
      </c>
      <c r="AG55" s="51">
        <f t="shared" si="7"/>
        <v>37013.3677</v>
      </c>
      <c r="AH55" s="54">
        <f>SUM(AH8:AH54)</f>
        <v>14978747.819500001</v>
      </c>
      <c r="AI55" s="53">
        <f>SUM(AI8:AI54)</f>
        <v>1584.2195999999997</v>
      </c>
      <c r="AJ55" s="51">
        <f>SUM(AJ8:AJ54)</f>
        <v>2684.421700000001</v>
      </c>
      <c r="AK55" s="53">
        <f aca="true" t="shared" si="8" ref="AK55:AP55">SUM(AK8:AK54)</f>
        <v>16443.9674</v>
      </c>
      <c r="AL55" s="51">
        <f t="shared" si="8"/>
        <v>419438.5854</v>
      </c>
      <c r="AM55" s="51">
        <f t="shared" si="8"/>
        <v>404046.79750000004</v>
      </c>
      <c r="AN55" s="51">
        <f t="shared" si="8"/>
        <v>1374798.3767999997</v>
      </c>
      <c r="AO55" s="51">
        <f t="shared" si="8"/>
        <v>88073.56919999998</v>
      </c>
      <c r="AP55" s="51">
        <f t="shared" si="8"/>
        <v>579063.2241000001</v>
      </c>
      <c r="AQ55" s="53">
        <f aca="true" t="shared" si="9" ref="AQ55:BB55">SUM(AQ8:AQ54)</f>
        <v>557182.2753000001</v>
      </c>
      <c r="AR55" s="51">
        <f>SUM(AR8:AR54)</f>
        <v>88014.7633</v>
      </c>
      <c r="AS55" s="51">
        <f>SUM(AS8:AS54)</f>
        <v>58159.166500000014</v>
      </c>
      <c r="AT55" s="55">
        <f>SUM(AT8:AT54)</f>
        <v>55411.8966</v>
      </c>
      <c r="AU55" s="51">
        <f t="shared" si="9"/>
        <v>8674.4492</v>
      </c>
      <c r="AV55" s="51">
        <f t="shared" si="9"/>
        <v>40072.46880000001</v>
      </c>
      <c r="AW55" s="55">
        <f t="shared" si="9"/>
        <v>60454.20719999998</v>
      </c>
      <c r="AX55" s="51">
        <f t="shared" si="9"/>
        <v>184593.90020000003</v>
      </c>
      <c r="AY55" s="52">
        <f>SUM(AY8:AY54)</f>
        <v>3938696.2888</v>
      </c>
      <c r="AZ55" s="53">
        <f t="shared" si="9"/>
        <v>1349444.6874</v>
      </c>
      <c r="BA55" s="51">
        <f t="shared" si="9"/>
        <v>274905.6182</v>
      </c>
      <c r="BB55" s="51">
        <f t="shared" si="9"/>
        <v>355429.90540000005</v>
      </c>
      <c r="BC55" s="53">
        <f>SUM(BC8:BC54)</f>
        <v>20777.901199999997</v>
      </c>
      <c r="BD55" s="51">
        <f>SUM(BD8:BD54)</f>
        <v>57103.032100000004</v>
      </c>
      <c r="BE55" s="51">
        <f>SUM(BE8:BE54)</f>
        <v>2883.6679999999997</v>
      </c>
      <c r="BF55" s="51">
        <f>SUM(BF8:BF54)</f>
        <v>156551.5183</v>
      </c>
      <c r="BG55" s="52">
        <f>SUM(BG8:BG54)</f>
        <v>2217096.330599999</v>
      </c>
      <c r="BH55" s="52">
        <f t="shared" si="0"/>
        <v>23411770.314000003</v>
      </c>
    </row>
    <row r="56" ht="12" customHeight="1"/>
    <row r="57" ht="12" customHeight="1"/>
    <row r="58" spans="14:16" ht="12" customHeight="1">
      <c r="N58" s="13"/>
      <c r="O58" s="13"/>
      <c r="P58" s="13"/>
    </row>
    <row r="59" spans="14:16" ht="13.5" customHeight="1">
      <c r="N59" s="13"/>
      <c r="O59" s="14"/>
      <c r="P59" s="13"/>
    </row>
    <row r="60" spans="14:16" s="18" customFormat="1" ht="13.5" customHeight="1">
      <c r="N60" s="19"/>
      <c r="O60" s="19"/>
      <c r="P60" s="19"/>
    </row>
    <row r="61" s="18" customFormat="1" ht="13.5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3.5" customHeight="1"/>
    <row r="114" s="18" customFormat="1" ht="13.5" customHeight="1"/>
    <row r="115" s="18" customFormat="1" ht="13.5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3.5" customHeight="1"/>
    <row r="168" s="18" customFormat="1" ht="13.5" customHeight="1"/>
    <row r="169" s="18" customFormat="1" ht="13.5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3.5" customHeight="1"/>
    <row r="222" ht="13.5" customHeight="1"/>
    <row r="223" ht="13.5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3.5" customHeight="1"/>
    <row r="276" ht="13.5" customHeight="1"/>
    <row r="277" ht="13.5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</sheetData>
  <mergeCells count="44">
    <mergeCell ref="T6:T7"/>
    <mergeCell ref="W6:W7"/>
    <mergeCell ref="N6:N7"/>
    <mergeCell ref="Z6:Z7"/>
    <mergeCell ref="X6:X7"/>
    <mergeCell ref="AA6:AA7"/>
    <mergeCell ref="AB6:AB7"/>
    <mergeCell ref="AS6:AS7"/>
    <mergeCell ref="AT6:AT7"/>
    <mergeCell ref="AO6:AO7"/>
    <mergeCell ref="AM6:AM7"/>
    <mergeCell ref="AI6:AI7"/>
    <mergeCell ref="AH6:AH7"/>
    <mergeCell ref="AJ6:AJ7"/>
    <mergeCell ref="AN6:AN7"/>
    <mergeCell ref="BB6:BB7"/>
    <mergeCell ref="BA6:BA7"/>
    <mergeCell ref="AY6:AY7"/>
    <mergeCell ref="AZ6:AZ7"/>
    <mergeCell ref="BH5:BH7"/>
    <mergeCell ref="BC6:BC7"/>
    <mergeCell ref="BD6:BD7"/>
    <mergeCell ref="BE6:BE7"/>
    <mergeCell ref="BF6:BF7"/>
    <mergeCell ref="AI5:AY5"/>
    <mergeCell ref="AZ5:BG5"/>
    <mergeCell ref="AR6:AR7"/>
    <mergeCell ref="D6:D7"/>
    <mergeCell ref="BG6:BG7"/>
    <mergeCell ref="Q6:Q7"/>
    <mergeCell ref="AQ6:AQ7"/>
    <mergeCell ref="H6:H7"/>
    <mergeCell ref="J6:J7"/>
    <mergeCell ref="I6:I7"/>
    <mergeCell ref="C5:I5"/>
    <mergeCell ref="J5:AH5"/>
    <mergeCell ref="C6:C7"/>
    <mergeCell ref="E6:E7"/>
    <mergeCell ref="L6:L7"/>
    <mergeCell ref="AF6:AF7"/>
    <mergeCell ref="Y6:Y7"/>
    <mergeCell ref="AD6:AD7"/>
    <mergeCell ref="M6:M7"/>
    <mergeCell ref="P6:P7"/>
  </mergeCells>
  <printOptions horizontalCentered="1"/>
  <pageMargins left="0.7874015748031497" right="0.7874015748031497" top="0.7874015748031497" bottom="0.7874015748031497" header="0.5118110236220472" footer="0.5118110236220472"/>
  <pageSetup fitToWidth="1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