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3185" activeTab="0"/>
  </bookViews>
  <sheets>
    <sheet name="Sheet1" sheetId="1" r:id="rId1"/>
  </sheets>
  <definedNames>
    <definedName name="_xlnm.Print_Area" localSheetId="0">'Sheet1'!$B$2:$AD$56</definedName>
  </definedNames>
  <calcPr fullCalcOnLoad="1"/>
</workbook>
</file>

<file path=xl/sharedStrings.xml><?xml version="1.0" encoding="utf-8"?>
<sst xmlns="http://schemas.openxmlformats.org/spreadsheetml/2006/main" count="89" uniqueCount="65">
  <si>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</si>
  <si>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</si>
  <si>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</si>
  <si>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</si>
  <si>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</si>
  <si>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</si>
  <si>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</si>
  <si>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</si>
  <si>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</si>
  <si>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</si>
  <si>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</si>
  <si>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</si>
  <si>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</si>
  <si>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</si>
  <si>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</si>
  <si>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</si>
  <si>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</si>
  <si>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</si>
  <si>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</si>
  <si>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</si>
  <si>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</si>
  <si>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</si>
  <si>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</si>
  <si>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</si>
  <si>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</si>
  <si>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</si>
  <si>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</si>
  <si>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</si>
  <si>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</si>
  <si>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</si>
  <si>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</si>
  <si>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</si>
  <si>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</si>
  <si>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</si>
  <si>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</si>
  <si>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</si>
  <si>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</si>
  <si>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</si>
  <si>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</si>
  <si>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</si>
  <si>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</si>
  <si>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</si>
  <si>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</si>
  <si>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</si>
  <si>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</si>
  <si>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</si>
  <si>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</si>
  <si>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 xml:space="preserve"> 発都道府県</t>
  </si>
  <si>
    <t>(３日間調査　単位：トン）</t>
  </si>
  <si>
    <t>北　 海 　道</t>
  </si>
  <si>
    <t xml:space="preserve">代表輸送機関 </t>
  </si>
  <si>
    <t>自　家　用　ト　ラ　ッ　ク</t>
  </si>
  <si>
    <t>利用する</t>
  </si>
  <si>
    <t>利用しない</t>
  </si>
  <si>
    <t>計</t>
  </si>
  <si>
    <t>宅　配　便　等　混　載</t>
  </si>
  <si>
    <t>一　　車　　貸　　切</t>
  </si>
  <si>
    <t>ト　レ　ー　ラ　ー</t>
  </si>
  <si>
    <t>フ　　ェ　　リ　　ー</t>
  </si>
  <si>
    <t>ト　ラ　ッ　ク　計</t>
  </si>
  <si>
    <t>高速利用状況</t>
  </si>
  <si>
    <t>営　　　　　業　　　　　用　　　　　ト　　　　　ラ　　　　　ッ　　　　　ク</t>
  </si>
  <si>
    <t>計</t>
  </si>
  <si>
    <t>表Ⅲ－３－８　発都道府県・高速道路利用の有無別トラック流動量　－重量－</t>
  </si>
  <si>
    <t>利用不明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</si>
</sst>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10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2" fillId="0" borderId="0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38" fontId="7" fillId="0" borderId="2" xfId="17" applyNumberFormat="1" applyFont="1" applyBorder="1" applyAlignment="1">
      <alignment horizontal="center" vertical="center"/>
    </xf>
    <xf numFmtId="38" fontId="8" fillId="0" borderId="3" xfId="17" applyNumberFormat="1" applyFont="1" applyBorder="1" applyAlignment="1">
      <alignment horizontal="center" vertical="center"/>
    </xf>
    <xf numFmtId="38" fontId="7" fillId="0" borderId="3" xfId="17" applyNumberFormat="1" applyFont="1" applyBorder="1" applyAlignment="1">
      <alignment horizontal="center" vertical="center"/>
    </xf>
    <xf numFmtId="38" fontId="7" fillId="0" borderId="4" xfId="17" applyNumberFormat="1" applyFont="1" applyBorder="1" applyAlignment="1">
      <alignment horizontal="center" vertical="center"/>
    </xf>
    <xf numFmtId="38" fontId="7" fillId="0" borderId="5" xfId="17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top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185" fontId="2" fillId="0" borderId="6" xfId="17" applyNumberFormat="1" applyFont="1" applyBorder="1" applyAlignment="1">
      <alignment vertical="center"/>
    </xf>
    <xf numFmtId="185" fontId="2" fillId="0" borderId="7" xfId="17" applyNumberFormat="1" applyFont="1" applyBorder="1" applyAlignment="1">
      <alignment vertical="center"/>
    </xf>
    <xf numFmtId="185" fontId="2" fillId="0" borderId="8" xfId="17" applyNumberFormat="1" applyFont="1" applyBorder="1" applyAlignment="1">
      <alignment vertical="center"/>
    </xf>
    <xf numFmtId="185" fontId="2" fillId="0" borderId="9" xfId="17" applyNumberFormat="1" applyFont="1" applyBorder="1" applyAlignment="1">
      <alignment vertical="center"/>
    </xf>
    <xf numFmtId="185" fontId="2" fillId="0" borderId="10" xfId="17" applyNumberFormat="1" applyFont="1" applyBorder="1" applyAlignment="1">
      <alignment vertical="center"/>
    </xf>
    <xf numFmtId="185" fontId="2" fillId="0" borderId="11" xfId="17" applyNumberFormat="1" applyFont="1" applyBorder="1" applyAlignment="1">
      <alignment vertical="center"/>
    </xf>
    <xf numFmtId="185" fontId="2" fillId="0" borderId="12" xfId="17" applyNumberFormat="1" applyFont="1" applyBorder="1" applyAlignment="1">
      <alignment vertical="center"/>
    </xf>
    <xf numFmtId="185" fontId="2" fillId="0" borderId="13" xfId="17" applyNumberFormat="1" applyFont="1" applyBorder="1" applyAlignment="1">
      <alignment vertical="center"/>
    </xf>
    <xf numFmtId="185" fontId="2" fillId="0" borderId="14" xfId="17" applyNumberFormat="1" applyFont="1" applyBorder="1" applyAlignment="1">
      <alignment vertical="center"/>
    </xf>
    <xf numFmtId="38" fontId="7" fillId="0" borderId="15" xfId="17" applyNumberFormat="1" applyFont="1" applyBorder="1" applyAlignment="1">
      <alignment horizontal="center" vertical="center" wrapText="1"/>
    </xf>
    <xf numFmtId="38" fontId="7" fillId="0" borderId="9" xfId="17" applyNumberFormat="1" applyFont="1" applyBorder="1" applyAlignment="1">
      <alignment horizontal="center" vertical="center" wrapText="1"/>
    </xf>
    <xf numFmtId="38" fontId="7" fillId="0" borderId="6" xfId="17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0" borderId="16" xfId="17" applyNumberFormat="1" applyFont="1" applyBorder="1" applyAlignment="1">
      <alignment horizontal="center" vertical="center"/>
    </xf>
    <xf numFmtId="38" fontId="7" fillId="0" borderId="17" xfId="17" applyNumberFormat="1" applyFont="1" applyBorder="1" applyAlignment="1">
      <alignment horizontal="center" vertical="center"/>
    </xf>
    <xf numFmtId="38" fontId="7" fillId="0" borderId="18" xfId="17" applyNumberFormat="1" applyFont="1" applyBorder="1" applyAlignment="1">
      <alignment horizontal="center" vertical="center"/>
    </xf>
    <xf numFmtId="38" fontId="7" fillId="0" borderId="19" xfId="17" applyNumberFormat="1" applyFont="1" applyBorder="1" applyAlignment="1">
      <alignment horizontal="center" vertical="center"/>
    </xf>
    <xf numFmtId="38" fontId="7" fillId="0" borderId="20" xfId="17" applyNumberFormat="1" applyFont="1" applyBorder="1" applyAlignment="1">
      <alignment horizontal="center" vertical="center"/>
    </xf>
    <xf numFmtId="38" fontId="7" fillId="0" borderId="7" xfId="17" applyNumberFormat="1" applyFont="1" applyBorder="1" applyAlignment="1">
      <alignment horizontal="center" vertical="center"/>
    </xf>
    <xf numFmtId="38" fontId="7" fillId="0" borderId="21" xfId="17" applyNumberFormat="1" applyFont="1" applyBorder="1" applyAlignment="1">
      <alignment horizontal="center" vertical="center"/>
    </xf>
    <xf numFmtId="38" fontId="7" fillId="0" borderId="22" xfId="17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7" xfId="17" applyNumberFormat="1" applyFont="1" applyBorder="1" applyAlignment="1">
      <alignment horizontal="center" vertical="center" wrapText="1"/>
    </xf>
    <xf numFmtId="38" fontId="7" fillId="0" borderId="10" xfId="17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38" fontId="7" fillId="0" borderId="23" xfId="17" applyNumberFormat="1" applyFont="1" applyBorder="1" applyAlignment="1">
      <alignment horizontal="center" vertical="center"/>
    </xf>
    <xf numFmtId="38" fontId="7" fillId="0" borderId="0" xfId="17" applyNumberFormat="1" applyFont="1" applyBorder="1" applyAlignment="1">
      <alignment horizontal="center" vertical="center"/>
    </xf>
    <xf numFmtId="38" fontId="7" fillId="0" borderId="24" xfId="17" applyNumberFormat="1" applyFont="1" applyBorder="1" applyAlignment="1">
      <alignment horizontal="center" vertical="center"/>
    </xf>
    <xf numFmtId="38" fontId="7" fillId="0" borderId="25" xfId="17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8.796875" defaultRowHeight="12" customHeight="1"/>
  <cols>
    <col min="1" max="1" width="2.59765625" style="3" customWidth="1"/>
    <col min="2" max="2" width="12.59765625" style="1" customWidth="1"/>
    <col min="3" max="3" width="10.59765625" style="2" customWidth="1"/>
    <col min="4" max="6" width="10.59765625" style="3" customWidth="1"/>
    <col min="7" max="7" width="10.59765625" style="2" customWidth="1"/>
    <col min="8" max="10" width="10.59765625" style="3" customWidth="1"/>
    <col min="11" max="11" width="10.59765625" style="2" customWidth="1"/>
    <col min="12" max="14" width="10.59765625" style="3" customWidth="1"/>
    <col min="15" max="15" width="10.59765625" style="2" customWidth="1"/>
    <col min="16" max="30" width="10.59765625" style="3" customWidth="1"/>
    <col min="31" max="55" width="9" style="3" customWidth="1"/>
    <col min="56" max="56" width="9" style="4" customWidth="1"/>
    <col min="57" max="16384" width="9" style="3" customWidth="1"/>
  </cols>
  <sheetData>
    <row r="1" spans="4:72" ht="12" customHeight="1">
      <c r="D1" s="2"/>
      <c r="E1" s="2"/>
      <c r="F1" s="2"/>
      <c r="H1" s="2"/>
      <c r="I1" s="2"/>
      <c r="J1" s="2"/>
      <c r="L1" s="2"/>
      <c r="M1" s="2"/>
      <c r="O1" s="3"/>
      <c r="BD1" s="3"/>
      <c r="BT1" s="4"/>
    </row>
    <row r="2" spans="2:72" ht="13.5">
      <c r="B2" s="22" t="s">
        <v>63</v>
      </c>
      <c r="C2" s="23"/>
      <c r="D2" s="2"/>
      <c r="E2" s="2"/>
      <c r="F2" s="2"/>
      <c r="H2" s="2"/>
      <c r="I2" s="2"/>
      <c r="J2" s="2"/>
      <c r="L2" s="2"/>
      <c r="M2" s="2"/>
      <c r="O2" s="3"/>
      <c r="BD2" s="3"/>
      <c r="BT2" s="4"/>
    </row>
    <row r="4" spans="2:30" ht="12" customHeight="1">
      <c r="B4" s="5"/>
      <c r="F4" s="9"/>
      <c r="N4" s="9"/>
      <c r="R4" s="9"/>
      <c r="S4" s="2"/>
      <c r="V4" s="9"/>
      <c r="W4" s="2"/>
      <c r="AA4" s="2"/>
      <c r="AD4" s="9" t="s">
        <v>48</v>
      </c>
    </row>
    <row r="5" spans="2:56" ht="13.5" customHeight="1">
      <c r="B5" s="13" t="s">
        <v>50</v>
      </c>
      <c r="C5" s="38" t="s">
        <v>51</v>
      </c>
      <c r="D5" s="39"/>
      <c r="E5" s="39"/>
      <c r="F5" s="40"/>
      <c r="G5" s="53" t="s">
        <v>61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39" t="s">
        <v>62</v>
      </c>
      <c r="T5" s="39"/>
      <c r="U5" s="39"/>
      <c r="V5" s="40"/>
      <c r="W5" s="38" t="s">
        <v>58</v>
      </c>
      <c r="X5" s="39"/>
      <c r="Y5" s="39"/>
      <c r="Z5" s="40"/>
      <c r="AA5" s="38" t="s">
        <v>59</v>
      </c>
      <c r="AB5" s="39"/>
      <c r="AC5" s="39"/>
      <c r="AD5" s="44"/>
      <c r="BD5" s="3"/>
    </row>
    <row r="6" spans="2:30" s="10" customFormat="1" ht="13.5" customHeight="1">
      <c r="B6" s="14"/>
      <c r="C6" s="51"/>
      <c r="D6" s="52"/>
      <c r="E6" s="52"/>
      <c r="F6" s="43"/>
      <c r="G6" s="41" t="s">
        <v>55</v>
      </c>
      <c r="H6" s="42"/>
      <c r="I6" s="42"/>
      <c r="J6" s="43"/>
      <c r="K6" s="41" t="s">
        <v>56</v>
      </c>
      <c r="L6" s="42"/>
      <c r="M6" s="42"/>
      <c r="N6" s="43"/>
      <c r="O6" s="41" t="s">
        <v>57</v>
      </c>
      <c r="P6" s="42"/>
      <c r="Q6" s="42"/>
      <c r="R6" s="43"/>
      <c r="S6" s="42"/>
      <c r="T6" s="42"/>
      <c r="U6" s="42"/>
      <c r="V6" s="43"/>
      <c r="W6" s="41"/>
      <c r="X6" s="42"/>
      <c r="Y6" s="42"/>
      <c r="Z6" s="43"/>
      <c r="AA6" s="41"/>
      <c r="AB6" s="42"/>
      <c r="AC6" s="42"/>
      <c r="AD6" s="45"/>
    </row>
    <row r="7" spans="2:30" s="10" customFormat="1" ht="13.5" customHeight="1">
      <c r="B7" s="21" t="s">
        <v>60</v>
      </c>
      <c r="C7" s="33" t="s">
        <v>52</v>
      </c>
      <c r="D7" s="33" t="s">
        <v>53</v>
      </c>
      <c r="E7" s="33" t="s">
        <v>64</v>
      </c>
      <c r="F7" s="36" t="s">
        <v>54</v>
      </c>
      <c r="G7" s="35" t="s">
        <v>52</v>
      </c>
      <c r="H7" s="35" t="s">
        <v>53</v>
      </c>
      <c r="I7" s="33" t="s">
        <v>64</v>
      </c>
      <c r="J7" s="36" t="s">
        <v>54</v>
      </c>
      <c r="K7" s="35" t="s">
        <v>52</v>
      </c>
      <c r="L7" s="35" t="s">
        <v>53</v>
      </c>
      <c r="M7" s="33" t="s">
        <v>64</v>
      </c>
      <c r="N7" s="36" t="s">
        <v>54</v>
      </c>
      <c r="O7" s="35" t="s">
        <v>52</v>
      </c>
      <c r="P7" s="35" t="s">
        <v>53</v>
      </c>
      <c r="Q7" s="33" t="s">
        <v>64</v>
      </c>
      <c r="R7" s="36" t="s">
        <v>54</v>
      </c>
      <c r="S7" s="48" t="s">
        <v>52</v>
      </c>
      <c r="T7" s="35" t="s">
        <v>53</v>
      </c>
      <c r="U7" s="33" t="s">
        <v>64</v>
      </c>
      <c r="V7" s="50" t="s">
        <v>54</v>
      </c>
      <c r="W7" s="35" t="s">
        <v>52</v>
      </c>
      <c r="X7" s="35" t="s">
        <v>53</v>
      </c>
      <c r="Y7" s="33" t="s">
        <v>64</v>
      </c>
      <c r="Z7" s="36" t="s">
        <v>54</v>
      </c>
      <c r="AA7" s="35" t="s">
        <v>52</v>
      </c>
      <c r="AB7" s="35" t="s">
        <v>53</v>
      </c>
      <c r="AC7" s="33" t="s">
        <v>64</v>
      </c>
      <c r="AD7" s="46" t="s">
        <v>54</v>
      </c>
    </row>
    <row r="8" spans="2:30" s="10" customFormat="1" ht="13.5" customHeight="1">
      <c r="B8" s="15" t="s">
        <v>47</v>
      </c>
      <c r="C8" s="34"/>
      <c r="D8" s="34"/>
      <c r="E8" s="34"/>
      <c r="F8" s="37"/>
      <c r="G8" s="34"/>
      <c r="H8" s="34"/>
      <c r="I8" s="34"/>
      <c r="J8" s="37"/>
      <c r="K8" s="34"/>
      <c r="L8" s="34"/>
      <c r="M8" s="34"/>
      <c r="N8" s="37"/>
      <c r="O8" s="34"/>
      <c r="P8" s="34"/>
      <c r="Q8" s="34"/>
      <c r="R8" s="37"/>
      <c r="S8" s="49"/>
      <c r="T8" s="34"/>
      <c r="U8" s="34"/>
      <c r="V8" s="37"/>
      <c r="W8" s="34"/>
      <c r="X8" s="34"/>
      <c r="Y8" s="34"/>
      <c r="Z8" s="37"/>
      <c r="AA8" s="34"/>
      <c r="AB8" s="34"/>
      <c r="AC8" s="34"/>
      <c r="AD8" s="47"/>
    </row>
    <row r="9" spans="2:30" ht="12" customHeight="1">
      <c r="B9" s="16" t="s">
        <v>49</v>
      </c>
      <c r="C9" s="24">
        <v>1399.8956</v>
      </c>
      <c r="D9" s="24">
        <v>64789.4013</v>
      </c>
      <c r="E9" s="24">
        <v>48070.3045</v>
      </c>
      <c r="F9" s="24">
        <f>SUM(C9:E9)</f>
        <v>114259.6014</v>
      </c>
      <c r="G9" s="24">
        <v>1689.988</v>
      </c>
      <c r="H9" s="24">
        <v>7783.0266</v>
      </c>
      <c r="I9" s="24">
        <v>6538.1138</v>
      </c>
      <c r="J9" s="24">
        <f>SUM(G9:I9)</f>
        <v>16011.128400000001</v>
      </c>
      <c r="K9" s="24">
        <v>6410.7506</v>
      </c>
      <c r="L9" s="24">
        <v>443877.1562</v>
      </c>
      <c r="M9" s="24">
        <v>228254.7407</v>
      </c>
      <c r="N9" s="24">
        <f>SUM(K9:M9)</f>
        <v>678542.6475000001</v>
      </c>
      <c r="O9" s="24">
        <v>7310.4646</v>
      </c>
      <c r="P9" s="24">
        <v>46546.8911</v>
      </c>
      <c r="Q9" s="24">
        <v>8145.1943</v>
      </c>
      <c r="R9" s="24">
        <f>SUM(O9:Q9)</f>
        <v>62002.55</v>
      </c>
      <c r="S9" s="25">
        <f aca="true" t="shared" si="0" ref="S9:S55">SUM(G9,K9,O9)</f>
        <v>15411.2032</v>
      </c>
      <c r="T9" s="24">
        <f aca="true" t="shared" si="1" ref="T9:U55">SUM(H9,L9,P9)</f>
        <v>498207.0739</v>
      </c>
      <c r="U9" s="24">
        <f t="shared" si="1"/>
        <v>242938.0488</v>
      </c>
      <c r="V9" s="24">
        <f>SUM(S9:U9)</f>
        <v>756556.3259</v>
      </c>
      <c r="W9" s="24">
        <v>10646.0513</v>
      </c>
      <c r="X9" s="24">
        <v>9482.9749</v>
      </c>
      <c r="Y9" s="24">
        <v>11804.9102</v>
      </c>
      <c r="Z9" s="24">
        <f>SUM(W9:Y9)</f>
        <v>31933.9364</v>
      </c>
      <c r="AA9" s="24">
        <f aca="true" t="shared" si="2" ref="AA9:AA55">SUM(W9,S9,C9)</f>
        <v>27457.1501</v>
      </c>
      <c r="AB9" s="24">
        <f aca="true" t="shared" si="3" ref="AB9:AC55">SUM(X9,T9,D9)</f>
        <v>572479.4501</v>
      </c>
      <c r="AC9" s="24">
        <f t="shared" si="3"/>
        <v>302813.2635</v>
      </c>
      <c r="AD9" s="26">
        <f>SUM(AA9:AC9)</f>
        <v>902749.8637</v>
      </c>
    </row>
    <row r="10" spans="2:30" ht="12" customHeight="1">
      <c r="B10" s="16" t="s">
        <v>0</v>
      </c>
      <c r="C10" s="24">
        <v>92.7846</v>
      </c>
      <c r="D10" s="24">
        <v>75587.3509</v>
      </c>
      <c r="E10" s="24">
        <v>4541.574</v>
      </c>
      <c r="F10" s="24">
        <f aca="true" t="shared" si="4" ref="F10:F55">SUM(C10:E10)</f>
        <v>80221.7095</v>
      </c>
      <c r="G10" s="24">
        <v>6108.9161</v>
      </c>
      <c r="H10" s="24">
        <v>1222.8923</v>
      </c>
      <c r="I10" s="24">
        <v>956.9858</v>
      </c>
      <c r="J10" s="24">
        <f aca="true" t="shared" si="5" ref="J10:J55">SUM(G10:I10)</f>
        <v>8288.7942</v>
      </c>
      <c r="K10" s="24">
        <v>10174.9219</v>
      </c>
      <c r="L10" s="24">
        <v>145151.7636</v>
      </c>
      <c r="M10" s="24">
        <v>11907.7402</v>
      </c>
      <c r="N10" s="24">
        <f aca="true" t="shared" si="6" ref="N10:N55">SUM(K10:M10)</f>
        <v>167234.4257</v>
      </c>
      <c r="O10" s="24">
        <v>50.8739</v>
      </c>
      <c r="P10" s="24">
        <v>8188.1584</v>
      </c>
      <c r="Q10" s="24">
        <v>0</v>
      </c>
      <c r="R10" s="24">
        <f aca="true" t="shared" si="7" ref="R10:R55">SUM(O10:Q10)</f>
        <v>8239.0323</v>
      </c>
      <c r="S10" s="25">
        <f t="shared" si="0"/>
        <v>16334.7119</v>
      </c>
      <c r="T10" s="24">
        <f t="shared" si="1"/>
        <v>154562.81430000003</v>
      </c>
      <c r="U10" s="24">
        <f t="shared" si="1"/>
        <v>12864.726</v>
      </c>
      <c r="V10" s="24">
        <f aca="true" t="shared" si="8" ref="V10:V55">SUM(S10:U10)</f>
        <v>183762.25220000002</v>
      </c>
      <c r="W10" s="24">
        <v>12.5479</v>
      </c>
      <c r="X10" s="24">
        <v>3869.3403</v>
      </c>
      <c r="Y10" s="24">
        <v>493.0423</v>
      </c>
      <c r="Z10" s="24">
        <f aca="true" t="shared" si="9" ref="Z10:Z55">SUM(W10:Y10)</f>
        <v>4374.9304999999995</v>
      </c>
      <c r="AA10" s="24">
        <f t="shared" si="2"/>
        <v>16440.0444</v>
      </c>
      <c r="AB10" s="24">
        <f t="shared" si="3"/>
        <v>234019.50550000003</v>
      </c>
      <c r="AC10" s="24">
        <f t="shared" si="3"/>
        <v>17899.3423</v>
      </c>
      <c r="AD10" s="26">
        <f aca="true" t="shared" si="10" ref="AD10:AD55">SUM(AA10:AC10)</f>
        <v>268358.89220000006</v>
      </c>
    </row>
    <row r="11" spans="2:30" ht="12" customHeight="1">
      <c r="B11" s="16" t="s">
        <v>1</v>
      </c>
      <c r="C11" s="24">
        <v>1248.443</v>
      </c>
      <c r="D11" s="24">
        <v>44525.7263</v>
      </c>
      <c r="E11" s="24">
        <v>21959.8295</v>
      </c>
      <c r="F11" s="24">
        <f t="shared" si="4"/>
        <v>67733.9988</v>
      </c>
      <c r="G11" s="24">
        <v>5930.9585</v>
      </c>
      <c r="H11" s="24">
        <v>2482.4396</v>
      </c>
      <c r="I11" s="24">
        <v>2567.704</v>
      </c>
      <c r="J11" s="24">
        <f t="shared" si="5"/>
        <v>10981.1021</v>
      </c>
      <c r="K11" s="24">
        <v>6319.7634</v>
      </c>
      <c r="L11" s="24">
        <v>83295.8595</v>
      </c>
      <c r="M11" s="24">
        <v>37201.9977</v>
      </c>
      <c r="N11" s="24">
        <f t="shared" si="6"/>
        <v>126817.6206</v>
      </c>
      <c r="O11" s="24">
        <v>187.2216</v>
      </c>
      <c r="P11" s="24">
        <v>3597.6876</v>
      </c>
      <c r="Q11" s="24">
        <v>2195.0428</v>
      </c>
      <c r="R11" s="24">
        <f t="shared" si="7"/>
        <v>5979.952</v>
      </c>
      <c r="S11" s="25">
        <f t="shared" si="0"/>
        <v>12437.943500000001</v>
      </c>
      <c r="T11" s="24">
        <f t="shared" si="1"/>
        <v>89375.98670000001</v>
      </c>
      <c r="U11" s="24">
        <f t="shared" si="1"/>
        <v>41964.7445</v>
      </c>
      <c r="V11" s="24">
        <f t="shared" si="8"/>
        <v>143778.6747</v>
      </c>
      <c r="W11" s="24">
        <v>148.9862</v>
      </c>
      <c r="X11" s="24">
        <v>40.4297</v>
      </c>
      <c r="Y11" s="24">
        <v>66.7229</v>
      </c>
      <c r="Z11" s="24">
        <f t="shared" si="9"/>
        <v>256.1388</v>
      </c>
      <c r="AA11" s="24">
        <f t="shared" si="2"/>
        <v>13835.3727</v>
      </c>
      <c r="AB11" s="24">
        <f t="shared" si="3"/>
        <v>133942.1427</v>
      </c>
      <c r="AC11" s="24">
        <f t="shared" si="3"/>
        <v>63991.2969</v>
      </c>
      <c r="AD11" s="26">
        <f t="shared" si="10"/>
        <v>211768.8123</v>
      </c>
    </row>
    <row r="12" spans="2:30" ht="12" customHeight="1">
      <c r="B12" s="16" t="s">
        <v>2</v>
      </c>
      <c r="C12" s="24">
        <v>1377.4926</v>
      </c>
      <c r="D12" s="24">
        <v>50774.0685</v>
      </c>
      <c r="E12" s="24">
        <v>66786.6706</v>
      </c>
      <c r="F12" s="24">
        <f t="shared" si="4"/>
        <v>118938.2317</v>
      </c>
      <c r="G12" s="24">
        <v>7418.2403</v>
      </c>
      <c r="H12" s="24">
        <v>10458.3021</v>
      </c>
      <c r="I12" s="24">
        <v>4976.8066</v>
      </c>
      <c r="J12" s="24">
        <f t="shared" si="5"/>
        <v>22853.349000000002</v>
      </c>
      <c r="K12" s="24">
        <v>25605.8067</v>
      </c>
      <c r="L12" s="24">
        <v>120616.6533</v>
      </c>
      <c r="M12" s="24">
        <v>130560.2507</v>
      </c>
      <c r="N12" s="24">
        <f t="shared" si="6"/>
        <v>276782.71070000005</v>
      </c>
      <c r="O12" s="24">
        <v>786.4979</v>
      </c>
      <c r="P12" s="24">
        <v>17958.9682</v>
      </c>
      <c r="Q12" s="24">
        <v>11223.8886</v>
      </c>
      <c r="R12" s="24">
        <f t="shared" si="7"/>
        <v>29969.354699999996</v>
      </c>
      <c r="S12" s="25">
        <f t="shared" si="0"/>
        <v>33810.5449</v>
      </c>
      <c r="T12" s="24">
        <f t="shared" si="1"/>
        <v>149033.9236</v>
      </c>
      <c r="U12" s="24">
        <f t="shared" si="1"/>
        <v>146760.94590000002</v>
      </c>
      <c r="V12" s="24">
        <f t="shared" si="8"/>
        <v>329605.4144</v>
      </c>
      <c r="W12" s="24">
        <v>221.4895</v>
      </c>
      <c r="X12" s="24">
        <v>411.9681</v>
      </c>
      <c r="Y12" s="24">
        <v>1678.2373</v>
      </c>
      <c r="Z12" s="24">
        <f t="shared" si="9"/>
        <v>2311.6949</v>
      </c>
      <c r="AA12" s="24">
        <f t="shared" si="2"/>
        <v>35409.527</v>
      </c>
      <c r="AB12" s="24">
        <f t="shared" si="3"/>
        <v>200219.9602</v>
      </c>
      <c r="AC12" s="24">
        <f t="shared" si="3"/>
        <v>215225.85380000004</v>
      </c>
      <c r="AD12" s="26">
        <f t="shared" si="10"/>
        <v>450855.341</v>
      </c>
    </row>
    <row r="13" spans="2:30" ht="12" customHeight="1">
      <c r="B13" s="16" t="s">
        <v>3</v>
      </c>
      <c r="C13" s="24">
        <v>6645.4854</v>
      </c>
      <c r="D13" s="24">
        <v>92700.305</v>
      </c>
      <c r="E13" s="24">
        <v>3729.6374</v>
      </c>
      <c r="F13" s="24">
        <f t="shared" si="4"/>
        <v>103075.4278</v>
      </c>
      <c r="G13" s="24">
        <v>1186.0707</v>
      </c>
      <c r="H13" s="24">
        <v>2198.5214</v>
      </c>
      <c r="I13" s="24">
        <v>3841.7037</v>
      </c>
      <c r="J13" s="24">
        <f t="shared" si="5"/>
        <v>7226.2958</v>
      </c>
      <c r="K13" s="24">
        <v>3719.4387</v>
      </c>
      <c r="L13" s="24">
        <v>50775.5186</v>
      </c>
      <c r="M13" s="24">
        <v>5656.9551</v>
      </c>
      <c r="N13" s="24">
        <f t="shared" si="6"/>
        <v>60151.9124</v>
      </c>
      <c r="O13" s="24">
        <v>1337.145</v>
      </c>
      <c r="P13" s="24">
        <v>2942.7936</v>
      </c>
      <c r="Q13" s="24">
        <v>293.2664</v>
      </c>
      <c r="R13" s="24">
        <f t="shared" si="7"/>
        <v>4573.205</v>
      </c>
      <c r="S13" s="25">
        <f t="shared" si="0"/>
        <v>6242.654399999999</v>
      </c>
      <c r="T13" s="24">
        <f t="shared" si="1"/>
        <v>55916.8336</v>
      </c>
      <c r="U13" s="24">
        <f t="shared" si="1"/>
        <v>9791.925200000001</v>
      </c>
      <c r="V13" s="24">
        <f t="shared" si="8"/>
        <v>71951.4132</v>
      </c>
      <c r="W13" s="24">
        <v>3.1986</v>
      </c>
      <c r="X13" s="24">
        <v>331.6615</v>
      </c>
      <c r="Y13" s="24">
        <v>524.5677</v>
      </c>
      <c r="Z13" s="24">
        <f t="shared" si="9"/>
        <v>859.4277999999999</v>
      </c>
      <c r="AA13" s="24">
        <f t="shared" si="2"/>
        <v>12891.338399999999</v>
      </c>
      <c r="AB13" s="24">
        <f t="shared" si="3"/>
        <v>148948.8001</v>
      </c>
      <c r="AC13" s="24">
        <f t="shared" si="3"/>
        <v>14046.1303</v>
      </c>
      <c r="AD13" s="26">
        <f t="shared" si="10"/>
        <v>175886.2688</v>
      </c>
    </row>
    <row r="14" spans="2:30" ht="12" customHeight="1">
      <c r="B14" s="16" t="s">
        <v>4</v>
      </c>
      <c r="C14" s="24">
        <v>409.7723</v>
      </c>
      <c r="D14" s="24">
        <v>28667.0456</v>
      </c>
      <c r="E14" s="24">
        <v>15195.7722</v>
      </c>
      <c r="F14" s="24">
        <f t="shared" si="4"/>
        <v>44272.5901</v>
      </c>
      <c r="G14" s="24">
        <v>1516.7533</v>
      </c>
      <c r="H14" s="24">
        <v>827.4706</v>
      </c>
      <c r="I14" s="24">
        <v>1803.3823</v>
      </c>
      <c r="J14" s="24">
        <f t="shared" si="5"/>
        <v>4147.6062</v>
      </c>
      <c r="K14" s="24">
        <v>10800.4356</v>
      </c>
      <c r="L14" s="24">
        <v>71029.0192</v>
      </c>
      <c r="M14" s="24">
        <v>14802.1133</v>
      </c>
      <c r="N14" s="24">
        <f t="shared" si="6"/>
        <v>96631.56809999999</v>
      </c>
      <c r="O14" s="24">
        <v>4.0092</v>
      </c>
      <c r="P14" s="24">
        <v>1931.1773</v>
      </c>
      <c r="Q14" s="24">
        <v>354.5467</v>
      </c>
      <c r="R14" s="24">
        <f t="shared" si="7"/>
        <v>2289.7332</v>
      </c>
      <c r="S14" s="25">
        <f t="shared" si="0"/>
        <v>12321.198100000001</v>
      </c>
      <c r="T14" s="24">
        <f t="shared" si="1"/>
        <v>73787.66709999999</v>
      </c>
      <c r="U14" s="24">
        <f t="shared" si="1"/>
        <v>16960.0423</v>
      </c>
      <c r="V14" s="24">
        <f t="shared" si="8"/>
        <v>103068.9075</v>
      </c>
      <c r="W14" s="24">
        <v>52.3882</v>
      </c>
      <c r="X14" s="24">
        <v>88.5715</v>
      </c>
      <c r="Y14" s="24">
        <v>140.9466</v>
      </c>
      <c r="Z14" s="24">
        <f t="shared" si="9"/>
        <v>281.9063</v>
      </c>
      <c r="AA14" s="24">
        <f t="shared" si="2"/>
        <v>12783.358600000001</v>
      </c>
      <c r="AB14" s="24">
        <f t="shared" si="3"/>
        <v>102543.2842</v>
      </c>
      <c r="AC14" s="24">
        <f t="shared" si="3"/>
        <v>32296.7611</v>
      </c>
      <c r="AD14" s="26">
        <f t="shared" si="10"/>
        <v>147623.4039</v>
      </c>
    </row>
    <row r="15" spans="2:56" ht="12" customHeight="1">
      <c r="B15" s="16" t="s">
        <v>5</v>
      </c>
      <c r="C15" s="24">
        <v>62967.6582</v>
      </c>
      <c r="D15" s="24">
        <v>46503.5043</v>
      </c>
      <c r="E15" s="24">
        <v>40035.5412</v>
      </c>
      <c r="F15" s="24">
        <f t="shared" si="4"/>
        <v>149506.7037</v>
      </c>
      <c r="G15" s="24">
        <v>5546.7112</v>
      </c>
      <c r="H15" s="24">
        <v>1358.2298</v>
      </c>
      <c r="I15" s="24">
        <v>3323.5717</v>
      </c>
      <c r="J15" s="24">
        <f t="shared" si="5"/>
        <v>10228.5127</v>
      </c>
      <c r="K15" s="24">
        <v>19469.9963</v>
      </c>
      <c r="L15" s="24">
        <v>68665.7672</v>
      </c>
      <c r="M15" s="24">
        <v>40891.3321</v>
      </c>
      <c r="N15" s="24">
        <f t="shared" si="6"/>
        <v>129027.0956</v>
      </c>
      <c r="O15" s="24">
        <v>1959.437</v>
      </c>
      <c r="P15" s="24">
        <v>6746.5682</v>
      </c>
      <c r="Q15" s="24">
        <v>8854.8043</v>
      </c>
      <c r="R15" s="24">
        <f t="shared" si="7"/>
        <v>17560.8095</v>
      </c>
      <c r="S15" s="25">
        <f t="shared" si="0"/>
        <v>26976.144499999995</v>
      </c>
      <c r="T15" s="24">
        <f t="shared" si="1"/>
        <v>76770.5652</v>
      </c>
      <c r="U15" s="24">
        <f t="shared" si="1"/>
        <v>53069.7081</v>
      </c>
      <c r="V15" s="24">
        <f>SUM(S15:U15)</f>
        <v>156816.4178</v>
      </c>
      <c r="W15" s="24">
        <v>91.166</v>
      </c>
      <c r="X15" s="24">
        <v>299.5043</v>
      </c>
      <c r="Y15" s="24">
        <v>292.8191</v>
      </c>
      <c r="Z15" s="24">
        <f>SUM(W15:Y15)</f>
        <v>683.4893999999999</v>
      </c>
      <c r="AA15" s="24">
        <f t="shared" si="2"/>
        <v>90034.9687</v>
      </c>
      <c r="AB15" s="24">
        <f t="shared" si="3"/>
        <v>123573.5738</v>
      </c>
      <c r="AC15" s="24">
        <f t="shared" si="3"/>
        <v>93398.0684</v>
      </c>
      <c r="AD15" s="26">
        <f t="shared" si="10"/>
        <v>307006.61089999997</v>
      </c>
      <c r="BD15" s="7"/>
    </row>
    <row r="16" spans="2:30" ht="12" customHeight="1">
      <c r="B16" s="16" t="s">
        <v>6</v>
      </c>
      <c r="C16" s="24">
        <v>9662.1522</v>
      </c>
      <c r="D16" s="24">
        <v>113612.9186</v>
      </c>
      <c r="E16" s="24">
        <v>118675.8753</v>
      </c>
      <c r="F16" s="24">
        <f t="shared" si="4"/>
        <v>241950.9461</v>
      </c>
      <c r="G16" s="24">
        <v>7851.6059</v>
      </c>
      <c r="H16" s="24">
        <v>4272.7822</v>
      </c>
      <c r="I16" s="24">
        <v>7513.1007</v>
      </c>
      <c r="J16" s="24">
        <f t="shared" si="5"/>
        <v>19637.4888</v>
      </c>
      <c r="K16" s="24">
        <v>62054.4191</v>
      </c>
      <c r="L16" s="24">
        <v>203026.304</v>
      </c>
      <c r="M16" s="24">
        <v>56890.4515</v>
      </c>
      <c r="N16" s="24">
        <f t="shared" si="6"/>
        <v>321971.1746</v>
      </c>
      <c r="O16" s="24">
        <v>16413.6861</v>
      </c>
      <c r="P16" s="24">
        <v>46312.0899</v>
      </c>
      <c r="Q16" s="24">
        <v>17649.9387</v>
      </c>
      <c r="R16" s="24">
        <f t="shared" si="7"/>
        <v>80375.7147</v>
      </c>
      <c r="S16" s="25">
        <f t="shared" si="0"/>
        <v>86319.71109999999</v>
      </c>
      <c r="T16" s="24">
        <f t="shared" si="1"/>
        <v>253611.17609999998</v>
      </c>
      <c r="U16" s="24">
        <f t="shared" si="1"/>
        <v>82053.4909</v>
      </c>
      <c r="V16" s="24">
        <f t="shared" si="8"/>
        <v>421984.3781</v>
      </c>
      <c r="W16" s="24">
        <v>523.4459</v>
      </c>
      <c r="X16" s="24">
        <v>887.5724</v>
      </c>
      <c r="Y16" s="24">
        <v>551.8194</v>
      </c>
      <c r="Z16" s="24">
        <f t="shared" si="9"/>
        <v>1962.8377</v>
      </c>
      <c r="AA16" s="24">
        <f t="shared" si="2"/>
        <v>96505.30919999999</v>
      </c>
      <c r="AB16" s="24">
        <f t="shared" si="3"/>
        <v>368111.66709999996</v>
      </c>
      <c r="AC16" s="24">
        <f t="shared" si="3"/>
        <v>201281.1856</v>
      </c>
      <c r="AD16" s="26">
        <f t="shared" si="10"/>
        <v>665898.1619</v>
      </c>
    </row>
    <row r="17" spans="2:30" ht="12" customHeight="1">
      <c r="B17" s="16" t="s">
        <v>7</v>
      </c>
      <c r="C17" s="24">
        <v>9579.6086</v>
      </c>
      <c r="D17" s="24">
        <v>92186.0852</v>
      </c>
      <c r="E17" s="24">
        <v>73937.2365</v>
      </c>
      <c r="F17" s="24">
        <f t="shared" si="4"/>
        <v>175702.9303</v>
      </c>
      <c r="G17" s="24">
        <v>3344.5162</v>
      </c>
      <c r="H17" s="24">
        <v>2849.1704</v>
      </c>
      <c r="I17" s="24">
        <v>3315.049</v>
      </c>
      <c r="J17" s="24">
        <f t="shared" si="5"/>
        <v>9508.7356</v>
      </c>
      <c r="K17" s="24">
        <v>41885.9229</v>
      </c>
      <c r="L17" s="24">
        <v>130149.751</v>
      </c>
      <c r="M17" s="24">
        <v>99614.0798</v>
      </c>
      <c r="N17" s="24">
        <f t="shared" si="6"/>
        <v>271649.7537</v>
      </c>
      <c r="O17" s="24">
        <v>6712.0173</v>
      </c>
      <c r="P17" s="24">
        <v>18323.0278</v>
      </c>
      <c r="Q17" s="24">
        <v>9754.2887</v>
      </c>
      <c r="R17" s="24">
        <f t="shared" si="7"/>
        <v>34789.3338</v>
      </c>
      <c r="S17" s="25">
        <f t="shared" si="0"/>
        <v>51942.456399999995</v>
      </c>
      <c r="T17" s="24">
        <f t="shared" si="1"/>
        <v>151321.9492</v>
      </c>
      <c r="U17" s="24">
        <f t="shared" si="1"/>
        <v>112683.41750000001</v>
      </c>
      <c r="V17" s="24">
        <f t="shared" si="8"/>
        <v>315947.82310000004</v>
      </c>
      <c r="W17" s="24">
        <v>145.8149</v>
      </c>
      <c r="X17" s="24">
        <v>611.4386</v>
      </c>
      <c r="Y17" s="24">
        <v>526.2325</v>
      </c>
      <c r="Z17" s="24">
        <f t="shared" si="9"/>
        <v>1283.4859999999999</v>
      </c>
      <c r="AA17" s="24">
        <f t="shared" si="2"/>
        <v>61667.87989999999</v>
      </c>
      <c r="AB17" s="24">
        <f t="shared" si="3"/>
        <v>244119.473</v>
      </c>
      <c r="AC17" s="24">
        <f t="shared" si="3"/>
        <v>187146.88650000002</v>
      </c>
      <c r="AD17" s="26">
        <f t="shared" si="10"/>
        <v>492934.2394</v>
      </c>
    </row>
    <row r="18" spans="2:30" ht="12" customHeight="1">
      <c r="B18" s="17" t="s">
        <v>8</v>
      </c>
      <c r="C18" s="27">
        <v>5456.2996</v>
      </c>
      <c r="D18" s="27">
        <v>68704.8456</v>
      </c>
      <c r="E18" s="27">
        <v>11150.7516</v>
      </c>
      <c r="F18" s="27">
        <f t="shared" si="4"/>
        <v>85311.8968</v>
      </c>
      <c r="G18" s="27">
        <v>4026.0019</v>
      </c>
      <c r="H18" s="27">
        <v>7813.2202</v>
      </c>
      <c r="I18" s="27">
        <v>4597.5115</v>
      </c>
      <c r="J18" s="27">
        <f t="shared" si="5"/>
        <v>16436.7336</v>
      </c>
      <c r="K18" s="27">
        <v>16721.3925</v>
      </c>
      <c r="L18" s="27">
        <v>103565.9248</v>
      </c>
      <c r="M18" s="27">
        <v>112507.0418</v>
      </c>
      <c r="N18" s="27">
        <f t="shared" si="6"/>
        <v>232794.3591</v>
      </c>
      <c r="O18" s="27">
        <v>2226.0136</v>
      </c>
      <c r="P18" s="27">
        <v>15847.9853</v>
      </c>
      <c r="Q18" s="27">
        <v>12620.1212</v>
      </c>
      <c r="R18" s="27">
        <f t="shared" si="7"/>
        <v>30694.1201</v>
      </c>
      <c r="S18" s="28">
        <f t="shared" si="0"/>
        <v>22973.408000000003</v>
      </c>
      <c r="T18" s="27">
        <f t="shared" si="1"/>
        <v>127227.13029999999</v>
      </c>
      <c r="U18" s="27">
        <f t="shared" si="1"/>
        <v>129724.6745</v>
      </c>
      <c r="V18" s="27">
        <f t="shared" si="8"/>
        <v>279925.2128</v>
      </c>
      <c r="W18" s="27">
        <v>87.2178</v>
      </c>
      <c r="X18" s="27">
        <v>107.0955</v>
      </c>
      <c r="Y18" s="27">
        <v>2557.6835</v>
      </c>
      <c r="Z18" s="27">
        <f t="shared" si="9"/>
        <v>2751.9968</v>
      </c>
      <c r="AA18" s="27">
        <f t="shared" si="2"/>
        <v>28516.9254</v>
      </c>
      <c r="AB18" s="27">
        <f t="shared" si="3"/>
        <v>196039.0714</v>
      </c>
      <c r="AC18" s="27">
        <f t="shared" si="3"/>
        <v>143433.1096</v>
      </c>
      <c r="AD18" s="29">
        <f t="shared" si="10"/>
        <v>367989.1064</v>
      </c>
    </row>
    <row r="19" spans="2:30" ht="12" customHeight="1">
      <c r="B19" s="16" t="s">
        <v>9</v>
      </c>
      <c r="C19" s="24">
        <v>5309.7428</v>
      </c>
      <c r="D19" s="24">
        <v>181704.1367</v>
      </c>
      <c r="E19" s="24">
        <v>20304.8685</v>
      </c>
      <c r="F19" s="24">
        <f t="shared" si="4"/>
        <v>207318.74800000002</v>
      </c>
      <c r="G19" s="24">
        <v>8881.7976</v>
      </c>
      <c r="H19" s="24">
        <v>9922.9947</v>
      </c>
      <c r="I19" s="24">
        <v>36469.5341</v>
      </c>
      <c r="J19" s="24">
        <f t="shared" si="5"/>
        <v>55274.3264</v>
      </c>
      <c r="K19" s="24">
        <v>41618.3566</v>
      </c>
      <c r="L19" s="24">
        <v>233061.4317</v>
      </c>
      <c r="M19" s="24">
        <v>166042.5697</v>
      </c>
      <c r="N19" s="24">
        <f t="shared" si="6"/>
        <v>440722.358</v>
      </c>
      <c r="O19" s="24">
        <v>9489.9882</v>
      </c>
      <c r="P19" s="24">
        <v>57071.1838</v>
      </c>
      <c r="Q19" s="24">
        <v>29282.948</v>
      </c>
      <c r="R19" s="24">
        <f t="shared" si="7"/>
        <v>95844.12</v>
      </c>
      <c r="S19" s="25">
        <f t="shared" si="0"/>
        <v>59990.1424</v>
      </c>
      <c r="T19" s="24">
        <f t="shared" si="1"/>
        <v>300055.6102</v>
      </c>
      <c r="U19" s="24">
        <f t="shared" si="1"/>
        <v>231795.0518</v>
      </c>
      <c r="V19" s="24">
        <f t="shared" si="8"/>
        <v>591840.8044</v>
      </c>
      <c r="W19" s="24">
        <v>207.5483</v>
      </c>
      <c r="X19" s="24">
        <v>347.5743</v>
      </c>
      <c r="Y19" s="24">
        <v>1112.1624</v>
      </c>
      <c r="Z19" s="24">
        <f t="shared" si="9"/>
        <v>1667.2849999999999</v>
      </c>
      <c r="AA19" s="24">
        <f t="shared" si="2"/>
        <v>65507.4335</v>
      </c>
      <c r="AB19" s="24">
        <f t="shared" si="3"/>
        <v>482107.3212</v>
      </c>
      <c r="AC19" s="24">
        <f t="shared" si="3"/>
        <v>253212.0827</v>
      </c>
      <c r="AD19" s="26">
        <f t="shared" si="10"/>
        <v>800826.8374000001</v>
      </c>
    </row>
    <row r="20" spans="2:30" ht="12" customHeight="1">
      <c r="B20" s="16" t="s">
        <v>10</v>
      </c>
      <c r="C20" s="24">
        <v>12478.9566</v>
      </c>
      <c r="D20" s="24">
        <v>84233.3729</v>
      </c>
      <c r="E20" s="24">
        <v>53008.6139</v>
      </c>
      <c r="F20" s="24">
        <f t="shared" si="4"/>
        <v>149720.9434</v>
      </c>
      <c r="G20" s="24">
        <v>8690.1251</v>
      </c>
      <c r="H20" s="24">
        <v>11196.2901</v>
      </c>
      <c r="I20" s="24">
        <v>14914.2503</v>
      </c>
      <c r="J20" s="24">
        <f t="shared" si="5"/>
        <v>34800.6655</v>
      </c>
      <c r="K20" s="24">
        <v>83077.721</v>
      </c>
      <c r="L20" s="24">
        <v>221826.2091</v>
      </c>
      <c r="M20" s="24">
        <v>165573.7461</v>
      </c>
      <c r="N20" s="24">
        <f t="shared" si="6"/>
        <v>470477.6762</v>
      </c>
      <c r="O20" s="24">
        <v>29777.7435</v>
      </c>
      <c r="P20" s="24">
        <v>94410.2414</v>
      </c>
      <c r="Q20" s="24">
        <v>10474.5052</v>
      </c>
      <c r="R20" s="24">
        <f t="shared" si="7"/>
        <v>134662.4901</v>
      </c>
      <c r="S20" s="25">
        <f t="shared" si="0"/>
        <v>121545.5896</v>
      </c>
      <c r="T20" s="24">
        <f t="shared" si="1"/>
        <v>327432.7406</v>
      </c>
      <c r="U20" s="24">
        <f t="shared" si="1"/>
        <v>190962.50160000002</v>
      </c>
      <c r="V20" s="24">
        <f t="shared" si="8"/>
        <v>639940.8318</v>
      </c>
      <c r="W20" s="24">
        <v>419.3772</v>
      </c>
      <c r="X20" s="24">
        <v>869.2566</v>
      </c>
      <c r="Y20" s="24">
        <v>1968.4117</v>
      </c>
      <c r="Z20" s="24">
        <f t="shared" si="9"/>
        <v>3257.0455</v>
      </c>
      <c r="AA20" s="24">
        <f t="shared" si="2"/>
        <v>134443.9234</v>
      </c>
      <c r="AB20" s="24">
        <f t="shared" si="3"/>
        <v>412535.37010000006</v>
      </c>
      <c r="AC20" s="24">
        <f t="shared" si="3"/>
        <v>245939.5272</v>
      </c>
      <c r="AD20" s="26">
        <f t="shared" si="10"/>
        <v>792918.8207</v>
      </c>
    </row>
    <row r="21" spans="2:56" s="8" customFormat="1" ht="12" customHeight="1">
      <c r="B21" s="16" t="s">
        <v>11</v>
      </c>
      <c r="C21" s="24">
        <v>65841.3719</v>
      </c>
      <c r="D21" s="24">
        <v>122684.847</v>
      </c>
      <c r="E21" s="24">
        <v>77456.972</v>
      </c>
      <c r="F21" s="24">
        <f t="shared" si="4"/>
        <v>265983.1909</v>
      </c>
      <c r="G21" s="24">
        <v>13718.029</v>
      </c>
      <c r="H21" s="24">
        <v>10820.9158</v>
      </c>
      <c r="I21" s="24">
        <v>42670.0713</v>
      </c>
      <c r="J21" s="24">
        <f t="shared" si="5"/>
        <v>67209.01610000001</v>
      </c>
      <c r="K21" s="24">
        <v>73523.4668</v>
      </c>
      <c r="L21" s="24">
        <v>174745.977</v>
      </c>
      <c r="M21" s="24">
        <v>226390.0963</v>
      </c>
      <c r="N21" s="24">
        <f t="shared" si="6"/>
        <v>474659.5401</v>
      </c>
      <c r="O21" s="24">
        <v>3083.9872</v>
      </c>
      <c r="P21" s="24">
        <v>65299.428</v>
      </c>
      <c r="Q21" s="24">
        <v>19587.354</v>
      </c>
      <c r="R21" s="24">
        <f t="shared" si="7"/>
        <v>87970.76920000001</v>
      </c>
      <c r="S21" s="25">
        <f t="shared" si="0"/>
        <v>90325.483</v>
      </c>
      <c r="T21" s="24">
        <f t="shared" si="1"/>
        <v>250866.3208</v>
      </c>
      <c r="U21" s="24">
        <f t="shared" si="1"/>
        <v>288647.5216</v>
      </c>
      <c r="V21" s="24">
        <f t="shared" si="8"/>
        <v>629839.3254</v>
      </c>
      <c r="W21" s="24">
        <v>804.0095</v>
      </c>
      <c r="X21" s="24">
        <v>423.9208</v>
      </c>
      <c r="Y21" s="24">
        <v>1137.4105</v>
      </c>
      <c r="Z21" s="24">
        <f t="shared" si="9"/>
        <v>2365.3408</v>
      </c>
      <c r="AA21" s="24">
        <f t="shared" si="2"/>
        <v>156970.8644</v>
      </c>
      <c r="AB21" s="24">
        <f t="shared" si="3"/>
        <v>373975.08859999996</v>
      </c>
      <c r="AC21" s="24">
        <f t="shared" si="3"/>
        <v>367241.9041</v>
      </c>
      <c r="AD21" s="26">
        <f t="shared" si="10"/>
        <v>898187.8570999999</v>
      </c>
      <c r="BD21" s="4"/>
    </row>
    <row r="22" spans="2:30" ht="12" customHeight="1">
      <c r="B22" s="16" t="s">
        <v>12</v>
      </c>
      <c r="C22" s="24">
        <v>6047.057</v>
      </c>
      <c r="D22" s="24">
        <v>140854.0243</v>
      </c>
      <c r="E22" s="24">
        <v>85799.5235</v>
      </c>
      <c r="F22" s="24">
        <f t="shared" si="4"/>
        <v>232700.60479999997</v>
      </c>
      <c r="G22" s="24">
        <v>16530.8914</v>
      </c>
      <c r="H22" s="24">
        <v>7405.5805</v>
      </c>
      <c r="I22" s="24">
        <v>22873.5561</v>
      </c>
      <c r="J22" s="24">
        <f t="shared" si="5"/>
        <v>46810.028000000006</v>
      </c>
      <c r="K22" s="24">
        <v>89107.6441</v>
      </c>
      <c r="L22" s="24">
        <v>158680.7879</v>
      </c>
      <c r="M22" s="24">
        <v>247107.0409</v>
      </c>
      <c r="N22" s="24">
        <f t="shared" si="6"/>
        <v>494895.4729</v>
      </c>
      <c r="O22" s="24">
        <v>51898.2392</v>
      </c>
      <c r="P22" s="24">
        <v>86825.1111</v>
      </c>
      <c r="Q22" s="24">
        <v>11469.0231</v>
      </c>
      <c r="R22" s="24">
        <f t="shared" si="7"/>
        <v>150192.37339999998</v>
      </c>
      <c r="S22" s="25">
        <f t="shared" si="0"/>
        <v>157536.7747</v>
      </c>
      <c r="T22" s="24">
        <f t="shared" si="1"/>
        <v>252911.47950000002</v>
      </c>
      <c r="U22" s="24">
        <f t="shared" si="1"/>
        <v>281449.6201</v>
      </c>
      <c r="V22" s="24">
        <f t="shared" si="8"/>
        <v>691897.8743</v>
      </c>
      <c r="W22" s="24">
        <v>598.2677</v>
      </c>
      <c r="X22" s="24">
        <v>997.0121</v>
      </c>
      <c r="Y22" s="24">
        <v>2204.7987</v>
      </c>
      <c r="Z22" s="24">
        <f t="shared" si="9"/>
        <v>3800.0784999999996</v>
      </c>
      <c r="AA22" s="24">
        <f t="shared" si="2"/>
        <v>164182.0994</v>
      </c>
      <c r="AB22" s="24">
        <f t="shared" si="3"/>
        <v>394762.5159</v>
      </c>
      <c r="AC22" s="24">
        <f t="shared" si="3"/>
        <v>369453.9423</v>
      </c>
      <c r="AD22" s="26">
        <f t="shared" si="10"/>
        <v>928398.5576</v>
      </c>
    </row>
    <row r="23" spans="2:30" ht="12" customHeight="1">
      <c r="B23" s="16" t="s">
        <v>13</v>
      </c>
      <c r="C23" s="24">
        <v>2747.297</v>
      </c>
      <c r="D23" s="24">
        <v>86022.6595</v>
      </c>
      <c r="E23" s="24">
        <v>50210.295</v>
      </c>
      <c r="F23" s="24">
        <f t="shared" si="4"/>
        <v>138980.2515</v>
      </c>
      <c r="G23" s="24">
        <v>5169.7104</v>
      </c>
      <c r="H23" s="24">
        <v>3897.0718</v>
      </c>
      <c r="I23" s="24">
        <v>7742.3733</v>
      </c>
      <c r="J23" s="24">
        <f t="shared" si="5"/>
        <v>16809.1555</v>
      </c>
      <c r="K23" s="24">
        <v>53212.0807</v>
      </c>
      <c r="L23" s="24">
        <v>127267.265</v>
      </c>
      <c r="M23" s="24">
        <v>90257.4483</v>
      </c>
      <c r="N23" s="24">
        <f t="shared" si="6"/>
        <v>270736.794</v>
      </c>
      <c r="O23" s="24">
        <v>14036.0542</v>
      </c>
      <c r="P23" s="24">
        <v>16019.4425</v>
      </c>
      <c r="Q23" s="24">
        <v>9652.0315</v>
      </c>
      <c r="R23" s="24">
        <f t="shared" si="7"/>
        <v>39707.5282</v>
      </c>
      <c r="S23" s="25">
        <f t="shared" si="0"/>
        <v>72417.8453</v>
      </c>
      <c r="T23" s="24">
        <f t="shared" si="1"/>
        <v>147183.7793</v>
      </c>
      <c r="U23" s="24">
        <f t="shared" si="1"/>
        <v>107651.85310000001</v>
      </c>
      <c r="V23" s="24">
        <f t="shared" si="8"/>
        <v>327253.4777</v>
      </c>
      <c r="W23" s="24">
        <v>104.9714</v>
      </c>
      <c r="X23" s="24">
        <v>590.2541</v>
      </c>
      <c r="Y23" s="24">
        <v>607.0535</v>
      </c>
      <c r="Z23" s="24">
        <f t="shared" si="9"/>
        <v>1302.279</v>
      </c>
      <c r="AA23" s="24">
        <f t="shared" si="2"/>
        <v>75270.1137</v>
      </c>
      <c r="AB23" s="24">
        <f t="shared" si="3"/>
        <v>233796.69289999997</v>
      </c>
      <c r="AC23" s="24">
        <f t="shared" si="3"/>
        <v>158469.2016</v>
      </c>
      <c r="AD23" s="26">
        <f t="shared" si="10"/>
        <v>467536.0081999999</v>
      </c>
    </row>
    <row r="24" spans="2:30" ht="12" customHeight="1">
      <c r="B24" s="16" t="s">
        <v>14</v>
      </c>
      <c r="C24" s="24">
        <v>1405.2938</v>
      </c>
      <c r="D24" s="24">
        <v>64728.4551</v>
      </c>
      <c r="E24" s="24">
        <v>31315.5053</v>
      </c>
      <c r="F24" s="24">
        <f t="shared" si="4"/>
        <v>97449.25420000001</v>
      </c>
      <c r="G24" s="24">
        <v>2785.1903</v>
      </c>
      <c r="H24" s="24">
        <v>7325.3887</v>
      </c>
      <c r="I24" s="24">
        <v>2858.4277</v>
      </c>
      <c r="J24" s="24">
        <f t="shared" si="5"/>
        <v>12969.006700000002</v>
      </c>
      <c r="K24" s="24">
        <v>10091.048</v>
      </c>
      <c r="L24" s="24">
        <v>106047.9765</v>
      </c>
      <c r="M24" s="24">
        <v>45298.854</v>
      </c>
      <c r="N24" s="24">
        <f t="shared" si="6"/>
        <v>161437.8785</v>
      </c>
      <c r="O24" s="24">
        <v>2226.3725</v>
      </c>
      <c r="P24" s="24">
        <v>14922.4231</v>
      </c>
      <c r="Q24" s="24">
        <v>421.8892</v>
      </c>
      <c r="R24" s="24">
        <f t="shared" si="7"/>
        <v>17570.684800000003</v>
      </c>
      <c r="S24" s="25">
        <f t="shared" si="0"/>
        <v>15102.6108</v>
      </c>
      <c r="T24" s="24">
        <f t="shared" si="1"/>
        <v>128295.7883</v>
      </c>
      <c r="U24" s="24">
        <f t="shared" si="1"/>
        <v>48579.1709</v>
      </c>
      <c r="V24" s="24">
        <f t="shared" si="8"/>
        <v>191977.57</v>
      </c>
      <c r="W24" s="24">
        <v>26.1904</v>
      </c>
      <c r="X24" s="24">
        <v>904.1647</v>
      </c>
      <c r="Y24" s="24">
        <v>63.8394</v>
      </c>
      <c r="Z24" s="24">
        <f t="shared" si="9"/>
        <v>994.1945</v>
      </c>
      <c r="AA24" s="24">
        <f t="shared" si="2"/>
        <v>16534.095</v>
      </c>
      <c r="AB24" s="24">
        <f t="shared" si="3"/>
        <v>193928.4081</v>
      </c>
      <c r="AC24" s="24">
        <f t="shared" si="3"/>
        <v>79958.5156</v>
      </c>
      <c r="AD24" s="26">
        <f t="shared" si="10"/>
        <v>290421.0187</v>
      </c>
    </row>
    <row r="25" spans="2:30" ht="12" customHeight="1">
      <c r="B25" s="16" t="s">
        <v>15</v>
      </c>
      <c r="C25" s="24">
        <v>1925.8218</v>
      </c>
      <c r="D25" s="24">
        <v>110984.5863</v>
      </c>
      <c r="E25" s="24">
        <v>31401.9002</v>
      </c>
      <c r="F25" s="24">
        <f t="shared" si="4"/>
        <v>144312.3083</v>
      </c>
      <c r="G25" s="24">
        <v>1809.0166</v>
      </c>
      <c r="H25" s="24">
        <v>1909.1616</v>
      </c>
      <c r="I25" s="24">
        <v>4491.5202</v>
      </c>
      <c r="J25" s="24">
        <f t="shared" si="5"/>
        <v>8209.6984</v>
      </c>
      <c r="K25" s="24">
        <v>5141.3546</v>
      </c>
      <c r="L25" s="24">
        <v>34842.0534</v>
      </c>
      <c r="M25" s="24">
        <v>13254.103</v>
      </c>
      <c r="N25" s="24">
        <f t="shared" si="6"/>
        <v>53237.511</v>
      </c>
      <c r="O25" s="24">
        <v>0.4421</v>
      </c>
      <c r="P25" s="24">
        <v>3563.4903</v>
      </c>
      <c r="Q25" s="24">
        <v>39.8153</v>
      </c>
      <c r="R25" s="24">
        <f t="shared" si="7"/>
        <v>3603.7477000000003</v>
      </c>
      <c r="S25" s="25">
        <f t="shared" si="0"/>
        <v>6950.8133</v>
      </c>
      <c r="T25" s="24">
        <f t="shared" si="1"/>
        <v>40314.705299999994</v>
      </c>
      <c r="U25" s="24">
        <f t="shared" si="1"/>
        <v>17785.438499999997</v>
      </c>
      <c r="V25" s="24">
        <f t="shared" si="8"/>
        <v>65050.95709999999</v>
      </c>
      <c r="W25" s="24">
        <v>0.8131</v>
      </c>
      <c r="X25" s="24">
        <v>43.7242</v>
      </c>
      <c r="Y25" s="24">
        <v>48.834</v>
      </c>
      <c r="Z25" s="24">
        <f t="shared" si="9"/>
        <v>93.3713</v>
      </c>
      <c r="AA25" s="24">
        <f t="shared" si="2"/>
        <v>8877.4482</v>
      </c>
      <c r="AB25" s="24">
        <f t="shared" si="3"/>
        <v>151343.0158</v>
      </c>
      <c r="AC25" s="24">
        <f t="shared" si="3"/>
        <v>49236.172699999996</v>
      </c>
      <c r="AD25" s="26">
        <f t="shared" si="10"/>
        <v>209456.6367</v>
      </c>
    </row>
    <row r="26" spans="2:30" ht="12" customHeight="1">
      <c r="B26" s="16" t="s">
        <v>16</v>
      </c>
      <c r="C26" s="24">
        <v>714.0876</v>
      </c>
      <c r="D26" s="24">
        <v>21411.8062</v>
      </c>
      <c r="E26" s="24">
        <v>7692.728</v>
      </c>
      <c r="F26" s="24">
        <f t="shared" si="4"/>
        <v>29818.621799999997</v>
      </c>
      <c r="G26" s="24">
        <v>6335.7983</v>
      </c>
      <c r="H26" s="24">
        <v>1974.9758</v>
      </c>
      <c r="I26" s="24">
        <v>1689.1998</v>
      </c>
      <c r="J26" s="24">
        <f t="shared" si="5"/>
        <v>9999.9739</v>
      </c>
      <c r="K26" s="24">
        <v>6422.4402</v>
      </c>
      <c r="L26" s="24">
        <v>64173.2777</v>
      </c>
      <c r="M26" s="24">
        <v>17982.4118</v>
      </c>
      <c r="N26" s="24">
        <f t="shared" si="6"/>
        <v>88578.1297</v>
      </c>
      <c r="O26" s="24">
        <v>2370.0167</v>
      </c>
      <c r="P26" s="24">
        <v>3958.7209</v>
      </c>
      <c r="Q26" s="24">
        <v>1206.0409</v>
      </c>
      <c r="R26" s="24">
        <f t="shared" si="7"/>
        <v>7534.7785</v>
      </c>
      <c r="S26" s="25">
        <f t="shared" si="0"/>
        <v>15128.2552</v>
      </c>
      <c r="T26" s="24">
        <f t="shared" si="1"/>
        <v>70106.97439999999</v>
      </c>
      <c r="U26" s="24">
        <f t="shared" si="1"/>
        <v>20877.6525</v>
      </c>
      <c r="V26" s="24">
        <f t="shared" si="8"/>
        <v>106112.88209999999</v>
      </c>
      <c r="W26" s="24">
        <v>501.6957</v>
      </c>
      <c r="X26" s="24">
        <v>4.8881</v>
      </c>
      <c r="Y26" s="24">
        <v>15.5541</v>
      </c>
      <c r="Z26" s="24">
        <f t="shared" si="9"/>
        <v>522.1379</v>
      </c>
      <c r="AA26" s="24">
        <f t="shared" si="2"/>
        <v>16344.0385</v>
      </c>
      <c r="AB26" s="24">
        <f t="shared" si="3"/>
        <v>91523.66869999998</v>
      </c>
      <c r="AC26" s="24">
        <f t="shared" si="3"/>
        <v>28585.9346</v>
      </c>
      <c r="AD26" s="26">
        <f t="shared" si="10"/>
        <v>136453.64179999998</v>
      </c>
    </row>
    <row r="27" spans="2:30" ht="12" customHeight="1">
      <c r="B27" s="16" t="s">
        <v>17</v>
      </c>
      <c r="C27" s="24">
        <v>1675.6187</v>
      </c>
      <c r="D27" s="24">
        <v>19479.6737</v>
      </c>
      <c r="E27" s="24">
        <v>44261.7655</v>
      </c>
      <c r="F27" s="24">
        <f t="shared" si="4"/>
        <v>65417.0579</v>
      </c>
      <c r="G27" s="24">
        <v>3854.0026</v>
      </c>
      <c r="H27" s="24">
        <v>406.2391</v>
      </c>
      <c r="I27" s="24">
        <v>1707.1091</v>
      </c>
      <c r="J27" s="24">
        <f t="shared" si="5"/>
        <v>5967.350799999999</v>
      </c>
      <c r="K27" s="24">
        <v>15743.2895</v>
      </c>
      <c r="L27" s="24">
        <v>24524.4532</v>
      </c>
      <c r="M27" s="24">
        <v>16029.1063</v>
      </c>
      <c r="N27" s="24">
        <f t="shared" si="6"/>
        <v>56296.849</v>
      </c>
      <c r="O27" s="24">
        <v>2150.3136</v>
      </c>
      <c r="P27" s="24">
        <v>889.7094</v>
      </c>
      <c r="Q27" s="24">
        <v>1013.7039</v>
      </c>
      <c r="R27" s="24">
        <f t="shared" si="7"/>
        <v>4053.7269</v>
      </c>
      <c r="S27" s="25">
        <f t="shared" si="0"/>
        <v>21747.6057</v>
      </c>
      <c r="T27" s="24">
        <f t="shared" si="1"/>
        <v>25820.4017</v>
      </c>
      <c r="U27" s="24">
        <f t="shared" si="1"/>
        <v>18749.9193</v>
      </c>
      <c r="V27" s="24">
        <f t="shared" si="8"/>
        <v>66317.92670000001</v>
      </c>
      <c r="W27" s="24">
        <v>154.027</v>
      </c>
      <c r="X27" s="24">
        <v>0.5702</v>
      </c>
      <c r="Y27" s="24">
        <v>55.8794</v>
      </c>
      <c r="Z27" s="24">
        <f t="shared" si="9"/>
        <v>210.4766</v>
      </c>
      <c r="AA27" s="24">
        <f t="shared" si="2"/>
        <v>23577.251399999997</v>
      </c>
      <c r="AB27" s="24">
        <f t="shared" si="3"/>
        <v>45300.645599999996</v>
      </c>
      <c r="AC27" s="24">
        <f t="shared" si="3"/>
        <v>63067.56420000001</v>
      </c>
      <c r="AD27" s="26">
        <f t="shared" si="10"/>
        <v>131945.46120000002</v>
      </c>
    </row>
    <row r="28" spans="2:30" ht="12" customHeight="1">
      <c r="B28" s="18" t="s">
        <v>18</v>
      </c>
      <c r="C28" s="27">
        <v>3769.8861</v>
      </c>
      <c r="D28" s="27">
        <v>137602.1857</v>
      </c>
      <c r="E28" s="27">
        <v>43542.2382</v>
      </c>
      <c r="F28" s="27">
        <f t="shared" si="4"/>
        <v>184914.31</v>
      </c>
      <c r="G28" s="27">
        <v>5413.5091</v>
      </c>
      <c r="H28" s="27">
        <v>3616.4009</v>
      </c>
      <c r="I28" s="27">
        <v>10308.292</v>
      </c>
      <c r="J28" s="27">
        <f t="shared" si="5"/>
        <v>19338.201999999997</v>
      </c>
      <c r="K28" s="27">
        <v>17207.0177</v>
      </c>
      <c r="L28" s="27">
        <v>81730.3222</v>
      </c>
      <c r="M28" s="27">
        <v>32271.9466</v>
      </c>
      <c r="N28" s="27">
        <f t="shared" si="6"/>
        <v>131209.2865</v>
      </c>
      <c r="O28" s="27">
        <v>352.3092</v>
      </c>
      <c r="P28" s="27">
        <v>4674.1661</v>
      </c>
      <c r="Q28" s="27">
        <v>378.2267</v>
      </c>
      <c r="R28" s="27">
        <f t="shared" si="7"/>
        <v>5404.702</v>
      </c>
      <c r="S28" s="28">
        <f t="shared" si="0"/>
        <v>22972.836</v>
      </c>
      <c r="T28" s="27">
        <f t="shared" si="1"/>
        <v>90020.88919999999</v>
      </c>
      <c r="U28" s="27">
        <f t="shared" si="1"/>
        <v>42958.465299999996</v>
      </c>
      <c r="V28" s="27">
        <f t="shared" si="8"/>
        <v>155952.19049999997</v>
      </c>
      <c r="W28" s="27">
        <v>30.8244</v>
      </c>
      <c r="X28" s="27">
        <v>179.5347</v>
      </c>
      <c r="Y28" s="27">
        <v>141.7123</v>
      </c>
      <c r="Z28" s="27">
        <f t="shared" si="9"/>
        <v>352.0714</v>
      </c>
      <c r="AA28" s="27">
        <f t="shared" si="2"/>
        <v>26773.5465</v>
      </c>
      <c r="AB28" s="27">
        <f t="shared" si="3"/>
        <v>227802.6096</v>
      </c>
      <c r="AC28" s="27">
        <f t="shared" si="3"/>
        <v>86642.41579999999</v>
      </c>
      <c r="AD28" s="29">
        <f t="shared" si="10"/>
        <v>341218.5719</v>
      </c>
    </row>
    <row r="29" spans="2:30" ht="12" customHeight="1">
      <c r="B29" s="19" t="s">
        <v>19</v>
      </c>
      <c r="C29" s="24">
        <v>6790.7849</v>
      </c>
      <c r="D29" s="24">
        <v>42987.6931</v>
      </c>
      <c r="E29" s="24">
        <v>75889.686</v>
      </c>
      <c r="F29" s="24">
        <f t="shared" si="4"/>
        <v>125668.16399999999</v>
      </c>
      <c r="G29" s="24">
        <v>9911.5264</v>
      </c>
      <c r="H29" s="24">
        <v>3572.9521</v>
      </c>
      <c r="I29" s="24">
        <v>8432.4372</v>
      </c>
      <c r="J29" s="24">
        <f t="shared" si="5"/>
        <v>21916.9157</v>
      </c>
      <c r="K29" s="24">
        <v>78774.4005</v>
      </c>
      <c r="L29" s="24">
        <v>128958.4644</v>
      </c>
      <c r="M29" s="24">
        <v>25656.926</v>
      </c>
      <c r="N29" s="24">
        <f t="shared" si="6"/>
        <v>233389.7909</v>
      </c>
      <c r="O29" s="24">
        <v>1949.9833</v>
      </c>
      <c r="P29" s="24">
        <v>48034.7066</v>
      </c>
      <c r="Q29" s="24">
        <v>1372.8421</v>
      </c>
      <c r="R29" s="24">
        <f t="shared" si="7"/>
        <v>51357.532</v>
      </c>
      <c r="S29" s="25">
        <f t="shared" si="0"/>
        <v>90635.91020000001</v>
      </c>
      <c r="T29" s="24">
        <f t="shared" si="1"/>
        <v>180566.1231</v>
      </c>
      <c r="U29" s="24">
        <f t="shared" si="1"/>
        <v>35462.2053</v>
      </c>
      <c r="V29" s="24">
        <f t="shared" si="8"/>
        <v>306664.23860000004</v>
      </c>
      <c r="W29" s="24">
        <v>451.0363</v>
      </c>
      <c r="X29" s="24">
        <v>54.8389</v>
      </c>
      <c r="Y29" s="24">
        <v>365.8039</v>
      </c>
      <c r="Z29" s="24">
        <f t="shared" si="9"/>
        <v>871.6791000000001</v>
      </c>
      <c r="AA29" s="24">
        <f t="shared" si="2"/>
        <v>97877.73140000002</v>
      </c>
      <c r="AB29" s="24">
        <f t="shared" si="3"/>
        <v>223608.6551</v>
      </c>
      <c r="AC29" s="24">
        <f t="shared" si="3"/>
        <v>111717.6952</v>
      </c>
      <c r="AD29" s="26">
        <f t="shared" si="10"/>
        <v>433204.08170000004</v>
      </c>
    </row>
    <row r="30" spans="2:30" ht="12" customHeight="1">
      <c r="B30" s="16" t="s">
        <v>20</v>
      </c>
      <c r="C30" s="24">
        <v>5876.8015</v>
      </c>
      <c r="D30" s="24">
        <v>133981.8886</v>
      </c>
      <c r="E30" s="24">
        <v>53513.7692</v>
      </c>
      <c r="F30" s="24">
        <f t="shared" si="4"/>
        <v>193372.45930000002</v>
      </c>
      <c r="G30" s="24">
        <v>7062.595</v>
      </c>
      <c r="H30" s="24">
        <v>4971.4463</v>
      </c>
      <c r="I30" s="24">
        <v>10962.2175</v>
      </c>
      <c r="J30" s="24">
        <f t="shared" si="5"/>
        <v>22996.258800000003</v>
      </c>
      <c r="K30" s="24">
        <v>109924.2055</v>
      </c>
      <c r="L30" s="24">
        <v>237841.123</v>
      </c>
      <c r="M30" s="24">
        <v>117497.4973</v>
      </c>
      <c r="N30" s="24">
        <f t="shared" si="6"/>
        <v>465262.8258</v>
      </c>
      <c r="O30" s="24">
        <v>13788.5892</v>
      </c>
      <c r="P30" s="24">
        <v>26151.6155</v>
      </c>
      <c r="Q30" s="24">
        <v>16168.5549</v>
      </c>
      <c r="R30" s="24">
        <f t="shared" si="7"/>
        <v>56108.759600000005</v>
      </c>
      <c r="S30" s="25">
        <f t="shared" si="0"/>
        <v>130775.3897</v>
      </c>
      <c r="T30" s="24">
        <f t="shared" si="1"/>
        <v>268964.1848</v>
      </c>
      <c r="U30" s="24">
        <f t="shared" si="1"/>
        <v>144628.2697</v>
      </c>
      <c r="V30" s="24">
        <f t="shared" si="8"/>
        <v>544367.8441999999</v>
      </c>
      <c r="W30" s="24">
        <v>734.7218</v>
      </c>
      <c r="X30" s="24">
        <v>179.5042</v>
      </c>
      <c r="Y30" s="24">
        <v>676.5358</v>
      </c>
      <c r="Z30" s="24">
        <f t="shared" si="9"/>
        <v>1590.7618</v>
      </c>
      <c r="AA30" s="24">
        <f t="shared" si="2"/>
        <v>137386.913</v>
      </c>
      <c r="AB30" s="24">
        <f t="shared" si="3"/>
        <v>403125.5776</v>
      </c>
      <c r="AC30" s="24">
        <f t="shared" si="3"/>
        <v>198818.57470000003</v>
      </c>
      <c r="AD30" s="26">
        <f t="shared" si="10"/>
        <v>739331.0653</v>
      </c>
    </row>
    <row r="31" spans="2:56" s="8" customFormat="1" ht="12" customHeight="1">
      <c r="B31" s="16" t="s">
        <v>21</v>
      </c>
      <c r="C31" s="24">
        <v>13650.514</v>
      </c>
      <c r="D31" s="24">
        <v>217834.7486</v>
      </c>
      <c r="E31" s="24">
        <v>200897.4862</v>
      </c>
      <c r="F31" s="24">
        <f t="shared" si="4"/>
        <v>432382.7488</v>
      </c>
      <c r="G31" s="24">
        <v>12653.8614</v>
      </c>
      <c r="H31" s="24">
        <v>28724.5689</v>
      </c>
      <c r="I31" s="24">
        <v>42330.334</v>
      </c>
      <c r="J31" s="24">
        <f t="shared" si="5"/>
        <v>83708.76430000001</v>
      </c>
      <c r="K31" s="24">
        <v>193625.3347</v>
      </c>
      <c r="L31" s="24">
        <v>521195.6494</v>
      </c>
      <c r="M31" s="24">
        <v>279206.3523</v>
      </c>
      <c r="N31" s="24">
        <f t="shared" si="6"/>
        <v>994027.3364</v>
      </c>
      <c r="O31" s="24">
        <v>20149.1673</v>
      </c>
      <c r="P31" s="24">
        <v>162016.041</v>
      </c>
      <c r="Q31" s="24">
        <v>101783.2141</v>
      </c>
      <c r="R31" s="24">
        <f t="shared" si="7"/>
        <v>283948.4224</v>
      </c>
      <c r="S31" s="25">
        <f t="shared" si="0"/>
        <v>226428.3634</v>
      </c>
      <c r="T31" s="24">
        <f t="shared" si="1"/>
        <v>711936.2592999999</v>
      </c>
      <c r="U31" s="24">
        <f t="shared" si="1"/>
        <v>423319.90040000004</v>
      </c>
      <c r="V31" s="24">
        <f t="shared" si="8"/>
        <v>1361684.5230999999</v>
      </c>
      <c r="W31" s="24">
        <v>3119.4712</v>
      </c>
      <c r="X31" s="24">
        <v>1464.1491</v>
      </c>
      <c r="Y31" s="24">
        <v>1915.1767</v>
      </c>
      <c r="Z31" s="24">
        <f t="shared" si="9"/>
        <v>6498.7970000000005</v>
      </c>
      <c r="AA31" s="24">
        <f t="shared" si="2"/>
        <v>243198.3486</v>
      </c>
      <c r="AB31" s="24">
        <f t="shared" si="3"/>
        <v>931235.1569999999</v>
      </c>
      <c r="AC31" s="24">
        <f t="shared" si="3"/>
        <v>626132.5633</v>
      </c>
      <c r="AD31" s="26">
        <f t="shared" si="10"/>
        <v>1800566.0688999998</v>
      </c>
      <c r="BD31" s="4"/>
    </row>
    <row r="32" spans="2:30" ht="12" customHeight="1">
      <c r="B32" s="16" t="s">
        <v>22</v>
      </c>
      <c r="C32" s="24">
        <v>4768.9803</v>
      </c>
      <c r="D32" s="24">
        <v>69714.864</v>
      </c>
      <c r="E32" s="24">
        <v>2939.2304</v>
      </c>
      <c r="F32" s="24">
        <f t="shared" si="4"/>
        <v>77423.0747</v>
      </c>
      <c r="G32" s="24">
        <v>9401.9888</v>
      </c>
      <c r="H32" s="24">
        <v>3261.8703</v>
      </c>
      <c r="I32" s="24">
        <v>3359.1084</v>
      </c>
      <c r="J32" s="24">
        <f t="shared" si="5"/>
        <v>16022.967499999999</v>
      </c>
      <c r="K32" s="24">
        <v>65054.8905</v>
      </c>
      <c r="L32" s="24">
        <v>99933.306</v>
      </c>
      <c r="M32" s="24">
        <v>164942.085</v>
      </c>
      <c r="N32" s="24">
        <f t="shared" si="6"/>
        <v>329930.2815</v>
      </c>
      <c r="O32" s="24">
        <v>3545.2508</v>
      </c>
      <c r="P32" s="24">
        <v>55117.2899</v>
      </c>
      <c r="Q32" s="24">
        <v>6957.8652</v>
      </c>
      <c r="R32" s="24">
        <f t="shared" si="7"/>
        <v>65620.40590000001</v>
      </c>
      <c r="S32" s="25">
        <f t="shared" si="0"/>
        <v>78002.1301</v>
      </c>
      <c r="T32" s="24">
        <f t="shared" si="1"/>
        <v>158312.4662</v>
      </c>
      <c r="U32" s="24">
        <f t="shared" si="1"/>
        <v>175259.0586</v>
      </c>
      <c r="V32" s="24">
        <f t="shared" si="8"/>
        <v>411573.65489999996</v>
      </c>
      <c r="W32" s="24">
        <v>627.6846</v>
      </c>
      <c r="X32" s="24">
        <v>450.6815</v>
      </c>
      <c r="Y32" s="24">
        <v>508.949</v>
      </c>
      <c r="Z32" s="24">
        <f t="shared" si="9"/>
        <v>1587.3151000000003</v>
      </c>
      <c r="AA32" s="24">
        <f t="shared" si="2"/>
        <v>83398.79499999998</v>
      </c>
      <c r="AB32" s="24">
        <f t="shared" si="3"/>
        <v>228478.0117</v>
      </c>
      <c r="AC32" s="24">
        <f t="shared" si="3"/>
        <v>178707.23799999998</v>
      </c>
      <c r="AD32" s="26">
        <f t="shared" si="10"/>
        <v>490584.04469999997</v>
      </c>
    </row>
    <row r="33" spans="2:30" ht="12" customHeight="1">
      <c r="B33" s="16" t="s">
        <v>23</v>
      </c>
      <c r="C33" s="24">
        <v>5818.0083</v>
      </c>
      <c r="D33" s="24">
        <v>21961.5465</v>
      </c>
      <c r="E33" s="24">
        <v>19434.6082</v>
      </c>
      <c r="F33" s="24">
        <f t="shared" si="4"/>
        <v>47214.163</v>
      </c>
      <c r="G33" s="24">
        <v>5568.1943</v>
      </c>
      <c r="H33" s="24">
        <v>2139.061</v>
      </c>
      <c r="I33" s="24">
        <v>2611.9668</v>
      </c>
      <c r="J33" s="24">
        <f t="shared" si="5"/>
        <v>10319.2221</v>
      </c>
      <c r="K33" s="24">
        <v>56071.419</v>
      </c>
      <c r="L33" s="24">
        <v>77524.1948</v>
      </c>
      <c r="M33" s="24">
        <v>54415.915</v>
      </c>
      <c r="N33" s="24">
        <f t="shared" si="6"/>
        <v>188011.5288</v>
      </c>
      <c r="O33" s="24">
        <v>3171.8563</v>
      </c>
      <c r="P33" s="24">
        <v>5770.7346</v>
      </c>
      <c r="Q33" s="24">
        <v>10212.8008</v>
      </c>
      <c r="R33" s="24">
        <f t="shared" si="7"/>
        <v>19155.3917</v>
      </c>
      <c r="S33" s="25">
        <f t="shared" si="0"/>
        <v>64811.469600000004</v>
      </c>
      <c r="T33" s="24">
        <f t="shared" si="1"/>
        <v>85433.9904</v>
      </c>
      <c r="U33" s="24">
        <f t="shared" si="1"/>
        <v>67240.6826</v>
      </c>
      <c r="V33" s="24">
        <f t="shared" si="8"/>
        <v>217486.1426</v>
      </c>
      <c r="W33" s="24">
        <v>1214.2167</v>
      </c>
      <c r="X33" s="24">
        <v>343.9653</v>
      </c>
      <c r="Y33" s="24">
        <v>287.421</v>
      </c>
      <c r="Z33" s="24">
        <f t="shared" si="9"/>
        <v>1845.603</v>
      </c>
      <c r="AA33" s="24">
        <f t="shared" si="2"/>
        <v>71843.6946</v>
      </c>
      <c r="AB33" s="24">
        <f t="shared" si="3"/>
        <v>107739.50219999999</v>
      </c>
      <c r="AC33" s="24">
        <f t="shared" si="3"/>
        <v>86962.7118</v>
      </c>
      <c r="AD33" s="26">
        <f t="shared" si="10"/>
        <v>266545.90859999997</v>
      </c>
    </row>
    <row r="34" spans="2:30" ht="12" customHeight="1">
      <c r="B34" s="16" t="s">
        <v>24</v>
      </c>
      <c r="C34" s="24">
        <v>3237.0149</v>
      </c>
      <c r="D34" s="24">
        <v>57172.7313</v>
      </c>
      <c r="E34" s="24">
        <v>49477.311</v>
      </c>
      <c r="F34" s="24">
        <f t="shared" si="4"/>
        <v>109887.05720000001</v>
      </c>
      <c r="G34" s="24">
        <v>4574.6293</v>
      </c>
      <c r="H34" s="24">
        <v>3103.2685</v>
      </c>
      <c r="I34" s="24">
        <v>9369.4533</v>
      </c>
      <c r="J34" s="24">
        <f t="shared" si="5"/>
        <v>17047.3511</v>
      </c>
      <c r="K34" s="24">
        <v>23913.7219</v>
      </c>
      <c r="L34" s="24">
        <v>45148.112</v>
      </c>
      <c r="M34" s="24">
        <v>43556.5977</v>
      </c>
      <c r="N34" s="24">
        <f t="shared" si="6"/>
        <v>112618.4316</v>
      </c>
      <c r="O34" s="24">
        <v>9730.0985</v>
      </c>
      <c r="P34" s="24">
        <v>5526.4187</v>
      </c>
      <c r="Q34" s="24">
        <v>1325.0133</v>
      </c>
      <c r="R34" s="24">
        <f t="shared" si="7"/>
        <v>16581.5305</v>
      </c>
      <c r="S34" s="25">
        <f t="shared" si="0"/>
        <v>38218.4497</v>
      </c>
      <c r="T34" s="24">
        <f t="shared" si="1"/>
        <v>53777.7992</v>
      </c>
      <c r="U34" s="24">
        <f t="shared" si="1"/>
        <v>54251.0643</v>
      </c>
      <c r="V34" s="24">
        <f t="shared" si="8"/>
        <v>146247.3132</v>
      </c>
      <c r="W34" s="24">
        <v>330.655</v>
      </c>
      <c r="X34" s="24">
        <v>23.8887</v>
      </c>
      <c r="Y34" s="24">
        <v>448.7907</v>
      </c>
      <c r="Z34" s="24">
        <f t="shared" si="9"/>
        <v>803.3344</v>
      </c>
      <c r="AA34" s="24">
        <f t="shared" si="2"/>
        <v>41786.1196</v>
      </c>
      <c r="AB34" s="24">
        <f t="shared" si="3"/>
        <v>110974.4192</v>
      </c>
      <c r="AC34" s="24">
        <f t="shared" si="3"/>
        <v>104177.166</v>
      </c>
      <c r="AD34" s="26">
        <f t="shared" si="10"/>
        <v>256937.7048</v>
      </c>
    </row>
    <row r="35" spans="2:30" ht="12" customHeight="1">
      <c r="B35" s="16" t="s">
        <v>25</v>
      </c>
      <c r="C35" s="24">
        <v>17427.9863</v>
      </c>
      <c r="D35" s="24">
        <v>71722.6911</v>
      </c>
      <c r="E35" s="24">
        <v>55681.2728</v>
      </c>
      <c r="F35" s="24">
        <f t="shared" si="4"/>
        <v>144831.9502</v>
      </c>
      <c r="G35" s="24">
        <v>34307.3556</v>
      </c>
      <c r="H35" s="24">
        <v>26857.3295</v>
      </c>
      <c r="I35" s="24">
        <v>40383.7696</v>
      </c>
      <c r="J35" s="24">
        <f t="shared" si="5"/>
        <v>101548.4547</v>
      </c>
      <c r="K35" s="24">
        <v>125940.891</v>
      </c>
      <c r="L35" s="24">
        <v>161628.5666</v>
      </c>
      <c r="M35" s="24">
        <v>215913.7716</v>
      </c>
      <c r="N35" s="24">
        <f t="shared" si="6"/>
        <v>503483.22919999994</v>
      </c>
      <c r="O35" s="24">
        <v>58211.503</v>
      </c>
      <c r="P35" s="24">
        <v>188818.8009</v>
      </c>
      <c r="Q35" s="24">
        <v>8176.9614</v>
      </c>
      <c r="R35" s="24">
        <f t="shared" si="7"/>
        <v>255207.2653</v>
      </c>
      <c r="S35" s="25">
        <f t="shared" si="0"/>
        <v>218459.7496</v>
      </c>
      <c r="T35" s="24">
        <f t="shared" si="1"/>
        <v>377304.697</v>
      </c>
      <c r="U35" s="24">
        <f t="shared" si="1"/>
        <v>264474.5026</v>
      </c>
      <c r="V35" s="24">
        <f t="shared" si="8"/>
        <v>860238.9492</v>
      </c>
      <c r="W35" s="24">
        <v>1602.4397</v>
      </c>
      <c r="X35" s="24">
        <v>4222.2184</v>
      </c>
      <c r="Y35" s="24">
        <v>919.889</v>
      </c>
      <c r="Z35" s="24">
        <f t="shared" si="9"/>
        <v>6744.5471</v>
      </c>
      <c r="AA35" s="24">
        <f t="shared" si="2"/>
        <v>237490.1756</v>
      </c>
      <c r="AB35" s="24">
        <f t="shared" si="3"/>
        <v>453249.6065</v>
      </c>
      <c r="AC35" s="24">
        <f t="shared" si="3"/>
        <v>321075.6644</v>
      </c>
      <c r="AD35" s="26">
        <f t="shared" si="10"/>
        <v>1011815.4465</v>
      </c>
    </row>
    <row r="36" spans="2:30" ht="12" customHeight="1">
      <c r="B36" s="16" t="s">
        <v>26</v>
      </c>
      <c r="C36" s="24">
        <v>31520.6603</v>
      </c>
      <c r="D36" s="24">
        <v>178397.5934</v>
      </c>
      <c r="E36" s="24">
        <v>72375.1825</v>
      </c>
      <c r="F36" s="24">
        <f t="shared" si="4"/>
        <v>282293.4362</v>
      </c>
      <c r="G36" s="24">
        <v>15758.2982</v>
      </c>
      <c r="H36" s="24">
        <v>4489.9789</v>
      </c>
      <c r="I36" s="24">
        <v>15022.0254</v>
      </c>
      <c r="J36" s="24">
        <f t="shared" si="5"/>
        <v>35270.3025</v>
      </c>
      <c r="K36" s="24">
        <v>155943.0899</v>
      </c>
      <c r="L36" s="24">
        <v>161147.1704</v>
      </c>
      <c r="M36" s="24">
        <v>127610.7372</v>
      </c>
      <c r="N36" s="24">
        <f t="shared" si="6"/>
        <v>444700.99749999994</v>
      </c>
      <c r="O36" s="24">
        <v>35673.7352</v>
      </c>
      <c r="P36" s="24">
        <v>55899.474</v>
      </c>
      <c r="Q36" s="24">
        <v>22768.1093</v>
      </c>
      <c r="R36" s="24">
        <f t="shared" si="7"/>
        <v>114341.31850000001</v>
      </c>
      <c r="S36" s="25">
        <f t="shared" si="0"/>
        <v>207375.12329999998</v>
      </c>
      <c r="T36" s="24">
        <f t="shared" si="1"/>
        <v>221536.62329999998</v>
      </c>
      <c r="U36" s="24">
        <f t="shared" si="1"/>
        <v>165400.87190000003</v>
      </c>
      <c r="V36" s="24">
        <f t="shared" si="8"/>
        <v>594312.6185</v>
      </c>
      <c r="W36" s="24">
        <v>3375.9131</v>
      </c>
      <c r="X36" s="24">
        <v>9870.8173</v>
      </c>
      <c r="Y36" s="24">
        <v>5033.5753</v>
      </c>
      <c r="Z36" s="24">
        <f t="shared" si="9"/>
        <v>18280.3057</v>
      </c>
      <c r="AA36" s="24">
        <f t="shared" si="2"/>
        <v>242271.69669999997</v>
      </c>
      <c r="AB36" s="24">
        <f t="shared" si="3"/>
        <v>409805.034</v>
      </c>
      <c r="AC36" s="24">
        <f t="shared" si="3"/>
        <v>242809.62970000002</v>
      </c>
      <c r="AD36" s="26">
        <f t="shared" si="10"/>
        <v>894886.3604</v>
      </c>
    </row>
    <row r="37" spans="2:30" ht="12" customHeight="1">
      <c r="B37" s="16" t="s">
        <v>27</v>
      </c>
      <c r="C37" s="24">
        <v>629.5165</v>
      </c>
      <c r="D37" s="24">
        <v>7890.7262</v>
      </c>
      <c r="E37" s="24">
        <v>24914.1293</v>
      </c>
      <c r="F37" s="24">
        <f t="shared" si="4"/>
        <v>33434.372</v>
      </c>
      <c r="G37" s="24">
        <v>1566.1599</v>
      </c>
      <c r="H37" s="24">
        <v>2420.3422</v>
      </c>
      <c r="I37" s="24">
        <v>1695.6598</v>
      </c>
      <c r="J37" s="24">
        <f t="shared" si="5"/>
        <v>5682.1619</v>
      </c>
      <c r="K37" s="24">
        <v>9168.9932</v>
      </c>
      <c r="L37" s="24">
        <v>9986.0512</v>
      </c>
      <c r="M37" s="24">
        <v>16940.2118</v>
      </c>
      <c r="N37" s="24">
        <f t="shared" si="6"/>
        <v>36095.2562</v>
      </c>
      <c r="O37" s="24">
        <v>46.7768</v>
      </c>
      <c r="P37" s="24">
        <v>110.4844</v>
      </c>
      <c r="Q37" s="24">
        <v>46.1642</v>
      </c>
      <c r="R37" s="24">
        <f t="shared" si="7"/>
        <v>203.4254</v>
      </c>
      <c r="S37" s="25">
        <f t="shared" si="0"/>
        <v>10781.929900000001</v>
      </c>
      <c r="T37" s="24">
        <f t="shared" si="1"/>
        <v>12516.8778</v>
      </c>
      <c r="U37" s="24">
        <f t="shared" si="1"/>
        <v>18682.0358</v>
      </c>
      <c r="V37" s="24">
        <f t="shared" si="8"/>
        <v>41980.8435</v>
      </c>
      <c r="W37" s="24">
        <v>2.769</v>
      </c>
      <c r="X37" s="24">
        <v>0.5497</v>
      </c>
      <c r="Y37" s="24">
        <v>107.8641</v>
      </c>
      <c r="Z37" s="24">
        <f t="shared" si="9"/>
        <v>111.1828</v>
      </c>
      <c r="AA37" s="24">
        <f t="shared" si="2"/>
        <v>11414.215400000001</v>
      </c>
      <c r="AB37" s="24">
        <f t="shared" si="3"/>
        <v>20408.1537</v>
      </c>
      <c r="AC37" s="24">
        <f t="shared" si="3"/>
        <v>43704.029200000004</v>
      </c>
      <c r="AD37" s="26">
        <f t="shared" si="10"/>
        <v>75526.3983</v>
      </c>
    </row>
    <row r="38" spans="2:30" ht="12" customHeight="1">
      <c r="B38" s="18" t="s">
        <v>28</v>
      </c>
      <c r="C38" s="27">
        <v>489.1147</v>
      </c>
      <c r="D38" s="27">
        <v>23148.0196</v>
      </c>
      <c r="E38" s="27">
        <v>2276.6301</v>
      </c>
      <c r="F38" s="27">
        <f t="shared" si="4"/>
        <v>25913.764399999996</v>
      </c>
      <c r="G38" s="27">
        <v>1018.4013</v>
      </c>
      <c r="H38" s="27">
        <v>110.7093</v>
      </c>
      <c r="I38" s="27">
        <v>2986.2206</v>
      </c>
      <c r="J38" s="27">
        <f t="shared" si="5"/>
        <v>4115.3312000000005</v>
      </c>
      <c r="K38" s="27">
        <v>18373.2437</v>
      </c>
      <c r="L38" s="27">
        <v>4163.0361</v>
      </c>
      <c r="M38" s="27">
        <v>17047.2304</v>
      </c>
      <c r="N38" s="27">
        <f t="shared" si="6"/>
        <v>39583.510200000004</v>
      </c>
      <c r="O38" s="27">
        <v>3863.7318</v>
      </c>
      <c r="P38" s="27">
        <v>9186.1915</v>
      </c>
      <c r="Q38" s="27">
        <v>5308.7384</v>
      </c>
      <c r="R38" s="27">
        <f t="shared" si="7"/>
        <v>18358.6617</v>
      </c>
      <c r="S38" s="28">
        <f t="shared" si="0"/>
        <v>23255.376800000002</v>
      </c>
      <c r="T38" s="27">
        <f t="shared" si="1"/>
        <v>13459.9369</v>
      </c>
      <c r="U38" s="27">
        <f t="shared" si="1"/>
        <v>25342.189400000003</v>
      </c>
      <c r="V38" s="27">
        <f t="shared" si="8"/>
        <v>62057.5031</v>
      </c>
      <c r="W38" s="27">
        <v>46.0085</v>
      </c>
      <c r="X38" s="27">
        <v>1490.2498</v>
      </c>
      <c r="Y38" s="27">
        <v>101.5149</v>
      </c>
      <c r="Z38" s="27">
        <f t="shared" si="9"/>
        <v>1637.7731999999999</v>
      </c>
      <c r="AA38" s="27">
        <f t="shared" si="2"/>
        <v>23790.5</v>
      </c>
      <c r="AB38" s="27">
        <f t="shared" si="3"/>
        <v>38098.2063</v>
      </c>
      <c r="AC38" s="27">
        <f t="shared" si="3"/>
        <v>27720.3344</v>
      </c>
      <c r="AD38" s="29">
        <f t="shared" si="10"/>
        <v>89609.0407</v>
      </c>
    </row>
    <row r="39" spans="2:30" ht="12" customHeight="1">
      <c r="B39" s="16" t="s">
        <v>29</v>
      </c>
      <c r="C39" s="24">
        <v>1264.3532</v>
      </c>
      <c r="D39" s="24">
        <v>16983.3387</v>
      </c>
      <c r="E39" s="24">
        <v>17358.1824</v>
      </c>
      <c r="F39" s="24">
        <f t="shared" si="4"/>
        <v>35605.8743</v>
      </c>
      <c r="G39" s="24">
        <v>1842.4317</v>
      </c>
      <c r="H39" s="24">
        <v>76.1007</v>
      </c>
      <c r="I39" s="24">
        <v>1134.9519</v>
      </c>
      <c r="J39" s="24">
        <f t="shared" si="5"/>
        <v>3053.4843</v>
      </c>
      <c r="K39" s="24">
        <v>2988.9188</v>
      </c>
      <c r="L39" s="24">
        <v>14166.7205</v>
      </c>
      <c r="M39" s="24">
        <v>38661.9758</v>
      </c>
      <c r="N39" s="24">
        <f t="shared" si="6"/>
        <v>55817.615099999995</v>
      </c>
      <c r="O39" s="24">
        <v>662.2007</v>
      </c>
      <c r="P39" s="24">
        <v>1115.8109</v>
      </c>
      <c r="Q39" s="24">
        <v>2894.6324</v>
      </c>
      <c r="R39" s="24">
        <f t="shared" si="7"/>
        <v>4672.644</v>
      </c>
      <c r="S39" s="25">
        <f t="shared" si="0"/>
        <v>5493.551200000001</v>
      </c>
      <c r="T39" s="24">
        <f t="shared" si="1"/>
        <v>15358.6321</v>
      </c>
      <c r="U39" s="24">
        <f t="shared" si="1"/>
        <v>42691.5601</v>
      </c>
      <c r="V39" s="24">
        <f t="shared" si="8"/>
        <v>63543.74340000001</v>
      </c>
      <c r="W39" s="24">
        <v>6.7448</v>
      </c>
      <c r="X39" s="24">
        <v>0</v>
      </c>
      <c r="Y39" s="24">
        <v>188.52</v>
      </c>
      <c r="Z39" s="24">
        <f t="shared" si="9"/>
        <v>195.2648</v>
      </c>
      <c r="AA39" s="24">
        <f t="shared" si="2"/>
        <v>6764.649200000002</v>
      </c>
      <c r="AB39" s="24">
        <f t="shared" si="3"/>
        <v>32341.970800000003</v>
      </c>
      <c r="AC39" s="24">
        <f t="shared" si="3"/>
        <v>60238.2625</v>
      </c>
      <c r="AD39" s="26">
        <f t="shared" si="10"/>
        <v>99344.8825</v>
      </c>
    </row>
    <row r="40" spans="2:30" ht="12" customHeight="1">
      <c r="B40" s="16" t="s">
        <v>30</v>
      </c>
      <c r="C40" s="24">
        <v>3221.4051</v>
      </c>
      <c r="D40" s="24">
        <v>21665.9031</v>
      </c>
      <c r="E40" s="24">
        <v>15496.8388</v>
      </c>
      <c r="F40" s="24">
        <f t="shared" si="4"/>
        <v>40384.147</v>
      </c>
      <c r="G40" s="24">
        <v>737.3617</v>
      </c>
      <c r="H40" s="24">
        <v>376.8947</v>
      </c>
      <c r="I40" s="24">
        <v>321.4001</v>
      </c>
      <c r="J40" s="24">
        <f t="shared" si="5"/>
        <v>1435.6565</v>
      </c>
      <c r="K40" s="24">
        <v>3750.4406</v>
      </c>
      <c r="L40" s="24">
        <v>27406.5194</v>
      </c>
      <c r="M40" s="24">
        <v>13728.8216</v>
      </c>
      <c r="N40" s="24">
        <f t="shared" si="6"/>
        <v>44885.7816</v>
      </c>
      <c r="O40" s="24">
        <v>453.7256</v>
      </c>
      <c r="P40" s="24">
        <v>878.0124</v>
      </c>
      <c r="Q40" s="24">
        <v>5629.9489</v>
      </c>
      <c r="R40" s="24">
        <f t="shared" si="7"/>
        <v>6961.686900000001</v>
      </c>
      <c r="S40" s="25">
        <f t="shared" si="0"/>
        <v>4941.5279</v>
      </c>
      <c r="T40" s="24">
        <f t="shared" si="1"/>
        <v>28661.4265</v>
      </c>
      <c r="U40" s="24">
        <f t="shared" si="1"/>
        <v>19680.1706</v>
      </c>
      <c r="V40" s="24">
        <f t="shared" si="8"/>
        <v>53283.125</v>
      </c>
      <c r="W40" s="24">
        <v>123.7453</v>
      </c>
      <c r="X40" s="24">
        <v>60.7676</v>
      </c>
      <c r="Y40" s="24">
        <v>124.1562</v>
      </c>
      <c r="Z40" s="24">
        <f t="shared" si="9"/>
        <v>308.6691</v>
      </c>
      <c r="AA40" s="24">
        <f t="shared" si="2"/>
        <v>8286.6783</v>
      </c>
      <c r="AB40" s="24">
        <f t="shared" si="3"/>
        <v>50388.097200000004</v>
      </c>
      <c r="AC40" s="24">
        <f t="shared" si="3"/>
        <v>35301.1656</v>
      </c>
      <c r="AD40" s="26">
        <f t="shared" si="10"/>
        <v>93975.9411</v>
      </c>
    </row>
    <row r="41" spans="2:30" ht="12" customHeight="1">
      <c r="B41" s="16" t="s">
        <v>31</v>
      </c>
      <c r="C41" s="24">
        <v>1017.2874</v>
      </c>
      <c r="D41" s="24">
        <v>27578.1797</v>
      </c>
      <c r="E41" s="24">
        <v>26376.0432</v>
      </c>
      <c r="F41" s="24">
        <f t="shared" si="4"/>
        <v>54971.5103</v>
      </c>
      <c r="G41" s="24">
        <v>2146.1736</v>
      </c>
      <c r="H41" s="24">
        <v>3505.836</v>
      </c>
      <c r="I41" s="24">
        <v>5933.5951</v>
      </c>
      <c r="J41" s="24">
        <f t="shared" si="5"/>
        <v>11585.6047</v>
      </c>
      <c r="K41" s="24">
        <v>58540.3701</v>
      </c>
      <c r="L41" s="24">
        <v>341803.5638</v>
      </c>
      <c r="M41" s="24">
        <v>179579.5587</v>
      </c>
      <c r="N41" s="24">
        <f t="shared" si="6"/>
        <v>579923.4926</v>
      </c>
      <c r="O41" s="24">
        <v>4135.0509</v>
      </c>
      <c r="P41" s="24">
        <v>45194.0649</v>
      </c>
      <c r="Q41" s="24">
        <v>7269.5183</v>
      </c>
      <c r="R41" s="24">
        <f t="shared" si="7"/>
        <v>56598.634099999996</v>
      </c>
      <c r="S41" s="25">
        <f t="shared" si="0"/>
        <v>64821.594600000004</v>
      </c>
      <c r="T41" s="24">
        <f t="shared" si="1"/>
        <v>390503.4647</v>
      </c>
      <c r="U41" s="24">
        <f t="shared" si="1"/>
        <v>192782.6721</v>
      </c>
      <c r="V41" s="24">
        <f t="shared" si="8"/>
        <v>648107.7314</v>
      </c>
      <c r="W41" s="24">
        <v>360.8558</v>
      </c>
      <c r="X41" s="24">
        <v>248.5709</v>
      </c>
      <c r="Y41" s="24">
        <v>41.6263</v>
      </c>
      <c r="Z41" s="24">
        <f t="shared" si="9"/>
        <v>651.053</v>
      </c>
      <c r="AA41" s="24">
        <f t="shared" si="2"/>
        <v>66199.7378</v>
      </c>
      <c r="AB41" s="24">
        <f t="shared" si="3"/>
        <v>418330.2153</v>
      </c>
      <c r="AC41" s="24">
        <f t="shared" si="3"/>
        <v>219200.34159999999</v>
      </c>
      <c r="AD41" s="26">
        <f t="shared" si="10"/>
        <v>703730.2947</v>
      </c>
    </row>
    <row r="42" spans="2:56" s="8" customFormat="1" ht="12" customHeight="1">
      <c r="B42" s="16" t="s">
        <v>32</v>
      </c>
      <c r="C42" s="24">
        <v>6065.9995</v>
      </c>
      <c r="D42" s="24">
        <v>41071.1934</v>
      </c>
      <c r="E42" s="24">
        <v>55919.8459</v>
      </c>
      <c r="F42" s="24">
        <f t="shared" si="4"/>
        <v>103057.0388</v>
      </c>
      <c r="G42" s="24">
        <v>9964.3795</v>
      </c>
      <c r="H42" s="24">
        <v>4802.7548</v>
      </c>
      <c r="I42" s="24">
        <v>11656.5197</v>
      </c>
      <c r="J42" s="24">
        <f t="shared" si="5"/>
        <v>26423.654</v>
      </c>
      <c r="K42" s="24">
        <v>28151.7881</v>
      </c>
      <c r="L42" s="24">
        <v>165482.21</v>
      </c>
      <c r="M42" s="24">
        <v>42515.0012</v>
      </c>
      <c r="N42" s="24">
        <f t="shared" si="6"/>
        <v>236148.9993</v>
      </c>
      <c r="O42" s="24">
        <v>5650.7926</v>
      </c>
      <c r="P42" s="24">
        <v>81635.0507</v>
      </c>
      <c r="Q42" s="24">
        <v>795.0886</v>
      </c>
      <c r="R42" s="24">
        <f t="shared" si="7"/>
        <v>88080.93190000001</v>
      </c>
      <c r="S42" s="25">
        <f t="shared" si="0"/>
        <v>43766.9602</v>
      </c>
      <c r="T42" s="24">
        <f t="shared" si="1"/>
        <v>251920.01549999998</v>
      </c>
      <c r="U42" s="24">
        <f t="shared" si="1"/>
        <v>54966.609500000006</v>
      </c>
      <c r="V42" s="24">
        <f t="shared" si="8"/>
        <v>350653.5852</v>
      </c>
      <c r="W42" s="24">
        <v>24.6488</v>
      </c>
      <c r="X42" s="24">
        <v>8.9526</v>
      </c>
      <c r="Y42" s="24">
        <v>18.8267</v>
      </c>
      <c r="Z42" s="24">
        <f t="shared" si="9"/>
        <v>52.4281</v>
      </c>
      <c r="AA42" s="24">
        <f t="shared" si="2"/>
        <v>49857.6085</v>
      </c>
      <c r="AB42" s="24">
        <f t="shared" si="3"/>
        <v>293000.1615</v>
      </c>
      <c r="AC42" s="24">
        <f t="shared" si="3"/>
        <v>110905.28210000001</v>
      </c>
      <c r="AD42" s="26">
        <f t="shared" si="10"/>
        <v>453763.05210000003</v>
      </c>
      <c r="BD42" s="4"/>
    </row>
    <row r="43" spans="2:30" ht="12" customHeight="1">
      <c r="B43" s="16" t="s">
        <v>33</v>
      </c>
      <c r="C43" s="24">
        <v>749.8735</v>
      </c>
      <c r="D43" s="24">
        <v>47815.6656</v>
      </c>
      <c r="E43" s="24">
        <v>51348.4022</v>
      </c>
      <c r="F43" s="24">
        <f t="shared" si="4"/>
        <v>99913.9413</v>
      </c>
      <c r="G43" s="24">
        <v>5135.9299</v>
      </c>
      <c r="H43" s="24">
        <v>1942.3803</v>
      </c>
      <c r="I43" s="24">
        <v>5225.1249</v>
      </c>
      <c r="J43" s="24">
        <f t="shared" si="5"/>
        <v>12303.435099999999</v>
      </c>
      <c r="K43" s="24">
        <v>10555.409</v>
      </c>
      <c r="L43" s="24">
        <v>317139.4288</v>
      </c>
      <c r="M43" s="24">
        <v>119959.5084</v>
      </c>
      <c r="N43" s="24">
        <f t="shared" si="6"/>
        <v>447654.34619999997</v>
      </c>
      <c r="O43" s="24">
        <v>948.8165</v>
      </c>
      <c r="P43" s="24">
        <v>42174.0285</v>
      </c>
      <c r="Q43" s="24">
        <v>9340.2889</v>
      </c>
      <c r="R43" s="24">
        <f t="shared" si="7"/>
        <v>52463.1339</v>
      </c>
      <c r="S43" s="25">
        <f t="shared" si="0"/>
        <v>16640.1554</v>
      </c>
      <c r="T43" s="24">
        <f t="shared" si="1"/>
        <v>361255.8376</v>
      </c>
      <c r="U43" s="24">
        <f t="shared" si="1"/>
        <v>134524.9222</v>
      </c>
      <c r="V43" s="24">
        <f t="shared" si="8"/>
        <v>512420.91520000005</v>
      </c>
      <c r="W43" s="24">
        <v>2027.9387</v>
      </c>
      <c r="X43" s="24">
        <v>20633.075</v>
      </c>
      <c r="Y43" s="24">
        <v>77.2837</v>
      </c>
      <c r="Z43" s="24">
        <f t="shared" si="9"/>
        <v>22738.2974</v>
      </c>
      <c r="AA43" s="24">
        <f t="shared" si="2"/>
        <v>19417.9676</v>
      </c>
      <c r="AB43" s="24">
        <f t="shared" si="3"/>
        <v>429704.57820000005</v>
      </c>
      <c r="AC43" s="24">
        <f t="shared" si="3"/>
        <v>185950.6081</v>
      </c>
      <c r="AD43" s="26">
        <f t="shared" si="10"/>
        <v>635073.1539</v>
      </c>
    </row>
    <row r="44" spans="2:30" ht="12" customHeight="1">
      <c r="B44" s="16" t="s">
        <v>34</v>
      </c>
      <c r="C44" s="24">
        <v>2564.7003</v>
      </c>
      <c r="D44" s="24">
        <v>45228.062</v>
      </c>
      <c r="E44" s="24">
        <v>1996.3052</v>
      </c>
      <c r="F44" s="24">
        <f t="shared" si="4"/>
        <v>49789.0675</v>
      </c>
      <c r="G44" s="24">
        <v>2293.8684</v>
      </c>
      <c r="H44" s="24">
        <v>1097.0605</v>
      </c>
      <c r="I44" s="24">
        <v>3046.5549</v>
      </c>
      <c r="J44" s="24">
        <f t="shared" si="5"/>
        <v>6437.4838</v>
      </c>
      <c r="K44" s="24">
        <v>9217.9092</v>
      </c>
      <c r="L44" s="24">
        <v>20704.7009</v>
      </c>
      <c r="M44" s="24">
        <v>12711.3717</v>
      </c>
      <c r="N44" s="24">
        <f t="shared" si="6"/>
        <v>42633.981799999994</v>
      </c>
      <c r="O44" s="24">
        <v>43.5393</v>
      </c>
      <c r="P44" s="24">
        <v>943.092</v>
      </c>
      <c r="Q44" s="24">
        <v>1521.0351</v>
      </c>
      <c r="R44" s="24">
        <f t="shared" si="7"/>
        <v>2507.6664</v>
      </c>
      <c r="S44" s="25">
        <f t="shared" si="0"/>
        <v>11555.3169</v>
      </c>
      <c r="T44" s="24">
        <f t="shared" si="1"/>
        <v>22744.8534</v>
      </c>
      <c r="U44" s="24">
        <f t="shared" si="1"/>
        <v>17278.9617</v>
      </c>
      <c r="V44" s="24">
        <f t="shared" si="8"/>
        <v>51579.132</v>
      </c>
      <c r="W44" s="24">
        <v>3.3067</v>
      </c>
      <c r="X44" s="24">
        <v>87.0351</v>
      </c>
      <c r="Y44" s="24">
        <v>1146.9216</v>
      </c>
      <c r="Z44" s="24">
        <f t="shared" si="9"/>
        <v>1237.2633999999998</v>
      </c>
      <c r="AA44" s="24">
        <f t="shared" si="2"/>
        <v>14123.3239</v>
      </c>
      <c r="AB44" s="24">
        <f t="shared" si="3"/>
        <v>68059.9505</v>
      </c>
      <c r="AC44" s="24">
        <f t="shared" si="3"/>
        <v>20422.1885</v>
      </c>
      <c r="AD44" s="26">
        <f t="shared" si="10"/>
        <v>102605.46290000001</v>
      </c>
    </row>
    <row r="45" spans="2:30" ht="12" customHeight="1">
      <c r="B45" s="16" t="s">
        <v>35</v>
      </c>
      <c r="C45" s="24">
        <v>2856.6911</v>
      </c>
      <c r="D45" s="24">
        <v>42713.8397</v>
      </c>
      <c r="E45" s="24">
        <v>3567.2432</v>
      </c>
      <c r="F45" s="24">
        <f t="shared" si="4"/>
        <v>49137.77399999999</v>
      </c>
      <c r="G45" s="24">
        <v>4327.9104</v>
      </c>
      <c r="H45" s="24">
        <v>1886.7506</v>
      </c>
      <c r="I45" s="24">
        <v>3841.4889</v>
      </c>
      <c r="J45" s="24">
        <f t="shared" si="5"/>
        <v>10056.1499</v>
      </c>
      <c r="K45" s="24">
        <v>16585.7153</v>
      </c>
      <c r="L45" s="24">
        <v>70253.8598</v>
      </c>
      <c r="M45" s="24">
        <v>9059.2676</v>
      </c>
      <c r="N45" s="24">
        <f t="shared" si="6"/>
        <v>95898.84270000001</v>
      </c>
      <c r="O45" s="24">
        <v>898.101</v>
      </c>
      <c r="P45" s="24">
        <v>1347.4275</v>
      </c>
      <c r="Q45" s="24">
        <v>33.8594</v>
      </c>
      <c r="R45" s="24">
        <f t="shared" si="7"/>
        <v>2279.3878999999997</v>
      </c>
      <c r="S45" s="25">
        <f t="shared" si="0"/>
        <v>21811.7267</v>
      </c>
      <c r="T45" s="24">
        <f t="shared" si="1"/>
        <v>73488.03790000001</v>
      </c>
      <c r="U45" s="24">
        <f t="shared" si="1"/>
        <v>12934.615899999999</v>
      </c>
      <c r="V45" s="24">
        <f t="shared" si="8"/>
        <v>108234.38050000001</v>
      </c>
      <c r="W45" s="24">
        <v>508.3166</v>
      </c>
      <c r="X45" s="24">
        <v>875.5812</v>
      </c>
      <c r="Y45" s="24">
        <v>143.7576</v>
      </c>
      <c r="Z45" s="24">
        <f t="shared" si="9"/>
        <v>1527.6553999999999</v>
      </c>
      <c r="AA45" s="24">
        <f t="shared" si="2"/>
        <v>25176.734399999998</v>
      </c>
      <c r="AB45" s="24">
        <f t="shared" si="3"/>
        <v>117077.45880000001</v>
      </c>
      <c r="AC45" s="24">
        <f t="shared" si="3"/>
        <v>16645.6167</v>
      </c>
      <c r="AD45" s="26">
        <f t="shared" si="10"/>
        <v>158899.8099</v>
      </c>
    </row>
    <row r="46" spans="2:30" ht="12" customHeight="1">
      <c r="B46" s="16" t="s">
        <v>36</v>
      </c>
      <c r="C46" s="24">
        <v>616.1815</v>
      </c>
      <c r="D46" s="24">
        <v>60180.8022</v>
      </c>
      <c r="E46" s="24">
        <v>15208.7017</v>
      </c>
      <c r="F46" s="24">
        <f t="shared" si="4"/>
        <v>76005.6854</v>
      </c>
      <c r="G46" s="24">
        <v>1111.6642</v>
      </c>
      <c r="H46" s="24">
        <v>169.8548</v>
      </c>
      <c r="I46" s="24">
        <v>3068.88</v>
      </c>
      <c r="J46" s="24">
        <f t="shared" si="5"/>
        <v>4350.399</v>
      </c>
      <c r="K46" s="24">
        <v>18412.8662</v>
      </c>
      <c r="L46" s="24">
        <v>50054.0067</v>
      </c>
      <c r="M46" s="24">
        <v>25859.2378</v>
      </c>
      <c r="N46" s="24">
        <f t="shared" si="6"/>
        <v>94326.1107</v>
      </c>
      <c r="O46" s="24">
        <v>7101.4712</v>
      </c>
      <c r="P46" s="24">
        <v>12876.6402</v>
      </c>
      <c r="Q46" s="24">
        <v>2030.0507</v>
      </c>
      <c r="R46" s="24">
        <f t="shared" si="7"/>
        <v>22008.1621</v>
      </c>
      <c r="S46" s="25">
        <f t="shared" si="0"/>
        <v>26626.0016</v>
      </c>
      <c r="T46" s="24">
        <f t="shared" si="1"/>
        <v>63100.5017</v>
      </c>
      <c r="U46" s="24">
        <f t="shared" si="1"/>
        <v>30958.1685</v>
      </c>
      <c r="V46" s="24">
        <f t="shared" si="8"/>
        <v>120684.6718</v>
      </c>
      <c r="W46" s="24">
        <v>7964.9694</v>
      </c>
      <c r="X46" s="24">
        <v>6959.8282</v>
      </c>
      <c r="Y46" s="24">
        <v>1103.2791</v>
      </c>
      <c r="Z46" s="24">
        <f t="shared" si="9"/>
        <v>16028.0767</v>
      </c>
      <c r="AA46" s="24">
        <f t="shared" si="2"/>
        <v>35207.1525</v>
      </c>
      <c r="AB46" s="24">
        <f t="shared" si="3"/>
        <v>130241.13209999999</v>
      </c>
      <c r="AC46" s="24">
        <f t="shared" si="3"/>
        <v>47270.1493</v>
      </c>
      <c r="AD46" s="26">
        <f t="shared" si="10"/>
        <v>212718.43389999997</v>
      </c>
    </row>
    <row r="47" spans="2:30" ht="12" customHeight="1">
      <c r="B47" s="16" t="s">
        <v>37</v>
      </c>
      <c r="C47" s="24">
        <v>458.7331</v>
      </c>
      <c r="D47" s="24">
        <v>9948.529</v>
      </c>
      <c r="E47" s="24">
        <v>20937.4832</v>
      </c>
      <c r="F47" s="24">
        <f t="shared" si="4"/>
        <v>31344.7453</v>
      </c>
      <c r="G47" s="24">
        <v>1063.2007</v>
      </c>
      <c r="H47" s="24">
        <v>806.0528</v>
      </c>
      <c r="I47" s="24">
        <v>827.6355</v>
      </c>
      <c r="J47" s="24">
        <f t="shared" si="5"/>
        <v>2696.889</v>
      </c>
      <c r="K47" s="24">
        <v>6582.8934</v>
      </c>
      <c r="L47" s="24">
        <v>48591.8576</v>
      </c>
      <c r="M47" s="24">
        <v>4855.838</v>
      </c>
      <c r="N47" s="24">
        <f t="shared" si="6"/>
        <v>60030.58900000001</v>
      </c>
      <c r="O47" s="24">
        <v>1054.1912</v>
      </c>
      <c r="P47" s="24">
        <v>1645.9795</v>
      </c>
      <c r="Q47" s="24">
        <v>0</v>
      </c>
      <c r="R47" s="24">
        <f t="shared" si="7"/>
        <v>2700.1706999999997</v>
      </c>
      <c r="S47" s="25">
        <f t="shared" si="0"/>
        <v>8700.2853</v>
      </c>
      <c r="T47" s="24">
        <f t="shared" si="1"/>
        <v>51043.8899</v>
      </c>
      <c r="U47" s="24">
        <f t="shared" si="1"/>
        <v>5683.4735</v>
      </c>
      <c r="V47" s="24">
        <f t="shared" si="8"/>
        <v>65427.6487</v>
      </c>
      <c r="W47" s="24">
        <v>34.2002</v>
      </c>
      <c r="X47" s="24">
        <v>238.2107</v>
      </c>
      <c r="Y47" s="24">
        <v>7.62</v>
      </c>
      <c r="Z47" s="24">
        <f t="shared" si="9"/>
        <v>280.03090000000003</v>
      </c>
      <c r="AA47" s="24">
        <f t="shared" si="2"/>
        <v>9193.218599999998</v>
      </c>
      <c r="AB47" s="24">
        <f t="shared" si="3"/>
        <v>61230.62960000001</v>
      </c>
      <c r="AC47" s="24">
        <f t="shared" si="3"/>
        <v>26628.576699999998</v>
      </c>
      <c r="AD47" s="26">
        <f t="shared" si="10"/>
        <v>97052.42490000001</v>
      </c>
    </row>
    <row r="48" spans="2:30" ht="12" customHeight="1">
      <c r="B48" s="18" t="s">
        <v>38</v>
      </c>
      <c r="C48" s="27">
        <v>16501.6625</v>
      </c>
      <c r="D48" s="27">
        <v>138886.9983</v>
      </c>
      <c r="E48" s="27">
        <v>66419.8864</v>
      </c>
      <c r="F48" s="27">
        <f t="shared" si="4"/>
        <v>221808.54720000003</v>
      </c>
      <c r="G48" s="27">
        <v>14809.8204</v>
      </c>
      <c r="H48" s="27">
        <v>12413.6235</v>
      </c>
      <c r="I48" s="27">
        <v>9781.1569</v>
      </c>
      <c r="J48" s="27">
        <f t="shared" si="5"/>
        <v>37004.6008</v>
      </c>
      <c r="K48" s="27">
        <v>34534.168</v>
      </c>
      <c r="L48" s="27">
        <v>428486.4067</v>
      </c>
      <c r="M48" s="27">
        <v>127518.8868</v>
      </c>
      <c r="N48" s="27">
        <f t="shared" si="6"/>
        <v>590539.4615</v>
      </c>
      <c r="O48" s="27">
        <v>991.2251</v>
      </c>
      <c r="P48" s="27">
        <v>56247.8542</v>
      </c>
      <c r="Q48" s="27">
        <v>57645.9658</v>
      </c>
      <c r="R48" s="27">
        <f t="shared" si="7"/>
        <v>114885.0451</v>
      </c>
      <c r="S48" s="28">
        <f t="shared" si="0"/>
        <v>50335.213500000005</v>
      </c>
      <c r="T48" s="27">
        <f t="shared" si="1"/>
        <v>497147.8844</v>
      </c>
      <c r="U48" s="27">
        <f t="shared" si="1"/>
        <v>194946.0095</v>
      </c>
      <c r="V48" s="27">
        <f t="shared" si="8"/>
        <v>742429.1073999999</v>
      </c>
      <c r="W48" s="27">
        <v>396.1396</v>
      </c>
      <c r="X48" s="27">
        <v>4408.3745</v>
      </c>
      <c r="Y48" s="27">
        <v>4703.4351</v>
      </c>
      <c r="Z48" s="27">
        <f t="shared" si="9"/>
        <v>9507.9492</v>
      </c>
      <c r="AA48" s="27">
        <f t="shared" si="2"/>
        <v>67233.01560000001</v>
      </c>
      <c r="AB48" s="27">
        <f t="shared" si="3"/>
        <v>640443.2572</v>
      </c>
      <c r="AC48" s="27">
        <f t="shared" si="3"/>
        <v>266069.331</v>
      </c>
      <c r="AD48" s="29">
        <f t="shared" si="10"/>
        <v>973745.6038</v>
      </c>
    </row>
    <row r="49" spans="2:30" ht="12" customHeight="1">
      <c r="B49" s="16" t="s">
        <v>39</v>
      </c>
      <c r="C49" s="24">
        <v>2203.1925</v>
      </c>
      <c r="D49" s="24">
        <v>21321.8952</v>
      </c>
      <c r="E49" s="24">
        <v>7081.3775</v>
      </c>
      <c r="F49" s="24">
        <f t="shared" si="4"/>
        <v>30606.4652</v>
      </c>
      <c r="G49" s="24">
        <v>1557.747</v>
      </c>
      <c r="H49" s="24">
        <v>3641.9655</v>
      </c>
      <c r="I49" s="24">
        <v>4058.9513</v>
      </c>
      <c r="J49" s="24">
        <f t="shared" si="5"/>
        <v>9258.6638</v>
      </c>
      <c r="K49" s="24">
        <v>15114.2543</v>
      </c>
      <c r="L49" s="24">
        <v>37642.1847</v>
      </c>
      <c r="M49" s="24">
        <v>13352.9374</v>
      </c>
      <c r="N49" s="24">
        <f t="shared" si="6"/>
        <v>66109.3764</v>
      </c>
      <c r="O49" s="24">
        <v>470.8245</v>
      </c>
      <c r="P49" s="24">
        <v>5080.8338</v>
      </c>
      <c r="Q49" s="24">
        <v>253.2268</v>
      </c>
      <c r="R49" s="24">
        <f t="shared" si="7"/>
        <v>5804.8851</v>
      </c>
      <c r="S49" s="25">
        <f t="shared" si="0"/>
        <v>17142.8258</v>
      </c>
      <c r="T49" s="24">
        <f t="shared" si="1"/>
        <v>46364.984</v>
      </c>
      <c r="U49" s="24">
        <f t="shared" si="1"/>
        <v>17665.1155</v>
      </c>
      <c r="V49" s="24">
        <f t="shared" si="8"/>
        <v>81172.9253</v>
      </c>
      <c r="W49" s="24">
        <v>571.0254</v>
      </c>
      <c r="X49" s="24">
        <v>340.042</v>
      </c>
      <c r="Y49" s="24">
        <v>767.2205</v>
      </c>
      <c r="Z49" s="24">
        <f t="shared" si="9"/>
        <v>1678.2878999999998</v>
      </c>
      <c r="AA49" s="24">
        <f t="shared" si="2"/>
        <v>19917.0437</v>
      </c>
      <c r="AB49" s="24">
        <f t="shared" si="3"/>
        <v>68026.9212</v>
      </c>
      <c r="AC49" s="24">
        <f t="shared" si="3"/>
        <v>25513.713499999998</v>
      </c>
      <c r="AD49" s="26">
        <f t="shared" si="10"/>
        <v>113457.67839999999</v>
      </c>
    </row>
    <row r="50" spans="2:30" ht="12" customHeight="1">
      <c r="B50" s="16" t="s">
        <v>40</v>
      </c>
      <c r="C50" s="24">
        <v>594.2274</v>
      </c>
      <c r="D50" s="24">
        <v>66455.3005</v>
      </c>
      <c r="E50" s="24">
        <v>10764.9219</v>
      </c>
      <c r="F50" s="24">
        <f t="shared" si="4"/>
        <v>77814.4498</v>
      </c>
      <c r="G50" s="24">
        <v>1772.521</v>
      </c>
      <c r="H50" s="24">
        <v>490.0271</v>
      </c>
      <c r="I50" s="24">
        <v>1216.2697</v>
      </c>
      <c r="J50" s="24">
        <f t="shared" si="5"/>
        <v>3478.8178</v>
      </c>
      <c r="K50" s="24">
        <v>5495.9423</v>
      </c>
      <c r="L50" s="24">
        <v>27542.2258</v>
      </c>
      <c r="M50" s="24">
        <v>30352.8919</v>
      </c>
      <c r="N50" s="24">
        <f t="shared" si="6"/>
        <v>63391.06</v>
      </c>
      <c r="O50" s="24">
        <v>361.2802</v>
      </c>
      <c r="P50" s="24">
        <v>5601.9179</v>
      </c>
      <c r="Q50" s="24">
        <v>0</v>
      </c>
      <c r="R50" s="24">
        <f t="shared" si="7"/>
        <v>5963.1981000000005</v>
      </c>
      <c r="S50" s="25">
        <f t="shared" si="0"/>
        <v>7629.7435</v>
      </c>
      <c r="T50" s="24">
        <f t="shared" si="1"/>
        <v>33634.1708</v>
      </c>
      <c r="U50" s="24">
        <f t="shared" si="1"/>
        <v>31569.1616</v>
      </c>
      <c r="V50" s="24">
        <f t="shared" si="8"/>
        <v>72833.0759</v>
      </c>
      <c r="W50" s="24">
        <v>63.5713</v>
      </c>
      <c r="X50" s="24">
        <v>121.5472</v>
      </c>
      <c r="Y50" s="24">
        <v>1853.361</v>
      </c>
      <c r="Z50" s="24">
        <f t="shared" si="9"/>
        <v>2038.4795000000001</v>
      </c>
      <c r="AA50" s="24">
        <f t="shared" si="2"/>
        <v>8287.5422</v>
      </c>
      <c r="AB50" s="24">
        <f t="shared" si="3"/>
        <v>100211.0185</v>
      </c>
      <c r="AC50" s="24">
        <f t="shared" si="3"/>
        <v>44187.4445</v>
      </c>
      <c r="AD50" s="26">
        <f t="shared" si="10"/>
        <v>152686.0052</v>
      </c>
    </row>
    <row r="51" spans="2:30" ht="12" customHeight="1">
      <c r="B51" s="16" t="s">
        <v>41</v>
      </c>
      <c r="C51" s="24">
        <v>3090.7396</v>
      </c>
      <c r="D51" s="24">
        <v>53835.1965</v>
      </c>
      <c r="E51" s="24">
        <v>51090.5666</v>
      </c>
      <c r="F51" s="24">
        <f t="shared" si="4"/>
        <v>108016.5027</v>
      </c>
      <c r="G51" s="24">
        <v>1987.421</v>
      </c>
      <c r="H51" s="24">
        <v>758.653</v>
      </c>
      <c r="I51" s="24">
        <v>1610.8474</v>
      </c>
      <c r="J51" s="24">
        <f t="shared" si="5"/>
        <v>4356.9214</v>
      </c>
      <c r="K51" s="24">
        <v>7625.3308</v>
      </c>
      <c r="L51" s="24">
        <v>68798.0894</v>
      </c>
      <c r="M51" s="24">
        <v>24258.0031</v>
      </c>
      <c r="N51" s="24">
        <f t="shared" si="6"/>
        <v>100681.4233</v>
      </c>
      <c r="O51" s="24">
        <v>324.821</v>
      </c>
      <c r="P51" s="24">
        <v>8208.78</v>
      </c>
      <c r="Q51" s="24">
        <v>3193.0364</v>
      </c>
      <c r="R51" s="24">
        <f t="shared" si="7"/>
        <v>11726.6374</v>
      </c>
      <c r="S51" s="25">
        <f t="shared" si="0"/>
        <v>9937.5728</v>
      </c>
      <c r="T51" s="24">
        <f t="shared" si="1"/>
        <v>77765.5224</v>
      </c>
      <c r="U51" s="24">
        <f t="shared" si="1"/>
        <v>29061.8869</v>
      </c>
      <c r="V51" s="24">
        <f t="shared" si="8"/>
        <v>116764.9821</v>
      </c>
      <c r="W51" s="24">
        <v>416.9403</v>
      </c>
      <c r="X51" s="24">
        <v>1010.1882</v>
      </c>
      <c r="Y51" s="24">
        <v>299.6901</v>
      </c>
      <c r="Z51" s="24">
        <f t="shared" si="9"/>
        <v>1726.8186</v>
      </c>
      <c r="AA51" s="24">
        <f t="shared" si="2"/>
        <v>13445.252700000001</v>
      </c>
      <c r="AB51" s="24">
        <f t="shared" si="3"/>
        <v>132610.9071</v>
      </c>
      <c r="AC51" s="24">
        <f t="shared" si="3"/>
        <v>80452.1436</v>
      </c>
      <c r="AD51" s="26">
        <f t="shared" si="10"/>
        <v>226508.30340000003</v>
      </c>
    </row>
    <row r="52" spans="2:56" s="8" customFormat="1" ht="12" customHeight="1">
      <c r="B52" s="16" t="s">
        <v>42</v>
      </c>
      <c r="C52" s="24">
        <v>735.2505</v>
      </c>
      <c r="D52" s="24">
        <v>17855.3506</v>
      </c>
      <c r="E52" s="24">
        <v>17332.8736</v>
      </c>
      <c r="F52" s="24">
        <f t="shared" si="4"/>
        <v>35923.4747</v>
      </c>
      <c r="G52" s="24">
        <v>813.1779</v>
      </c>
      <c r="H52" s="24">
        <v>1692.997</v>
      </c>
      <c r="I52" s="24">
        <v>1268.1117</v>
      </c>
      <c r="J52" s="24">
        <f t="shared" si="5"/>
        <v>3774.2866</v>
      </c>
      <c r="K52" s="24">
        <v>10226.1807</v>
      </c>
      <c r="L52" s="24">
        <v>54454.2934</v>
      </c>
      <c r="M52" s="24">
        <v>178244.8428</v>
      </c>
      <c r="N52" s="24">
        <f t="shared" si="6"/>
        <v>242925.31690000003</v>
      </c>
      <c r="O52" s="24">
        <v>1392.0885</v>
      </c>
      <c r="P52" s="24">
        <v>5467.7227</v>
      </c>
      <c r="Q52" s="24">
        <v>1262.8479</v>
      </c>
      <c r="R52" s="24">
        <f t="shared" si="7"/>
        <v>8122.6591</v>
      </c>
      <c r="S52" s="25">
        <f t="shared" si="0"/>
        <v>12431.447100000001</v>
      </c>
      <c r="T52" s="24">
        <f t="shared" si="1"/>
        <v>61615.013100000004</v>
      </c>
      <c r="U52" s="24">
        <f t="shared" si="1"/>
        <v>180775.80240000002</v>
      </c>
      <c r="V52" s="24">
        <f t="shared" si="8"/>
        <v>254822.26260000002</v>
      </c>
      <c r="W52" s="24">
        <v>4184.2304</v>
      </c>
      <c r="X52" s="24">
        <v>8200.6156</v>
      </c>
      <c r="Y52" s="24">
        <v>104.0801</v>
      </c>
      <c r="Z52" s="24">
        <f t="shared" si="9"/>
        <v>12488.926099999999</v>
      </c>
      <c r="AA52" s="24">
        <f t="shared" si="2"/>
        <v>17350.928</v>
      </c>
      <c r="AB52" s="24">
        <f t="shared" si="3"/>
        <v>87670.9793</v>
      </c>
      <c r="AC52" s="24">
        <f t="shared" si="3"/>
        <v>198212.7561</v>
      </c>
      <c r="AD52" s="26">
        <f t="shared" si="10"/>
        <v>303234.6634</v>
      </c>
      <c r="BD52" s="4"/>
    </row>
    <row r="53" spans="2:30" ht="12" customHeight="1">
      <c r="B53" s="16" t="s">
        <v>43</v>
      </c>
      <c r="C53" s="24">
        <v>484.2874</v>
      </c>
      <c r="D53" s="24">
        <v>28621.5433</v>
      </c>
      <c r="E53" s="24">
        <v>10287.5965</v>
      </c>
      <c r="F53" s="24">
        <f t="shared" si="4"/>
        <v>39393.427200000006</v>
      </c>
      <c r="G53" s="24">
        <v>1316.593</v>
      </c>
      <c r="H53" s="24">
        <v>619.5542</v>
      </c>
      <c r="I53" s="24">
        <v>1186.0497</v>
      </c>
      <c r="J53" s="24">
        <f t="shared" si="5"/>
        <v>3122.1969</v>
      </c>
      <c r="K53" s="24">
        <v>7343.0926</v>
      </c>
      <c r="L53" s="24">
        <v>45002.4526</v>
      </c>
      <c r="M53" s="24">
        <v>16071.2359</v>
      </c>
      <c r="N53" s="24">
        <f t="shared" si="6"/>
        <v>68416.7811</v>
      </c>
      <c r="O53" s="24">
        <v>1908.5505</v>
      </c>
      <c r="P53" s="24">
        <v>7278.6556</v>
      </c>
      <c r="Q53" s="24">
        <v>6011.4406</v>
      </c>
      <c r="R53" s="24">
        <f t="shared" si="7"/>
        <v>15198.6467</v>
      </c>
      <c r="S53" s="25">
        <f t="shared" si="0"/>
        <v>10568.2361</v>
      </c>
      <c r="T53" s="24">
        <f t="shared" si="1"/>
        <v>52900.662399999994</v>
      </c>
      <c r="U53" s="24">
        <f t="shared" si="1"/>
        <v>23268.726199999997</v>
      </c>
      <c r="V53" s="24">
        <f t="shared" si="8"/>
        <v>86737.62469999999</v>
      </c>
      <c r="W53" s="24">
        <v>1049.2133</v>
      </c>
      <c r="X53" s="24">
        <v>1431.9148</v>
      </c>
      <c r="Y53" s="24">
        <v>1025.9991</v>
      </c>
      <c r="Z53" s="24">
        <f t="shared" si="9"/>
        <v>3507.1272</v>
      </c>
      <c r="AA53" s="24">
        <f t="shared" si="2"/>
        <v>12101.736799999999</v>
      </c>
      <c r="AB53" s="24">
        <f t="shared" si="3"/>
        <v>82954.12049999999</v>
      </c>
      <c r="AC53" s="24">
        <f t="shared" si="3"/>
        <v>34582.3218</v>
      </c>
      <c r="AD53" s="26">
        <f t="shared" si="10"/>
        <v>129638.17909999998</v>
      </c>
    </row>
    <row r="54" spans="2:30" ht="12" customHeight="1">
      <c r="B54" s="16" t="s">
        <v>44</v>
      </c>
      <c r="C54" s="24">
        <v>1132.6935</v>
      </c>
      <c r="D54" s="24">
        <v>61369.6651</v>
      </c>
      <c r="E54" s="24">
        <v>7892.7662</v>
      </c>
      <c r="F54" s="24">
        <f t="shared" si="4"/>
        <v>70395.1248</v>
      </c>
      <c r="G54" s="24">
        <v>2180.5501</v>
      </c>
      <c r="H54" s="24">
        <v>740.1917</v>
      </c>
      <c r="I54" s="24">
        <v>4391.7385</v>
      </c>
      <c r="J54" s="24">
        <f t="shared" si="5"/>
        <v>7312.4803</v>
      </c>
      <c r="K54" s="24">
        <v>5944.6696</v>
      </c>
      <c r="L54" s="24">
        <v>105127.0788</v>
      </c>
      <c r="M54" s="24">
        <v>28426.0887</v>
      </c>
      <c r="N54" s="24">
        <f t="shared" si="6"/>
        <v>139497.8371</v>
      </c>
      <c r="O54" s="24">
        <v>78.5844</v>
      </c>
      <c r="P54" s="24">
        <v>10914.1818</v>
      </c>
      <c r="Q54" s="24">
        <v>191.082</v>
      </c>
      <c r="R54" s="24">
        <f t="shared" si="7"/>
        <v>11183.8482</v>
      </c>
      <c r="S54" s="25">
        <f t="shared" si="0"/>
        <v>8203.8041</v>
      </c>
      <c r="T54" s="24">
        <f t="shared" si="1"/>
        <v>116781.4523</v>
      </c>
      <c r="U54" s="24">
        <f t="shared" si="1"/>
        <v>33008.9092</v>
      </c>
      <c r="V54" s="24">
        <f t="shared" si="8"/>
        <v>157994.1656</v>
      </c>
      <c r="W54" s="24">
        <v>617.4062</v>
      </c>
      <c r="X54" s="24">
        <v>2134.7726</v>
      </c>
      <c r="Y54" s="24">
        <v>722.2662</v>
      </c>
      <c r="Z54" s="24">
        <f t="shared" si="9"/>
        <v>3474.4449999999997</v>
      </c>
      <c r="AA54" s="24">
        <f t="shared" si="2"/>
        <v>9953.903799999998</v>
      </c>
      <c r="AB54" s="24">
        <f t="shared" si="3"/>
        <v>180285.89</v>
      </c>
      <c r="AC54" s="24">
        <f t="shared" si="3"/>
        <v>41623.9416</v>
      </c>
      <c r="AD54" s="26">
        <f t="shared" si="10"/>
        <v>231863.7354</v>
      </c>
    </row>
    <row r="55" spans="2:30" ht="12" customHeight="1">
      <c r="B55" s="20" t="s">
        <v>45</v>
      </c>
      <c r="C55" s="30">
        <v>1025.5689</v>
      </c>
      <c r="D55" s="30">
        <v>61525.7228</v>
      </c>
      <c r="E55" s="30">
        <v>46168.8962</v>
      </c>
      <c r="F55" s="30">
        <f t="shared" si="4"/>
        <v>108720.1879</v>
      </c>
      <c r="G55" s="30">
        <v>0</v>
      </c>
      <c r="H55" s="30">
        <v>497.5856</v>
      </c>
      <c r="I55" s="30">
        <v>736.108</v>
      </c>
      <c r="J55" s="30">
        <f t="shared" si="5"/>
        <v>1233.6936</v>
      </c>
      <c r="K55" s="30">
        <v>1123.9381</v>
      </c>
      <c r="L55" s="30">
        <v>40830.0843</v>
      </c>
      <c r="M55" s="30">
        <v>1834.2614</v>
      </c>
      <c r="N55" s="30">
        <f t="shared" si="6"/>
        <v>43788.283800000005</v>
      </c>
      <c r="O55" s="30">
        <v>1262.0094</v>
      </c>
      <c r="P55" s="30">
        <v>6355.6128</v>
      </c>
      <c r="Q55" s="30">
        <v>116.4378</v>
      </c>
      <c r="R55" s="30">
        <f t="shared" si="7"/>
        <v>7734.0599999999995</v>
      </c>
      <c r="S55" s="31">
        <f t="shared" si="0"/>
        <v>2385.9475</v>
      </c>
      <c r="T55" s="30">
        <f t="shared" si="1"/>
        <v>47683.2827</v>
      </c>
      <c r="U55" s="30">
        <f t="shared" si="1"/>
        <v>2686.8072</v>
      </c>
      <c r="V55" s="30">
        <f t="shared" si="8"/>
        <v>52756.03740000001</v>
      </c>
      <c r="W55" s="30">
        <v>1.548</v>
      </c>
      <c r="X55" s="30">
        <v>235.769</v>
      </c>
      <c r="Y55" s="30">
        <v>368.4006</v>
      </c>
      <c r="Z55" s="30">
        <f t="shared" si="9"/>
        <v>605.7176</v>
      </c>
      <c r="AA55" s="30">
        <f t="shared" si="2"/>
        <v>3413.0644</v>
      </c>
      <c r="AB55" s="30">
        <f t="shared" si="3"/>
        <v>109444.7745</v>
      </c>
      <c r="AC55" s="30">
        <f t="shared" si="3"/>
        <v>49224.10400000001</v>
      </c>
      <c r="AD55" s="32">
        <f t="shared" si="10"/>
        <v>162081.94290000002</v>
      </c>
    </row>
    <row r="56" spans="2:30" ht="12" customHeight="1">
      <c r="B56" s="20" t="s">
        <v>46</v>
      </c>
      <c r="C56" s="30">
        <f>SUM(C9:C55)</f>
        <v>335546.95409999986</v>
      </c>
      <c r="D56" s="30">
        <f aca="true" t="shared" si="11" ref="D56:R56">SUM(D9:D55)</f>
        <v>3235626.6868000007</v>
      </c>
      <c r="E56" s="30">
        <f t="shared" si="11"/>
        <v>1831724.8392999996</v>
      </c>
      <c r="F56" s="30">
        <f t="shared" si="11"/>
        <v>5402898.4802</v>
      </c>
      <c r="G56" s="30">
        <f t="shared" si="11"/>
        <v>272691.59319999994</v>
      </c>
      <c r="H56" s="30">
        <f t="shared" si="11"/>
        <v>214910.88399999996</v>
      </c>
      <c r="I56" s="30">
        <f t="shared" si="11"/>
        <v>381616.8398</v>
      </c>
      <c r="J56" s="30">
        <f t="shared" si="11"/>
        <v>869219.3169999999</v>
      </c>
      <c r="K56" s="30">
        <f t="shared" si="11"/>
        <v>1677291.3439</v>
      </c>
      <c r="L56" s="30">
        <f t="shared" si="11"/>
        <v>5958064.8282</v>
      </c>
      <c r="M56" s="30">
        <f t="shared" si="11"/>
        <v>3688271.079000001</v>
      </c>
      <c r="N56" s="30">
        <f t="shared" si="11"/>
        <v>11323627.251099998</v>
      </c>
      <c r="O56" s="30">
        <f t="shared" si="11"/>
        <v>330240.7973999999</v>
      </c>
      <c r="P56" s="30">
        <f t="shared" si="11"/>
        <v>1365626.6864999991</v>
      </c>
      <c r="Q56" s="30">
        <f t="shared" si="11"/>
        <v>426925.3528</v>
      </c>
      <c r="R56" s="30">
        <f t="shared" si="11"/>
        <v>2122792.8367000003</v>
      </c>
      <c r="S56" s="31">
        <f aca="true" t="shared" si="12" ref="S56:AC56">SUM(S9:S55)</f>
        <v>2280223.7345000003</v>
      </c>
      <c r="T56" s="30">
        <f t="shared" si="12"/>
        <v>7538602.398700001</v>
      </c>
      <c r="U56" s="30">
        <f t="shared" si="12"/>
        <v>4496813.271600001</v>
      </c>
      <c r="V56" s="30">
        <f t="shared" si="12"/>
        <v>14315639.404800002</v>
      </c>
      <c r="W56" s="30">
        <f t="shared" si="12"/>
        <v>44639.7477</v>
      </c>
      <c r="X56" s="30">
        <f t="shared" si="12"/>
        <v>85587.5647</v>
      </c>
      <c r="Y56" s="30">
        <f t="shared" si="12"/>
        <v>49054.601800000004</v>
      </c>
      <c r="Z56" s="30">
        <f t="shared" si="12"/>
        <v>179281.91420000003</v>
      </c>
      <c r="AA56" s="30">
        <f t="shared" si="12"/>
        <v>2660410.4362999997</v>
      </c>
      <c r="AB56" s="30">
        <f t="shared" si="12"/>
        <v>10859816.650199998</v>
      </c>
      <c r="AC56" s="30">
        <f t="shared" si="12"/>
        <v>6377592.7127</v>
      </c>
      <c r="AD56" s="32">
        <f>SUM(AD9:AD55)</f>
        <v>19897819.7992</v>
      </c>
    </row>
    <row r="57" spans="1:18" ht="12" customHeight="1">
      <c r="A57" s="11"/>
      <c r="B57" s="1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</sheetData>
  <mergeCells count="36">
    <mergeCell ref="C7:C8"/>
    <mergeCell ref="E7:E8"/>
    <mergeCell ref="G6:J6"/>
    <mergeCell ref="G7:G8"/>
    <mergeCell ref="F7:F8"/>
    <mergeCell ref="C5:F6"/>
    <mergeCell ref="G5:R5"/>
    <mergeCell ref="R7:R8"/>
    <mergeCell ref="I7:I8"/>
    <mergeCell ref="K7:K8"/>
    <mergeCell ref="AA7:AA8"/>
    <mergeCell ref="Y7:Y8"/>
    <mergeCell ref="M7:M8"/>
    <mergeCell ref="O7:O8"/>
    <mergeCell ref="Q7:Q8"/>
    <mergeCell ref="AC7:AC8"/>
    <mergeCell ref="AD7:AD8"/>
    <mergeCell ref="S7:S8"/>
    <mergeCell ref="U7:U8"/>
    <mergeCell ref="V7:V8"/>
    <mergeCell ref="W7:W8"/>
    <mergeCell ref="T7:T8"/>
    <mergeCell ref="X7:X8"/>
    <mergeCell ref="AB7:AB8"/>
    <mergeCell ref="Z7:Z8"/>
    <mergeCell ref="W5:Z6"/>
    <mergeCell ref="K6:N6"/>
    <mergeCell ref="O6:R6"/>
    <mergeCell ref="AA5:AD6"/>
    <mergeCell ref="S5:V6"/>
    <mergeCell ref="D7:D8"/>
    <mergeCell ref="H7:H8"/>
    <mergeCell ref="L7:L8"/>
    <mergeCell ref="P7:P8"/>
    <mergeCell ref="J7:J8"/>
    <mergeCell ref="N7:N8"/>
  </mergeCells>
  <printOptions horizontalCentered="1"/>
  <pageMargins left="0.7874015748031497" right="0.7874015748031497" top="0.7874015748031497" bottom="0.7874015748031497" header="0.5118110236220472" footer="0.3937007874015748"/>
  <pageSetup fitToWidth="3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