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3185" activeTab="0"/>
  </bookViews>
  <sheets>
    <sheet name="Sheet1" sheetId="1" r:id="rId1"/>
  </sheets>
  <definedNames>
    <definedName name="_xlnm.Print_Area" localSheetId="0">'Sheet1'!$B$2:$AD$56</definedName>
  </definedNames>
  <calcPr fullCalcOnLoad="1"/>
</workbook>
</file>

<file path=xl/sharedStrings.xml><?xml version="1.0" encoding="utf-8"?>
<sst xmlns="http://schemas.openxmlformats.org/spreadsheetml/2006/main" count="89" uniqueCount="65">
  <si>
    <t>青　　　　森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</si>
  <si>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</si>
  <si>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</si>
  <si>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</si>
  <si>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</si>
  <si>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</si>
  <si>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</si>
  <si>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</si>
  <si>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群　　　　馬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</si>
  <si>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</si>
  <si>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</si>
  <si>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</si>
  <si>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</si>
  <si>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</si>
  <si>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</si>
  <si>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</si>
  <si>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</si>
  <si>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</si>
  <si>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</si>
  <si>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</si>
  <si>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</si>
  <si>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</si>
  <si>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</si>
  <si>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</si>
  <si>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</si>
  <si>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</si>
  <si>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</si>
  <si>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</si>
  <si>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和　 歌 　山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</si>
  <si>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</si>
  <si>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</si>
  <si>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</si>
  <si>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</si>
  <si>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</si>
  <si>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</si>
  <si>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</si>
  <si>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</si>
  <si>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</si>
  <si>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</si>
  <si>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</si>
  <si>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</si>
  <si>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</si>
  <si>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</si>
  <si>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</si>
  <si>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鹿 　児 　島</t>
  </si>
  <si>
    <t>沖　　　　縄</t>
  </si>
  <si>
    <t>合　　　　計</t>
  </si>
  <si>
    <t xml:space="preserve"> 発都道府県</t>
  </si>
  <si>
    <t>北　 海 　道</t>
  </si>
  <si>
    <t xml:space="preserve">代表輸送機関 </t>
  </si>
  <si>
    <t>自　家　用　ト　ラ　ッ　ク</t>
  </si>
  <si>
    <t>利用する</t>
  </si>
  <si>
    <t>利用しない</t>
  </si>
  <si>
    <t>宅　配　便　等　混　載</t>
  </si>
  <si>
    <t>一　　車　　貸　　切</t>
  </si>
  <si>
    <t>ト　ラ　ッ　ク　計</t>
  </si>
  <si>
    <t>高速利用状況</t>
  </si>
  <si>
    <t>営　　　　　業　　　　　用　　　　　ト　　　　　ラ　　　　　ッ　　　　　ク</t>
  </si>
  <si>
    <t>計</t>
  </si>
  <si>
    <t>利用不明</t>
  </si>
  <si>
    <t>表Ⅲ－３－９　発都道府県・高速道路利用の有無別トラック流動量　－件数－</t>
  </si>
  <si>
    <t>(３日間調査　単位：件）</t>
  </si>
  <si>
    <t>フ　　ェ　　リ　　ー</t>
  </si>
  <si>
    <t>ト　レ　ー　ラ　ー</t>
  </si>
  <si>
    <t>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</si>
</sst>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_);\-#,##0_);"/>
  </numFmts>
  <fonts count="10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12"/>
      <name val="ＭＳ Ｐ明朝"/>
      <family val="1"/>
    </font>
    <font>
      <sz val="10"/>
      <color indexed="8"/>
      <name val="ＭＳ Ｐ明朝"/>
      <family val="1"/>
    </font>
    <font>
      <b/>
      <sz val="10"/>
      <name val="ＭＳ Ｐ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8" fontId="2" fillId="0" borderId="0" xfId="17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2" fillId="0" borderId="0" xfId="17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38" fontId="7" fillId="0" borderId="2" xfId="17" applyNumberFormat="1" applyFont="1" applyBorder="1" applyAlignment="1">
      <alignment horizontal="center" vertical="center"/>
    </xf>
    <xf numFmtId="38" fontId="8" fillId="0" borderId="3" xfId="17" applyNumberFormat="1" applyFont="1" applyBorder="1" applyAlignment="1">
      <alignment horizontal="center" vertical="center"/>
    </xf>
    <xf numFmtId="38" fontId="7" fillId="0" borderId="3" xfId="17" applyNumberFormat="1" applyFont="1" applyBorder="1" applyAlignment="1">
      <alignment horizontal="center" vertical="center"/>
    </xf>
    <xf numFmtId="38" fontId="7" fillId="0" borderId="4" xfId="17" applyNumberFormat="1" applyFont="1" applyBorder="1" applyAlignment="1">
      <alignment horizontal="center" vertical="center"/>
    </xf>
    <xf numFmtId="38" fontId="7" fillId="0" borderId="5" xfId="17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top"/>
    </xf>
    <xf numFmtId="0" fontId="9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185" fontId="2" fillId="0" borderId="6" xfId="17" applyNumberFormat="1" applyFont="1" applyBorder="1" applyAlignment="1">
      <alignment vertical="center"/>
    </xf>
    <xf numFmtId="185" fontId="2" fillId="0" borderId="7" xfId="17" applyNumberFormat="1" applyFont="1" applyBorder="1" applyAlignment="1">
      <alignment vertical="center"/>
    </xf>
    <xf numFmtId="185" fontId="2" fillId="0" borderId="8" xfId="17" applyNumberFormat="1" applyFont="1" applyBorder="1" applyAlignment="1">
      <alignment vertical="center"/>
    </xf>
    <xf numFmtId="185" fontId="2" fillId="0" borderId="9" xfId="17" applyNumberFormat="1" applyFont="1" applyBorder="1" applyAlignment="1">
      <alignment vertical="center"/>
    </xf>
    <xf numFmtId="185" fontId="2" fillId="0" borderId="10" xfId="17" applyNumberFormat="1" applyFont="1" applyBorder="1" applyAlignment="1">
      <alignment vertical="center"/>
    </xf>
    <xf numFmtId="185" fontId="2" fillId="0" borderId="11" xfId="17" applyNumberFormat="1" applyFont="1" applyBorder="1" applyAlignment="1">
      <alignment vertical="center"/>
    </xf>
    <xf numFmtId="185" fontId="2" fillId="0" borderId="12" xfId="17" applyNumberFormat="1" applyFont="1" applyBorder="1" applyAlignment="1">
      <alignment vertical="center"/>
    </xf>
    <xf numFmtId="185" fontId="2" fillId="0" borderId="13" xfId="17" applyNumberFormat="1" applyFont="1" applyBorder="1" applyAlignment="1">
      <alignment vertical="center"/>
    </xf>
    <xf numFmtId="185" fontId="2" fillId="0" borderId="14" xfId="17" applyNumberFormat="1" applyFont="1" applyBorder="1" applyAlignment="1">
      <alignment vertical="center"/>
    </xf>
    <xf numFmtId="38" fontId="7" fillId="0" borderId="15" xfId="17" applyNumberFormat="1" applyFont="1" applyBorder="1" applyAlignment="1">
      <alignment horizontal="center" vertical="center" wrapText="1"/>
    </xf>
    <xf numFmtId="38" fontId="7" fillId="0" borderId="9" xfId="17" applyNumberFormat="1" applyFont="1" applyBorder="1" applyAlignment="1">
      <alignment horizontal="center" vertical="center" wrapText="1"/>
    </xf>
    <xf numFmtId="38" fontId="7" fillId="0" borderId="6" xfId="17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8" fontId="7" fillId="0" borderId="16" xfId="17" applyNumberFormat="1" applyFont="1" applyBorder="1" applyAlignment="1">
      <alignment horizontal="center" vertical="center"/>
    </xf>
    <xf numFmtId="38" fontId="7" fillId="0" borderId="17" xfId="17" applyNumberFormat="1" applyFont="1" applyBorder="1" applyAlignment="1">
      <alignment horizontal="center" vertical="center"/>
    </xf>
    <xf numFmtId="38" fontId="7" fillId="0" borderId="18" xfId="17" applyNumberFormat="1" applyFont="1" applyBorder="1" applyAlignment="1">
      <alignment horizontal="center" vertical="center"/>
    </xf>
    <xf numFmtId="38" fontId="7" fillId="0" borderId="19" xfId="17" applyNumberFormat="1" applyFont="1" applyBorder="1" applyAlignment="1">
      <alignment horizontal="center" vertical="center"/>
    </xf>
    <xf numFmtId="38" fontId="7" fillId="0" borderId="20" xfId="17" applyNumberFormat="1" applyFont="1" applyBorder="1" applyAlignment="1">
      <alignment horizontal="center" vertical="center"/>
    </xf>
    <xf numFmtId="38" fontId="7" fillId="0" borderId="7" xfId="17" applyNumberFormat="1" applyFont="1" applyBorder="1" applyAlignment="1">
      <alignment horizontal="center" vertical="center"/>
    </xf>
    <xf numFmtId="38" fontId="7" fillId="0" borderId="21" xfId="17" applyNumberFormat="1" applyFont="1" applyBorder="1" applyAlignment="1">
      <alignment horizontal="center" vertical="center"/>
    </xf>
    <xf numFmtId="38" fontId="7" fillId="0" borderId="22" xfId="17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8" fontId="7" fillId="0" borderId="7" xfId="17" applyNumberFormat="1" applyFont="1" applyBorder="1" applyAlignment="1">
      <alignment horizontal="center" vertical="center" wrapText="1"/>
    </xf>
    <xf numFmtId="38" fontId="7" fillId="0" borderId="10" xfId="17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38" fontId="7" fillId="0" borderId="23" xfId="17" applyNumberFormat="1" applyFont="1" applyBorder="1" applyAlignment="1">
      <alignment horizontal="center" vertical="center"/>
    </xf>
    <xf numFmtId="38" fontId="7" fillId="0" borderId="0" xfId="17" applyNumberFormat="1" applyFont="1" applyBorder="1" applyAlignment="1">
      <alignment horizontal="center" vertical="center"/>
    </xf>
    <xf numFmtId="38" fontId="7" fillId="0" borderId="24" xfId="17" applyNumberFormat="1" applyFont="1" applyBorder="1" applyAlignment="1">
      <alignment horizontal="center" vertical="center"/>
    </xf>
    <xf numFmtId="38" fontId="7" fillId="0" borderId="25" xfId="17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7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A1" sqref="A1"/>
    </sheetView>
  </sheetViews>
  <sheetFormatPr defaultColWidth="8.796875" defaultRowHeight="12" customHeight="1"/>
  <cols>
    <col min="1" max="1" width="2.59765625" style="3" customWidth="1"/>
    <col min="2" max="2" width="12.59765625" style="1" customWidth="1"/>
    <col min="3" max="3" width="10.59765625" style="2" customWidth="1"/>
    <col min="4" max="6" width="10.59765625" style="3" customWidth="1"/>
    <col min="7" max="7" width="10.59765625" style="2" customWidth="1"/>
    <col min="8" max="10" width="10.59765625" style="3" customWidth="1"/>
    <col min="11" max="11" width="10.59765625" style="2" customWidth="1"/>
    <col min="12" max="14" width="10.59765625" style="3" customWidth="1"/>
    <col min="15" max="15" width="10.59765625" style="2" customWidth="1"/>
    <col min="16" max="30" width="10.59765625" style="3" customWidth="1"/>
    <col min="31" max="55" width="9" style="3" customWidth="1"/>
    <col min="56" max="56" width="9" style="4" customWidth="1"/>
    <col min="57" max="16384" width="9" style="3" customWidth="1"/>
  </cols>
  <sheetData>
    <row r="1" spans="4:72" ht="12" customHeight="1">
      <c r="D1" s="2"/>
      <c r="E1" s="2"/>
      <c r="F1" s="2"/>
      <c r="H1" s="2"/>
      <c r="I1" s="2"/>
      <c r="J1" s="2"/>
      <c r="L1" s="2"/>
      <c r="M1" s="2"/>
      <c r="O1" s="3"/>
      <c r="BD1" s="3"/>
      <c r="BT1" s="4"/>
    </row>
    <row r="2" spans="2:72" ht="13.5">
      <c r="B2" s="22" t="s">
        <v>60</v>
      </c>
      <c r="C2" s="23"/>
      <c r="D2" s="2"/>
      <c r="E2" s="2"/>
      <c r="F2" s="2"/>
      <c r="H2" s="2"/>
      <c r="I2" s="2"/>
      <c r="J2" s="2"/>
      <c r="L2" s="2"/>
      <c r="M2" s="2"/>
      <c r="O2" s="3"/>
      <c r="BD2" s="3"/>
      <c r="BT2" s="4"/>
    </row>
    <row r="4" spans="2:30" ht="12" customHeight="1">
      <c r="B4" s="5"/>
      <c r="F4" s="9"/>
      <c r="N4" s="9"/>
      <c r="R4" s="9"/>
      <c r="S4" s="2"/>
      <c r="V4" s="9"/>
      <c r="W4" s="2"/>
      <c r="AA4" s="2"/>
      <c r="AD4" s="9" t="s">
        <v>61</v>
      </c>
    </row>
    <row r="5" spans="2:56" ht="13.5" customHeight="1">
      <c r="B5" s="13" t="s">
        <v>49</v>
      </c>
      <c r="C5" s="38" t="s">
        <v>50</v>
      </c>
      <c r="D5" s="39"/>
      <c r="E5" s="39"/>
      <c r="F5" s="40"/>
      <c r="G5" s="53" t="s">
        <v>57</v>
      </c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39" t="s">
        <v>58</v>
      </c>
      <c r="T5" s="39"/>
      <c r="U5" s="39"/>
      <c r="V5" s="40"/>
      <c r="W5" s="38" t="s">
        <v>62</v>
      </c>
      <c r="X5" s="39"/>
      <c r="Y5" s="39"/>
      <c r="Z5" s="40"/>
      <c r="AA5" s="38" t="s">
        <v>55</v>
      </c>
      <c r="AB5" s="39"/>
      <c r="AC5" s="39"/>
      <c r="AD5" s="44"/>
      <c r="BD5" s="3"/>
    </row>
    <row r="6" spans="2:30" s="10" customFormat="1" ht="13.5" customHeight="1">
      <c r="B6" s="14"/>
      <c r="C6" s="51"/>
      <c r="D6" s="52"/>
      <c r="E6" s="52"/>
      <c r="F6" s="43"/>
      <c r="G6" s="41" t="s">
        <v>53</v>
      </c>
      <c r="H6" s="42"/>
      <c r="I6" s="42"/>
      <c r="J6" s="43"/>
      <c r="K6" s="41" t="s">
        <v>54</v>
      </c>
      <c r="L6" s="42"/>
      <c r="M6" s="42"/>
      <c r="N6" s="43"/>
      <c r="O6" s="41" t="s">
        <v>63</v>
      </c>
      <c r="P6" s="42"/>
      <c r="Q6" s="42"/>
      <c r="R6" s="43"/>
      <c r="S6" s="42"/>
      <c r="T6" s="42"/>
      <c r="U6" s="42"/>
      <c r="V6" s="43"/>
      <c r="W6" s="41"/>
      <c r="X6" s="42"/>
      <c r="Y6" s="42"/>
      <c r="Z6" s="43"/>
      <c r="AA6" s="41"/>
      <c r="AB6" s="42"/>
      <c r="AC6" s="42"/>
      <c r="AD6" s="45"/>
    </row>
    <row r="7" spans="2:30" s="10" customFormat="1" ht="13.5" customHeight="1">
      <c r="B7" s="21" t="s">
        <v>56</v>
      </c>
      <c r="C7" s="33" t="s">
        <v>51</v>
      </c>
      <c r="D7" s="33" t="s">
        <v>52</v>
      </c>
      <c r="E7" s="33" t="s">
        <v>59</v>
      </c>
      <c r="F7" s="36" t="s">
        <v>64</v>
      </c>
      <c r="G7" s="35" t="s">
        <v>51</v>
      </c>
      <c r="H7" s="35" t="s">
        <v>52</v>
      </c>
      <c r="I7" s="33" t="s">
        <v>59</v>
      </c>
      <c r="J7" s="36" t="s">
        <v>64</v>
      </c>
      <c r="K7" s="35" t="s">
        <v>51</v>
      </c>
      <c r="L7" s="35" t="s">
        <v>52</v>
      </c>
      <c r="M7" s="33" t="s">
        <v>59</v>
      </c>
      <c r="N7" s="36" t="s">
        <v>64</v>
      </c>
      <c r="O7" s="35" t="s">
        <v>51</v>
      </c>
      <c r="P7" s="35" t="s">
        <v>52</v>
      </c>
      <c r="Q7" s="33" t="s">
        <v>59</v>
      </c>
      <c r="R7" s="36" t="s">
        <v>64</v>
      </c>
      <c r="S7" s="48" t="s">
        <v>51</v>
      </c>
      <c r="T7" s="35" t="s">
        <v>52</v>
      </c>
      <c r="U7" s="33" t="s">
        <v>59</v>
      </c>
      <c r="V7" s="50" t="s">
        <v>64</v>
      </c>
      <c r="W7" s="35" t="s">
        <v>51</v>
      </c>
      <c r="X7" s="35" t="s">
        <v>52</v>
      </c>
      <c r="Y7" s="33" t="s">
        <v>59</v>
      </c>
      <c r="Z7" s="36" t="s">
        <v>64</v>
      </c>
      <c r="AA7" s="35" t="s">
        <v>51</v>
      </c>
      <c r="AB7" s="35" t="s">
        <v>52</v>
      </c>
      <c r="AC7" s="33" t="s">
        <v>59</v>
      </c>
      <c r="AD7" s="46" t="s">
        <v>64</v>
      </c>
    </row>
    <row r="8" spans="2:30" s="10" customFormat="1" ht="13.5" customHeight="1">
      <c r="B8" s="15" t="s">
        <v>47</v>
      </c>
      <c r="C8" s="34"/>
      <c r="D8" s="34"/>
      <c r="E8" s="34"/>
      <c r="F8" s="37"/>
      <c r="G8" s="34"/>
      <c r="H8" s="34"/>
      <c r="I8" s="34"/>
      <c r="J8" s="37"/>
      <c r="K8" s="34"/>
      <c r="L8" s="34"/>
      <c r="M8" s="34"/>
      <c r="N8" s="37"/>
      <c r="O8" s="34"/>
      <c r="P8" s="34"/>
      <c r="Q8" s="34"/>
      <c r="R8" s="37"/>
      <c r="S8" s="49"/>
      <c r="T8" s="34"/>
      <c r="U8" s="34"/>
      <c r="V8" s="37"/>
      <c r="W8" s="34"/>
      <c r="X8" s="34"/>
      <c r="Y8" s="34"/>
      <c r="Z8" s="37"/>
      <c r="AA8" s="34"/>
      <c r="AB8" s="34"/>
      <c r="AC8" s="34"/>
      <c r="AD8" s="47"/>
    </row>
    <row r="9" spans="2:30" ht="12" customHeight="1">
      <c r="B9" s="16" t="s">
        <v>48</v>
      </c>
      <c r="C9" s="24">
        <v>2362.5492</v>
      </c>
      <c r="D9" s="24">
        <v>50888.0685</v>
      </c>
      <c r="E9" s="24">
        <v>28191.9104</v>
      </c>
      <c r="F9" s="24">
        <f>SUM(C9:E9)</f>
        <v>81442.5281</v>
      </c>
      <c r="G9" s="24">
        <v>16487.5952</v>
      </c>
      <c r="H9" s="24">
        <v>65128.0496</v>
      </c>
      <c r="I9" s="24">
        <v>123927.9585</v>
      </c>
      <c r="J9" s="24">
        <f>SUM(G9:I9)</f>
        <v>205543.6033</v>
      </c>
      <c r="K9" s="24">
        <v>1836.4418</v>
      </c>
      <c r="L9" s="24">
        <v>39080.0006</v>
      </c>
      <c r="M9" s="24">
        <v>27268.9328</v>
      </c>
      <c r="N9" s="24">
        <f>SUM(K9:M9)</f>
        <v>68185.3752</v>
      </c>
      <c r="O9" s="24">
        <v>550.7766</v>
      </c>
      <c r="P9" s="24">
        <v>1645.5212</v>
      </c>
      <c r="Q9" s="24">
        <v>1397.4622</v>
      </c>
      <c r="R9" s="24">
        <f>SUM(O9:Q9)</f>
        <v>3593.7599999999998</v>
      </c>
      <c r="S9" s="25">
        <f aca="true" t="shared" si="0" ref="S9:S55">SUM(G9,K9,O9)</f>
        <v>18874.8136</v>
      </c>
      <c r="T9" s="24">
        <f aca="true" t="shared" si="1" ref="T9:U55">SUM(H9,L9,P9)</f>
        <v>105853.5714</v>
      </c>
      <c r="U9" s="24">
        <f t="shared" si="1"/>
        <v>152594.3535</v>
      </c>
      <c r="V9" s="24">
        <f>SUM(S9:U9)</f>
        <v>277322.7385</v>
      </c>
      <c r="W9" s="24">
        <v>4960.598</v>
      </c>
      <c r="X9" s="24">
        <v>14661.994</v>
      </c>
      <c r="Y9" s="24">
        <v>24590.3817</v>
      </c>
      <c r="Z9" s="24">
        <f>SUM(W9:Y9)</f>
        <v>44212.9737</v>
      </c>
      <c r="AA9" s="24">
        <f aca="true" t="shared" si="2" ref="AA9:AA55">SUM(W9,S9,C9)</f>
        <v>26197.9608</v>
      </c>
      <c r="AB9" s="24">
        <f aca="true" t="shared" si="3" ref="AB9:AC55">SUM(X9,T9,D9)</f>
        <v>171403.63390000002</v>
      </c>
      <c r="AC9" s="24">
        <f t="shared" si="3"/>
        <v>205376.6456</v>
      </c>
      <c r="AD9" s="26">
        <f>SUM(AA9:AC9)</f>
        <v>402978.2403</v>
      </c>
    </row>
    <row r="10" spans="2:30" ht="12" customHeight="1">
      <c r="B10" s="16" t="s">
        <v>0</v>
      </c>
      <c r="C10" s="24">
        <v>227.6913</v>
      </c>
      <c r="D10" s="24">
        <v>21981.0902</v>
      </c>
      <c r="E10" s="24">
        <v>2728.7576</v>
      </c>
      <c r="F10" s="24">
        <f aca="true" t="shared" si="4" ref="F10:F55">SUM(C10:E10)</f>
        <v>24937.539099999998</v>
      </c>
      <c r="G10" s="24">
        <v>47385.6684</v>
      </c>
      <c r="H10" s="24">
        <v>19518.1656</v>
      </c>
      <c r="I10" s="24">
        <v>12851.6558</v>
      </c>
      <c r="J10" s="24">
        <f aca="true" t="shared" si="5" ref="J10:J55">SUM(G10:I10)</f>
        <v>79755.48980000001</v>
      </c>
      <c r="K10" s="24">
        <v>1469.1417</v>
      </c>
      <c r="L10" s="24">
        <v>29090.0322</v>
      </c>
      <c r="M10" s="24">
        <v>1270.4829</v>
      </c>
      <c r="N10" s="24">
        <f aca="true" t="shared" si="6" ref="N10:N55">SUM(K10:M10)</f>
        <v>31829.6568</v>
      </c>
      <c r="O10" s="24">
        <v>2.6704</v>
      </c>
      <c r="P10" s="24">
        <v>259.1956</v>
      </c>
      <c r="Q10" s="24">
        <v>0</v>
      </c>
      <c r="R10" s="24">
        <f aca="true" t="shared" si="7" ref="R10:R55">SUM(O10:Q10)</f>
        <v>261.866</v>
      </c>
      <c r="S10" s="25">
        <f t="shared" si="0"/>
        <v>48857.480500000005</v>
      </c>
      <c r="T10" s="24">
        <f t="shared" si="1"/>
        <v>48867.3934</v>
      </c>
      <c r="U10" s="24">
        <f t="shared" si="1"/>
        <v>14122.1387</v>
      </c>
      <c r="V10" s="24">
        <f aca="true" t="shared" si="8" ref="V10:V55">SUM(S10:U10)</f>
        <v>111847.0126</v>
      </c>
      <c r="W10" s="24">
        <v>30.947</v>
      </c>
      <c r="X10" s="24">
        <v>64.386</v>
      </c>
      <c r="Y10" s="24">
        <v>26.5964</v>
      </c>
      <c r="Z10" s="24">
        <f aca="true" t="shared" si="9" ref="Z10:Z55">SUM(W10:Y10)</f>
        <v>121.9294</v>
      </c>
      <c r="AA10" s="24">
        <f t="shared" si="2"/>
        <v>49116.118800000004</v>
      </c>
      <c r="AB10" s="24">
        <f t="shared" si="3"/>
        <v>70912.8696</v>
      </c>
      <c r="AC10" s="24">
        <f t="shared" si="3"/>
        <v>16877.4927</v>
      </c>
      <c r="AD10" s="26">
        <f aca="true" t="shared" si="10" ref="AD10:AD55">SUM(AA10:AC10)</f>
        <v>136906.4811</v>
      </c>
    </row>
    <row r="11" spans="2:30" ht="12" customHeight="1">
      <c r="B11" s="16" t="s">
        <v>1</v>
      </c>
      <c r="C11" s="24">
        <v>3526.7041</v>
      </c>
      <c r="D11" s="24">
        <v>22247.9137</v>
      </c>
      <c r="E11" s="24">
        <v>14581.3348</v>
      </c>
      <c r="F11" s="24">
        <f t="shared" si="4"/>
        <v>40355.952600000004</v>
      </c>
      <c r="G11" s="24">
        <v>61959.9876</v>
      </c>
      <c r="H11" s="24">
        <v>23656.8802</v>
      </c>
      <c r="I11" s="24">
        <v>184166.9279</v>
      </c>
      <c r="J11" s="24">
        <f t="shared" si="5"/>
        <v>269783.7957</v>
      </c>
      <c r="K11" s="24">
        <v>4097.1916</v>
      </c>
      <c r="L11" s="24">
        <v>39812.4381</v>
      </c>
      <c r="M11" s="24">
        <v>14100.8656</v>
      </c>
      <c r="N11" s="24">
        <f t="shared" si="6"/>
        <v>58010.495299999995</v>
      </c>
      <c r="O11" s="24">
        <v>11.4411</v>
      </c>
      <c r="P11" s="24">
        <v>123.405</v>
      </c>
      <c r="Q11" s="24">
        <v>80.5183</v>
      </c>
      <c r="R11" s="24">
        <f t="shared" si="7"/>
        <v>215.3644</v>
      </c>
      <c r="S11" s="25">
        <f t="shared" si="0"/>
        <v>66068.6203</v>
      </c>
      <c r="T11" s="24">
        <f t="shared" si="1"/>
        <v>63592.7233</v>
      </c>
      <c r="U11" s="24">
        <f t="shared" si="1"/>
        <v>198348.3118</v>
      </c>
      <c r="V11" s="24">
        <f t="shared" si="8"/>
        <v>328009.6554</v>
      </c>
      <c r="W11" s="24">
        <v>2856.0958</v>
      </c>
      <c r="X11" s="24">
        <v>109.0729</v>
      </c>
      <c r="Y11" s="24">
        <v>655.9912</v>
      </c>
      <c r="Z11" s="24">
        <f t="shared" si="9"/>
        <v>3621.1599</v>
      </c>
      <c r="AA11" s="24">
        <f t="shared" si="2"/>
        <v>72451.4202</v>
      </c>
      <c r="AB11" s="24">
        <f t="shared" si="3"/>
        <v>85949.7099</v>
      </c>
      <c r="AC11" s="24">
        <f t="shared" si="3"/>
        <v>213585.6378</v>
      </c>
      <c r="AD11" s="26">
        <f t="shared" si="10"/>
        <v>371986.7679</v>
      </c>
    </row>
    <row r="12" spans="2:30" ht="12" customHeight="1">
      <c r="B12" s="16" t="s">
        <v>2</v>
      </c>
      <c r="C12" s="24">
        <v>2098.6373</v>
      </c>
      <c r="D12" s="24">
        <v>91323.4438</v>
      </c>
      <c r="E12" s="24">
        <v>45381.6033</v>
      </c>
      <c r="F12" s="24">
        <f t="shared" si="4"/>
        <v>138803.6844</v>
      </c>
      <c r="G12" s="24">
        <v>164550.7852</v>
      </c>
      <c r="H12" s="24">
        <v>85696.8705</v>
      </c>
      <c r="I12" s="24">
        <v>100746.3989</v>
      </c>
      <c r="J12" s="24">
        <f t="shared" si="5"/>
        <v>350994.05460000003</v>
      </c>
      <c r="K12" s="24">
        <v>7071.6809</v>
      </c>
      <c r="L12" s="24">
        <v>23135.0936</v>
      </c>
      <c r="M12" s="24">
        <v>19866.9795</v>
      </c>
      <c r="N12" s="24">
        <f t="shared" si="6"/>
        <v>50073.754</v>
      </c>
      <c r="O12" s="24">
        <v>18.2984</v>
      </c>
      <c r="P12" s="24">
        <v>979.9272</v>
      </c>
      <c r="Q12" s="24">
        <v>469.8595</v>
      </c>
      <c r="R12" s="24">
        <f t="shared" si="7"/>
        <v>1468.0851</v>
      </c>
      <c r="S12" s="25">
        <f t="shared" si="0"/>
        <v>171640.76450000002</v>
      </c>
      <c r="T12" s="24">
        <f t="shared" si="1"/>
        <v>109811.89130000002</v>
      </c>
      <c r="U12" s="24">
        <f t="shared" si="1"/>
        <v>121083.23790000001</v>
      </c>
      <c r="V12" s="24">
        <f t="shared" si="8"/>
        <v>402535.8937000001</v>
      </c>
      <c r="W12" s="24">
        <v>960.4893</v>
      </c>
      <c r="X12" s="24">
        <v>163.2757</v>
      </c>
      <c r="Y12" s="24">
        <v>2820.6797</v>
      </c>
      <c r="Z12" s="24">
        <f t="shared" si="9"/>
        <v>3944.4447</v>
      </c>
      <c r="AA12" s="24">
        <f t="shared" si="2"/>
        <v>174699.8911</v>
      </c>
      <c r="AB12" s="24">
        <f t="shared" si="3"/>
        <v>201298.61080000002</v>
      </c>
      <c r="AC12" s="24">
        <f t="shared" si="3"/>
        <v>169285.5209</v>
      </c>
      <c r="AD12" s="26">
        <f t="shared" si="10"/>
        <v>545284.0228</v>
      </c>
    </row>
    <row r="13" spans="2:30" ht="12" customHeight="1">
      <c r="B13" s="16" t="s">
        <v>3</v>
      </c>
      <c r="C13" s="24">
        <v>6409.9754</v>
      </c>
      <c r="D13" s="24">
        <v>72135.6123</v>
      </c>
      <c r="E13" s="24">
        <v>2729.8968</v>
      </c>
      <c r="F13" s="24">
        <f t="shared" si="4"/>
        <v>81275.48449999999</v>
      </c>
      <c r="G13" s="24">
        <v>13409.4385</v>
      </c>
      <c r="H13" s="24">
        <v>11703.0625</v>
      </c>
      <c r="I13" s="24">
        <v>42562.1953</v>
      </c>
      <c r="J13" s="24">
        <f t="shared" si="5"/>
        <v>67674.6963</v>
      </c>
      <c r="K13" s="24">
        <v>884.9794</v>
      </c>
      <c r="L13" s="24">
        <v>18546.1226</v>
      </c>
      <c r="M13" s="24">
        <v>869.9625</v>
      </c>
      <c r="N13" s="24">
        <f t="shared" si="6"/>
        <v>20301.0645</v>
      </c>
      <c r="O13" s="24">
        <v>43.0057</v>
      </c>
      <c r="P13" s="24">
        <v>134.478</v>
      </c>
      <c r="Q13" s="24">
        <v>11.319</v>
      </c>
      <c r="R13" s="24">
        <f t="shared" si="7"/>
        <v>188.8027</v>
      </c>
      <c r="S13" s="25">
        <f t="shared" si="0"/>
        <v>14337.4236</v>
      </c>
      <c r="T13" s="24">
        <f t="shared" si="1"/>
        <v>30383.663099999998</v>
      </c>
      <c r="U13" s="24">
        <f t="shared" si="1"/>
        <v>43443.476800000004</v>
      </c>
      <c r="V13" s="24">
        <f t="shared" si="8"/>
        <v>88164.5635</v>
      </c>
      <c r="W13" s="24">
        <v>20.3061</v>
      </c>
      <c r="X13" s="24">
        <v>56.6978</v>
      </c>
      <c r="Y13" s="24">
        <v>13.0784</v>
      </c>
      <c r="Z13" s="24">
        <f t="shared" si="9"/>
        <v>90.0823</v>
      </c>
      <c r="AA13" s="24">
        <f t="shared" si="2"/>
        <v>20767.7051</v>
      </c>
      <c r="AB13" s="24">
        <f t="shared" si="3"/>
        <v>102575.9732</v>
      </c>
      <c r="AC13" s="24">
        <f t="shared" si="3"/>
        <v>46186.452000000005</v>
      </c>
      <c r="AD13" s="26">
        <f t="shared" si="10"/>
        <v>169530.13030000002</v>
      </c>
    </row>
    <row r="14" spans="2:30" ht="12" customHeight="1">
      <c r="B14" s="16" t="s">
        <v>4</v>
      </c>
      <c r="C14" s="24">
        <v>1205.2456</v>
      </c>
      <c r="D14" s="24">
        <v>24267.0916</v>
      </c>
      <c r="E14" s="24">
        <v>21188.6165</v>
      </c>
      <c r="F14" s="24">
        <f t="shared" si="4"/>
        <v>46660.9537</v>
      </c>
      <c r="G14" s="24">
        <v>14940.9623</v>
      </c>
      <c r="H14" s="24">
        <v>5574.3731</v>
      </c>
      <c r="I14" s="24">
        <v>14596.2302</v>
      </c>
      <c r="J14" s="24">
        <f t="shared" si="5"/>
        <v>35111.5656</v>
      </c>
      <c r="K14" s="24">
        <v>1636.7307</v>
      </c>
      <c r="L14" s="24">
        <v>9715.2844</v>
      </c>
      <c r="M14" s="24">
        <v>2915.0443</v>
      </c>
      <c r="N14" s="24">
        <f t="shared" si="6"/>
        <v>14267.0594</v>
      </c>
      <c r="O14" s="24">
        <v>8.0184</v>
      </c>
      <c r="P14" s="24">
        <v>92.8534</v>
      </c>
      <c r="Q14" s="24">
        <v>60.4106</v>
      </c>
      <c r="R14" s="24">
        <f t="shared" si="7"/>
        <v>161.2824</v>
      </c>
      <c r="S14" s="25">
        <f t="shared" si="0"/>
        <v>16585.7114</v>
      </c>
      <c r="T14" s="24">
        <f t="shared" si="1"/>
        <v>15382.510900000001</v>
      </c>
      <c r="U14" s="24">
        <f t="shared" si="1"/>
        <v>17571.6851</v>
      </c>
      <c r="V14" s="24">
        <f t="shared" si="8"/>
        <v>49539.9074</v>
      </c>
      <c r="W14" s="24">
        <v>81.7321</v>
      </c>
      <c r="X14" s="24">
        <v>40.9485</v>
      </c>
      <c r="Y14" s="24">
        <v>244.3605</v>
      </c>
      <c r="Z14" s="24">
        <f t="shared" si="9"/>
        <v>367.04110000000003</v>
      </c>
      <c r="AA14" s="24">
        <f t="shared" si="2"/>
        <v>17872.6891</v>
      </c>
      <c r="AB14" s="24">
        <f t="shared" si="3"/>
        <v>39690.551</v>
      </c>
      <c r="AC14" s="24">
        <f t="shared" si="3"/>
        <v>39004.6621</v>
      </c>
      <c r="AD14" s="26">
        <f t="shared" si="10"/>
        <v>96567.9022</v>
      </c>
    </row>
    <row r="15" spans="2:56" ht="12" customHeight="1">
      <c r="B15" s="16" t="s">
        <v>5</v>
      </c>
      <c r="C15" s="24">
        <v>21124.1357</v>
      </c>
      <c r="D15" s="24">
        <v>87157.6849</v>
      </c>
      <c r="E15" s="24">
        <v>35512.1407</v>
      </c>
      <c r="F15" s="24">
        <f t="shared" si="4"/>
        <v>143793.9613</v>
      </c>
      <c r="G15" s="24">
        <v>95474.8012</v>
      </c>
      <c r="H15" s="24">
        <v>51469.074</v>
      </c>
      <c r="I15" s="24">
        <v>46484.4914</v>
      </c>
      <c r="J15" s="24">
        <f t="shared" si="5"/>
        <v>193428.3666</v>
      </c>
      <c r="K15" s="24">
        <v>6642.5861</v>
      </c>
      <c r="L15" s="24">
        <v>24184.345</v>
      </c>
      <c r="M15" s="24">
        <v>8897.1126</v>
      </c>
      <c r="N15" s="24">
        <f t="shared" si="6"/>
        <v>39724.0437</v>
      </c>
      <c r="O15" s="24">
        <v>172.8056</v>
      </c>
      <c r="P15" s="24">
        <v>378.5063</v>
      </c>
      <c r="Q15" s="24">
        <v>657.8054</v>
      </c>
      <c r="R15" s="24">
        <f t="shared" si="7"/>
        <v>1209.1173</v>
      </c>
      <c r="S15" s="25">
        <f t="shared" si="0"/>
        <v>102290.19290000001</v>
      </c>
      <c r="T15" s="24">
        <f t="shared" si="1"/>
        <v>76031.92529999999</v>
      </c>
      <c r="U15" s="24">
        <f t="shared" si="1"/>
        <v>56039.4094</v>
      </c>
      <c r="V15" s="24">
        <f>SUM(S15:U15)</f>
        <v>234361.5276</v>
      </c>
      <c r="W15" s="24">
        <v>696.5188</v>
      </c>
      <c r="X15" s="24">
        <v>31.4401</v>
      </c>
      <c r="Y15" s="24">
        <v>948.0785</v>
      </c>
      <c r="Z15" s="24">
        <f>SUM(W15:Y15)</f>
        <v>1676.0374000000002</v>
      </c>
      <c r="AA15" s="24">
        <f t="shared" si="2"/>
        <v>124110.84740000001</v>
      </c>
      <c r="AB15" s="24">
        <f t="shared" si="3"/>
        <v>163221.0503</v>
      </c>
      <c r="AC15" s="24">
        <f t="shared" si="3"/>
        <v>92499.6286</v>
      </c>
      <c r="AD15" s="26">
        <f t="shared" si="10"/>
        <v>379831.5263</v>
      </c>
      <c r="BD15" s="7"/>
    </row>
    <row r="16" spans="2:30" ht="12" customHeight="1">
      <c r="B16" s="16" t="s">
        <v>6</v>
      </c>
      <c r="C16" s="24">
        <v>25084.2443</v>
      </c>
      <c r="D16" s="24">
        <v>226700.9718</v>
      </c>
      <c r="E16" s="24">
        <v>66635.4955</v>
      </c>
      <c r="F16" s="24">
        <f t="shared" si="4"/>
        <v>318420.7116</v>
      </c>
      <c r="G16" s="24">
        <v>98482.1524</v>
      </c>
      <c r="H16" s="24">
        <v>36094.6748</v>
      </c>
      <c r="I16" s="24">
        <v>228333.1171</v>
      </c>
      <c r="J16" s="24">
        <f t="shared" si="5"/>
        <v>362909.9443</v>
      </c>
      <c r="K16" s="24">
        <v>14602.7455</v>
      </c>
      <c r="L16" s="24">
        <v>36427.0521</v>
      </c>
      <c r="M16" s="24">
        <v>12710.3675</v>
      </c>
      <c r="N16" s="24">
        <f t="shared" si="6"/>
        <v>63740.165100000006</v>
      </c>
      <c r="O16" s="24">
        <v>972.1042</v>
      </c>
      <c r="P16" s="24">
        <v>2435.0661</v>
      </c>
      <c r="Q16" s="24">
        <v>554.6948</v>
      </c>
      <c r="R16" s="24">
        <f t="shared" si="7"/>
        <v>3961.8651</v>
      </c>
      <c r="S16" s="25">
        <f t="shared" si="0"/>
        <v>114057.00210000001</v>
      </c>
      <c r="T16" s="24">
        <f t="shared" si="1"/>
        <v>74956.793</v>
      </c>
      <c r="U16" s="24">
        <f t="shared" si="1"/>
        <v>241598.1794</v>
      </c>
      <c r="V16" s="24">
        <f t="shared" si="8"/>
        <v>430611.9745</v>
      </c>
      <c r="W16" s="24">
        <v>478.74</v>
      </c>
      <c r="X16" s="24">
        <v>803.7082</v>
      </c>
      <c r="Y16" s="24">
        <v>13519.4566</v>
      </c>
      <c r="Z16" s="24">
        <f t="shared" si="9"/>
        <v>14801.9048</v>
      </c>
      <c r="AA16" s="24">
        <f t="shared" si="2"/>
        <v>139619.98640000002</v>
      </c>
      <c r="AB16" s="24">
        <f t="shared" si="3"/>
        <v>302461.473</v>
      </c>
      <c r="AC16" s="24">
        <f t="shared" si="3"/>
        <v>321753.1315</v>
      </c>
      <c r="AD16" s="26">
        <f t="shared" si="10"/>
        <v>763834.5909000001</v>
      </c>
    </row>
    <row r="17" spans="2:30" ht="12" customHeight="1">
      <c r="B17" s="16" t="s">
        <v>7</v>
      </c>
      <c r="C17" s="24">
        <v>7478.0703</v>
      </c>
      <c r="D17" s="24">
        <v>115761.8038</v>
      </c>
      <c r="E17" s="24">
        <v>22930.858</v>
      </c>
      <c r="F17" s="24">
        <f t="shared" si="4"/>
        <v>146170.7321</v>
      </c>
      <c r="G17" s="24">
        <v>118265.7805</v>
      </c>
      <c r="H17" s="24">
        <v>24683.6308</v>
      </c>
      <c r="I17" s="24">
        <v>45720.8495</v>
      </c>
      <c r="J17" s="24">
        <f t="shared" si="5"/>
        <v>188670.2608</v>
      </c>
      <c r="K17" s="24">
        <v>7839.7171</v>
      </c>
      <c r="L17" s="24">
        <v>26683.6529</v>
      </c>
      <c r="M17" s="24">
        <v>31872.0303</v>
      </c>
      <c r="N17" s="24">
        <f t="shared" si="6"/>
        <v>66395.40030000001</v>
      </c>
      <c r="O17" s="24">
        <v>430.3956</v>
      </c>
      <c r="P17" s="24">
        <v>755.9366</v>
      </c>
      <c r="Q17" s="24">
        <v>500.2149</v>
      </c>
      <c r="R17" s="24">
        <f t="shared" si="7"/>
        <v>1686.5471</v>
      </c>
      <c r="S17" s="25">
        <f t="shared" si="0"/>
        <v>126535.89319999999</v>
      </c>
      <c r="T17" s="24">
        <f t="shared" si="1"/>
        <v>52123.2203</v>
      </c>
      <c r="U17" s="24">
        <f t="shared" si="1"/>
        <v>78093.0947</v>
      </c>
      <c r="V17" s="24">
        <f t="shared" si="8"/>
        <v>256752.2082</v>
      </c>
      <c r="W17" s="24">
        <v>811.0933</v>
      </c>
      <c r="X17" s="24">
        <v>460.4159</v>
      </c>
      <c r="Y17" s="24">
        <v>806.1129</v>
      </c>
      <c r="Z17" s="24">
        <f t="shared" si="9"/>
        <v>2077.6221</v>
      </c>
      <c r="AA17" s="24">
        <f t="shared" si="2"/>
        <v>134825.0568</v>
      </c>
      <c r="AB17" s="24">
        <f t="shared" si="3"/>
        <v>168345.44</v>
      </c>
      <c r="AC17" s="24">
        <f t="shared" si="3"/>
        <v>101830.0656</v>
      </c>
      <c r="AD17" s="26">
        <f t="shared" si="10"/>
        <v>405000.56239999994</v>
      </c>
    </row>
    <row r="18" spans="2:30" ht="12" customHeight="1">
      <c r="B18" s="17" t="s">
        <v>8</v>
      </c>
      <c r="C18" s="27">
        <v>19004.636</v>
      </c>
      <c r="D18" s="27">
        <v>126918.5186</v>
      </c>
      <c r="E18" s="27">
        <v>43401.9284</v>
      </c>
      <c r="F18" s="27">
        <f t="shared" si="4"/>
        <v>189325.083</v>
      </c>
      <c r="G18" s="27">
        <v>50416.4915</v>
      </c>
      <c r="H18" s="27">
        <v>56846.4244</v>
      </c>
      <c r="I18" s="27">
        <v>55607.3832</v>
      </c>
      <c r="J18" s="27">
        <f t="shared" si="5"/>
        <v>162870.2991</v>
      </c>
      <c r="K18" s="27">
        <v>8161.519</v>
      </c>
      <c r="L18" s="27">
        <v>64412.8427</v>
      </c>
      <c r="M18" s="27">
        <v>21404.8362</v>
      </c>
      <c r="N18" s="27">
        <f t="shared" si="6"/>
        <v>93979.19790000001</v>
      </c>
      <c r="O18" s="27">
        <v>120.5995</v>
      </c>
      <c r="P18" s="27">
        <v>1094.1985</v>
      </c>
      <c r="Q18" s="27">
        <v>643.2144</v>
      </c>
      <c r="R18" s="27">
        <f t="shared" si="7"/>
        <v>1858.0124</v>
      </c>
      <c r="S18" s="28">
        <f t="shared" si="0"/>
        <v>58698.60999999999</v>
      </c>
      <c r="T18" s="27">
        <f t="shared" si="1"/>
        <v>122353.4656</v>
      </c>
      <c r="U18" s="27">
        <f t="shared" si="1"/>
        <v>77655.4338</v>
      </c>
      <c r="V18" s="27">
        <f t="shared" si="8"/>
        <v>258707.50939999998</v>
      </c>
      <c r="W18" s="27">
        <v>1059.8696</v>
      </c>
      <c r="X18" s="27">
        <v>770.3666</v>
      </c>
      <c r="Y18" s="27">
        <v>3423.7917</v>
      </c>
      <c r="Z18" s="27">
        <f t="shared" si="9"/>
        <v>5254.0279</v>
      </c>
      <c r="AA18" s="27">
        <f t="shared" si="2"/>
        <v>78763.11559999999</v>
      </c>
      <c r="AB18" s="27">
        <f t="shared" si="3"/>
        <v>250042.3508</v>
      </c>
      <c r="AC18" s="27">
        <f t="shared" si="3"/>
        <v>124481.1539</v>
      </c>
      <c r="AD18" s="29">
        <f t="shared" si="10"/>
        <v>453286.62029999995</v>
      </c>
    </row>
    <row r="19" spans="2:30" ht="12" customHeight="1">
      <c r="B19" s="16" t="s">
        <v>9</v>
      </c>
      <c r="C19" s="24">
        <v>4841.4633</v>
      </c>
      <c r="D19" s="24">
        <v>136865.6625</v>
      </c>
      <c r="E19" s="24">
        <v>55675.1033</v>
      </c>
      <c r="F19" s="24">
        <f t="shared" si="4"/>
        <v>197382.2291</v>
      </c>
      <c r="G19" s="24">
        <v>161151.357</v>
      </c>
      <c r="H19" s="24">
        <v>143185.0757</v>
      </c>
      <c r="I19" s="24">
        <v>651576.7248</v>
      </c>
      <c r="J19" s="24">
        <f t="shared" si="5"/>
        <v>955913.1575</v>
      </c>
      <c r="K19" s="24">
        <v>22764.0635</v>
      </c>
      <c r="L19" s="24">
        <v>95663.3323</v>
      </c>
      <c r="M19" s="24">
        <v>37307.7575</v>
      </c>
      <c r="N19" s="24">
        <f t="shared" si="6"/>
        <v>155735.1533</v>
      </c>
      <c r="O19" s="24">
        <v>684.26</v>
      </c>
      <c r="P19" s="24">
        <v>1977.0724</v>
      </c>
      <c r="Q19" s="24">
        <v>1314.8938</v>
      </c>
      <c r="R19" s="24">
        <f t="shared" si="7"/>
        <v>3976.2262</v>
      </c>
      <c r="S19" s="25">
        <f t="shared" si="0"/>
        <v>184599.6805</v>
      </c>
      <c r="T19" s="24">
        <f t="shared" si="1"/>
        <v>240825.4804</v>
      </c>
      <c r="U19" s="24">
        <f t="shared" si="1"/>
        <v>690199.3760999999</v>
      </c>
      <c r="V19" s="24">
        <f t="shared" si="8"/>
        <v>1115624.537</v>
      </c>
      <c r="W19" s="24">
        <v>2389.5404</v>
      </c>
      <c r="X19" s="24">
        <v>1659.1829</v>
      </c>
      <c r="Y19" s="24">
        <v>18362.5863</v>
      </c>
      <c r="Z19" s="24">
        <f t="shared" si="9"/>
        <v>22411.3096</v>
      </c>
      <c r="AA19" s="24">
        <f t="shared" si="2"/>
        <v>191830.6842</v>
      </c>
      <c r="AB19" s="24">
        <f t="shared" si="3"/>
        <v>379350.3258</v>
      </c>
      <c r="AC19" s="24">
        <f t="shared" si="3"/>
        <v>764237.0656999998</v>
      </c>
      <c r="AD19" s="26">
        <f t="shared" si="10"/>
        <v>1335418.0757</v>
      </c>
    </row>
    <row r="20" spans="2:30" ht="12" customHeight="1">
      <c r="B20" s="16" t="s">
        <v>10</v>
      </c>
      <c r="C20" s="24">
        <v>8199.8942</v>
      </c>
      <c r="D20" s="24">
        <v>51867.1373</v>
      </c>
      <c r="E20" s="24">
        <v>69792.8257</v>
      </c>
      <c r="F20" s="24">
        <f t="shared" si="4"/>
        <v>129859.8572</v>
      </c>
      <c r="G20" s="24">
        <v>112189.044</v>
      </c>
      <c r="H20" s="24">
        <v>59277.8503</v>
      </c>
      <c r="I20" s="24">
        <v>213190.5726</v>
      </c>
      <c r="J20" s="24">
        <f t="shared" si="5"/>
        <v>384657.4669</v>
      </c>
      <c r="K20" s="24">
        <v>18872.3097</v>
      </c>
      <c r="L20" s="24">
        <v>79801.682</v>
      </c>
      <c r="M20" s="24">
        <v>41197.6112</v>
      </c>
      <c r="N20" s="24">
        <f t="shared" si="6"/>
        <v>139871.6029</v>
      </c>
      <c r="O20" s="24">
        <v>1265.3045</v>
      </c>
      <c r="P20" s="24">
        <v>4814.0648</v>
      </c>
      <c r="Q20" s="24">
        <v>719.7361</v>
      </c>
      <c r="R20" s="24">
        <f t="shared" si="7"/>
        <v>6799.1054</v>
      </c>
      <c r="S20" s="25">
        <f t="shared" si="0"/>
        <v>132326.6582</v>
      </c>
      <c r="T20" s="24">
        <f t="shared" si="1"/>
        <v>143893.59709999998</v>
      </c>
      <c r="U20" s="24">
        <f t="shared" si="1"/>
        <v>255107.9199</v>
      </c>
      <c r="V20" s="24">
        <f t="shared" si="8"/>
        <v>531328.1751999999</v>
      </c>
      <c r="W20" s="24">
        <v>1533.5104</v>
      </c>
      <c r="X20" s="24">
        <v>941.9852</v>
      </c>
      <c r="Y20" s="24">
        <v>10471.8112</v>
      </c>
      <c r="Z20" s="24">
        <f t="shared" si="9"/>
        <v>12947.3068</v>
      </c>
      <c r="AA20" s="24">
        <f t="shared" si="2"/>
        <v>142060.0628</v>
      </c>
      <c r="AB20" s="24">
        <f t="shared" si="3"/>
        <v>196702.71959999998</v>
      </c>
      <c r="AC20" s="24">
        <f t="shared" si="3"/>
        <v>335372.5568</v>
      </c>
      <c r="AD20" s="26">
        <f t="shared" si="10"/>
        <v>674135.3392</v>
      </c>
    </row>
    <row r="21" spans="2:56" s="8" customFormat="1" ht="12" customHeight="1">
      <c r="B21" s="16" t="s">
        <v>11</v>
      </c>
      <c r="C21" s="24">
        <v>39554.7943</v>
      </c>
      <c r="D21" s="24">
        <v>152833.8911</v>
      </c>
      <c r="E21" s="24">
        <v>107248.5385</v>
      </c>
      <c r="F21" s="24">
        <f t="shared" si="4"/>
        <v>299637.2239</v>
      </c>
      <c r="G21" s="24">
        <v>355775.4684</v>
      </c>
      <c r="H21" s="24">
        <v>140123.0224</v>
      </c>
      <c r="I21" s="24">
        <v>1173312.5072</v>
      </c>
      <c r="J21" s="24">
        <f t="shared" si="5"/>
        <v>1669210.9980000001</v>
      </c>
      <c r="K21" s="24">
        <v>48827.371</v>
      </c>
      <c r="L21" s="24">
        <v>81682.1875</v>
      </c>
      <c r="M21" s="24">
        <v>115340.1978</v>
      </c>
      <c r="N21" s="24">
        <f t="shared" si="6"/>
        <v>245849.7563</v>
      </c>
      <c r="O21" s="24">
        <v>348.0399</v>
      </c>
      <c r="P21" s="24">
        <v>4218.7686</v>
      </c>
      <c r="Q21" s="24">
        <v>1333.3653</v>
      </c>
      <c r="R21" s="24">
        <f t="shared" si="7"/>
        <v>5900.1738000000005</v>
      </c>
      <c r="S21" s="25">
        <f t="shared" si="0"/>
        <v>404950.8793</v>
      </c>
      <c r="T21" s="24">
        <f t="shared" si="1"/>
        <v>226023.9785</v>
      </c>
      <c r="U21" s="24">
        <f t="shared" si="1"/>
        <v>1289986.0703</v>
      </c>
      <c r="V21" s="24">
        <f t="shared" si="8"/>
        <v>1920960.9281000001</v>
      </c>
      <c r="W21" s="24">
        <v>4384.0505</v>
      </c>
      <c r="X21" s="24">
        <v>3656.239</v>
      </c>
      <c r="Y21" s="24">
        <v>20645.7522</v>
      </c>
      <c r="Z21" s="24">
        <f t="shared" si="9"/>
        <v>28686.0417</v>
      </c>
      <c r="AA21" s="24">
        <f t="shared" si="2"/>
        <v>448889.7241</v>
      </c>
      <c r="AB21" s="24">
        <f t="shared" si="3"/>
        <v>382514.10860000004</v>
      </c>
      <c r="AC21" s="24">
        <f t="shared" si="3"/>
        <v>1417880.361</v>
      </c>
      <c r="AD21" s="26">
        <f t="shared" si="10"/>
        <v>2249284.1937</v>
      </c>
      <c r="BD21" s="4"/>
    </row>
    <row r="22" spans="2:30" ht="12" customHeight="1">
      <c r="B22" s="16" t="s">
        <v>12</v>
      </c>
      <c r="C22" s="24">
        <v>19410.991</v>
      </c>
      <c r="D22" s="24">
        <v>103619.5885</v>
      </c>
      <c r="E22" s="24">
        <v>50781.5489</v>
      </c>
      <c r="F22" s="24">
        <f t="shared" si="4"/>
        <v>173812.1284</v>
      </c>
      <c r="G22" s="24">
        <v>249699.1899</v>
      </c>
      <c r="H22" s="24">
        <v>46898.7839</v>
      </c>
      <c r="I22" s="24">
        <v>499379.6276</v>
      </c>
      <c r="J22" s="24">
        <f t="shared" si="5"/>
        <v>795977.6014</v>
      </c>
      <c r="K22" s="24">
        <v>38718.8034</v>
      </c>
      <c r="L22" s="24">
        <v>91486.8926</v>
      </c>
      <c r="M22" s="24">
        <v>46820.3641</v>
      </c>
      <c r="N22" s="24">
        <f t="shared" si="6"/>
        <v>177026.0601</v>
      </c>
      <c r="O22" s="24">
        <v>3495.6871</v>
      </c>
      <c r="P22" s="24">
        <v>4810.7957</v>
      </c>
      <c r="Q22" s="24">
        <v>639.5288</v>
      </c>
      <c r="R22" s="24">
        <f t="shared" si="7"/>
        <v>8946.0116</v>
      </c>
      <c r="S22" s="25">
        <f t="shared" si="0"/>
        <v>291913.68039999995</v>
      </c>
      <c r="T22" s="24">
        <f t="shared" si="1"/>
        <v>143196.4722</v>
      </c>
      <c r="U22" s="24">
        <f t="shared" si="1"/>
        <v>546839.5205</v>
      </c>
      <c r="V22" s="24">
        <f t="shared" si="8"/>
        <v>981949.6730999999</v>
      </c>
      <c r="W22" s="24">
        <v>5095.8037</v>
      </c>
      <c r="X22" s="24">
        <v>491.4834</v>
      </c>
      <c r="Y22" s="24">
        <v>12897.4079</v>
      </c>
      <c r="Z22" s="24">
        <f t="shared" si="9"/>
        <v>18484.695</v>
      </c>
      <c r="AA22" s="24">
        <f t="shared" si="2"/>
        <v>316420.4750999999</v>
      </c>
      <c r="AB22" s="24">
        <f t="shared" si="3"/>
        <v>247307.5441</v>
      </c>
      <c r="AC22" s="24">
        <f t="shared" si="3"/>
        <v>610518.4773</v>
      </c>
      <c r="AD22" s="26">
        <f t="shared" si="10"/>
        <v>1174246.4965</v>
      </c>
    </row>
    <row r="23" spans="2:30" ht="12" customHeight="1">
      <c r="B23" s="16" t="s">
        <v>13</v>
      </c>
      <c r="C23" s="24">
        <v>1994.0002</v>
      </c>
      <c r="D23" s="24">
        <v>151395.4931</v>
      </c>
      <c r="E23" s="24">
        <v>112878.0998</v>
      </c>
      <c r="F23" s="24">
        <f t="shared" si="4"/>
        <v>266267.5931</v>
      </c>
      <c r="G23" s="24">
        <v>78978.7461</v>
      </c>
      <c r="H23" s="24">
        <v>25002.9374</v>
      </c>
      <c r="I23" s="24">
        <v>263894.2143</v>
      </c>
      <c r="J23" s="24">
        <f t="shared" si="5"/>
        <v>367875.8978</v>
      </c>
      <c r="K23" s="24">
        <v>7364.6643</v>
      </c>
      <c r="L23" s="24">
        <v>25362.9857</v>
      </c>
      <c r="M23" s="24">
        <v>7845.3234</v>
      </c>
      <c r="N23" s="24">
        <f t="shared" si="6"/>
        <v>40572.9734</v>
      </c>
      <c r="O23" s="24">
        <v>706.3819</v>
      </c>
      <c r="P23" s="24">
        <v>907.6638</v>
      </c>
      <c r="Q23" s="24">
        <v>548.9838</v>
      </c>
      <c r="R23" s="24">
        <f t="shared" si="7"/>
        <v>2163.0295</v>
      </c>
      <c r="S23" s="25">
        <f t="shared" si="0"/>
        <v>87049.7923</v>
      </c>
      <c r="T23" s="24">
        <f t="shared" si="1"/>
        <v>51273.5869</v>
      </c>
      <c r="U23" s="24">
        <f t="shared" si="1"/>
        <v>272288.5215</v>
      </c>
      <c r="V23" s="24">
        <f t="shared" si="8"/>
        <v>410611.9007</v>
      </c>
      <c r="W23" s="24">
        <v>1261.0152</v>
      </c>
      <c r="X23" s="24">
        <v>774.1649</v>
      </c>
      <c r="Y23" s="24">
        <v>1469.4984</v>
      </c>
      <c r="Z23" s="24">
        <f t="shared" si="9"/>
        <v>3504.6785</v>
      </c>
      <c r="AA23" s="24">
        <f t="shared" si="2"/>
        <v>90304.80769999999</v>
      </c>
      <c r="AB23" s="24">
        <f t="shared" si="3"/>
        <v>203443.2449</v>
      </c>
      <c r="AC23" s="24">
        <f t="shared" si="3"/>
        <v>386636.1196999999</v>
      </c>
      <c r="AD23" s="26">
        <f t="shared" si="10"/>
        <v>680384.1723</v>
      </c>
    </row>
    <row r="24" spans="2:30" ht="12" customHeight="1">
      <c r="B24" s="16" t="s">
        <v>14</v>
      </c>
      <c r="C24" s="24">
        <v>1172.0438</v>
      </c>
      <c r="D24" s="24">
        <v>23641.2568</v>
      </c>
      <c r="E24" s="24">
        <v>8838.4866</v>
      </c>
      <c r="F24" s="24">
        <f t="shared" si="4"/>
        <v>33651.7872</v>
      </c>
      <c r="G24" s="24">
        <v>42544.3737</v>
      </c>
      <c r="H24" s="24">
        <v>165550.4151</v>
      </c>
      <c r="I24" s="24">
        <v>98944.836</v>
      </c>
      <c r="J24" s="24">
        <f t="shared" si="5"/>
        <v>307039.6248</v>
      </c>
      <c r="K24" s="24">
        <v>3683.6462</v>
      </c>
      <c r="L24" s="24">
        <v>14310.1803</v>
      </c>
      <c r="M24" s="24">
        <v>3572.1132</v>
      </c>
      <c r="N24" s="24">
        <f t="shared" si="6"/>
        <v>21565.9397</v>
      </c>
      <c r="O24" s="24">
        <v>97.8957</v>
      </c>
      <c r="P24" s="24">
        <v>700.8064</v>
      </c>
      <c r="Q24" s="24">
        <v>26.0161</v>
      </c>
      <c r="R24" s="24">
        <f t="shared" si="7"/>
        <v>824.7182000000001</v>
      </c>
      <c r="S24" s="25">
        <f t="shared" si="0"/>
        <v>46325.9156</v>
      </c>
      <c r="T24" s="24">
        <f t="shared" si="1"/>
        <v>180561.40180000002</v>
      </c>
      <c r="U24" s="24">
        <f t="shared" si="1"/>
        <v>102542.9653</v>
      </c>
      <c r="V24" s="24">
        <f t="shared" si="8"/>
        <v>329430.28270000004</v>
      </c>
      <c r="W24" s="24">
        <v>45.8034</v>
      </c>
      <c r="X24" s="24">
        <v>306.1593</v>
      </c>
      <c r="Y24" s="24">
        <v>1865.4741</v>
      </c>
      <c r="Z24" s="24">
        <f t="shared" si="9"/>
        <v>2217.4368</v>
      </c>
      <c r="AA24" s="24">
        <f t="shared" si="2"/>
        <v>47543.7628</v>
      </c>
      <c r="AB24" s="24">
        <f t="shared" si="3"/>
        <v>204508.81790000002</v>
      </c>
      <c r="AC24" s="24">
        <f t="shared" si="3"/>
        <v>113246.926</v>
      </c>
      <c r="AD24" s="26">
        <f t="shared" si="10"/>
        <v>365299.5067</v>
      </c>
    </row>
    <row r="25" spans="2:30" ht="12" customHeight="1">
      <c r="B25" s="16" t="s">
        <v>15</v>
      </c>
      <c r="C25" s="24">
        <v>3355.6744</v>
      </c>
      <c r="D25" s="24">
        <v>78399.3237</v>
      </c>
      <c r="E25" s="24">
        <v>17518.4328</v>
      </c>
      <c r="F25" s="24">
        <f t="shared" si="4"/>
        <v>99273.43089999999</v>
      </c>
      <c r="G25" s="24">
        <v>46375.4092</v>
      </c>
      <c r="H25" s="24">
        <v>15257.2464</v>
      </c>
      <c r="I25" s="24">
        <v>84516.0652</v>
      </c>
      <c r="J25" s="24">
        <f t="shared" si="5"/>
        <v>146148.7208</v>
      </c>
      <c r="K25" s="24">
        <v>2122.2826</v>
      </c>
      <c r="L25" s="24">
        <v>8861.4686</v>
      </c>
      <c r="M25" s="24">
        <v>7821.3675</v>
      </c>
      <c r="N25" s="24">
        <f t="shared" si="6"/>
        <v>18805.1187</v>
      </c>
      <c r="O25" s="24">
        <v>3.8777</v>
      </c>
      <c r="P25" s="24">
        <v>209.5485</v>
      </c>
      <c r="Q25" s="24">
        <v>1.8098</v>
      </c>
      <c r="R25" s="24">
        <f t="shared" si="7"/>
        <v>215.236</v>
      </c>
      <c r="S25" s="25">
        <f t="shared" si="0"/>
        <v>48501.5695</v>
      </c>
      <c r="T25" s="24">
        <f t="shared" si="1"/>
        <v>24328.2635</v>
      </c>
      <c r="U25" s="24">
        <f t="shared" si="1"/>
        <v>92339.24250000001</v>
      </c>
      <c r="V25" s="24">
        <f t="shared" si="8"/>
        <v>165169.0755</v>
      </c>
      <c r="W25" s="24">
        <v>46.4047</v>
      </c>
      <c r="X25" s="24">
        <v>157.639</v>
      </c>
      <c r="Y25" s="24">
        <v>2873.8428</v>
      </c>
      <c r="Z25" s="24">
        <f t="shared" si="9"/>
        <v>3077.8865</v>
      </c>
      <c r="AA25" s="24">
        <f t="shared" si="2"/>
        <v>51903.6486</v>
      </c>
      <c r="AB25" s="24">
        <f t="shared" si="3"/>
        <v>102885.22619999999</v>
      </c>
      <c r="AC25" s="24">
        <f t="shared" si="3"/>
        <v>112731.5181</v>
      </c>
      <c r="AD25" s="26">
        <f t="shared" si="10"/>
        <v>267520.3929</v>
      </c>
    </row>
    <row r="26" spans="2:30" ht="12" customHeight="1">
      <c r="B26" s="16" t="s">
        <v>16</v>
      </c>
      <c r="C26" s="24">
        <v>1861.0124</v>
      </c>
      <c r="D26" s="24">
        <v>23525.9346</v>
      </c>
      <c r="E26" s="24">
        <v>43899.3043</v>
      </c>
      <c r="F26" s="24">
        <f t="shared" si="4"/>
        <v>69286.2513</v>
      </c>
      <c r="G26" s="24">
        <v>177971.2227</v>
      </c>
      <c r="H26" s="24">
        <v>23531.3123</v>
      </c>
      <c r="I26" s="24">
        <v>83826.4952</v>
      </c>
      <c r="J26" s="24">
        <f t="shared" si="5"/>
        <v>285329.03020000004</v>
      </c>
      <c r="K26" s="24">
        <v>2550.6075</v>
      </c>
      <c r="L26" s="24">
        <v>12020.0505</v>
      </c>
      <c r="M26" s="24">
        <v>3578.572</v>
      </c>
      <c r="N26" s="24">
        <f t="shared" si="6"/>
        <v>18149.23</v>
      </c>
      <c r="O26" s="24">
        <v>50.7822</v>
      </c>
      <c r="P26" s="24">
        <v>132.265</v>
      </c>
      <c r="Q26" s="24">
        <v>13.0123</v>
      </c>
      <c r="R26" s="24">
        <f t="shared" si="7"/>
        <v>196.05949999999999</v>
      </c>
      <c r="S26" s="25">
        <f t="shared" si="0"/>
        <v>180572.6124</v>
      </c>
      <c r="T26" s="24">
        <f t="shared" si="1"/>
        <v>35683.6278</v>
      </c>
      <c r="U26" s="24">
        <f t="shared" si="1"/>
        <v>87418.0795</v>
      </c>
      <c r="V26" s="24">
        <f t="shared" si="8"/>
        <v>303674.3197</v>
      </c>
      <c r="W26" s="24">
        <v>198.9644</v>
      </c>
      <c r="X26" s="24">
        <v>53.6709</v>
      </c>
      <c r="Y26" s="24">
        <v>4155.4413</v>
      </c>
      <c r="Z26" s="24">
        <f t="shared" si="9"/>
        <v>4408.0766</v>
      </c>
      <c r="AA26" s="24">
        <f t="shared" si="2"/>
        <v>182632.58920000002</v>
      </c>
      <c r="AB26" s="24">
        <f t="shared" si="3"/>
        <v>59263.2333</v>
      </c>
      <c r="AC26" s="24">
        <f t="shared" si="3"/>
        <v>135472.82510000002</v>
      </c>
      <c r="AD26" s="26">
        <f t="shared" si="10"/>
        <v>377368.6476</v>
      </c>
    </row>
    <row r="27" spans="2:30" ht="12" customHeight="1">
      <c r="B27" s="16" t="s">
        <v>17</v>
      </c>
      <c r="C27" s="24">
        <v>5855.527</v>
      </c>
      <c r="D27" s="24">
        <v>13886.4898</v>
      </c>
      <c r="E27" s="24">
        <v>18540.0071</v>
      </c>
      <c r="F27" s="24">
        <f t="shared" si="4"/>
        <v>38282.0239</v>
      </c>
      <c r="G27" s="24">
        <v>70158.2756</v>
      </c>
      <c r="H27" s="24">
        <v>4373.9537</v>
      </c>
      <c r="I27" s="24">
        <v>28073.4247</v>
      </c>
      <c r="J27" s="24">
        <f t="shared" si="5"/>
        <v>102605.654</v>
      </c>
      <c r="K27" s="24">
        <v>3250.6955</v>
      </c>
      <c r="L27" s="24">
        <v>3278.3989</v>
      </c>
      <c r="M27" s="24">
        <v>1122.1579</v>
      </c>
      <c r="N27" s="24">
        <f t="shared" si="6"/>
        <v>7651.2523</v>
      </c>
      <c r="O27" s="24">
        <v>118.632</v>
      </c>
      <c r="P27" s="24">
        <v>25.7637</v>
      </c>
      <c r="Q27" s="24">
        <v>56.6551</v>
      </c>
      <c r="R27" s="24">
        <f t="shared" si="7"/>
        <v>201.0508</v>
      </c>
      <c r="S27" s="25">
        <f t="shared" si="0"/>
        <v>73527.6031</v>
      </c>
      <c r="T27" s="24">
        <f t="shared" si="1"/>
        <v>7678.116300000001</v>
      </c>
      <c r="U27" s="24">
        <f t="shared" si="1"/>
        <v>29252.237699999998</v>
      </c>
      <c r="V27" s="24">
        <f t="shared" si="8"/>
        <v>110457.95709999999</v>
      </c>
      <c r="W27" s="24">
        <v>314.8206</v>
      </c>
      <c r="X27" s="24">
        <v>10.2311</v>
      </c>
      <c r="Y27" s="24">
        <v>681.8781</v>
      </c>
      <c r="Z27" s="24">
        <f t="shared" si="9"/>
        <v>1006.9298000000001</v>
      </c>
      <c r="AA27" s="24">
        <f t="shared" si="2"/>
        <v>79697.9507</v>
      </c>
      <c r="AB27" s="24">
        <f t="shared" si="3"/>
        <v>21574.8372</v>
      </c>
      <c r="AC27" s="24">
        <f t="shared" si="3"/>
        <v>48474.1229</v>
      </c>
      <c r="AD27" s="26">
        <f t="shared" si="10"/>
        <v>149746.9108</v>
      </c>
    </row>
    <row r="28" spans="2:30" ht="12" customHeight="1">
      <c r="B28" s="18" t="s">
        <v>18</v>
      </c>
      <c r="C28" s="27">
        <v>12063.4881</v>
      </c>
      <c r="D28" s="27">
        <v>72478.8653</v>
      </c>
      <c r="E28" s="27">
        <v>44962.6102</v>
      </c>
      <c r="F28" s="27">
        <f t="shared" si="4"/>
        <v>129504.96360000002</v>
      </c>
      <c r="G28" s="27">
        <v>54882.8694</v>
      </c>
      <c r="H28" s="27">
        <v>51957.0245</v>
      </c>
      <c r="I28" s="27">
        <v>365921.058</v>
      </c>
      <c r="J28" s="27">
        <f t="shared" si="5"/>
        <v>472760.9519</v>
      </c>
      <c r="K28" s="27">
        <v>5968.4525</v>
      </c>
      <c r="L28" s="27">
        <v>40104.5572</v>
      </c>
      <c r="M28" s="27">
        <v>17249.8142</v>
      </c>
      <c r="N28" s="27">
        <f t="shared" si="6"/>
        <v>63322.8239</v>
      </c>
      <c r="O28" s="27">
        <v>62.8692</v>
      </c>
      <c r="P28" s="27">
        <v>345.0482</v>
      </c>
      <c r="Q28" s="27">
        <v>7.8797</v>
      </c>
      <c r="R28" s="27">
        <f t="shared" si="7"/>
        <v>415.7971</v>
      </c>
      <c r="S28" s="28">
        <f t="shared" si="0"/>
        <v>60914.191100000004</v>
      </c>
      <c r="T28" s="27">
        <f t="shared" si="1"/>
        <v>92406.62990000001</v>
      </c>
      <c r="U28" s="27">
        <f t="shared" si="1"/>
        <v>383178.75190000003</v>
      </c>
      <c r="V28" s="27">
        <f t="shared" si="8"/>
        <v>536499.5729</v>
      </c>
      <c r="W28" s="27">
        <v>699.8176</v>
      </c>
      <c r="X28" s="27">
        <v>2012.1097</v>
      </c>
      <c r="Y28" s="27">
        <v>2862.4598</v>
      </c>
      <c r="Z28" s="27">
        <f t="shared" si="9"/>
        <v>5574.3871</v>
      </c>
      <c r="AA28" s="27">
        <f t="shared" si="2"/>
        <v>73677.49680000001</v>
      </c>
      <c r="AB28" s="27">
        <f t="shared" si="3"/>
        <v>166897.60490000003</v>
      </c>
      <c r="AC28" s="27">
        <f t="shared" si="3"/>
        <v>431003.82190000004</v>
      </c>
      <c r="AD28" s="29">
        <f t="shared" si="10"/>
        <v>671578.9236000001</v>
      </c>
    </row>
    <row r="29" spans="2:30" ht="12" customHeight="1">
      <c r="B29" s="19" t="s">
        <v>19</v>
      </c>
      <c r="C29" s="24">
        <v>3204.1109</v>
      </c>
      <c r="D29" s="24">
        <v>38264.692</v>
      </c>
      <c r="E29" s="24">
        <v>31151.7343</v>
      </c>
      <c r="F29" s="24">
        <f t="shared" si="4"/>
        <v>72620.5372</v>
      </c>
      <c r="G29" s="24">
        <v>206970.9502</v>
      </c>
      <c r="H29" s="24">
        <v>25780.6976</v>
      </c>
      <c r="I29" s="24">
        <v>216496.7889</v>
      </c>
      <c r="J29" s="24">
        <f t="shared" si="5"/>
        <v>449248.43669999996</v>
      </c>
      <c r="K29" s="24">
        <v>14421.5701</v>
      </c>
      <c r="L29" s="24">
        <v>18588.4683</v>
      </c>
      <c r="M29" s="24">
        <v>13287.7251</v>
      </c>
      <c r="N29" s="24">
        <f t="shared" si="6"/>
        <v>46297.7635</v>
      </c>
      <c r="O29" s="24">
        <v>174.2366</v>
      </c>
      <c r="P29" s="24">
        <v>1672.7379</v>
      </c>
      <c r="Q29" s="24">
        <v>100.4551</v>
      </c>
      <c r="R29" s="24">
        <f t="shared" si="7"/>
        <v>1947.4296</v>
      </c>
      <c r="S29" s="25">
        <f t="shared" si="0"/>
        <v>221566.7569</v>
      </c>
      <c r="T29" s="24">
        <f t="shared" si="1"/>
        <v>46041.9038</v>
      </c>
      <c r="U29" s="24">
        <f t="shared" si="1"/>
        <v>229884.96910000002</v>
      </c>
      <c r="V29" s="24">
        <f t="shared" si="8"/>
        <v>497493.6298</v>
      </c>
      <c r="W29" s="24">
        <v>5640.8715</v>
      </c>
      <c r="X29" s="24">
        <v>470.0811</v>
      </c>
      <c r="Y29" s="24">
        <v>5278.5756</v>
      </c>
      <c r="Z29" s="24">
        <f t="shared" si="9"/>
        <v>11389.5282</v>
      </c>
      <c r="AA29" s="24">
        <f t="shared" si="2"/>
        <v>230411.73930000002</v>
      </c>
      <c r="AB29" s="24">
        <f t="shared" si="3"/>
        <v>84776.6769</v>
      </c>
      <c r="AC29" s="24">
        <f t="shared" si="3"/>
        <v>266315.27900000004</v>
      </c>
      <c r="AD29" s="26">
        <f t="shared" si="10"/>
        <v>581503.6952000001</v>
      </c>
    </row>
    <row r="30" spans="2:30" ht="12" customHeight="1">
      <c r="B30" s="16" t="s">
        <v>20</v>
      </c>
      <c r="C30" s="24">
        <v>2955.8295</v>
      </c>
      <c r="D30" s="24">
        <v>148220.848</v>
      </c>
      <c r="E30" s="24">
        <v>73359.136</v>
      </c>
      <c r="F30" s="24">
        <f t="shared" si="4"/>
        <v>224535.8135</v>
      </c>
      <c r="G30" s="24">
        <v>79754.8185</v>
      </c>
      <c r="H30" s="24">
        <v>31114.986</v>
      </c>
      <c r="I30" s="24">
        <v>237285.7651</v>
      </c>
      <c r="J30" s="24">
        <f t="shared" si="5"/>
        <v>348155.5696</v>
      </c>
      <c r="K30" s="24">
        <v>29711.0556</v>
      </c>
      <c r="L30" s="24">
        <v>44771.8144</v>
      </c>
      <c r="M30" s="24">
        <v>23154.9051</v>
      </c>
      <c r="N30" s="24">
        <f t="shared" si="6"/>
        <v>97637.7751</v>
      </c>
      <c r="O30" s="24">
        <v>1104.2091</v>
      </c>
      <c r="P30" s="24">
        <v>1535.1532</v>
      </c>
      <c r="Q30" s="24">
        <v>334.8768</v>
      </c>
      <c r="R30" s="24">
        <f t="shared" si="7"/>
        <v>2974.2391</v>
      </c>
      <c r="S30" s="25">
        <f t="shared" si="0"/>
        <v>110570.0832</v>
      </c>
      <c r="T30" s="24">
        <f t="shared" si="1"/>
        <v>77421.95360000001</v>
      </c>
      <c r="U30" s="24">
        <f t="shared" si="1"/>
        <v>260775.547</v>
      </c>
      <c r="V30" s="24">
        <f t="shared" si="8"/>
        <v>448767.5838</v>
      </c>
      <c r="W30" s="24">
        <v>1703.2648</v>
      </c>
      <c r="X30" s="24">
        <v>425.3168</v>
      </c>
      <c r="Y30" s="24">
        <v>5954.3328</v>
      </c>
      <c r="Z30" s="24">
        <f t="shared" si="9"/>
        <v>8082.9144</v>
      </c>
      <c r="AA30" s="24">
        <f t="shared" si="2"/>
        <v>115229.17749999999</v>
      </c>
      <c r="AB30" s="24">
        <f t="shared" si="3"/>
        <v>226068.1184</v>
      </c>
      <c r="AC30" s="24">
        <f t="shared" si="3"/>
        <v>340089.0158</v>
      </c>
      <c r="AD30" s="26">
        <f t="shared" si="10"/>
        <v>681386.3117</v>
      </c>
    </row>
    <row r="31" spans="2:56" s="8" customFormat="1" ht="12" customHeight="1">
      <c r="B31" s="16" t="s">
        <v>21</v>
      </c>
      <c r="C31" s="24">
        <v>31282.2189</v>
      </c>
      <c r="D31" s="24">
        <v>182494.3132</v>
      </c>
      <c r="E31" s="24">
        <v>214054.7657</v>
      </c>
      <c r="F31" s="24">
        <f t="shared" si="4"/>
        <v>427831.2978</v>
      </c>
      <c r="G31" s="24">
        <v>127327.0077</v>
      </c>
      <c r="H31" s="24">
        <v>152327.0605</v>
      </c>
      <c r="I31" s="24">
        <v>927401.2949</v>
      </c>
      <c r="J31" s="24">
        <f t="shared" si="5"/>
        <v>1207055.3631</v>
      </c>
      <c r="K31" s="24">
        <v>42319.9909</v>
      </c>
      <c r="L31" s="24">
        <v>128944.7842</v>
      </c>
      <c r="M31" s="24">
        <v>83425.0052</v>
      </c>
      <c r="N31" s="24">
        <f t="shared" si="6"/>
        <v>254689.78029999998</v>
      </c>
      <c r="O31" s="24">
        <v>1294.9787</v>
      </c>
      <c r="P31" s="24">
        <v>6912.5388</v>
      </c>
      <c r="Q31" s="24">
        <v>3260.3553</v>
      </c>
      <c r="R31" s="24">
        <f t="shared" si="7"/>
        <v>11467.872800000001</v>
      </c>
      <c r="S31" s="25">
        <f t="shared" si="0"/>
        <v>170941.9773</v>
      </c>
      <c r="T31" s="24">
        <f t="shared" si="1"/>
        <v>288184.3835</v>
      </c>
      <c r="U31" s="24">
        <f t="shared" si="1"/>
        <v>1014086.6554</v>
      </c>
      <c r="V31" s="24">
        <f t="shared" si="8"/>
        <v>1473213.0162</v>
      </c>
      <c r="W31" s="24">
        <v>2757.7576</v>
      </c>
      <c r="X31" s="24">
        <v>1155.4565</v>
      </c>
      <c r="Y31" s="24">
        <v>10927.051</v>
      </c>
      <c r="Z31" s="24">
        <f t="shared" si="9"/>
        <v>14840.2651</v>
      </c>
      <c r="AA31" s="24">
        <f t="shared" si="2"/>
        <v>204981.95380000002</v>
      </c>
      <c r="AB31" s="24">
        <f t="shared" si="3"/>
        <v>471834.15319999994</v>
      </c>
      <c r="AC31" s="24">
        <f t="shared" si="3"/>
        <v>1239068.4721</v>
      </c>
      <c r="AD31" s="26">
        <f t="shared" si="10"/>
        <v>1915884.5790999997</v>
      </c>
      <c r="BD31" s="4"/>
    </row>
    <row r="32" spans="2:30" ht="12" customHeight="1">
      <c r="B32" s="16" t="s">
        <v>22</v>
      </c>
      <c r="C32" s="24">
        <v>2474.9884</v>
      </c>
      <c r="D32" s="24">
        <v>33572.455</v>
      </c>
      <c r="E32" s="24">
        <v>6492.6578</v>
      </c>
      <c r="F32" s="24">
        <f t="shared" si="4"/>
        <v>42540.101200000005</v>
      </c>
      <c r="G32" s="24">
        <v>588638.4688</v>
      </c>
      <c r="H32" s="24">
        <v>17112.7039</v>
      </c>
      <c r="I32" s="24">
        <v>24141.732</v>
      </c>
      <c r="J32" s="24">
        <f t="shared" si="5"/>
        <v>629892.9047</v>
      </c>
      <c r="K32" s="24">
        <v>10774.2918</v>
      </c>
      <c r="L32" s="24">
        <v>21601.4799</v>
      </c>
      <c r="M32" s="24">
        <v>14946.4943</v>
      </c>
      <c r="N32" s="24">
        <f t="shared" si="6"/>
        <v>47322.265999999996</v>
      </c>
      <c r="O32" s="24">
        <v>291.7944</v>
      </c>
      <c r="P32" s="24">
        <v>2980.8596</v>
      </c>
      <c r="Q32" s="24">
        <v>317.6112</v>
      </c>
      <c r="R32" s="24">
        <f t="shared" si="7"/>
        <v>3590.2651999999994</v>
      </c>
      <c r="S32" s="25">
        <f t="shared" si="0"/>
        <v>599704.555</v>
      </c>
      <c r="T32" s="24">
        <f t="shared" si="1"/>
        <v>41695.043399999995</v>
      </c>
      <c r="U32" s="24">
        <f t="shared" si="1"/>
        <v>39405.8375</v>
      </c>
      <c r="V32" s="24">
        <f t="shared" si="8"/>
        <v>680805.4359</v>
      </c>
      <c r="W32" s="24">
        <v>857.5805</v>
      </c>
      <c r="X32" s="24">
        <v>235.4222</v>
      </c>
      <c r="Y32" s="24">
        <v>466.3441</v>
      </c>
      <c r="Z32" s="24">
        <f t="shared" si="9"/>
        <v>1559.3468</v>
      </c>
      <c r="AA32" s="24">
        <f t="shared" si="2"/>
        <v>603037.1239000001</v>
      </c>
      <c r="AB32" s="24">
        <f t="shared" si="3"/>
        <v>75502.9206</v>
      </c>
      <c r="AC32" s="24">
        <f t="shared" si="3"/>
        <v>46364.839400000004</v>
      </c>
      <c r="AD32" s="26">
        <f t="shared" si="10"/>
        <v>724904.8839000001</v>
      </c>
    </row>
    <row r="33" spans="2:30" ht="12" customHeight="1">
      <c r="B33" s="16" t="s">
        <v>23</v>
      </c>
      <c r="C33" s="24">
        <v>6987.1402</v>
      </c>
      <c r="D33" s="24">
        <v>50052.2014</v>
      </c>
      <c r="E33" s="24">
        <v>48589.0394</v>
      </c>
      <c r="F33" s="24">
        <f t="shared" si="4"/>
        <v>105628.381</v>
      </c>
      <c r="G33" s="24">
        <v>49565.864</v>
      </c>
      <c r="H33" s="24">
        <v>11690.458</v>
      </c>
      <c r="I33" s="24">
        <v>34400.7754</v>
      </c>
      <c r="J33" s="24">
        <f t="shared" si="5"/>
        <v>95657.0974</v>
      </c>
      <c r="K33" s="24">
        <v>11089.0956</v>
      </c>
      <c r="L33" s="24">
        <v>28059.6037</v>
      </c>
      <c r="M33" s="24">
        <v>20023.8804</v>
      </c>
      <c r="N33" s="24">
        <f t="shared" si="6"/>
        <v>59172.5797</v>
      </c>
      <c r="O33" s="24">
        <v>244.229</v>
      </c>
      <c r="P33" s="24">
        <v>404.4072</v>
      </c>
      <c r="Q33" s="24">
        <v>636.0501</v>
      </c>
      <c r="R33" s="24">
        <f t="shared" si="7"/>
        <v>1284.6863</v>
      </c>
      <c r="S33" s="25">
        <f t="shared" si="0"/>
        <v>60899.1886</v>
      </c>
      <c r="T33" s="24">
        <f t="shared" si="1"/>
        <v>40154.4689</v>
      </c>
      <c r="U33" s="24">
        <f t="shared" si="1"/>
        <v>55060.70589999999</v>
      </c>
      <c r="V33" s="24">
        <f t="shared" si="8"/>
        <v>156114.3634</v>
      </c>
      <c r="W33" s="24">
        <v>852.1691</v>
      </c>
      <c r="X33" s="24">
        <v>300.6334</v>
      </c>
      <c r="Y33" s="24">
        <v>490.2797</v>
      </c>
      <c r="Z33" s="24">
        <f t="shared" si="9"/>
        <v>1643.0822</v>
      </c>
      <c r="AA33" s="24">
        <f t="shared" si="2"/>
        <v>68738.4979</v>
      </c>
      <c r="AB33" s="24">
        <f t="shared" si="3"/>
        <v>90507.30369999999</v>
      </c>
      <c r="AC33" s="24">
        <f t="shared" si="3"/>
        <v>104140.025</v>
      </c>
      <c r="AD33" s="26">
        <f t="shared" si="10"/>
        <v>263385.82660000003</v>
      </c>
    </row>
    <row r="34" spans="2:30" ht="12" customHeight="1">
      <c r="B34" s="16" t="s">
        <v>24</v>
      </c>
      <c r="C34" s="24">
        <v>4321.5241</v>
      </c>
      <c r="D34" s="24">
        <v>123585.5292</v>
      </c>
      <c r="E34" s="24">
        <v>23756.1237</v>
      </c>
      <c r="F34" s="24">
        <f t="shared" si="4"/>
        <v>151663.177</v>
      </c>
      <c r="G34" s="24">
        <v>65090.8544</v>
      </c>
      <c r="H34" s="24">
        <v>21056.6913</v>
      </c>
      <c r="I34" s="24">
        <v>263995.6884</v>
      </c>
      <c r="J34" s="24">
        <f t="shared" si="5"/>
        <v>350143.2341</v>
      </c>
      <c r="K34" s="24">
        <v>4923.1743</v>
      </c>
      <c r="L34" s="24">
        <v>8477.6252</v>
      </c>
      <c r="M34" s="24">
        <v>36488.9791</v>
      </c>
      <c r="N34" s="24">
        <f t="shared" si="6"/>
        <v>49889.7786</v>
      </c>
      <c r="O34" s="24">
        <v>670.0028</v>
      </c>
      <c r="P34" s="24">
        <v>342.7203</v>
      </c>
      <c r="Q34" s="24">
        <v>56.1012</v>
      </c>
      <c r="R34" s="24">
        <f t="shared" si="7"/>
        <v>1068.8243</v>
      </c>
      <c r="S34" s="25">
        <f t="shared" si="0"/>
        <v>70684.0315</v>
      </c>
      <c r="T34" s="24">
        <f t="shared" si="1"/>
        <v>29877.0368</v>
      </c>
      <c r="U34" s="24">
        <f t="shared" si="1"/>
        <v>300540.76869999996</v>
      </c>
      <c r="V34" s="24">
        <f t="shared" si="8"/>
        <v>401101.83699999994</v>
      </c>
      <c r="W34" s="24">
        <v>793.6527</v>
      </c>
      <c r="X34" s="24">
        <v>72.1815</v>
      </c>
      <c r="Y34" s="24">
        <v>3656.0782</v>
      </c>
      <c r="Z34" s="24">
        <f t="shared" si="9"/>
        <v>4521.9124</v>
      </c>
      <c r="AA34" s="24">
        <f t="shared" si="2"/>
        <v>75799.2083</v>
      </c>
      <c r="AB34" s="24">
        <f t="shared" si="3"/>
        <v>153534.7475</v>
      </c>
      <c r="AC34" s="24">
        <f t="shared" si="3"/>
        <v>327952.97059999994</v>
      </c>
      <c r="AD34" s="26">
        <f t="shared" si="10"/>
        <v>557286.9264</v>
      </c>
    </row>
    <row r="35" spans="2:30" ht="12" customHeight="1">
      <c r="B35" s="16" t="s">
        <v>25</v>
      </c>
      <c r="C35" s="24">
        <v>35933.8148</v>
      </c>
      <c r="D35" s="24">
        <v>116874.0171</v>
      </c>
      <c r="E35" s="24">
        <v>128368.4933</v>
      </c>
      <c r="F35" s="24">
        <f t="shared" si="4"/>
        <v>281176.32519999996</v>
      </c>
      <c r="G35" s="24">
        <v>297980.7756</v>
      </c>
      <c r="H35" s="24">
        <v>151211.6864</v>
      </c>
      <c r="I35" s="24">
        <v>771634.2964</v>
      </c>
      <c r="J35" s="24">
        <f t="shared" si="5"/>
        <v>1220826.7584</v>
      </c>
      <c r="K35" s="24">
        <v>53695.6741</v>
      </c>
      <c r="L35" s="24">
        <v>67377.9566</v>
      </c>
      <c r="M35" s="24">
        <v>117250.1943</v>
      </c>
      <c r="N35" s="24">
        <f t="shared" si="6"/>
        <v>238323.825</v>
      </c>
      <c r="O35" s="24">
        <v>6022.5332</v>
      </c>
      <c r="P35" s="24">
        <v>9258.2645</v>
      </c>
      <c r="Q35" s="24">
        <v>366.4394</v>
      </c>
      <c r="R35" s="24">
        <f t="shared" si="7"/>
        <v>15647.237099999998</v>
      </c>
      <c r="S35" s="25">
        <f t="shared" si="0"/>
        <v>357698.9829</v>
      </c>
      <c r="T35" s="24">
        <f t="shared" si="1"/>
        <v>227847.9075</v>
      </c>
      <c r="U35" s="24">
        <f t="shared" si="1"/>
        <v>889250.9301</v>
      </c>
      <c r="V35" s="24">
        <f t="shared" si="8"/>
        <v>1474797.8205</v>
      </c>
      <c r="W35" s="24">
        <v>3888.2199</v>
      </c>
      <c r="X35" s="24">
        <v>1457.2351</v>
      </c>
      <c r="Y35" s="24">
        <v>14400.723</v>
      </c>
      <c r="Z35" s="24">
        <f t="shared" si="9"/>
        <v>19746.178</v>
      </c>
      <c r="AA35" s="24">
        <f t="shared" si="2"/>
        <v>397521.0176</v>
      </c>
      <c r="AB35" s="24">
        <f t="shared" si="3"/>
        <v>346179.15969999996</v>
      </c>
      <c r="AC35" s="24">
        <f t="shared" si="3"/>
        <v>1032020.1464</v>
      </c>
      <c r="AD35" s="26">
        <f t="shared" si="10"/>
        <v>1775720.3237</v>
      </c>
    </row>
    <row r="36" spans="2:30" ht="12" customHeight="1">
      <c r="B36" s="16" t="s">
        <v>26</v>
      </c>
      <c r="C36" s="24">
        <v>33476.1243</v>
      </c>
      <c r="D36" s="24">
        <v>175932.1715</v>
      </c>
      <c r="E36" s="24">
        <v>20027.9904</v>
      </c>
      <c r="F36" s="24">
        <f t="shared" si="4"/>
        <v>229436.2862</v>
      </c>
      <c r="G36" s="24">
        <v>149746.6629</v>
      </c>
      <c r="H36" s="24">
        <v>28401.1086</v>
      </c>
      <c r="I36" s="24">
        <v>158100.3271</v>
      </c>
      <c r="J36" s="24">
        <f t="shared" si="5"/>
        <v>336248.0986</v>
      </c>
      <c r="K36" s="24">
        <v>36199.2937</v>
      </c>
      <c r="L36" s="24">
        <v>36587.5922</v>
      </c>
      <c r="M36" s="24">
        <v>36492.3525</v>
      </c>
      <c r="N36" s="24">
        <f t="shared" si="6"/>
        <v>109279.2384</v>
      </c>
      <c r="O36" s="24">
        <v>1430.4895</v>
      </c>
      <c r="P36" s="24">
        <v>1921.091</v>
      </c>
      <c r="Q36" s="24">
        <v>950.5893</v>
      </c>
      <c r="R36" s="24">
        <f t="shared" si="7"/>
        <v>4302.1698</v>
      </c>
      <c r="S36" s="25">
        <f t="shared" si="0"/>
        <v>187376.4461</v>
      </c>
      <c r="T36" s="24">
        <f t="shared" si="1"/>
        <v>66909.79179999999</v>
      </c>
      <c r="U36" s="24">
        <f t="shared" si="1"/>
        <v>195543.2689</v>
      </c>
      <c r="V36" s="24">
        <f t="shared" si="8"/>
        <v>449829.5068</v>
      </c>
      <c r="W36" s="24">
        <v>2067.3661</v>
      </c>
      <c r="X36" s="24">
        <v>667.0223</v>
      </c>
      <c r="Y36" s="24">
        <v>3474.0293</v>
      </c>
      <c r="Z36" s="24">
        <f t="shared" si="9"/>
        <v>6208.4177</v>
      </c>
      <c r="AA36" s="24">
        <f t="shared" si="2"/>
        <v>222919.9365</v>
      </c>
      <c r="AB36" s="24">
        <f t="shared" si="3"/>
        <v>243508.98559999999</v>
      </c>
      <c r="AC36" s="24">
        <f t="shared" si="3"/>
        <v>219045.2886</v>
      </c>
      <c r="AD36" s="26">
        <f t="shared" si="10"/>
        <v>685474.2106999999</v>
      </c>
    </row>
    <row r="37" spans="2:30" ht="12" customHeight="1">
      <c r="B37" s="16" t="s">
        <v>27</v>
      </c>
      <c r="C37" s="24">
        <v>1280.468</v>
      </c>
      <c r="D37" s="24">
        <v>17068.9059</v>
      </c>
      <c r="E37" s="24">
        <v>4831.7501</v>
      </c>
      <c r="F37" s="24">
        <f t="shared" si="4"/>
        <v>23181.124000000003</v>
      </c>
      <c r="G37" s="24">
        <v>19166.808</v>
      </c>
      <c r="H37" s="24">
        <v>27075.0101</v>
      </c>
      <c r="I37" s="24">
        <v>38510.9632</v>
      </c>
      <c r="J37" s="24">
        <f t="shared" si="5"/>
        <v>84752.7813</v>
      </c>
      <c r="K37" s="24">
        <v>3853.6512</v>
      </c>
      <c r="L37" s="24">
        <v>3430.5699</v>
      </c>
      <c r="M37" s="24">
        <v>3579.8177</v>
      </c>
      <c r="N37" s="24">
        <f t="shared" si="6"/>
        <v>10864.0388</v>
      </c>
      <c r="O37" s="24">
        <v>4.5399</v>
      </c>
      <c r="P37" s="24">
        <v>7.6197</v>
      </c>
      <c r="Q37" s="24">
        <v>43.3913</v>
      </c>
      <c r="R37" s="24">
        <f t="shared" si="7"/>
        <v>55.5509</v>
      </c>
      <c r="S37" s="25">
        <f t="shared" si="0"/>
        <v>23024.9991</v>
      </c>
      <c r="T37" s="24">
        <f t="shared" si="1"/>
        <v>30513.199699999997</v>
      </c>
      <c r="U37" s="24">
        <f t="shared" si="1"/>
        <v>42134.1722</v>
      </c>
      <c r="V37" s="24">
        <f t="shared" si="8"/>
        <v>95672.371</v>
      </c>
      <c r="W37" s="24">
        <v>124.7051</v>
      </c>
      <c r="X37" s="24">
        <v>54.9688</v>
      </c>
      <c r="Y37" s="24">
        <v>3005.0729</v>
      </c>
      <c r="Z37" s="24">
        <f t="shared" si="9"/>
        <v>3184.7468</v>
      </c>
      <c r="AA37" s="24">
        <f t="shared" si="2"/>
        <v>24430.1722</v>
      </c>
      <c r="AB37" s="24">
        <f t="shared" si="3"/>
        <v>47637.0744</v>
      </c>
      <c r="AC37" s="24">
        <f t="shared" si="3"/>
        <v>49970.9952</v>
      </c>
      <c r="AD37" s="26">
        <f t="shared" si="10"/>
        <v>122038.24179999999</v>
      </c>
    </row>
    <row r="38" spans="2:30" ht="12" customHeight="1">
      <c r="B38" s="18" t="s">
        <v>28</v>
      </c>
      <c r="C38" s="27">
        <v>1463.6356</v>
      </c>
      <c r="D38" s="27">
        <v>11848.9476</v>
      </c>
      <c r="E38" s="27">
        <v>9893.3605</v>
      </c>
      <c r="F38" s="27">
        <f t="shared" si="4"/>
        <v>23205.9437</v>
      </c>
      <c r="G38" s="27">
        <v>27980.9443</v>
      </c>
      <c r="H38" s="27">
        <v>823.3159</v>
      </c>
      <c r="I38" s="27">
        <v>97198.043</v>
      </c>
      <c r="J38" s="27">
        <f t="shared" si="5"/>
        <v>126002.30320000001</v>
      </c>
      <c r="K38" s="27">
        <v>1934.0996</v>
      </c>
      <c r="L38" s="27">
        <v>2022.7578</v>
      </c>
      <c r="M38" s="27">
        <v>2294.0936</v>
      </c>
      <c r="N38" s="27">
        <f t="shared" si="6"/>
        <v>6250.951</v>
      </c>
      <c r="O38" s="27">
        <v>663.3336</v>
      </c>
      <c r="P38" s="27">
        <v>177.5522</v>
      </c>
      <c r="Q38" s="27">
        <v>226.3602</v>
      </c>
      <c r="R38" s="27">
        <f t="shared" si="7"/>
        <v>1067.246</v>
      </c>
      <c r="S38" s="28">
        <f t="shared" si="0"/>
        <v>30578.377500000002</v>
      </c>
      <c r="T38" s="27">
        <f t="shared" si="1"/>
        <v>3023.6259</v>
      </c>
      <c r="U38" s="27">
        <f t="shared" si="1"/>
        <v>99718.4968</v>
      </c>
      <c r="V38" s="27">
        <f t="shared" si="8"/>
        <v>133320.5002</v>
      </c>
      <c r="W38" s="27">
        <v>71.3221</v>
      </c>
      <c r="X38" s="27">
        <v>252.4691</v>
      </c>
      <c r="Y38" s="27">
        <v>5087.0418</v>
      </c>
      <c r="Z38" s="27">
        <f t="shared" si="9"/>
        <v>5410.833</v>
      </c>
      <c r="AA38" s="27">
        <f t="shared" si="2"/>
        <v>32113.335200000005</v>
      </c>
      <c r="AB38" s="27">
        <f t="shared" si="3"/>
        <v>15125.042599999999</v>
      </c>
      <c r="AC38" s="27">
        <f t="shared" si="3"/>
        <v>114698.8991</v>
      </c>
      <c r="AD38" s="29">
        <f t="shared" si="10"/>
        <v>161937.2769</v>
      </c>
    </row>
    <row r="39" spans="2:30" ht="12" customHeight="1">
      <c r="B39" s="16" t="s">
        <v>29</v>
      </c>
      <c r="C39" s="24">
        <v>384.3488</v>
      </c>
      <c r="D39" s="24">
        <v>41812.1997</v>
      </c>
      <c r="E39" s="24">
        <v>44763.7562</v>
      </c>
      <c r="F39" s="24">
        <f t="shared" si="4"/>
        <v>86960.30470000001</v>
      </c>
      <c r="G39" s="24">
        <v>12752.9974</v>
      </c>
      <c r="H39" s="24">
        <v>1229.4943</v>
      </c>
      <c r="I39" s="24">
        <v>52442.2279</v>
      </c>
      <c r="J39" s="24">
        <f t="shared" si="5"/>
        <v>66424.7196</v>
      </c>
      <c r="K39" s="24">
        <v>713.9903</v>
      </c>
      <c r="L39" s="24">
        <v>1990.0651</v>
      </c>
      <c r="M39" s="24">
        <v>4762.564</v>
      </c>
      <c r="N39" s="24">
        <f t="shared" si="6"/>
        <v>7466.6194000000005</v>
      </c>
      <c r="O39" s="24">
        <v>40.2998</v>
      </c>
      <c r="P39" s="24">
        <v>59.7452</v>
      </c>
      <c r="Q39" s="24">
        <v>57.4388</v>
      </c>
      <c r="R39" s="24">
        <f t="shared" si="7"/>
        <v>157.48379999999997</v>
      </c>
      <c r="S39" s="25">
        <f t="shared" si="0"/>
        <v>13507.2875</v>
      </c>
      <c r="T39" s="24">
        <f t="shared" si="1"/>
        <v>3279.3046</v>
      </c>
      <c r="U39" s="24">
        <f t="shared" si="1"/>
        <v>57262.2307</v>
      </c>
      <c r="V39" s="24">
        <f t="shared" si="8"/>
        <v>74048.8228</v>
      </c>
      <c r="W39" s="24">
        <v>96.1542</v>
      </c>
      <c r="X39" s="24">
        <v>0</v>
      </c>
      <c r="Y39" s="24">
        <v>2212.481</v>
      </c>
      <c r="Z39" s="24">
        <f t="shared" si="9"/>
        <v>2308.6352</v>
      </c>
      <c r="AA39" s="24">
        <f t="shared" si="2"/>
        <v>13987.790500000001</v>
      </c>
      <c r="AB39" s="24">
        <f t="shared" si="3"/>
        <v>45091.5043</v>
      </c>
      <c r="AC39" s="24">
        <f t="shared" si="3"/>
        <v>104238.4679</v>
      </c>
      <c r="AD39" s="26">
        <f t="shared" si="10"/>
        <v>163317.76270000002</v>
      </c>
    </row>
    <row r="40" spans="2:30" ht="12" customHeight="1">
      <c r="B40" s="16" t="s">
        <v>30</v>
      </c>
      <c r="C40" s="24">
        <v>1521.6151</v>
      </c>
      <c r="D40" s="24">
        <v>16321.6964</v>
      </c>
      <c r="E40" s="24">
        <v>16682.2324</v>
      </c>
      <c r="F40" s="24">
        <f t="shared" si="4"/>
        <v>34525.543900000004</v>
      </c>
      <c r="G40" s="24">
        <v>17659.9841</v>
      </c>
      <c r="H40" s="24">
        <v>9162.3024</v>
      </c>
      <c r="I40" s="24">
        <v>16303.5357</v>
      </c>
      <c r="J40" s="24">
        <f t="shared" si="5"/>
        <v>43125.8222</v>
      </c>
      <c r="K40" s="24">
        <v>733.9538</v>
      </c>
      <c r="L40" s="24">
        <v>8330.0618</v>
      </c>
      <c r="M40" s="24">
        <v>18420.1008</v>
      </c>
      <c r="N40" s="24">
        <f t="shared" si="6"/>
        <v>27484.1164</v>
      </c>
      <c r="O40" s="24">
        <v>20.994</v>
      </c>
      <c r="P40" s="24">
        <v>41.5033</v>
      </c>
      <c r="Q40" s="24">
        <v>242.9564</v>
      </c>
      <c r="R40" s="24">
        <f t="shared" si="7"/>
        <v>305.4537</v>
      </c>
      <c r="S40" s="25">
        <f t="shared" si="0"/>
        <v>18414.9319</v>
      </c>
      <c r="T40" s="24">
        <f t="shared" si="1"/>
        <v>17533.8675</v>
      </c>
      <c r="U40" s="24">
        <f t="shared" si="1"/>
        <v>34966.5929</v>
      </c>
      <c r="V40" s="24">
        <f t="shared" si="8"/>
        <v>70915.3923</v>
      </c>
      <c r="W40" s="24">
        <v>356.8895</v>
      </c>
      <c r="X40" s="24">
        <v>153.165</v>
      </c>
      <c r="Y40" s="24">
        <v>1954.7825</v>
      </c>
      <c r="Z40" s="24">
        <f t="shared" si="9"/>
        <v>2464.837</v>
      </c>
      <c r="AA40" s="24">
        <f t="shared" si="2"/>
        <v>20293.4365</v>
      </c>
      <c r="AB40" s="24">
        <f t="shared" si="3"/>
        <v>34008.7289</v>
      </c>
      <c r="AC40" s="24">
        <f t="shared" si="3"/>
        <v>53603.607800000005</v>
      </c>
      <c r="AD40" s="26">
        <f t="shared" si="10"/>
        <v>107905.7732</v>
      </c>
    </row>
    <row r="41" spans="2:30" ht="12" customHeight="1">
      <c r="B41" s="16" t="s">
        <v>31</v>
      </c>
      <c r="C41" s="24">
        <v>1394.2942</v>
      </c>
      <c r="D41" s="24">
        <v>17740.8574</v>
      </c>
      <c r="E41" s="24">
        <v>38235.6779</v>
      </c>
      <c r="F41" s="24">
        <f t="shared" si="4"/>
        <v>57370.82950000001</v>
      </c>
      <c r="G41" s="24">
        <v>39603.5837</v>
      </c>
      <c r="H41" s="24">
        <v>44522.5308</v>
      </c>
      <c r="I41" s="24">
        <v>145838.5848</v>
      </c>
      <c r="J41" s="24">
        <f t="shared" si="5"/>
        <v>229964.6993</v>
      </c>
      <c r="K41" s="24">
        <v>8768.6491</v>
      </c>
      <c r="L41" s="24">
        <v>51762.6054</v>
      </c>
      <c r="M41" s="24">
        <v>12405.0384</v>
      </c>
      <c r="N41" s="24">
        <f t="shared" si="6"/>
        <v>72936.2929</v>
      </c>
      <c r="O41" s="24">
        <v>329.5947</v>
      </c>
      <c r="P41" s="24">
        <v>1094.1321</v>
      </c>
      <c r="Q41" s="24">
        <v>459.928</v>
      </c>
      <c r="R41" s="24">
        <f t="shared" si="7"/>
        <v>1883.6547999999998</v>
      </c>
      <c r="S41" s="25">
        <f t="shared" si="0"/>
        <v>48701.82750000001</v>
      </c>
      <c r="T41" s="24">
        <f t="shared" si="1"/>
        <v>97379.26830000001</v>
      </c>
      <c r="U41" s="24">
        <f t="shared" si="1"/>
        <v>158703.55120000002</v>
      </c>
      <c r="V41" s="24">
        <f t="shared" si="8"/>
        <v>304784.647</v>
      </c>
      <c r="W41" s="24">
        <v>64.047</v>
      </c>
      <c r="X41" s="24">
        <v>171.2957</v>
      </c>
      <c r="Y41" s="24">
        <v>1071.7354</v>
      </c>
      <c r="Z41" s="24">
        <f t="shared" si="9"/>
        <v>1307.0781</v>
      </c>
      <c r="AA41" s="24">
        <f t="shared" si="2"/>
        <v>50160.1687</v>
      </c>
      <c r="AB41" s="24">
        <f t="shared" si="3"/>
        <v>115291.42140000002</v>
      </c>
      <c r="AC41" s="24">
        <f t="shared" si="3"/>
        <v>198010.96450000003</v>
      </c>
      <c r="AD41" s="26">
        <f t="shared" si="10"/>
        <v>363462.55460000003</v>
      </c>
    </row>
    <row r="42" spans="2:56" s="8" customFormat="1" ht="12" customHeight="1">
      <c r="B42" s="16" t="s">
        <v>32</v>
      </c>
      <c r="C42" s="24">
        <v>8033.2973</v>
      </c>
      <c r="D42" s="24">
        <v>39126.4951</v>
      </c>
      <c r="E42" s="24">
        <v>107815.4793</v>
      </c>
      <c r="F42" s="24">
        <f t="shared" si="4"/>
        <v>154975.2717</v>
      </c>
      <c r="G42" s="24">
        <v>548726.0973</v>
      </c>
      <c r="H42" s="24">
        <v>20863.0128</v>
      </c>
      <c r="I42" s="24">
        <v>664144.3941</v>
      </c>
      <c r="J42" s="24">
        <f t="shared" si="5"/>
        <v>1233733.5042</v>
      </c>
      <c r="K42" s="24">
        <v>8531.2913</v>
      </c>
      <c r="L42" s="24">
        <v>38589.3617</v>
      </c>
      <c r="M42" s="24">
        <v>17829.816</v>
      </c>
      <c r="N42" s="24">
        <f t="shared" si="6"/>
        <v>64950.469000000005</v>
      </c>
      <c r="O42" s="24">
        <v>372.505</v>
      </c>
      <c r="P42" s="24">
        <v>1700.3302</v>
      </c>
      <c r="Q42" s="24">
        <v>77.4246</v>
      </c>
      <c r="R42" s="24">
        <f t="shared" si="7"/>
        <v>2150.2598</v>
      </c>
      <c r="S42" s="25">
        <f t="shared" si="0"/>
        <v>557629.8936000001</v>
      </c>
      <c r="T42" s="24">
        <f t="shared" si="1"/>
        <v>61152.7047</v>
      </c>
      <c r="U42" s="24">
        <f t="shared" si="1"/>
        <v>682051.6347</v>
      </c>
      <c r="V42" s="24">
        <f t="shared" si="8"/>
        <v>1300834.233</v>
      </c>
      <c r="W42" s="24">
        <v>16895.7611</v>
      </c>
      <c r="X42" s="24">
        <v>117.8494</v>
      </c>
      <c r="Y42" s="24">
        <v>1182.353</v>
      </c>
      <c r="Z42" s="24">
        <f t="shared" si="9"/>
        <v>18195.963499999998</v>
      </c>
      <c r="AA42" s="24">
        <f t="shared" si="2"/>
        <v>582558.952</v>
      </c>
      <c r="AB42" s="24">
        <f t="shared" si="3"/>
        <v>100397.04920000001</v>
      </c>
      <c r="AC42" s="24">
        <f t="shared" si="3"/>
        <v>791049.4670000001</v>
      </c>
      <c r="AD42" s="26">
        <f t="shared" si="10"/>
        <v>1474005.4682</v>
      </c>
      <c r="BD42" s="4"/>
    </row>
    <row r="43" spans="2:30" ht="12" customHeight="1">
      <c r="B43" s="16" t="s">
        <v>33</v>
      </c>
      <c r="C43" s="24">
        <v>803.9723</v>
      </c>
      <c r="D43" s="24">
        <v>56362.6117</v>
      </c>
      <c r="E43" s="24">
        <v>5626.3707</v>
      </c>
      <c r="F43" s="24">
        <f t="shared" si="4"/>
        <v>62792.9547</v>
      </c>
      <c r="G43" s="24">
        <v>33018.2351</v>
      </c>
      <c r="H43" s="24">
        <v>6864.4995</v>
      </c>
      <c r="I43" s="24">
        <v>61486.1475</v>
      </c>
      <c r="J43" s="24">
        <f t="shared" si="5"/>
        <v>101368.88209999999</v>
      </c>
      <c r="K43" s="24">
        <v>8726.9897</v>
      </c>
      <c r="L43" s="24">
        <v>50629.5319</v>
      </c>
      <c r="M43" s="24">
        <v>23450.5539</v>
      </c>
      <c r="N43" s="24">
        <f t="shared" si="6"/>
        <v>82807.0755</v>
      </c>
      <c r="O43" s="24">
        <v>59.9311</v>
      </c>
      <c r="P43" s="24">
        <v>2074.9727</v>
      </c>
      <c r="Q43" s="24">
        <v>272.6589</v>
      </c>
      <c r="R43" s="24">
        <f t="shared" si="7"/>
        <v>2407.5626999999995</v>
      </c>
      <c r="S43" s="25">
        <f t="shared" si="0"/>
        <v>41805.1559</v>
      </c>
      <c r="T43" s="24">
        <f t="shared" si="1"/>
        <v>59569.0041</v>
      </c>
      <c r="U43" s="24">
        <f t="shared" si="1"/>
        <v>85209.36029999999</v>
      </c>
      <c r="V43" s="24">
        <f t="shared" si="8"/>
        <v>186583.52029999997</v>
      </c>
      <c r="W43" s="24">
        <v>231.3074</v>
      </c>
      <c r="X43" s="24">
        <v>2291.5873</v>
      </c>
      <c r="Y43" s="24">
        <v>181.4939</v>
      </c>
      <c r="Z43" s="24">
        <f t="shared" si="9"/>
        <v>2704.3886</v>
      </c>
      <c r="AA43" s="24">
        <f t="shared" si="2"/>
        <v>42840.4356</v>
      </c>
      <c r="AB43" s="24">
        <f t="shared" si="3"/>
        <v>118223.2031</v>
      </c>
      <c r="AC43" s="24">
        <f t="shared" si="3"/>
        <v>91017.22489999999</v>
      </c>
      <c r="AD43" s="26">
        <f t="shared" si="10"/>
        <v>252080.86359999998</v>
      </c>
    </row>
    <row r="44" spans="2:30" ht="12" customHeight="1">
      <c r="B44" s="16" t="s">
        <v>34</v>
      </c>
      <c r="C44" s="24">
        <v>627.2813</v>
      </c>
      <c r="D44" s="24">
        <v>27787.6537</v>
      </c>
      <c r="E44" s="24">
        <v>6405.7357</v>
      </c>
      <c r="F44" s="24">
        <f t="shared" si="4"/>
        <v>34820.670699999995</v>
      </c>
      <c r="G44" s="24">
        <v>19067.9035</v>
      </c>
      <c r="H44" s="24">
        <v>4998.6591</v>
      </c>
      <c r="I44" s="24">
        <v>35631.9872</v>
      </c>
      <c r="J44" s="24">
        <f t="shared" si="5"/>
        <v>59698.54980000001</v>
      </c>
      <c r="K44" s="24">
        <v>3371.8254</v>
      </c>
      <c r="L44" s="24">
        <v>9853.1217</v>
      </c>
      <c r="M44" s="24">
        <v>6651.4174</v>
      </c>
      <c r="N44" s="24">
        <f t="shared" si="6"/>
        <v>19876.3645</v>
      </c>
      <c r="O44" s="24">
        <v>2.1238</v>
      </c>
      <c r="P44" s="24">
        <v>26.5741</v>
      </c>
      <c r="Q44" s="24">
        <v>81.1999</v>
      </c>
      <c r="R44" s="24">
        <f t="shared" si="7"/>
        <v>109.8978</v>
      </c>
      <c r="S44" s="25">
        <f t="shared" si="0"/>
        <v>22441.852700000003</v>
      </c>
      <c r="T44" s="24">
        <f t="shared" si="1"/>
        <v>14878.3549</v>
      </c>
      <c r="U44" s="24">
        <f t="shared" si="1"/>
        <v>42364.6045</v>
      </c>
      <c r="V44" s="24">
        <f t="shared" si="8"/>
        <v>79684.81210000001</v>
      </c>
      <c r="W44" s="24">
        <v>6.9516</v>
      </c>
      <c r="X44" s="24">
        <v>69.6776</v>
      </c>
      <c r="Y44" s="24">
        <v>462.5047</v>
      </c>
      <c r="Z44" s="24">
        <f t="shared" si="9"/>
        <v>539.1339</v>
      </c>
      <c r="AA44" s="24">
        <f t="shared" si="2"/>
        <v>23076.085600000002</v>
      </c>
      <c r="AB44" s="24">
        <f t="shared" si="3"/>
        <v>42735.6862</v>
      </c>
      <c r="AC44" s="24">
        <f t="shared" si="3"/>
        <v>49232.8449</v>
      </c>
      <c r="AD44" s="26">
        <f t="shared" si="10"/>
        <v>115044.6167</v>
      </c>
    </row>
    <row r="45" spans="2:30" ht="12" customHeight="1">
      <c r="B45" s="16" t="s">
        <v>35</v>
      </c>
      <c r="C45" s="24">
        <v>785.1981</v>
      </c>
      <c r="D45" s="24">
        <v>22943.7909</v>
      </c>
      <c r="E45" s="24">
        <v>23449.1255</v>
      </c>
      <c r="F45" s="24">
        <f t="shared" si="4"/>
        <v>47178.114499999996</v>
      </c>
      <c r="G45" s="24">
        <v>30759.8285</v>
      </c>
      <c r="H45" s="24">
        <v>10658.3722</v>
      </c>
      <c r="I45" s="24">
        <v>42077.9566</v>
      </c>
      <c r="J45" s="24">
        <f t="shared" si="5"/>
        <v>83496.15729999999</v>
      </c>
      <c r="K45" s="24">
        <v>3324.1998</v>
      </c>
      <c r="L45" s="24">
        <v>8301.0707</v>
      </c>
      <c r="M45" s="24">
        <v>1441.6495</v>
      </c>
      <c r="N45" s="24">
        <f t="shared" si="6"/>
        <v>13066.92</v>
      </c>
      <c r="O45" s="24">
        <v>55.8971</v>
      </c>
      <c r="P45" s="24">
        <v>70.0343</v>
      </c>
      <c r="Q45" s="24">
        <v>4.8088</v>
      </c>
      <c r="R45" s="24">
        <f t="shared" si="7"/>
        <v>130.7402</v>
      </c>
      <c r="S45" s="25">
        <f t="shared" si="0"/>
        <v>34139.9254</v>
      </c>
      <c r="T45" s="24">
        <f t="shared" si="1"/>
        <v>19029.4772</v>
      </c>
      <c r="U45" s="24">
        <f t="shared" si="1"/>
        <v>43524.414899999996</v>
      </c>
      <c r="V45" s="24">
        <f t="shared" si="8"/>
        <v>96693.8175</v>
      </c>
      <c r="W45" s="24">
        <v>386.6948</v>
      </c>
      <c r="X45" s="24">
        <v>1010.3226</v>
      </c>
      <c r="Y45" s="24">
        <v>1470.3572</v>
      </c>
      <c r="Z45" s="24">
        <f t="shared" si="9"/>
        <v>2867.3746</v>
      </c>
      <c r="AA45" s="24">
        <f t="shared" si="2"/>
        <v>35311.8183</v>
      </c>
      <c r="AB45" s="24">
        <f t="shared" si="3"/>
        <v>42983.5907</v>
      </c>
      <c r="AC45" s="24">
        <f t="shared" si="3"/>
        <v>68443.8976</v>
      </c>
      <c r="AD45" s="26">
        <f t="shared" si="10"/>
        <v>146739.3066</v>
      </c>
    </row>
    <row r="46" spans="2:30" ht="12" customHeight="1">
      <c r="B46" s="16" t="s">
        <v>36</v>
      </c>
      <c r="C46" s="24">
        <v>1131.2326</v>
      </c>
      <c r="D46" s="24">
        <v>29776.069</v>
      </c>
      <c r="E46" s="24">
        <v>40534.5901</v>
      </c>
      <c r="F46" s="24">
        <f t="shared" si="4"/>
        <v>71441.89170000001</v>
      </c>
      <c r="G46" s="24">
        <v>9343.125</v>
      </c>
      <c r="H46" s="24">
        <v>1287.0232</v>
      </c>
      <c r="I46" s="24">
        <v>63536.5778</v>
      </c>
      <c r="J46" s="24">
        <f t="shared" si="5"/>
        <v>74166.726</v>
      </c>
      <c r="K46" s="24">
        <v>4674.0028</v>
      </c>
      <c r="L46" s="24">
        <v>6495.0595</v>
      </c>
      <c r="M46" s="24">
        <v>5175.4497</v>
      </c>
      <c r="N46" s="24">
        <f t="shared" si="6"/>
        <v>16344.512000000002</v>
      </c>
      <c r="O46" s="24">
        <v>331.7766</v>
      </c>
      <c r="P46" s="24">
        <v>286.1886</v>
      </c>
      <c r="Q46" s="24">
        <v>89.4273</v>
      </c>
      <c r="R46" s="24">
        <f t="shared" si="7"/>
        <v>707.3924999999999</v>
      </c>
      <c r="S46" s="25">
        <f t="shared" si="0"/>
        <v>14348.9044</v>
      </c>
      <c r="T46" s="24">
        <f t="shared" si="1"/>
        <v>8068.271300000001</v>
      </c>
      <c r="U46" s="24">
        <f t="shared" si="1"/>
        <v>68801.45479999999</v>
      </c>
      <c r="V46" s="24">
        <f t="shared" si="8"/>
        <v>91218.6305</v>
      </c>
      <c r="W46" s="24">
        <v>559.635</v>
      </c>
      <c r="X46" s="24">
        <v>232.1712</v>
      </c>
      <c r="Y46" s="24">
        <v>1319.2208</v>
      </c>
      <c r="Z46" s="24">
        <f t="shared" si="9"/>
        <v>2111.027</v>
      </c>
      <c r="AA46" s="24">
        <f t="shared" si="2"/>
        <v>16039.771999999999</v>
      </c>
      <c r="AB46" s="24">
        <f t="shared" si="3"/>
        <v>38076.5115</v>
      </c>
      <c r="AC46" s="24">
        <f t="shared" si="3"/>
        <v>110655.26569999999</v>
      </c>
      <c r="AD46" s="26">
        <f t="shared" si="10"/>
        <v>164771.54919999998</v>
      </c>
    </row>
    <row r="47" spans="2:30" ht="12" customHeight="1">
      <c r="B47" s="16" t="s">
        <v>37</v>
      </c>
      <c r="C47" s="24">
        <v>808.3146</v>
      </c>
      <c r="D47" s="24">
        <v>9752.1547</v>
      </c>
      <c r="E47" s="24">
        <v>5810.0637</v>
      </c>
      <c r="F47" s="24">
        <f t="shared" si="4"/>
        <v>16370.533</v>
      </c>
      <c r="G47" s="24">
        <v>5953.8004</v>
      </c>
      <c r="H47" s="24">
        <v>10397.2531</v>
      </c>
      <c r="I47" s="24">
        <v>14085.2773</v>
      </c>
      <c r="J47" s="24">
        <f t="shared" si="5"/>
        <v>30436.3308</v>
      </c>
      <c r="K47" s="24">
        <v>2261.2121</v>
      </c>
      <c r="L47" s="24">
        <v>8005.8078</v>
      </c>
      <c r="M47" s="24">
        <v>810.0875</v>
      </c>
      <c r="N47" s="24">
        <f t="shared" si="6"/>
        <v>11077.107399999999</v>
      </c>
      <c r="O47" s="24">
        <v>36.8175</v>
      </c>
      <c r="P47" s="24">
        <v>93.542</v>
      </c>
      <c r="Q47" s="24">
        <v>0</v>
      </c>
      <c r="R47" s="24">
        <f t="shared" si="7"/>
        <v>130.3595</v>
      </c>
      <c r="S47" s="25">
        <f t="shared" si="0"/>
        <v>8251.83</v>
      </c>
      <c r="T47" s="24">
        <f t="shared" si="1"/>
        <v>18496.6029</v>
      </c>
      <c r="U47" s="24">
        <f t="shared" si="1"/>
        <v>14895.3648</v>
      </c>
      <c r="V47" s="24">
        <f t="shared" si="8"/>
        <v>41643.797699999996</v>
      </c>
      <c r="W47" s="24">
        <v>108.0547</v>
      </c>
      <c r="X47" s="24">
        <v>10.5323</v>
      </c>
      <c r="Y47" s="24">
        <v>382.4762</v>
      </c>
      <c r="Z47" s="24">
        <f t="shared" si="9"/>
        <v>501.0632</v>
      </c>
      <c r="AA47" s="24">
        <f t="shared" si="2"/>
        <v>9168.1993</v>
      </c>
      <c r="AB47" s="24">
        <f t="shared" si="3"/>
        <v>28259.2899</v>
      </c>
      <c r="AC47" s="24">
        <f t="shared" si="3"/>
        <v>21087.9047</v>
      </c>
      <c r="AD47" s="26">
        <f t="shared" si="10"/>
        <v>58515.393899999995</v>
      </c>
    </row>
    <row r="48" spans="2:30" ht="12" customHeight="1">
      <c r="B48" s="18" t="s">
        <v>38</v>
      </c>
      <c r="C48" s="27">
        <v>16561.0473</v>
      </c>
      <c r="D48" s="27">
        <v>62650.7918</v>
      </c>
      <c r="E48" s="27">
        <v>81727.6383</v>
      </c>
      <c r="F48" s="27">
        <f t="shared" si="4"/>
        <v>160939.4774</v>
      </c>
      <c r="G48" s="27">
        <v>107909.3755</v>
      </c>
      <c r="H48" s="27">
        <v>89122.1738</v>
      </c>
      <c r="I48" s="27">
        <v>426199.5125</v>
      </c>
      <c r="J48" s="27">
        <f t="shared" si="5"/>
        <v>623231.0618</v>
      </c>
      <c r="K48" s="27">
        <v>11922.5622</v>
      </c>
      <c r="L48" s="27">
        <v>71998.0934</v>
      </c>
      <c r="M48" s="27">
        <v>137118.7266</v>
      </c>
      <c r="N48" s="27">
        <f t="shared" si="6"/>
        <v>221039.3822</v>
      </c>
      <c r="O48" s="27">
        <v>59.8506</v>
      </c>
      <c r="P48" s="27">
        <v>2541.3882</v>
      </c>
      <c r="Q48" s="27">
        <v>3304.7889</v>
      </c>
      <c r="R48" s="27">
        <f t="shared" si="7"/>
        <v>5906.027700000001</v>
      </c>
      <c r="S48" s="28">
        <f t="shared" si="0"/>
        <v>119891.7883</v>
      </c>
      <c r="T48" s="27">
        <f t="shared" si="1"/>
        <v>163661.6554</v>
      </c>
      <c r="U48" s="27">
        <f t="shared" si="1"/>
        <v>566623.028</v>
      </c>
      <c r="V48" s="27">
        <f t="shared" si="8"/>
        <v>850176.4717000001</v>
      </c>
      <c r="W48" s="27">
        <v>424.3205</v>
      </c>
      <c r="X48" s="27">
        <v>1416.2205</v>
      </c>
      <c r="Y48" s="27">
        <v>3771.1976</v>
      </c>
      <c r="Z48" s="27">
        <f t="shared" si="9"/>
        <v>5611.7386</v>
      </c>
      <c r="AA48" s="27">
        <f t="shared" si="2"/>
        <v>136877.1561</v>
      </c>
      <c r="AB48" s="27">
        <f t="shared" si="3"/>
        <v>227728.6677</v>
      </c>
      <c r="AC48" s="27">
        <f t="shared" si="3"/>
        <v>652121.8639</v>
      </c>
      <c r="AD48" s="29">
        <f t="shared" si="10"/>
        <v>1016727.6877</v>
      </c>
    </row>
    <row r="49" spans="2:30" ht="12" customHeight="1">
      <c r="B49" s="16" t="s">
        <v>39</v>
      </c>
      <c r="C49" s="24">
        <v>732.7471</v>
      </c>
      <c r="D49" s="24">
        <v>40535.7446</v>
      </c>
      <c r="E49" s="24">
        <v>33648.1601</v>
      </c>
      <c r="F49" s="24">
        <f t="shared" si="4"/>
        <v>74916.65179999999</v>
      </c>
      <c r="G49" s="24">
        <v>13109.4528</v>
      </c>
      <c r="H49" s="24">
        <v>24679.6484</v>
      </c>
      <c r="I49" s="24">
        <v>28395.9279</v>
      </c>
      <c r="J49" s="24">
        <f t="shared" si="5"/>
        <v>66185.0291</v>
      </c>
      <c r="K49" s="24">
        <v>13994.0729</v>
      </c>
      <c r="L49" s="24">
        <v>11349.0882</v>
      </c>
      <c r="M49" s="24">
        <v>2969.2376</v>
      </c>
      <c r="N49" s="24">
        <f t="shared" si="6"/>
        <v>28312.398699999998</v>
      </c>
      <c r="O49" s="24">
        <v>23.541</v>
      </c>
      <c r="P49" s="24">
        <v>231.076</v>
      </c>
      <c r="Q49" s="24">
        <v>10.8708</v>
      </c>
      <c r="R49" s="24">
        <f t="shared" si="7"/>
        <v>265.4878</v>
      </c>
      <c r="S49" s="25">
        <f t="shared" si="0"/>
        <v>27127.0667</v>
      </c>
      <c r="T49" s="24">
        <f t="shared" si="1"/>
        <v>36259.8126</v>
      </c>
      <c r="U49" s="24">
        <f t="shared" si="1"/>
        <v>31376.0363</v>
      </c>
      <c r="V49" s="24">
        <f t="shared" si="8"/>
        <v>94762.91560000001</v>
      </c>
      <c r="W49" s="24">
        <v>154.14</v>
      </c>
      <c r="X49" s="24">
        <v>59.3426</v>
      </c>
      <c r="Y49" s="24">
        <v>211.9668</v>
      </c>
      <c r="Z49" s="24">
        <f t="shared" si="9"/>
        <v>425.44939999999997</v>
      </c>
      <c r="AA49" s="24">
        <f t="shared" si="2"/>
        <v>28013.9538</v>
      </c>
      <c r="AB49" s="24">
        <f t="shared" si="3"/>
        <v>76854.8998</v>
      </c>
      <c r="AC49" s="24">
        <f t="shared" si="3"/>
        <v>65236.163199999995</v>
      </c>
      <c r="AD49" s="26">
        <f t="shared" si="10"/>
        <v>170105.01679999998</v>
      </c>
    </row>
    <row r="50" spans="2:30" ht="12" customHeight="1">
      <c r="B50" s="16" t="s">
        <v>40</v>
      </c>
      <c r="C50" s="24">
        <v>921.5914</v>
      </c>
      <c r="D50" s="24">
        <v>27165.2749</v>
      </c>
      <c r="E50" s="24">
        <v>15905.0925</v>
      </c>
      <c r="F50" s="24">
        <f t="shared" si="4"/>
        <v>43991.9588</v>
      </c>
      <c r="G50" s="24">
        <v>151270.6449</v>
      </c>
      <c r="H50" s="24">
        <v>11201.5165</v>
      </c>
      <c r="I50" s="24">
        <v>15804.3777</v>
      </c>
      <c r="J50" s="24">
        <f t="shared" si="5"/>
        <v>178276.53910000002</v>
      </c>
      <c r="K50" s="24">
        <v>3879.2267</v>
      </c>
      <c r="L50" s="24">
        <v>12304.4642</v>
      </c>
      <c r="M50" s="24">
        <v>12505.6404</v>
      </c>
      <c r="N50" s="24">
        <f t="shared" si="6"/>
        <v>28689.3313</v>
      </c>
      <c r="O50" s="24">
        <v>240.3568</v>
      </c>
      <c r="P50" s="24">
        <v>195.8772</v>
      </c>
      <c r="Q50" s="24">
        <v>0</v>
      </c>
      <c r="R50" s="24">
        <f t="shared" si="7"/>
        <v>436.234</v>
      </c>
      <c r="S50" s="25">
        <f t="shared" si="0"/>
        <v>155390.22840000002</v>
      </c>
      <c r="T50" s="24">
        <f t="shared" si="1"/>
        <v>23701.8579</v>
      </c>
      <c r="U50" s="24">
        <f t="shared" si="1"/>
        <v>28310.0181</v>
      </c>
      <c r="V50" s="24">
        <f t="shared" si="8"/>
        <v>207402.1044</v>
      </c>
      <c r="W50" s="24">
        <v>1294.1366</v>
      </c>
      <c r="X50" s="24">
        <v>303.3</v>
      </c>
      <c r="Y50" s="24">
        <v>3738.7259</v>
      </c>
      <c r="Z50" s="24">
        <f t="shared" si="9"/>
        <v>5336.1625</v>
      </c>
      <c r="AA50" s="24">
        <f t="shared" si="2"/>
        <v>157605.95640000002</v>
      </c>
      <c r="AB50" s="24">
        <f t="shared" si="3"/>
        <v>51170.432799999995</v>
      </c>
      <c r="AC50" s="24">
        <f t="shared" si="3"/>
        <v>47953.836500000005</v>
      </c>
      <c r="AD50" s="26">
        <f t="shared" si="10"/>
        <v>256730.22570000004</v>
      </c>
    </row>
    <row r="51" spans="2:30" ht="12" customHeight="1">
      <c r="B51" s="16" t="s">
        <v>41</v>
      </c>
      <c r="C51" s="24">
        <v>6927.3008</v>
      </c>
      <c r="D51" s="24">
        <v>45239.2254</v>
      </c>
      <c r="E51" s="24">
        <v>49752.9125</v>
      </c>
      <c r="F51" s="24">
        <f t="shared" si="4"/>
        <v>101919.4387</v>
      </c>
      <c r="G51" s="24">
        <v>58582.3247</v>
      </c>
      <c r="H51" s="24">
        <v>108637.0775</v>
      </c>
      <c r="I51" s="24">
        <v>62538.7166</v>
      </c>
      <c r="J51" s="24">
        <f t="shared" si="5"/>
        <v>229758.1188</v>
      </c>
      <c r="K51" s="24">
        <v>4984.6732</v>
      </c>
      <c r="L51" s="24">
        <v>5065.6616</v>
      </c>
      <c r="M51" s="24">
        <v>6658.7444</v>
      </c>
      <c r="N51" s="24">
        <f t="shared" si="6"/>
        <v>16709.0792</v>
      </c>
      <c r="O51" s="24">
        <v>17.739</v>
      </c>
      <c r="P51" s="24">
        <v>500.1987</v>
      </c>
      <c r="Q51" s="24">
        <v>89.0589</v>
      </c>
      <c r="R51" s="24">
        <f t="shared" si="7"/>
        <v>606.9966</v>
      </c>
      <c r="S51" s="25">
        <f t="shared" si="0"/>
        <v>63584.736899999996</v>
      </c>
      <c r="T51" s="24">
        <f t="shared" si="1"/>
        <v>114202.9378</v>
      </c>
      <c r="U51" s="24">
        <f t="shared" si="1"/>
        <v>69286.5199</v>
      </c>
      <c r="V51" s="24">
        <f t="shared" si="8"/>
        <v>247074.1946</v>
      </c>
      <c r="W51" s="24">
        <v>387.6894</v>
      </c>
      <c r="X51" s="24">
        <v>141.2999</v>
      </c>
      <c r="Y51" s="24">
        <v>1230.7643</v>
      </c>
      <c r="Z51" s="24">
        <f t="shared" si="9"/>
        <v>1759.7536</v>
      </c>
      <c r="AA51" s="24">
        <f t="shared" si="2"/>
        <v>70899.7271</v>
      </c>
      <c r="AB51" s="24">
        <f t="shared" si="3"/>
        <v>159583.4631</v>
      </c>
      <c r="AC51" s="24">
        <f t="shared" si="3"/>
        <v>120270.1967</v>
      </c>
      <c r="AD51" s="26">
        <f t="shared" si="10"/>
        <v>350753.38690000004</v>
      </c>
    </row>
    <row r="52" spans="2:56" s="8" customFormat="1" ht="12" customHeight="1">
      <c r="B52" s="16" t="s">
        <v>42</v>
      </c>
      <c r="C52" s="24">
        <v>1225.6585</v>
      </c>
      <c r="D52" s="24">
        <v>5148.0872</v>
      </c>
      <c r="E52" s="24">
        <v>22124.3267</v>
      </c>
      <c r="F52" s="24">
        <f t="shared" si="4"/>
        <v>28498.0724</v>
      </c>
      <c r="G52" s="24">
        <v>67561.2339</v>
      </c>
      <c r="H52" s="24">
        <v>9014.5924</v>
      </c>
      <c r="I52" s="24">
        <v>15647.5531</v>
      </c>
      <c r="J52" s="24">
        <f t="shared" si="5"/>
        <v>92223.3794</v>
      </c>
      <c r="K52" s="24">
        <v>7501.9861</v>
      </c>
      <c r="L52" s="24">
        <v>12995.0147</v>
      </c>
      <c r="M52" s="24">
        <v>10360.9483</v>
      </c>
      <c r="N52" s="24">
        <f t="shared" si="6"/>
        <v>30857.9491</v>
      </c>
      <c r="O52" s="24">
        <v>48.3921</v>
      </c>
      <c r="P52" s="24">
        <v>310.5794</v>
      </c>
      <c r="Q52" s="24">
        <v>109.685</v>
      </c>
      <c r="R52" s="24">
        <f t="shared" si="7"/>
        <v>468.6565</v>
      </c>
      <c r="S52" s="25">
        <f t="shared" si="0"/>
        <v>75111.6121</v>
      </c>
      <c r="T52" s="24">
        <f t="shared" si="1"/>
        <v>22320.1865</v>
      </c>
      <c r="U52" s="24">
        <f t="shared" si="1"/>
        <v>26118.186400000002</v>
      </c>
      <c r="V52" s="24">
        <f t="shared" si="8"/>
        <v>123549.985</v>
      </c>
      <c r="W52" s="24">
        <v>285.1852</v>
      </c>
      <c r="X52" s="24">
        <v>790.1051</v>
      </c>
      <c r="Y52" s="24">
        <v>200.921</v>
      </c>
      <c r="Z52" s="24">
        <f t="shared" si="9"/>
        <v>1276.2113000000002</v>
      </c>
      <c r="AA52" s="24">
        <f t="shared" si="2"/>
        <v>76622.45580000001</v>
      </c>
      <c r="AB52" s="24">
        <f t="shared" si="3"/>
        <v>28258.3788</v>
      </c>
      <c r="AC52" s="24">
        <f t="shared" si="3"/>
        <v>48443.4341</v>
      </c>
      <c r="AD52" s="26">
        <f t="shared" si="10"/>
        <v>153324.26870000002</v>
      </c>
      <c r="BD52" s="4"/>
    </row>
    <row r="53" spans="2:30" ht="12" customHeight="1">
      <c r="B53" s="16" t="s">
        <v>43</v>
      </c>
      <c r="C53" s="24">
        <v>2225.5452</v>
      </c>
      <c r="D53" s="24">
        <v>24973.4701</v>
      </c>
      <c r="E53" s="24">
        <v>8851.0145</v>
      </c>
      <c r="F53" s="24">
        <f t="shared" si="4"/>
        <v>36050.0298</v>
      </c>
      <c r="G53" s="24">
        <v>9611.4859</v>
      </c>
      <c r="H53" s="24">
        <v>2187.4311</v>
      </c>
      <c r="I53" s="24">
        <v>15152.83</v>
      </c>
      <c r="J53" s="24">
        <f t="shared" si="5"/>
        <v>26951.747</v>
      </c>
      <c r="K53" s="24">
        <v>2566.0551</v>
      </c>
      <c r="L53" s="24">
        <v>8798.0181</v>
      </c>
      <c r="M53" s="24">
        <v>3789.8639</v>
      </c>
      <c r="N53" s="24">
        <f t="shared" si="6"/>
        <v>15153.9371</v>
      </c>
      <c r="O53" s="24">
        <v>248.3864</v>
      </c>
      <c r="P53" s="24">
        <v>277.6386</v>
      </c>
      <c r="Q53" s="24">
        <v>265.7602</v>
      </c>
      <c r="R53" s="24">
        <f t="shared" si="7"/>
        <v>791.7852</v>
      </c>
      <c r="S53" s="25">
        <f t="shared" si="0"/>
        <v>12425.927399999999</v>
      </c>
      <c r="T53" s="24">
        <f t="shared" si="1"/>
        <v>11263.0878</v>
      </c>
      <c r="U53" s="24">
        <f t="shared" si="1"/>
        <v>19208.4541</v>
      </c>
      <c r="V53" s="24">
        <f t="shared" si="8"/>
        <v>42897.4693</v>
      </c>
      <c r="W53" s="24">
        <v>271.915</v>
      </c>
      <c r="X53" s="24">
        <v>116.9028</v>
      </c>
      <c r="Y53" s="24">
        <v>429.076</v>
      </c>
      <c r="Z53" s="24">
        <f t="shared" si="9"/>
        <v>817.8938</v>
      </c>
      <c r="AA53" s="24">
        <f t="shared" si="2"/>
        <v>14923.3876</v>
      </c>
      <c r="AB53" s="24">
        <f t="shared" si="3"/>
        <v>36353.460699999996</v>
      </c>
      <c r="AC53" s="24">
        <f t="shared" si="3"/>
        <v>28488.5446</v>
      </c>
      <c r="AD53" s="26">
        <f t="shared" si="10"/>
        <v>79765.3929</v>
      </c>
    </row>
    <row r="54" spans="2:30" ht="12" customHeight="1">
      <c r="B54" s="16" t="s">
        <v>44</v>
      </c>
      <c r="C54" s="24">
        <v>1431.0556</v>
      </c>
      <c r="D54" s="24">
        <v>33099.9936</v>
      </c>
      <c r="E54" s="24">
        <v>23721.0253</v>
      </c>
      <c r="F54" s="24">
        <f t="shared" si="4"/>
        <v>58252.0745</v>
      </c>
      <c r="G54" s="24">
        <v>76773.3671</v>
      </c>
      <c r="H54" s="24">
        <v>20267.5715</v>
      </c>
      <c r="I54" s="24">
        <v>67551.5847</v>
      </c>
      <c r="J54" s="24">
        <f t="shared" si="5"/>
        <v>164592.5233</v>
      </c>
      <c r="K54" s="24">
        <v>1296.9891</v>
      </c>
      <c r="L54" s="24">
        <v>44797.1176</v>
      </c>
      <c r="M54" s="24">
        <v>3655.1169</v>
      </c>
      <c r="N54" s="24">
        <f t="shared" si="6"/>
        <v>49749.2236</v>
      </c>
      <c r="O54" s="24">
        <v>32.3896</v>
      </c>
      <c r="P54" s="24">
        <v>1715.2603</v>
      </c>
      <c r="Q54" s="24">
        <v>16.837</v>
      </c>
      <c r="R54" s="24">
        <f t="shared" si="7"/>
        <v>1764.4868999999999</v>
      </c>
      <c r="S54" s="25">
        <f t="shared" si="0"/>
        <v>78102.7458</v>
      </c>
      <c r="T54" s="24">
        <f t="shared" si="1"/>
        <v>66779.9494</v>
      </c>
      <c r="U54" s="24">
        <f t="shared" si="1"/>
        <v>71223.5386</v>
      </c>
      <c r="V54" s="24">
        <f t="shared" si="8"/>
        <v>216106.23380000002</v>
      </c>
      <c r="W54" s="24">
        <v>177.4793</v>
      </c>
      <c r="X54" s="24">
        <v>3556.916</v>
      </c>
      <c r="Y54" s="24">
        <v>2806.6294</v>
      </c>
      <c r="Z54" s="24">
        <f t="shared" si="9"/>
        <v>6541.0247</v>
      </c>
      <c r="AA54" s="24">
        <f t="shared" si="2"/>
        <v>79711.28070000002</v>
      </c>
      <c r="AB54" s="24">
        <f t="shared" si="3"/>
        <v>103436.859</v>
      </c>
      <c r="AC54" s="24">
        <f t="shared" si="3"/>
        <v>97751.19330000001</v>
      </c>
      <c r="AD54" s="26">
        <f t="shared" si="10"/>
        <v>280899.333</v>
      </c>
    </row>
    <row r="55" spans="2:30" ht="12" customHeight="1">
      <c r="B55" s="20" t="s">
        <v>45</v>
      </c>
      <c r="C55" s="30">
        <v>4352.9616</v>
      </c>
      <c r="D55" s="30">
        <v>37993.1261</v>
      </c>
      <c r="E55" s="30">
        <v>17283.2002</v>
      </c>
      <c r="F55" s="30">
        <f t="shared" si="4"/>
        <v>59629.2879</v>
      </c>
      <c r="G55" s="30">
        <v>0</v>
      </c>
      <c r="H55" s="30">
        <v>1166.8605</v>
      </c>
      <c r="I55" s="30">
        <v>4236.2366</v>
      </c>
      <c r="J55" s="30">
        <f t="shared" si="5"/>
        <v>5403.0971</v>
      </c>
      <c r="K55" s="30">
        <v>70.3252</v>
      </c>
      <c r="L55" s="30">
        <v>1382.7754</v>
      </c>
      <c r="M55" s="30">
        <v>1013.5521</v>
      </c>
      <c r="N55" s="30">
        <f t="shared" si="6"/>
        <v>2466.6527</v>
      </c>
      <c r="O55" s="30">
        <v>52.8138</v>
      </c>
      <c r="P55" s="30">
        <v>324.5409</v>
      </c>
      <c r="Q55" s="30">
        <v>6.8493</v>
      </c>
      <c r="R55" s="30">
        <f t="shared" si="7"/>
        <v>384.20400000000006</v>
      </c>
      <c r="S55" s="31">
        <f t="shared" si="0"/>
        <v>123.139</v>
      </c>
      <c r="T55" s="30">
        <f t="shared" si="1"/>
        <v>2874.1768</v>
      </c>
      <c r="U55" s="30">
        <f t="shared" si="1"/>
        <v>5256.638</v>
      </c>
      <c r="V55" s="30">
        <f t="shared" si="8"/>
        <v>8253.9538</v>
      </c>
      <c r="W55" s="30">
        <v>1548.013</v>
      </c>
      <c r="X55" s="30">
        <v>103.456</v>
      </c>
      <c r="Y55" s="30">
        <v>3336.6371</v>
      </c>
      <c r="Z55" s="30">
        <f t="shared" si="9"/>
        <v>4988.1061</v>
      </c>
      <c r="AA55" s="30">
        <f t="shared" si="2"/>
        <v>6024.1136</v>
      </c>
      <c r="AB55" s="30">
        <f t="shared" si="3"/>
        <v>40970.7589</v>
      </c>
      <c r="AC55" s="30">
        <f t="shared" si="3"/>
        <v>25876.4753</v>
      </c>
      <c r="AD55" s="32">
        <f t="shared" si="10"/>
        <v>72871.34779999999</v>
      </c>
    </row>
    <row r="56" spans="2:30" ht="12" customHeight="1">
      <c r="B56" s="20" t="s">
        <v>46</v>
      </c>
      <c r="C56" s="30">
        <f>SUM(C9:C55)</f>
        <v>360078.0943999999</v>
      </c>
      <c r="D56" s="30">
        <f aca="true" t="shared" si="11" ref="D56:R56">SUM(D9:D55)</f>
        <v>3084239.1651</v>
      </c>
      <c r="E56" s="30">
        <f t="shared" si="11"/>
        <v>1916278.9520000005</v>
      </c>
      <c r="F56" s="30">
        <f t="shared" si="11"/>
        <v>5360596.211499999</v>
      </c>
      <c r="G56" s="30">
        <f t="shared" si="11"/>
        <v>4845026.213</v>
      </c>
      <c r="H56" s="30">
        <f t="shared" si="11"/>
        <v>1898382.5646</v>
      </c>
      <c r="I56" s="30">
        <f t="shared" si="11"/>
        <v>8817871.835800001</v>
      </c>
      <c r="J56" s="30">
        <f t="shared" si="11"/>
        <v>15561280.613400001</v>
      </c>
      <c r="K56" s="30">
        <f t="shared" si="11"/>
        <v>504609.53170000005</v>
      </c>
      <c r="L56" s="30">
        <f t="shared" si="11"/>
        <v>1476168.1708000002</v>
      </c>
      <c r="M56" s="30">
        <f t="shared" si="11"/>
        <v>1042993.8477</v>
      </c>
      <c r="N56" s="30">
        <f t="shared" si="11"/>
        <v>3023771.5502000004</v>
      </c>
      <c r="O56" s="30">
        <f t="shared" si="11"/>
        <v>23037.601400000007</v>
      </c>
      <c r="P56" s="30">
        <f t="shared" si="11"/>
        <v>62797.411199999995</v>
      </c>
      <c r="Q56" s="30">
        <f t="shared" si="11"/>
        <v>20419.302599999995</v>
      </c>
      <c r="R56" s="30">
        <f t="shared" si="11"/>
        <v>106254.31520000003</v>
      </c>
      <c r="S56" s="31">
        <f aca="true" t="shared" si="12" ref="S56:AC56">SUM(S9:S55)</f>
        <v>5372673.346100002</v>
      </c>
      <c r="T56" s="30">
        <f t="shared" si="12"/>
        <v>3437348.1466</v>
      </c>
      <c r="U56" s="30">
        <f t="shared" si="12"/>
        <v>9881284.986100001</v>
      </c>
      <c r="V56" s="30">
        <f t="shared" si="12"/>
        <v>18691306.478800006</v>
      </c>
      <c r="W56" s="30">
        <f t="shared" si="12"/>
        <v>69931.40459999998</v>
      </c>
      <c r="X56" s="30">
        <f t="shared" si="12"/>
        <v>42860.10190000001</v>
      </c>
      <c r="Y56" s="30">
        <f t="shared" si="12"/>
        <v>202037.5309</v>
      </c>
      <c r="Z56" s="30">
        <f t="shared" si="12"/>
        <v>314829.0374</v>
      </c>
      <c r="AA56" s="30">
        <f t="shared" si="12"/>
        <v>5802682.845100001</v>
      </c>
      <c r="AB56" s="30">
        <f t="shared" si="12"/>
        <v>6564447.4136</v>
      </c>
      <c r="AC56" s="30">
        <f t="shared" si="12"/>
        <v>11999601.469</v>
      </c>
      <c r="AD56" s="32">
        <f>SUM(AD9:AD55)</f>
        <v>24366731.727700006</v>
      </c>
    </row>
    <row r="57" spans="1:18" ht="12" customHeight="1">
      <c r="A57" s="11"/>
      <c r="B57" s="12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</sheetData>
  <mergeCells count="36">
    <mergeCell ref="C7:C8"/>
    <mergeCell ref="E7:E8"/>
    <mergeCell ref="G6:J6"/>
    <mergeCell ref="G7:G8"/>
    <mergeCell ref="F7:F8"/>
    <mergeCell ref="C5:F6"/>
    <mergeCell ref="G5:R5"/>
    <mergeCell ref="R7:R8"/>
    <mergeCell ref="I7:I8"/>
    <mergeCell ref="K7:K8"/>
    <mergeCell ref="AA7:AA8"/>
    <mergeCell ref="Y7:Y8"/>
    <mergeCell ref="M7:M8"/>
    <mergeCell ref="O7:O8"/>
    <mergeCell ref="Q7:Q8"/>
    <mergeCell ref="AC7:AC8"/>
    <mergeCell ref="AD7:AD8"/>
    <mergeCell ref="S7:S8"/>
    <mergeCell ref="U7:U8"/>
    <mergeCell ref="V7:V8"/>
    <mergeCell ref="W7:W8"/>
    <mergeCell ref="T7:T8"/>
    <mergeCell ref="X7:X8"/>
    <mergeCell ref="AB7:AB8"/>
    <mergeCell ref="Z7:Z8"/>
    <mergeCell ref="W5:Z6"/>
    <mergeCell ref="K6:N6"/>
    <mergeCell ref="O6:R6"/>
    <mergeCell ref="AA5:AD6"/>
    <mergeCell ref="S5:V6"/>
    <mergeCell ref="D7:D8"/>
    <mergeCell ref="H7:H8"/>
    <mergeCell ref="L7:L8"/>
    <mergeCell ref="P7:P8"/>
    <mergeCell ref="J7:J8"/>
    <mergeCell ref="N7:N8"/>
  </mergeCells>
  <printOptions horizontalCentered="1"/>
  <pageMargins left="0.7874015748031497" right="0.7874015748031497" top="0.7874015748031497" bottom="0.7874015748031497" header="0.5118110236220472" footer="0.3937007874015748"/>
  <pageSetup fitToWidth="3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