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75" windowWidth="12225" windowHeight="5160" activeTab="0"/>
  </bookViews>
  <sheets>
    <sheet name="財源・下水道事業" sheetId="1" r:id="rId1"/>
  </sheets>
  <definedNames>
    <definedName name="_xlnm.Print_Area" localSheetId="0">'財源・下水道事業'!$A$1:$M$77</definedName>
  </definedNames>
  <calcPr fullCalcOnLoad="1"/>
</workbook>
</file>

<file path=xl/sharedStrings.xml><?xml version="1.0" encoding="utf-8"?>
<sst xmlns="http://schemas.openxmlformats.org/spreadsheetml/2006/main" count="77" uniqueCount="75">
  <si>
    <t>北海道</t>
  </si>
  <si>
    <t>ニ．下水道事業</t>
  </si>
  <si>
    <t>(単位：千円)</t>
  </si>
  <si>
    <t>都道府県名</t>
  </si>
  <si>
    <t>事　業　費</t>
  </si>
  <si>
    <t>財　　　　　　　　　　源　　　　　　　　　　内　　　　　　　　　　訳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</si>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</sst>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[=0]&quot;-&quot;;General;#,###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  <numFmt numFmtId="193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distributed" vertical="top"/>
    </xf>
    <xf numFmtId="183" fontId="4" fillId="0" borderId="11" xfId="0" applyNumberFormat="1" applyFont="1" applyFill="1" applyBorder="1" applyAlignment="1">
      <alignment horizontal="right" vertical="top"/>
    </xf>
    <xf numFmtId="183" fontId="4" fillId="0" borderId="12" xfId="0" applyNumberFormat="1" applyFont="1" applyFill="1" applyBorder="1" applyAlignment="1">
      <alignment horizontal="right" vertical="top"/>
    </xf>
    <xf numFmtId="183" fontId="9" fillId="0" borderId="0" xfId="49" applyNumberFormat="1" applyFont="1" applyFill="1" applyBorder="1" applyAlignment="1">
      <alignment horizontal="distributed" vertical="top"/>
    </xf>
    <xf numFmtId="183" fontId="4" fillId="0" borderId="0" xfId="0" applyNumberFormat="1" applyFont="1" applyFill="1" applyBorder="1" applyAlignment="1">
      <alignment horizontal="right" vertical="top"/>
    </xf>
    <xf numFmtId="184" fontId="9" fillId="0" borderId="13" xfId="0" applyNumberFormat="1" applyFont="1" applyFill="1" applyBorder="1" applyAlignment="1">
      <alignment horizontal="right" vertical="top"/>
    </xf>
    <xf numFmtId="184" fontId="9" fillId="0" borderId="0" xfId="0" applyNumberFormat="1" applyFont="1" applyFill="1" applyBorder="1" applyAlignment="1">
      <alignment vertical="top"/>
    </xf>
    <xf numFmtId="184" fontId="9" fillId="0" borderId="0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>
      <alignment horizontal="right" vertical="top"/>
    </xf>
    <xf numFmtId="183" fontId="9" fillId="0" borderId="0" xfId="51" applyNumberFormat="1" applyFont="1" applyFill="1" applyBorder="1" applyAlignment="1">
      <alignment horizontal="distributed" vertical="top"/>
    </xf>
    <xf numFmtId="49" fontId="4" fillId="0" borderId="0" xfId="51" applyNumberFormat="1" applyFont="1" applyFill="1" applyBorder="1" applyAlignment="1">
      <alignment horizontal="distributed" vertical="top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4" fillId="0" borderId="0" xfId="49" applyNumberFormat="1" applyFont="1" applyFill="1" applyBorder="1" applyAlignment="1">
      <alignment horizontal="distributed" vertical="top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3" fontId="47" fillId="0" borderId="0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" fontId="9" fillId="0" borderId="0" xfId="49" applyNumberFormat="1" applyFont="1" applyFill="1" applyBorder="1" applyAlignment="1">
      <alignment horizontal="distributed" vertical="top"/>
    </xf>
    <xf numFmtId="184" fontId="9" fillId="0" borderId="13" xfId="0" applyNumberFormat="1" applyFont="1" applyFill="1" applyBorder="1" applyAlignment="1">
      <alignment vertical="top"/>
    </xf>
    <xf numFmtId="184" fontId="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3" fontId="47" fillId="0" borderId="13" xfId="0" applyNumberFormat="1" applyFont="1" applyFill="1" applyBorder="1" applyAlignment="1">
      <alignment horizontal="right" vertical="top"/>
    </xf>
    <xf numFmtId="38" fontId="6" fillId="0" borderId="0" xfId="51" applyFont="1" applyFill="1" applyBorder="1" applyAlignment="1">
      <alignment horizontal="center" vertical="center"/>
    </xf>
    <xf numFmtId="38" fontId="6" fillId="0" borderId="0" xfId="5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distributed" vertical="center"/>
    </xf>
    <xf numFmtId="178" fontId="4" fillId="0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3"/>
  <sheetViews>
    <sheetView showGridLines="0" tabSelected="1" view="pageBreakPreview" zoomScale="70" zoomScaleNormal="75" zoomScaleSheetLayoutView="70" zoomScalePageLayoutView="0" workbookViewId="0" topLeftCell="A1">
      <selection activeCell="A2" sqref="A2"/>
    </sheetView>
  </sheetViews>
  <sheetFormatPr defaultColWidth="12.625" defaultRowHeight="16.5" customHeight="1"/>
  <cols>
    <col min="1" max="1" width="23.625" style="23" customWidth="1"/>
    <col min="2" max="6" width="24.625" style="21" customWidth="1"/>
    <col min="7" max="11" width="20.625" style="21" customWidth="1"/>
    <col min="12" max="12" width="21.625" style="21" customWidth="1"/>
    <col min="13" max="13" width="21.625" style="22" customWidth="1"/>
    <col min="14" max="15" width="22.50390625" style="35" customWidth="1"/>
    <col min="16" max="38" width="22.875" style="35" customWidth="1"/>
    <col min="39" max="16384" width="12.625" style="35" customWidth="1"/>
  </cols>
  <sheetData>
    <row r="2" spans="1:13" s="34" customFormat="1" ht="24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27" t="s">
        <v>2</v>
      </c>
      <c r="M2" s="27"/>
    </row>
    <row r="3" spans="1:13" ht="16.5" customHeight="1">
      <c r="A3" s="32" t="s">
        <v>3</v>
      </c>
      <c r="B3" s="28" t="s">
        <v>4</v>
      </c>
      <c r="C3" s="28" t="s">
        <v>5</v>
      </c>
      <c r="D3" s="28"/>
      <c r="E3" s="28"/>
      <c r="F3" s="28"/>
      <c r="G3" s="28"/>
      <c r="H3" s="28"/>
      <c r="I3" s="28"/>
      <c r="J3" s="28"/>
      <c r="K3" s="28"/>
      <c r="L3" s="28"/>
      <c r="M3" s="33"/>
    </row>
    <row r="4" spans="1:13" ht="33.75" customHeight="1">
      <c r="A4" s="32"/>
      <c r="B4" s="28"/>
      <c r="C4" s="28" t="s">
        <v>6</v>
      </c>
      <c r="D4" s="30" t="s">
        <v>7</v>
      </c>
      <c r="E4" s="28" t="s">
        <v>8</v>
      </c>
      <c r="F4" s="28"/>
      <c r="G4" s="29" t="s">
        <v>9</v>
      </c>
      <c r="H4" s="28" t="s">
        <v>10</v>
      </c>
      <c r="I4" s="28"/>
      <c r="J4" s="28"/>
      <c r="K4" s="28" t="s">
        <v>11</v>
      </c>
      <c r="L4" s="29" t="s">
        <v>12</v>
      </c>
      <c r="M4" s="33"/>
    </row>
    <row r="5" spans="1:13" ht="33.75" customHeight="1">
      <c r="A5" s="32"/>
      <c r="B5" s="28"/>
      <c r="C5" s="28"/>
      <c r="D5" s="31"/>
      <c r="E5" s="17" t="s">
        <v>13</v>
      </c>
      <c r="F5" s="17" t="s">
        <v>14</v>
      </c>
      <c r="G5" s="29"/>
      <c r="H5" s="17" t="s">
        <v>13</v>
      </c>
      <c r="I5" s="19" t="s">
        <v>15</v>
      </c>
      <c r="J5" s="17" t="s">
        <v>16</v>
      </c>
      <c r="K5" s="28"/>
      <c r="L5" s="17" t="s">
        <v>17</v>
      </c>
      <c r="M5" s="18" t="s">
        <v>18</v>
      </c>
    </row>
    <row r="6" spans="1:13" ht="15" customHeight="1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s="13" customFormat="1" ht="15" customHeight="1">
      <c r="A7" s="36" t="s">
        <v>19</v>
      </c>
      <c r="B7" s="37">
        <v>1417640577</v>
      </c>
      <c r="C7" s="8">
        <v>390686859</v>
      </c>
      <c r="D7" s="8">
        <v>167787882</v>
      </c>
      <c r="E7" s="8">
        <v>88979808</v>
      </c>
      <c r="F7" s="8">
        <v>33060633</v>
      </c>
      <c r="G7" s="8">
        <v>838636927</v>
      </c>
      <c r="H7" s="8">
        <v>482103395</v>
      </c>
      <c r="I7" s="8">
        <v>1941179</v>
      </c>
      <c r="J7" s="8">
        <v>134275015</v>
      </c>
      <c r="K7" s="8">
        <v>20528909</v>
      </c>
      <c r="L7" s="8">
        <v>0</v>
      </c>
      <c r="M7" s="8">
        <v>967668</v>
      </c>
      <c r="N7" s="38"/>
    </row>
    <row r="8" spans="1:15" s="39" customFormat="1" ht="15" customHeight="1">
      <c r="A8" s="20"/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8"/>
      <c r="O8" s="13"/>
    </row>
    <row r="9" spans="1:14" s="13" customFormat="1" ht="15" customHeight="1">
      <c r="A9" s="5" t="s">
        <v>0</v>
      </c>
      <c r="B9" s="7">
        <v>39747447</v>
      </c>
      <c r="C9" s="9">
        <v>7370426</v>
      </c>
      <c r="D9" s="9">
        <v>629459</v>
      </c>
      <c r="E9" s="9">
        <v>313227</v>
      </c>
      <c r="F9" s="9">
        <v>313780</v>
      </c>
      <c r="G9" s="9">
        <v>31511977</v>
      </c>
      <c r="H9" s="9">
        <v>8886008</v>
      </c>
      <c r="I9" s="9">
        <v>664</v>
      </c>
      <c r="J9" s="9">
        <v>15389953</v>
      </c>
      <c r="K9" s="9">
        <v>235585</v>
      </c>
      <c r="L9" s="9">
        <v>0</v>
      </c>
      <c r="M9" s="9">
        <v>48585</v>
      </c>
      <c r="N9" s="38"/>
    </row>
    <row r="10" spans="1:14" s="13" customFormat="1" ht="15" customHeight="1">
      <c r="A10" s="11" t="s">
        <v>20</v>
      </c>
      <c r="B10" s="7">
        <v>107078847</v>
      </c>
      <c r="C10" s="9">
        <v>44317340</v>
      </c>
      <c r="D10" s="9">
        <v>3067188</v>
      </c>
      <c r="E10" s="9">
        <v>1335165</v>
      </c>
      <c r="F10" s="9">
        <v>1736699</v>
      </c>
      <c r="G10" s="9">
        <v>54950848</v>
      </c>
      <c r="H10" s="9">
        <v>39523893</v>
      </c>
      <c r="I10" s="9">
        <v>86592</v>
      </c>
      <c r="J10" s="9">
        <v>532619</v>
      </c>
      <c r="K10" s="9">
        <v>4743471</v>
      </c>
      <c r="L10" s="9">
        <v>0</v>
      </c>
      <c r="M10" s="9">
        <v>705</v>
      </c>
      <c r="N10" s="38"/>
    </row>
    <row r="11" spans="1:14" s="13" customFormat="1" ht="15" customHeight="1">
      <c r="A11" s="11" t="s">
        <v>21</v>
      </c>
      <c r="B11" s="7">
        <v>452000825</v>
      </c>
      <c r="C11" s="9">
        <v>119463052</v>
      </c>
      <c r="D11" s="9">
        <v>123015170</v>
      </c>
      <c r="E11" s="9">
        <v>74644623</v>
      </c>
      <c r="F11" s="9">
        <v>5403805</v>
      </c>
      <c r="G11" s="9">
        <v>207530203</v>
      </c>
      <c r="H11" s="9">
        <v>127277524</v>
      </c>
      <c r="I11" s="9">
        <v>1006088</v>
      </c>
      <c r="J11" s="9">
        <v>23595299</v>
      </c>
      <c r="K11" s="9">
        <v>1992400</v>
      </c>
      <c r="L11" s="9">
        <v>0</v>
      </c>
      <c r="M11" s="9">
        <v>593946</v>
      </c>
      <c r="N11" s="38"/>
    </row>
    <row r="12" spans="1:14" s="13" customFormat="1" ht="15" customHeight="1">
      <c r="A12" s="11" t="s">
        <v>22</v>
      </c>
      <c r="B12" s="7">
        <v>67783931</v>
      </c>
      <c r="C12" s="9">
        <v>24145247</v>
      </c>
      <c r="D12" s="9">
        <v>3262184</v>
      </c>
      <c r="E12" s="9">
        <v>1585500</v>
      </c>
      <c r="F12" s="9">
        <v>1571239</v>
      </c>
      <c r="G12" s="9">
        <v>39912560</v>
      </c>
      <c r="H12" s="9">
        <v>32700508</v>
      </c>
      <c r="I12" s="9">
        <v>0</v>
      </c>
      <c r="J12" s="9">
        <v>512757</v>
      </c>
      <c r="K12" s="9">
        <v>463940</v>
      </c>
      <c r="L12" s="9">
        <v>0</v>
      </c>
      <c r="M12" s="9">
        <v>0</v>
      </c>
      <c r="N12" s="38"/>
    </row>
    <row r="13" spans="1:14" s="13" customFormat="1" ht="15" customHeight="1">
      <c r="A13" s="11" t="s">
        <v>23</v>
      </c>
      <c r="B13" s="7">
        <v>175529389</v>
      </c>
      <c r="C13" s="9">
        <v>33897795</v>
      </c>
      <c r="D13" s="9">
        <v>14627358</v>
      </c>
      <c r="E13" s="9">
        <v>246400</v>
      </c>
      <c r="F13" s="9">
        <v>14190402</v>
      </c>
      <c r="G13" s="9">
        <v>126105083</v>
      </c>
      <c r="H13" s="9">
        <v>48570646</v>
      </c>
      <c r="I13" s="9">
        <v>196365</v>
      </c>
      <c r="J13" s="9">
        <v>51780332</v>
      </c>
      <c r="K13" s="9">
        <v>899153</v>
      </c>
      <c r="L13" s="9">
        <v>0</v>
      </c>
      <c r="M13" s="9">
        <v>0</v>
      </c>
      <c r="N13" s="38"/>
    </row>
    <row r="14" spans="1:15" s="40" customFormat="1" ht="15" customHeight="1">
      <c r="A14" s="11" t="s">
        <v>24</v>
      </c>
      <c r="B14" s="7">
        <v>282136225</v>
      </c>
      <c r="C14" s="9">
        <v>69561365</v>
      </c>
      <c r="D14" s="9">
        <v>14108367</v>
      </c>
      <c r="E14" s="9">
        <v>7594000</v>
      </c>
      <c r="F14" s="9">
        <v>6479053</v>
      </c>
      <c r="G14" s="9">
        <v>188199879</v>
      </c>
      <c r="H14" s="9">
        <v>95526002</v>
      </c>
      <c r="I14" s="9">
        <v>325182</v>
      </c>
      <c r="J14" s="9">
        <v>27475350</v>
      </c>
      <c r="K14" s="9">
        <v>10266614</v>
      </c>
      <c r="L14" s="9">
        <v>0</v>
      </c>
      <c r="M14" s="9">
        <v>28059</v>
      </c>
      <c r="N14" s="38"/>
      <c r="O14" s="13"/>
    </row>
    <row r="15" spans="1:14" s="13" customFormat="1" ht="15" customHeight="1">
      <c r="A15" s="5" t="s">
        <v>25</v>
      </c>
      <c r="B15" s="7">
        <v>121744402</v>
      </c>
      <c r="C15" s="9">
        <v>29709543</v>
      </c>
      <c r="D15" s="9">
        <v>812554</v>
      </c>
      <c r="E15" s="9">
        <v>336200</v>
      </c>
      <c r="F15" s="9">
        <v>472143</v>
      </c>
      <c r="G15" s="9">
        <v>90780518</v>
      </c>
      <c r="H15" s="9">
        <v>51552101</v>
      </c>
      <c r="I15" s="9">
        <v>0</v>
      </c>
      <c r="J15" s="9">
        <v>13720484</v>
      </c>
      <c r="K15" s="9">
        <v>441787</v>
      </c>
      <c r="L15" s="9">
        <v>0</v>
      </c>
      <c r="M15" s="9">
        <v>155518</v>
      </c>
      <c r="N15" s="38"/>
    </row>
    <row r="16" spans="1:14" s="13" customFormat="1" ht="15" customHeight="1">
      <c r="A16" s="11" t="s">
        <v>26</v>
      </c>
      <c r="B16" s="7">
        <v>36111446</v>
      </c>
      <c r="C16" s="9">
        <v>11737739</v>
      </c>
      <c r="D16" s="9">
        <v>1405433</v>
      </c>
      <c r="E16" s="9">
        <v>417826</v>
      </c>
      <c r="F16" s="9">
        <v>267501</v>
      </c>
      <c r="G16" s="9">
        <v>22968274</v>
      </c>
      <c r="H16" s="9">
        <v>17382120</v>
      </c>
      <c r="I16" s="9">
        <v>130557</v>
      </c>
      <c r="J16" s="9">
        <v>252025</v>
      </c>
      <c r="K16" s="9">
        <v>0</v>
      </c>
      <c r="L16" s="9">
        <v>0</v>
      </c>
      <c r="M16" s="9">
        <v>0</v>
      </c>
      <c r="N16" s="38"/>
    </row>
    <row r="17" spans="1:14" s="13" customFormat="1" ht="15" customHeight="1">
      <c r="A17" s="11" t="s">
        <v>27</v>
      </c>
      <c r="B17" s="7">
        <v>122197609</v>
      </c>
      <c r="C17" s="9">
        <v>44515623</v>
      </c>
      <c r="D17" s="9">
        <v>3708829</v>
      </c>
      <c r="E17" s="9">
        <v>1408667</v>
      </c>
      <c r="F17" s="9">
        <v>1784110</v>
      </c>
      <c r="G17" s="9">
        <v>72528163</v>
      </c>
      <c r="H17" s="9">
        <v>58944283</v>
      </c>
      <c r="I17" s="9">
        <v>3954</v>
      </c>
      <c r="J17" s="9">
        <v>1016196</v>
      </c>
      <c r="K17" s="9">
        <v>1444994</v>
      </c>
      <c r="L17" s="9">
        <v>0</v>
      </c>
      <c r="M17" s="9">
        <v>140855</v>
      </c>
      <c r="N17" s="38"/>
    </row>
    <row r="18" spans="1:14" s="13" customFormat="1" ht="15" customHeight="1">
      <c r="A18" s="5" t="s">
        <v>28</v>
      </c>
      <c r="B18" s="7">
        <v>13310456</v>
      </c>
      <c r="C18" s="9">
        <v>5968729</v>
      </c>
      <c r="D18" s="9">
        <v>3151340</v>
      </c>
      <c r="E18" s="9">
        <v>1098200</v>
      </c>
      <c r="F18" s="9">
        <v>841901</v>
      </c>
      <c r="G18" s="9">
        <v>4149422</v>
      </c>
      <c r="H18" s="9">
        <v>1740310</v>
      </c>
      <c r="I18" s="9">
        <v>191777</v>
      </c>
      <c r="J18" s="9">
        <v>0</v>
      </c>
      <c r="K18" s="9">
        <v>40965</v>
      </c>
      <c r="L18" s="9">
        <v>0</v>
      </c>
      <c r="M18" s="9">
        <v>0</v>
      </c>
      <c r="N18" s="38"/>
    </row>
    <row r="19" spans="1:15" s="41" customFormat="1" ht="15" customHeight="1">
      <c r="A19" s="20"/>
      <c r="B19" s="1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38"/>
      <c r="O19" s="13"/>
    </row>
    <row r="20" spans="1:16" s="14" customFormat="1" ht="15" customHeight="1">
      <c r="A20" s="20" t="s">
        <v>0</v>
      </c>
      <c r="B20" s="10">
        <v>39747447</v>
      </c>
      <c r="C20" s="6">
        <v>7370426</v>
      </c>
      <c r="D20" s="6">
        <v>629459</v>
      </c>
      <c r="E20" s="6">
        <v>313227</v>
      </c>
      <c r="F20" s="6">
        <v>313780</v>
      </c>
      <c r="G20" s="6">
        <v>31511977</v>
      </c>
      <c r="H20" s="6">
        <v>8886008</v>
      </c>
      <c r="I20" s="6">
        <v>664</v>
      </c>
      <c r="J20" s="6">
        <v>15389953</v>
      </c>
      <c r="K20" s="6">
        <v>235585</v>
      </c>
      <c r="L20" s="6">
        <v>0</v>
      </c>
      <c r="M20" s="6">
        <v>48585</v>
      </c>
      <c r="N20" s="38"/>
      <c r="O20" s="13"/>
      <c r="P20" s="1"/>
    </row>
    <row r="21" spans="1:16" s="14" customFormat="1" ht="15" customHeight="1">
      <c r="A21" s="20"/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38"/>
      <c r="O21" s="13"/>
      <c r="P21" s="1"/>
    </row>
    <row r="22" spans="1:16" s="14" customFormat="1" ht="15" customHeight="1">
      <c r="A22" s="12" t="s">
        <v>29</v>
      </c>
      <c r="B22" s="10">
        <v>10450231</v>
      </c>
      <c r="C22" s="6">
        <v>4096054</v>
      </c>
      <c r="D22" s="6">
        <v>16269</v>
      </c>
      <c r="E22" s="6">
        <v>16200</v>
      </c>
      <c r="F22" s="6">
        <v>16269</v>
      </c>
      <c r="G22" s="6">
        <v>6267502</v>
      </c>
      <c r="H22" s="6">
        <v>5666840</v>
      </c>
      <c r="I22" s="6">
        <v>0</v>
      </c>
      <c r="J22" s="6">
        <v>17083</v>
      </c>
      <c r="K22" s="6">
        <v>70406</v>
      </c>
      <c r="L22" s="6">
        <v>0</v>
      </c>
      <c r="M22" s="6">
        <v>0</v>
      </c>
      <c r="N22" s="38"/>
      <c r="O22" s="13"/>
      <c r="P22" s="1"/>
    </row>
    <row r="23" spans="1:16" s="14" customFormat="1" ht="15" customHeight="1">
      <c r="A23" s="12" t="s">
        <v>30</v>
      </c>
      <c r="B23" s="10">
        <v>27149172</v>
      </c>
      <c r="C23" s="6">
        <v>10881626</v>
      </c>
      <c r="D23" s="6">
        <v>34400</v>
      </c>
      <c r="E23" s="6">
        <v>0</v>
      </c>
      <c r="F23" s="6">
        <v>34400</v>
      </c>
      <c r="G23" s="6">
        <v>12569847</v>
      </c>
      <c r="H23" s="6">
        <v>7693587</v>
      </c>
      <c r="I23" s="6">
        <v>0</v>
      </c>
      <c r="J23" s="6">
        <v>0</v>
      </c>
      <c r="K23" s="6">
        <v>3663299</v>
      </c>
      <c r="L23" s="6">
        <v>0</v>
      </c>
      <c r="M23" s="6">
        <v>0</v>
      </c>
      <c r="N23" s="38"/>
      <c r="O23" s="13"/>
      <c r="P23" s="1"/>
    </row>
    <row r="24" spans="1:16" s="14" customFormat="1" ht="15" customHeight="1">
      <c r="A24" s="12" t="s">
        <v>31</v>
      </c>
      <c r="B24" s="10">
        <v>31618533</v>
      </c>
      <c r="C24" s="6">
        <v>15544775</v>
      </c>
      <c r="D24" s="6">
        <v>634499</v>
      </c>
      <c r="E24" s="6">
        <v>103800</v>
      </c>
      <c r="F24" s="6">
        <v>530699</v>
      </c>
      <c r="G24" s="6">
        <v>15058017</v>
      </c>
      <c r="H24" s="6">
        <v>10670059</v>
      </c>
      <c r="I24" s="6">
        <v>0</v>
      </c>
      <c r="J24" s="6">
        <v>495521</v>
      </c>
      <c r="K24" s="6">
        <v>381242</v>
      </c>
      <c r="L24" s="6">
        <v>0</v>
      </c>
      <c r="M24" s="6">
        <v>0</v>
      </c>
      <c r="N24" s="38"/>
      <c r="O24" s="13"/>
      <c r="P24" s="1"/>
    </row>
    <row r="25" spans="1:16" s="14" customFormat="1" ht="15" customHeight="1">
      <c r="A25" s="12" t="s">
        <v>32</v>
      </c>
      <c r="B25" s="10">
        <v>14545578</v>
      </c>
      <c r="C25" s="6">
        <v>5391988</v>
      </c>
      <c r="D25" s="6">
        <v>1207200</v>
      </c>
      <c r="E25" s="6">
        <v>603600</v>
      </c>
      <c r="F25" s="6">
        <v>603600</v>
      </c>
      <c r="G25" s="6">
        <v>7866134</v>
      </c>
      <c r="H25" s="6">
        <v>5076266</v>
      </c>
      <c r="I25" s="6">
        <v>0</v>
      </c>
      <c r="J25" s="6">
        <v>0</v>
      </c>
      <c r="K25" s="6">
        <v>80256</v>
      </c>
      <c r="L25" s="6">
        <v>0</v>
      </c>
      <c r="M25" s="6">
        <v>705</v>
      </c>
      <c r="N25" s="38"/>
      <c r="O25" s="13"/>
      <c r="P25" s="1"/>
    </row>
    <row r="26" spans="1:16" s="14" customFormat="1" ht="15" customHeight="1">
      <c r="A26" s="12" t="s">
        <v>33</v>
      </c>
      <c r="B26" s="10">
        <v>7657188</v>
      </c>
      <c r="C26" s="6">
        <v>2704039</v>
      </c>
      <c r="D26" s="6">
        <v>67120</v>
      </c>
      <c r="E26" s="6">
        <v>39665</v>
      </c>
      <c r="F26" s="6">
        <v>27454</v>
      </c>
      <c r="G26" s="6">
        <v>4635457</v>
      </c>
      <c r="H26" s="6">
        <v>3772881</v>
      </c>
      <c r="I26" s="6">
        <v>0</v>
      </c>
      <c r="J26" s="6">
        <v>20015</v>
      </c>
      <c r="K26" s="6">
        <v>250572</v>
      </c>
      <c r="L26" s="6">
        <v>0</v>
      </c>
      <c r="M26" s="6">
        <v>0</v>
      </c>
      <c r="N26" s="38"/>
      <c r="O26" s="13"/>
      <c r="P26" s="1"/>
    </row>
    <row r="27" spans="1:16" s="14" customFormat="1" ht="15" customHeight="1">
      <c r="A27" s="12" t="s">
        <v>34</v>
      </c>
      <c r="B27" s="10">
        <v>15658145</v>
      </c>
      <c r="C27" s="6">
        <v>5698858</v>
      </c>
      <c r="D27" s="6">
        <v>1107700</v>
      </c>
      <c r="E27" s="6">
        <v>571900</v>
      </c>
      <c r="F27" s="6">
        <v>524277</v>
      </c>
      <c r="G27" s="6">
        <v>8553891</v>
      </c>
      <c r="H27" s="6">
        <v>6644260</v>
      </c>
      <c r="I27" s="6">
        <v>86592</v>
      </c>
      <c r="J27" s="6">
        <v>0</v>
      </c>
      <c r="K27" s="6">
        <v>297696</v>
      </c>
      <c r="L27" s="6">
        <v>0</v>
      </c>
      <c r="M27" s="6">
        <v>0</v>
      </c>
      <c r="N27" s="38"/>
      <c r="O27" s="13"/>
      <c r="P27" s="1"/>
    </row>
    <row r="28" spans="1:16" s="14" customFormat="1" ht="15" customHeight="1">
      <c r="A28" s="20"/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38"/>
      <c r="O28" s="13"/>
      <c r="P28" s="1"/>
    </row>
    <row r="29" spans="1:16" s="14" customFormat="1" ht="15" customHeight="1">
      <c r="A29" s="20" t="s">
        <v>35</v>
      </c>
      <c r="B29" s="10">
        <v>25554371</v>
      </c>
      <c r="C29" s="6">
        <v>8944540</v>
      </c>
      <c r="D29" s="6">
        <v>82770</v>
      </c>
      <c r="E29" s="6">
        <v>24967</v>
      </c>
      <c r="F29" s="6">
        <v>54893</v>
      </c>
      <c r="G29" s="6">
        <v>16416672</v>
      </c>
      <c r="H29" s="6">
        <v>14037935</v>
      </c>
      <c r="I29" s="6">
        <v>16033</v>
      </c>
      <c r="J29" s="6">
        <v>256381</v>
      </c>
      <c r="K29" s="6">
        <v>110389</v>
      </c>
      <c r="L29" s="6">
        <v>0</v>
      </c>
      <c r="M29" s="6">
        <v>1814</v>
      </c>
      <c r="N29" s="38"/>
      <c r="O29" s="13"/>
      <c r="P29" s="1"/>
    </row>
    <row r="30" spans="1:16" s="14" customFormat="1" ht="15" customHeight="1">
      <c r="A30" s="20" t="s">
        <v>36</v>
      </c>
      <c r="B30" s="10">
        <v>15197733</v>
      </c>
      <c r="C30" s="6">
        <v>4845716</v>
      </c>
      <c r="D30" s="6">
        <v>640743</v>
      </c>
      <c r="E30" s="6">
        <v>273000</v>
      </c>
      <c r="F30" s="6">
        <v>223471</v>
      </c>
      <c r="G30" s="6">
        <v>9667038</v>
      </c>
      <c r="H30" s="6">
        <v>5403500</v>
      </c>
      <c r="I30" s="6">
        <v>2729</v>
      </c>
      <c r="J30" s="6">
        <v>2394892</v>
      </c>
      <c r="K30" s="6">
        <v>44236</v>
      </c>
      <c r="L30" s="6">
        <v>0</v>
      </c>
      <c r="M30" s="6">
        <v>19196</v>
      </c>
      <c r="N30" s="38"/>
      <c r="O30" s="13"/>
      <c r="P30" s="1"/>
    </row>
    <row r="31" spans="1:16" s="14" customFormat="1" ht="15" customHeight="1">
      <c r="A31" s="20" t="s">
        <v>37</v>
      </c>
      <c r="B31" s="10">
        <v>22325936</v>
      </c>
      <c r="C31" s="6">
        <v>4419756</v>
      </c>
      <c r="D31" s="6">
        <v>1055503</v>
      </c>
      <c r="E31" s="6">
        <v>514492</v>
      </c>
      <c r="F31" s="6">
        <v>410648</v>
      </c>
      <c r="G31" s="6">
        <v>16481203</v>
      </c>
      <c r="H31" s="6">
        <v>6435116</v>
      </c>
      <c r="I31" s="6">
        <v>116615</v>
      </c>
      <c r="J31" s="6">
        <v>4235468</v>
      </c>
      <c r="K31" s="6">
        <v>369474</v>
      </c>
      <c r="L31" s="6">
        <v>0</v>
      </c>
      <c r="M31" s="6">
        <v>0</v>
      </c>
      <c r="N31" s="38"/>
      <c r="O31" s="13"/>
      <c r="P31" s="1"/>
    </row>
    <row r="32" spans="1:16" s="14" customFormat="1" ht="15" customHeight="1">
      <c r="A32" s="20" t="s">
        <v>38</v>
      </c>
      <c r="B32" s="10">
        <v>43658487</v>
      </c>
      <c r="C32" s="6">
        <v>8025191</v>
      </c>
      <c r="D32" s="6">
        <v>627436</v>
      </c>
      <c r="E32" s="6">
        <v>352900</v>
      </c>
      <c r="F32" s="6">
        <v>274536</v>
      </c>
      <c r="G32" s="6">
        <v>34444847</v>
      </c>
      <c r="H32" s="6">
        <v>22534549</v>
      </c>
      <c r="I32" s="6">
        <v>0</v>
      </c>
      <c r="J32" s="6">
        <v>3320962</v>
      </c>
      <c r="K32" s="6">
        <v>561013</v>
      </c>
      <c r="L32" s="6">
        <v>0</v>
      </c>
      <c r="M32" s="6">
        <v>0</v>
      </c>
      <c r="N32" s="38"/>
      <c r="O32" s="13"/>
      <c r="P32" s="1"/>
    </row>
    <row r="33" spans="1:16" s="14" customFormat="1" ht="15" customHeight="1">
      <c r="A33" s="12" t="s">
        <v>39</v>
      </c>
      <c r="B33" s="10">
        <f>47660057-733074</f>
        <v>46926983</v>
      </c>
      <c r="C33" s="6">
        <f>10397070-40080</f>
        <v>10356990</v>
      </c>
      <c r="D33" s="6">
        <f>271844-93468</f>
        <v>178376</v>
      </c>
      <c r="E33" s="6">
        <v>376900</v>
      </c>
      <c r="F33" s="6">
        <f>259544-93468</f>
        <v>166076</v>
      </c>
      <c r="G33" s="6">
        <f>36387941-599526</f>
        <v>35788415</v>
      </c>
      <c r="H33" s="6">
        <f>20316019-769819</f>
        <v>19546200</v>
      </c>
      <c r="I33" s="6">
        <f>821262-87598</f>
        <v>733664</v>
      </c>
      <c r="J33" s="6">
        <v>5778801</v>
      </c>
      <c r="K33" s="6">
        <v>603202</v>
      </c>
      <c r="L33" s="6">
        <v>0</v>
      </c>
      <c r="M33" s="6">
        <v>524490</v>
      </c>
      <c r="N33" s="38"/>
      <c r="O33" s="13"/>
      <c r="P33" s="1"/>
    </row>
    <row r="34" spans="1:16" s="14" customFormat="1" ht="15" customHeight="1">
      <c r="A34" s="20" t="s">
        <v>40</v>
      </c>
      <c r="B34" s="10">
        <v>184032475</v>
      </c>
      <c r="C34" s="6">
        <v>47721197</v>
      </c>
      <c r="D34" s="6">
        <v>117196582</v>
      </c>
      <c r="E34" s="6">
        <v>71601700</v>
      </c>
      <c r="F34" s="6">
        <v>2670513</v>
      </c>
      <c r="G34" s="6">
        <v>19114696</v>
      </c>
      <c r="H34" s="6">
        <v>8965100</v>
      </c>
      <c r="I34" s="6">
        <v>120144</v>
      </c>
      <c r="J34" s="6">
        <v>3633568</v>
      </c>
      <c r="K34" s="6">
        <v>0</v>
      </c>
      <c r="L34" s="6">
        <v>0</v>
      </c>
      <c r="M34" s="6">
        <v>0</v>
      </c>
      <c r="N34" s="38"/>
      <c r="O34" s="13"/>
      <c r="P34" s="1"/>
    </row>
    <row r="35" spans="1:16" s="14" customFormat="1" ht="15" customHeight="1">
      <c r="A35" s="20" t="s">
        <v>41</v>
      </c>
      <c r="B35" s="10">
        <v>94085771</v>
      </c>
      <c r="C35" s="6">
        <v>28651595</v>
      </c>
      <c r="D35" s="6">
        <v>1587612</v>
      </c>
      <c r="E35" s="6">
        <v>544500</v>
      </c>
      <c r="F35" s="6">
        <v>692417</v>
      </c>
      <c r="G35" s="6">
        <v>63734628</v>
      </c>
      <c r="H35" s="6">
        <v>43740030</v>
      </c>
      <c r="I35" s="6">
        <v>0</v>
      </c>
      <c r="J35" s="6">
        <v>3224650</v>
      </c>
      <c r="K35" s="6">
        <v>111936</v>
      </c>
      <c r="L35" s="6">
        <v>0</v>
      </c>
      <c r="M35" s="6">
        <v>35246</v>
      </c>
      <c r="N35" s="38"/>
      <c r="O35" s="13"/>
      <c r="P35" s="1"/>
    </row>
    <row r="36" spans="1:16" s="14" customFormat="1" ht="15" customHeight="1">
      <c r="A36" s="20" t="s">
        <v>42</v>
      </c>
      <c r="B36" s="10">
        <v>9092231</v>
      </c>
      <c r="C36" s="6">
        <v>2693407</v>
      </c>
      <c r="D36" s="6">
        <v>648642</v>
      </c>
      <c r="E36" s="6">
        <v>325064</v>
      </c>
      <c r="F36" s="6">
        <v>323578</v>
      </c>
      <c r="G36" s="6">
        <v>5736982</v>
      </c>
      <c r="H36" s="6">
        <v>3017044</v>
      </c>
      <c r="I36" s="6">
        <v>16903</v>
      </c>
      <c r="J36" s="6">
        <v>0</v>
      </c>
      <c r="K36" s="6">
        <v>13200</v>
      </c>
      <c r="L36" s="6">
        <v>0</v>
      </c>
      <c r="M36" s="6">
        <v>13200</v>
      </c>
      <c r="N36" s="38"/>
      <c r="O36" s="13"/>
      <c r="P36" s="1"/>
    </row>
    <row r="37" spans="1:16" s="14" customFormat="1" ht="15" customHeight="1">
      <c r="A37" s="20" t="s">
        <v>43</v>
      </c>
      <c r="B37" s="10">
        <v>11126838</v>
      </c>
      <c r="C37" s="6">
        <v>3804660</v>
      </c>
      <c r="D37" s="6">
        <v>997506</v>
      </c>
      <c r="E37" s="6">
        <v>631100</v>
      </c>
      <c r="F37" s="6">
        <v>587673</v>
      </c>
      <c r="G37" s="6">
        <v>6145722</v>
      </c>
      <c r="H37" s="6">
        <v>3598050</v>
      </c>
      <c r="I37" s="6">
        <v>0</v>
      </c>
      <c r="J37" s="6">
        <v>750577</v>
      </c>
      <c r="K37" s="6">
        <v>178950</v>
      </c>
      <c r="L37" s="6">
        <v>0</v>
      </c>
      <c r="M37" s="6">
        <v>0</v>
      </c>
      <c r="N37" s="38"/>
      <c r="O37" s="13"/>
      <c r="P37" s="1"/>
    </row>
    <row r="38" spans="1:16" s="14" customFormat="1" ht="15" customHeight="1">
      <c r="A38" s="20"/>
      <c r="B38" s="1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38"/>
      <c r="O38" s="13"/>
      <c r="P38" s="1"/>
    </row>
    <row r="39" spans="1:16" s="14" customFormat="1" ht="15" customHeight="1">
      <c r="A39" s="20" t="s">
        <v>44</v>
      </c>
      <c r="B39" s="10">
        <v>39818603</v>
      </c>
      <c r="C39" s="6">
        <v>13085046</v>
      </c>
      <c r="D39" s="6">
        <v>1845690</v>
      </c>
      <c r="E39" s="6">
        <v>822000</v>
      </c>
      <c r="F39" s="6">
        <v>918435</v>
      </c>
      <c r="G39" s="6">
        <v>24880939</v>
      </c>
      <c r="H39" s="6">
        <v>21848490</v>
      </c>
      <c r="I39" s="6">
        <v>0</v>
      </c>
      <c r="J39" s="6">
        <v>292577</v>
      </c>
      <c r="K39" s="6">
        <v>6928</v>
      </c>
      <c r="L39" s="6">
        <v>0</v>
      </c>
      <c r="M39" s="6">
        <v>0</v>
      </c>
      <c r="N39" s="38"/>
      <c r="O39" s="13"/>
      <c r="P39" s="1"/>
    </row>
    <row r="40" spans="1:16" s="14" customFormat="1" ht="15" customHeight="1">
      <c r="A40" s="12" t="s">
        <v>45</v>
      </c>
      <c r="B40" s="10">
        <v>15279194</v>
      </c>
      <c r="C40" s="6">
        <v>6671023</v>
      </c>
      <c r="D40" s="6">
        <v>1160324</v>
      </c>
      <c r="E40" s="6">
        <v>530100</v>
      </c>
      <c r="F40" s="6">
        <v>630086</v>
      </c>
      <c r="G40" s="6">
        <v>7417447</v>
      </c>
      <c r="H40" s="6">
        <v>5959902</v>
      </c>
      <c r="I40" s="6">
        <v>0</v>
      </c>
      <c r="J40" s="6">
        <v>0</v>
      </c>
      <c r="K40" s="6">
        <v>30400</v>
      </c>
      <c r="L40" s="6">
        <v>0</v>
      </c>
      <c r="M40" s="6">
        <v>0</v>
      </c>
      <c r="N40" s="38"/>
      <c r="O40" s="13"/>
      <c r="P40" s="1"/>
    </row>
    <row r="41" spans="1:16" s="14" customFormat="1" ht="15" customHeight="1">
      <c r="A41" s="20" t="s">
        <v>46</v>
      </c>
      <c r="B41" s="10">
        <v>12686134</v>
      </c>
      <c r="C41" s="6">
        <v>4389178</v>
      </c>
      <c r="D41" s="6">
        <v>256170</v>
      </c>
      <c r="E41" s="6">
        <v>233400</v>
      </c>
      <c r="F41" s="6">
        <v>22718</v>
      </c>
      <c r="G41" s="6">
        <v>7614174</v>
      </c>
      <c r="H41" s="6">
        <v>4892116</v>
      </c>
      <c r="I41" s="6">
        <v>0</v>
      </c>
      <c r="J41" s="6">
        <v>220180</v>
      </c>
      <c r="K41" s="6">
        <v>426612</v>
      </c>
      <c r="L41" s="6">
        <v>0</v>
      </c>
      <c r="M41" s="6">
        <v>0</v>
      </c>
      <c r="N41" s="38"/>
      <c r="O41" s="13"/>
      <c r="P41" s="1"/>
    </row>
    <row r="42" spans="1:16" s="14" customFormat="1" ht="15" customHeight="1">
      <c r="A42" s="20"/>
      <c r="B42" s="1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38"/>
      <c r="O42" s="13"/>
      <c r="P42" s="1"/>
    </row>
    <row r="43" spans="1:16" s="14" customFormat="1" ht="15" customHeight="1">
      <c r="A43" s="20" t="s">
        <v>47</v>
      </c>
      <c r="B43" s="10">
        <v>17120045</v>
      </c>
      <c r="C43" s="6">
        <v>5494652</v>
      </c>
      <c r="D43" s="6">
        <v>81</v>
      </c>
      <c r="E43" s="6">
        <v>30500</v>
      </c>
      <c r="F43" s="6">
        <v>155321</v>
      </c>
      <c r="G43" s="6">
        <v>11625312</v>
      </c>
      <c r="H43" s="6">
        <v>7295500</v>
      </c>
      <c r="I43" s="6">
        <v>9600</v>
      </c>
      <c r="J43" s="6">
        <v>483536</v>
      </c>
      <c r="K43" s="6">
        <v>0</v>
      </c>
      <c r="L43" s="6">
        <v>0</v>
      </c>
      <c r="M43" s="6">
        <v>0</v>
      </c>
      <c r="N43" s="38"/>
      <c r="O43" s="13"/>
      <c r="P43" s="1"/>
    </row>
    <row r="44" spans="1:16" s="14" customFormat="1" ht="15" customHeight="1">
      <c r="A44" s="12" t="s">
        <v>48</v>
      </c>
      <c r="B44" s="42">
        <v>33050363</v>
      </c>
      <c r="C44" s="26">
        <v>5331147</v>
      </c>
      <c r="D44" s="26">
        <v>133482</v>
      </c>
      <c r="E44" s="26">
        <v>17800</v>
      </c>
      <c r="F44" s="26">
        <v>1773</v>
      </c>
      <c r="G44" s="26">
        <v>27585734</v>
      </c>
      <c r="H44" s="26">
        <v>8568880</v>
      </c>
      <c r="I44" s="26">
        <v>80365</v>
      </c>
      <c r="J44" s="26">
        <v>11962880</v>
      </c>
      <c r="K44" s="26">
        <v>0</v>
      </c>
      <c r="L44" s="26">
        <v>0</v>
      </c>
      <c r="M44" s="26">
        <v>0</v>
      </c>
      <c r="N44" s="38"/>
      <c r="O44" s="13"/>
      <c r="P44" s="1"/>
    </row>
    <row r="45" spans="1:16" s="14" customFormat="1" ht="15" customHeight="1">
      <c r="A45" s="12" t="s">
        <v>49</v>
      </c>
      <c r="B45" s="10">
        <v>105694939</v>
      </c>
      <c r="C45" s="6">
        <v>16847898</v>
      </c>
      <c r="D45" s="6">
        <v>14400797</v>
      </c>
      <c r="E45" s="6">
        <v>106200</v>
      </c>
      <c r="F45" s="6">
        <v>14032210</v>
      </c>
      <c r="G45" s="6">
        <v>73998237</v>
      </c>
      <c r="H45" s="6">
        <v>22080820</v>
      </c>
      <c r="I45" s="6">
        <v>106400</v>
      </c>
      <c r="J45" s="6">
        <v>37781988</v>
      </c>
      <c r="K45" s="6">
        <v>448007</v>
      </c>
      <c r="L45" s="6">
        <v>0</v>
      </c>
      <c r="M45" s="6">
        <v>0</v>
      </c>
      <c r="N45" s="38"/>
      <c r="O45" s="13"/>
      <c r="P45" s="1"/>
    </row>
    <row r="46" spans="1:16" s="14" customFormat="1" ht="15" customHeight="1">
      <c r="A46" s="20" t="s">
        <v>50</v>
      </c>
      <c r="B46" s="10">
        <v>19664042</v>
      </c>
      <c r="C46" s="6">
        <v>6224098</v>
      </c>
      <c r="D46" s="6">
        <v>92998</v>
      </c>
      <c r="E46" s="6">
        <v>91900</v>
      </c>
      <c r="F46" s="6">
        <v>1098</v>
      </c>
      <c r="G46" s="6">
        <v>12895800</v>
      </c>
      <c r="H46" s="6">
        <v>10625446</v>
      </c>
      <c r="I46" s="6">
        <v>0</v>
      </c>
      <c r="J46" s="6">
        <v>1551928</v>
      </c>
      <c r="K46" s="6">
        <v>451146</v>
      </c>
      <c r="L46" s="6">
        <v>0</v>
      </c>
      <c r="M46" s="6">
        <v>0</v>
      </c>
      <c r="N46" s="38"/>
      <c r="O46" s="13"/>
      <c r="P46" s="1"/>
    </row>
    <row r="47" spans="1:16" s="14" customFormat="1" ht="15" customHeight="1">
      <c r="A47" s="20"/>
      <c r="B47" s="1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38"/>
      <c r="O47" s="13"/>
      <c r="P47" s="1"/>
    </row>
    <row r="48" spans="1:16" s="14" customFormat="1" ht="15" customHeight="1">
      <c r="A48" s="12" t="s">
        <v>51</v>
      </c>
      <c r="B48" s="10">
        <v>7612939</v>
      </c>
      <c r="C48" s="6">
        <v>2588685</v>
      </c>
      <c r="D48" s="6">
        <v>0</v>
      </c>
      <c r="E48" s="6">
        <v>0</v>
      </c>
      <c r="F48" s="6">
        <v>0</v>
      </c>
      <c r="G48" s="6">
        <v>4749353</v>
      </c>
      <c r="H48" s="6">
        <v>4010900</v>
      </c>
      <c r="I48" s="6">
        <v>6383</v>
      </c>
      <c r="J48" s="6">
        <v>261077</v>
      </c>
      <c r="K48" s="6">
        <v>274901</v>
      </c>
      <c r="L48" s="6">
        <v>0</v>
      </c>
      <c r="M48" s="6">
        <v>0</v>
      </c>
      <c r="N48" s="38"/>
      <c r="O48" s="13"/>
      <c r="P48" s="1"/>
    </row>
    <row r="49" spans="1:16" s="14" customFormat="1" ht="15" customHeight="1">
      <c r="A49" s="12" t="s">
        <v>52</v>
      </c>
      <c r="B49" s="10">
        <v>7163459</v>
      </c>
      <c r="C49" s="6">
        <v>1764695</v>
      </c>
      <c r="D49" s="6">
        <v>848</v>
      </c>
      <c r="E49" s="6">
        <v>0</v>
      </c>
      <c r="F49" s="6">
        <v>0</v>
      </c>
      <c r="G49" s="6">
        <v>5335750</v>
      </c>
      <c r="H49" s="6">
        <v>2073467</v>
      </c>
      <c r="I49" s="6">
        <v>15583</v>
      </c>
      <c r="J49" s="6">
        <v>1132596</v>
      </c>
      <c r="K49" s="6">
        <v>62166</v>
      </c>
      <c r="L49" s="6">
        <v>0</v>
      </c>
      <c r="M49" s="6">
        <v>0</v>
      </c>
      <c r="N49" s="38"/>
      <c r="O49" s="13"/>
      <c r="P49" s="1"/>
    </row>
    <row r="50" spans="1:16" s="14" customFormat="1" ht="15" customHeight="1">
      <c r="A50" s="12" t="s">
        <v>53</v>
      </c>
      <c r="B50" s="10">
        <v>34883777</v>
      </c>
      <c r="C50" s="6">
        <v>7668198</v>
      </c>
      <c r="D50" s="6">
        <v>2371236</v>
      </c>
      <c r="E50" s="6">
        <v>1199000</v>
      </c>
      <c r="F50" s="6">
        <v>1172236</v>
      </c>
      <c r="G50" s="6">
        <v>24844343</v>
      </c>
      <c r="H50" s="6">
        <v>7122200</v>
      </c>
      <c r="I50" s="6">
        <v>0</v>
      </c>
      <c r="J50" s="6">
        <v>17059992</v>
      </c>
      <c r="K50" s="6">
        <v>0</v>
      </c>
      <c r="L50" s="6">
        <v>0</v>
      </c>
      <c r="M50" s="6">
        <v>0</v>
      </c>
      <c r="N50" s="38"/>
      <c r="O50" s="13"/>
      <c r="P50" s="1"/>
    </row>
    <row r="51" spans="1:16" s="14" customFormat="1" ht="15" customHeight="1">
      <c r="A51" s="12" t="s">
        <v>54</v>
      </c>
      <c r="B51" s="10">
        <v>142622993</v>
      </c>
      <c r="C51" s="6">
        <v>32646400</v>
      </c>
      <c r="D51" s="6">
        <v>6753574</v>
      </c>
      <c r="E51" s="6">
        <v>3288000</v>
      </c>
      <c r="F51" s="6">
        <v>3445307</v>
      </c>
      <c r="G51" s="6">
        <v>101628525</v>
      </c>
      <c r="H51" s="6">
        <v>48873578</v>
      </c>
      <c r="I51" s="6">
        <v>191517</v>
      </c>
      <c r="J51" s="6">
        <v>3643279</v>
      </c>
      <c r="K51" s="6">
        <v>1594494</v>
      </c>
      <c r="L51" s="6">
        <v>0</v>
      </c>
      <c r="M51" s="6">
        <v>22270</v>
      </c>
      <c r="N51" s="38"/>
      <c r="O51" s="13"/>
      <c r="P51" s="1"/>
    </row>
    <row r="52" spans="1:16" s="14" customFormat="1" ht="15" customHeight="1" collapsed="1">
      <c r="A52" s="12" t="s">
        <v>55</v>
      </c>
      <c r="B52" s="10">
        <v>65518320</v>
      </c>
      <c r="C52" s="6">
        <v>17668689</v>
      </c>
      <c r="D52" s="6">
        <v>3808511</v>
      </c>
      <c r="E52" s="6">
        <v>2509100</v>
      </c>
      <c r="F52" s="6">
        <v>1285936</v>
      </c>
      <c r="G52" s="6">
        <v>35719374</v>
      </c>
      <c r="H52" s="6">
        <v>21748839</v>
      </c>
      <c r="I52" s="6">
        <v>76900</v>
      </c>
      <c r="J52" s="6">
        <v>4724862</v>
      </c>
      <c r="K52" s="6">
        <v>8321746</v>
      </c>
      <c r="L52" s="6">
        <v>0</v>
      </c>
      <c r="M52" s="6">
        <v>5700</v>
      </c>
      <c r="N52" s="38"/>
      <c r="O52" s="13"/>
      <c r="P52" s="1"/>
    </row>
    <row r="53" spans="1:16" s="14" customFormat="1" ht="15" customHeight="1">
      <c r="A53" s="12" t="s">
        <v>56</v>
      </c>
      <c r="B53" s="10">
        <v>14477276</v>
      </c>
      <c r="C53" s="6">
        <v>3952018</v>
      </c>
      <c r="D53" s="6">
        <v>1174198</v>
      </c>
      <c r="E53" s="6">
        <v>597900</v>
      </c>
      <c r="F53" s="6">
        <v>575574</v>
      </c>
      <c r="G53" s="6">
        <v>9338593</v>
      </c>
      <c r="H53" s="6">
        <v>5959418</v>
      </c>
      <c r="I53" s="6">
        <v>30799</v>
      </c>
      <c r="J53" s="6">
        <v>469645</v>
      </c>
      <c r="K53" s="6">
        <v>12467</v>
      </c>
      <c r="L53" s="6">
        <v>0</v>
      </c>
      <c r="M53" s="6">
        <v>89</v>
      </c>
      <c r="N53" s="38"/>
      <c r="O53" s="13"/>
      <c r="P53" s="1"/>
    </row>
    <row r="54" spans="1:16" s="14" customFormat="1" ht="15" customHeight="1">
      <c r="A54" s="12" t="s">
        <v>57</v>
      </c>
      <c r="B54" s="10">
        <v>9857461</v>
      </c>
      <c r="C54" s="6">
        <v>3272680</v>
      </c>
      <c r="D54" s="6">
        <v>0</v>
      </c>
      <c r="E54" s="6">
        <v>0</v>
      </c>
      <c r="F54" s="6">
        <v>0</v>
      </c>
      <c r="G54" s="6">
        <v>6583941</v>
      </c>
      <c r="H54" s="6">
        <v>5737600</v>
      </c>
      <c r="I54" s="6">
        <v>4000</v>
      </c>
      <c r="J54" s="6">
        <v>183899</v>
      </c>
      <c r="K54" s="6">
        <v>840</v>
      </c>
      <c r="L54" s="6">
        <v>0</v>
      </c>
      <c r="M54" s="6">
        <v>0</v>
      </c>
      <c r="N54" s="38"/>
      <c r="O54" s="13"/>
      <c r="P54" s="1"/>
    </row>
    <row r="55" spans="1:16" s="14" customFormat="1" ht="15" customHeight="1">
      <c r="A55" s="20"/>
      <c r="B55" s="10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38"/>
      <c r="O55" s="13"/>
      <c r="P55" s="1"/>
    </row>
    <row r="56" spans="1:16" s="14" customFormat="1" ht="15" customHeight="1">
      <c r="A56" s="20" t="s">
        <v>58</v>
      </c>
      <c r="B56" s="10">
        <v>3731489</v>
      </c>
      <c r="C56" s="6">
        <v>1155860</v>
      </c>
      <c r="D56" s="6">
        <v>0</v>
      </c>
      <c r="E56" s="6">
        <v>0</v>
      </c>
      <c r="F56" s="6">
        <v>0</v>
      </c>
      <c r="G56" s="6">
        <v>2575629</v>
      </c>
      <c r="H56" s="6">
        <v>2343700</v>
      </c>
      <c r="I56" s="6">
        <v>0</v>
      </c>
      <c r="J56" s="6">
        <v>56324</v>
      </c>
      <c r="K56" s="6">
        <v>0</v>
      </c>
      <c r="L56" s="6">
        <v>0</v>
      </c>
      <c r="M56" s="6">
        <v>0</v>
      </c>
      <c r="N56" s="38"/>
      <c r="O56" s="13"/>
      <c r="P56" s="1"/>
    </row>
    <row r="57" spans="1:16" s="14" customFormat="1" ht="15" customHeight="1">
      <c r="A57" s="20" t="s">
        <v>59</v>
      </c>
      <c r="B57" s="10">
        <v>10023999</v>
      </c>
      <c r="C57" s="6">
        <v>1710780</v>
      </c>
      <c r="D57" s="6">
        <v>20002</v>
      </c>
      <c r="E57" s="6">
        <v>0</v>
      </c>
      <c r="F57" s="6">
        <v>20002</v>
      </c>
      <c r="G57" s="6">
        <v>8217878</v>
      </c>
      <c r="H57" s="6">
        <v>3192999</v>
      </c>
      <c r="I57" s="6">
        <v>0</v>
      </c>
      <c r="J57" s="6">
        <v>915780</v>
      </c>
      <c r="K57" s="6">
        <v>75339</v>
      </c>
      <c r="L57" s="6">
        <v>0</v>
      </c>
      <c r="M57" s="6">
        <v>10439</v>
      </c>
      <c r="N57" s="38"/>
      <c r="O57" s="13"/>
      <c r="P57" s="1"/>
    </row>
    <row r="58" spans="1:16" s="14" customFormat="1" ht="15" customHeight="1">
      <c r="A58" s="20" t="s">
        <v>60</v>
      </c>
      <c r="B58" s="10">
        <v>19205045</v>
      </c>
      <c r="C58" s="6">
        <v>5767294</v>
      </c>
      <c r="D58" s="6">
        <v>0</v>
      </c>
      <c r="E58" s="6">
        <v>0</v>
      </c>
      <c r="F58" s="6">
        <v>0</v>
      </c>
      <c r="G58" s="6">
        <v>13359781</v>
      </c>
      <c r="H58" s="6">
        <v>10453400</v>
      </c>
      <c r="I58" s="6">
        <v>0</v>
      </c>
      <c r="J58" s="6">
        <v>1721421</v>
      </c>
      <c r="K58" s="6">
        <v>77970</v>
      </c>
      <c r="L58" s="6">
        <v>0</v>
      </c>
      <c r="M58" s="6">
        <v>77970</v>
      </c>
      <c r="N58" s="38"/>
      <c r="O58" s="13"/>
      <c r="P58" s="1"/>
    </row>
    <row r="59" spans="1:16" s="14" customFormat="1" ht="15" customHeight="1">
      <c r="A59" s="20" t="s">
        <v>61</v>
      </c>
      <c r="B59" s="10">
        <v>66043149</v>
      </c>
      <c r="C59" s="6">
        <v>10625126</v>
      </c>
      <c r="D59" s="6">
        <v>792552</v>
      </c>
      <c r="E59" s="6">
        <v>336200</v>
      </c>
      <c r="F59" s="6">
        <v>452141</v>
      </c>
      <c r="G59" s="6">
        <v>54360543</v>
      </c>
      <c r="H59" s="6">
        <v>24847400</v>
      </c>
      <c r="I59" s="6">
        <v>0</v>
      </c>
      <c r="J59" s="6">
        <v>10650904</v>
      </c>
      <c r="K59" s="6">
        <v>264928</v>
      </c>
      <c r="L59" s="6">
        <v>0</v>
      </c>
      <c r="M59" s="6">
        <v>67109</v>
      </c>
      <c r="N59" s="38"/>
      <c r="O59" s="13"/>
      <c r="P59" s="1"/>
    </row>
    <row r="60" spans="1:16" s="14" customFormat="1" ht="15" customHeight="1">
      <c r="A60" s="20" t="s">
        <v>62</v>
      </c>
      <c r="B60" s="10">
        <v>22740720</v>
      </c>
      <c r="C60" s="6">
        <v>10450483</v>
      </c>
      <c r="D60" s="6">
        <v>0</v>
      </c>
      <c r="E60" s="6">
        <v>0</v>
      </c>
      <c r="F60" s="6">
        <v>0</v>
      </c>
      <c r="G60" s="6">
        <v>12266687</v>
      </c>
      <c r="H60" s="6">
        <v>10714602</v>
      </c>
      <c r="I60" s="6">
        <v>0</v>
      </c>
      <c r="J60" s="6">
        <v>376055</v>
      </c>
      <c r="K60" s="6">
        <v>23550</v>
      </c>
      <c r="L60" s="6">
        <v>0</v>
      </c>
      <c r="M60" s="6">
        <v>0</v>
      </c>
      <c r="N60" s="38"/>
      <c r="O60" s="13"/>
      <c r="P60" s="1"/>
    </row>
    <row r="61" spans="1:16" s="14" customFormat="1" ht="15" customHeight="1">
      <c r="A61" s="20"/>
      <c r="B61" s="10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38"/>
      <c r="O61" s="13"/>
      <c r="P61" s="1"/>
    </row>
    <row r="62" spans="1:16" s="14" customFormat="1" ht="15" customHeight="1">
      <c r="A62" s="20" t="s">
        <v>63</v>
      </c>
      <c r="B62" s="10">
        <v>6333064</v>
      </c>
      <c r="C62" s="6">
        <v>1378254</v>
      </c>
      <c r="D62" s="6">
        <v>1182008</v>
      </c>
      <c r="E62" s="6">
        <v>214000</v>
      </c>
      <c r="F62" s="6">
        <v>257751</v>
      </c>
      <c r="G62" s="6">
        <v>3772802</v>
      </c>
      <c r="H62" s="6">
        <v>2649090</v>
      </c>
      <c r="I62" s="6">
        <v>0</v>
      </c>
      <c r="J62" s="6">
        <v>107874</v>
      </c>
      <c r="K62" s="6">
        <v>0</v>
      </c>
      <c r="L62" s="6">
        <v>0</v>
      </c>
      <c r="M62" s="6">
        <v>0</v>
      </c>
      <c r="N62" s="38"/>
      <c r="O62" s="13"/>
      <c r="P62" s="1"/>
    </row>
    <row r="63" spans="1:16" s="14" customFormat="1" ht="15" customHeight="1">
      <c r="A63" s="20" t="s">
        <v>64</v>
      </c>
      <c r="B63" s="10">
        <v>10432576</v>
      </c>
      <c r="C63" s="6">
        <v>3939348</v>
      </c>
      <c r="D63" s="6">
        <v>9849</v>
      </c>
      <c r="E63" s="6">
        <v>0</v>
      </c>
      <c r="F63" s="6">
        <v>0</v>
      </c>
      <c r="G63" s="6">
        <v>6483379</v>
      </c>
      <c r="H63" s="6">
        <v>5288417</v>
      </c>
      <c r="I63" s="6">
        <v>122767</v>
      </c>
      <c r="J63" s="6">
        <v>131103</v>
      </c>
      <c r="K63" s="6">
        <v>0</v>
      </c>
      <c r="L63" s="6">
        <v>0</v>
      </c>
      <c r="M63" s="6">
        <v>0</v>
      </c>
      <c r="N63" s="38"/>
      <c r="O63" s="13"/>
      <c r="P63" s="1"/>
    </row>
    <row r="64" spans="1:16" s="14" customFormat="1" ht="15" customHeight="1">
      <c r="A64" s="20" t="s">
        <v>65</v>
      </c>
      <c r="B64" s="10">
        <v>12221875</v>
      </c>
      <c r="C64" s="6">
        <v>3653039</v>
      </c>
      <c r="D64" s="6">
        <v>0</v>
      </c>
      <c r="E64" s="6">
        <v>0</v>
      </c>
      <c r="F64" s="6">
        <v>0</v>
      </c>
      <c r="G64" s="6">
        <v>8568836</v>
      </c>
      <c r="H64" s="6">
        <v>6284200</v>
      </c>
      <c r="I64" s="6">
        <v>0</v>
      </c>
      <c r="J64" s="6">
        <v>13048</v>
      </c>
      <c r="K64" s="6">
        <v>0</v>
      </c>
      <c r="L64" s="6">
        <v>0</v>
      </c>
      <c r="M64" s="6">
        <v>0</v>
      </c>
      <c r="N64" s="38"/>
      <c r="O64" s="13"/>
      <c r="P64" s="1"/>
    </row>
    <row r="65" spans="1:16" s="14" customFormat="1" ht="15" customHeight="1">
      <c r="A65" s="12" t="s">
        <v>66</v>
      </c>
      <c r="B65" s="10">
        <v>7123931</v>
      </c>
      <c r="C65" s="6">
        <v>2767098</v>
      </c>
      <c r="D65" s="6">
        <v>213576</v>
      </c>
      <c r="E65" s="6">
        <v>203826</v>
      </c>
      <c r="F65" s="6">
        <v>9750</v>
      </c>
      <c r="G65" s="6">
        <v>4143257</v>
      </c>
      <c r="H65" s="6">
        <v>3160413</v>
      </c>
      <c r="I65" s="6">
        <v>7790</v>
      </c>
      <c r="J65" s="6">
        <v>0</v>
      </c>
      <c r="K65" s="6">
        <v>0</v>
      </c>
      <c r="L65" s="6">
        <v>0</v>
      </c>
      <c r="M65" s="6">
        <v>0</v>
      </c>
      <c r="N65" s="38"/>
      <c r="O65" s="13"/>
      <c r="P65" s="1"/>
    </row>
    <row r="66" spans="1:16" s="14" customFormat="1" ht="15" customHeight="1">
      <c r="A66" s="20"/>
      <c r="B66" s="1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38"/>
      <c r="O66" s="13"/>
      <c r="P66" s="1"/>
    </row>
    <row r="67" spans="1:16" s="14" customFormat="1" ht="15" customHeight="1">
      <c r="A67" s="12" t="s">
        <v>67</v>
      </c>
      <c r="B67" s="10">
        <v>64404669</v>
      </c>
      <c r="C67" s="6">
        <v>22934336</v>
      </c>
      <c r="D67" s="6">
        <v>2948579</v>
      </c>
      <c r="E67" s="6">
        <v>1266667</v>
      </c>
      <c r="F67" s="6">
        <v>1635099</v>
      </c>
      <c r="G67" s="6">
        <v>38058745</v>
      </c>
      <c r="H67" s="6">
        <v>29846539</v>
      </c>
      <c r="I67" s="6">
        <v>2629</v>
      </c>
      <c r="J67" s="6">
        <v>436946</v>
      </c>
      <c r="K67" s="6">
        <v>463009</v>
      </c>
      <c r="L67" s="6">
        <v>0</v>
      </c>
      <c r="M67" s="6">
        <v>30429</v>
      </c>
      <c r="N67" s="38"/>
      <c r="O67" s="13"/>
      <c r="P67" s="1"/>
    </row>
    <row r="68" spans="1:16" s="14" customFormat="1" ht="15" customHeight="1">
      <c r="A68" s="12" t="s">
        <v>68</v>
      </c>
      <c r="B68" s="10">
        <v>11497317</v>
      </c>
      <c r="C68" s="6">
        <v>4630348</v>
      </c>
      <c r="D68" s="6">
        <v>472554</v>
      </c>
      <c r="E68" s="6">
        <v>0</v>
      </c>
      <c r="F68" s="6">
        <v>7682</v>
      </c>
      <c r="G68" s="6">
        <v>6394415</v>
      </c>
      <c r="H68" s="6">
        <v>6028724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38"/>
      <c r="O68" s="13"/>
      <c r="P68" s="1"/>
    </row>
    <row r="69" spans="1:16" s="14" customFormat="1" ht="15" customHeight="1">
      <c r="A69" s="12" t="s">
        <v>69</v>
      </c>
      <c r="B69" s="10">
        <v>8453050</v>
      </c>
      <c r="C69" s="6">
        <v>2677790</v>
      </c>
      <c r="D69" s="6">
        <v>0</v>
      </c>
      <c r="E69" s="6">
        <v>0</v>
      </c>
      <c r="F69" s="6">
        <v>0</v>
      </c>
      <c r="G69" s="6">
        <v>5044786</v>
      </c>
      <c r="H69" s="6">
        <v>4443159</v>
      </c>
      <c r="I69" s="6">
        <v>0</v>
      </c>
      <c r="J69" s="6">
        <v>22587</v>
      </c>
      <c r="K69" s="6">
        <v>730474</v>
      </c>
      <c r="L69" s="6">
        <v>0</v>
      </c>
      <c r="M69" s="6">
        <v>0</v>
      </c>
      <c r="N69" s="38"/>
      <c r="O69" s="13"/>
      <c r="P69" s="1"/>
    </row>
    <row r="70" spans="1:16" s="14" customFormat="1" ht="15" customHeight="1">
      <c r="A70" s="12" t="s">
        <v>70</v>
      </c>
      <c r="B70" s="10">
        <v>16613177</v>
      </c>
      <c r="C70" s="6">
        <v>6492293</v>
      </c>
      <c r="D70" s="6">
        <v>287024</v>
      </c>
      <c r="E70" s="6">
        <v>142000</v>
      </c>
      <c r="F70" s="6">
        <v>141329</v>
      </c>
      <c r="G70" s="6">
        <v>9781625</v>
      </c>
      <c r="H70" s="6">
        <v>7999300</v>
      </c>
      <c r="I70" s="6">
        <v>0</v>
      </c>
      <c r="J70" s="6">
        <v>47180</v>
      </c>
      <c r="K70" s="6">
        <v>52235</v>
      </c>
      <c r="L70" s="6">
        <v>0</v>
      </c>
      <c r="M70" s="6">
        <v>0</v>
      </c>
      <c r="N70" s="38"/>
      <c r="O70" s="13"/>
      <c r="P70" s="1"/>
    </row>
    <row r="71" spans="1:16" s="14" customFormat="1" ht="15" customHeight="1">
      <c r="A71" s="12" t="s">
        <v>71</v>
      </c>
      <c r="B71" s="10">
        <v>7942421</v>
      </c>
      <c r="C71" s="6">
        <v>2678473</v>
      </c>
      <c r="D71" s="6">
        <v>0</v>
      </c>
      <c r="E71" s="6">
        <v>0</v>
      </c>
      <c r="F71" s="6">
        <v>0</v>
      </c>
      <c r="G71" s="6">
        <v>5064672</v>
      </c>
      <c r="H71" s="6">
        <v>4239100</v>
      </c>
      <c r="I71" s="6">
        <v>0</v>
      </c>
      <c r="J71" s="6">
        <v>274209</v>
      </c>
      <c r="K71" s="6">
        <v>199276</v>
      </c>
      <c r="L71" s="6">
        <v>0</v>
      </c>
      <c r="M71" s="6">
        <v>110426</v>
      </c>
      <c r="N71" s="38"/>
      <c r="O71" s="13"/>
      <c r="P71" s="1"/>
    </row>
    <row r="72" spans="1:16" s="14" customFormat="1" ht="15" customHeight="1">
      <c r="A72" s="12" t="s">
        <v>72</v>
      </c>
      <c r="B72" s="10">
        <v>7919182</v>
      </c>
      <c r="C72" s="6">
        <v>3184913</v>
      </c>
      <c r="D72" s="6">
        <v>0</v>
      </c>
      <c r="E72" s="6">
        <v>0</v>
      </c>
      <c r="F72" s="6">
        <v>0</v>
      </c>
      <c r="G72" s="6">
        <v>4734269</v>
      </c>
      <c r="H72" s="6">
        <v>4084667</v>
      </c>
      <c r="I72" s="6">
        <v>1325</v>
      </c>
      <c r="J72" s="6">
        <v>0</v>
      </c>
      <c r="K72" s="6">
        <v>0</v>
      </c>
      <c r="L72" s="6">
        <v>0</v>
      </c>
      <c r="M72" s="6">
        <v>0</v>
      </c>
      <c r="N72" s="38"/>
      <c r="O72" s="13"/>
      <c r="P72" s="1"/>
    </row>
    <row r="73" spans="1:16" s="14" customFormat="1" ht="15" customHeight="1">
      <c r="A73" s="12" t="s">
        <v>73</v>
      </c>
      <c r="B73" s="10">
        <v>5367793</v>
      </c>
      <c r="C73" s="6">
        <v>1917470</v>
      </c>
      <c r="D73" s="6">
        <v>672</v>
      </c>
      <c r="E73" s="6">
        <v>0</v>
      </c>
      <c r="F73" s="6">
        <v>0</v>
      </c>
      <c r="G73" s="6">
        <v>3449651</v>
      </c>
      <c r="H73" s="6">
        <v>2302794</v>
      </c>
      <c r="I73" s="6">
        <v>0</v>
      </c>
      <c r="J73" s="6">
        <v>235274</v>
      </c>
      <c r="K73" s="6">
        <v>0</v>
      </c>
      <c r="L73" s="6">
        <v>0</v>
      </c>
      <c r="M73" s="6">
        <v>0</v>
      </c>
      <c r="N73" s="38"/>
      <c r="O73" s="13"/>
      <c r="P73" s="1"/>
    </row>
    <row r="74" spans="1:16" s="14" customFormat="1" ht="15" customHeight="1">
      <c r="A74" s="20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38"/>
      <c r="O74" s="13"/>
      <c r="P74" s="1"/>
    </row>
    <row r="75" spans="1:16" s="14" customFormat="1" ht="15" customHeight="1">
      <c r="A75" s="20" t="s">
        <v>74</v>
      </c>
      <c r="B75" s="10">
        <v>13310456</v>
      </c>
      <c r="C75" s="6">
        <v>5968729</v>
      </c>
      <c r="D75" s="6">
        <v>3151340</v>
      </c>
      <c r="E75" s="6">
        <v>1098200</v>
      </c>
      <c r="F75" s="6">
        <v>841901</v>
      </c>
      <c r="G75" s="6">
        <v>4149422</v>
      </c>
      <c r="H75" s="6">
        <v>1740310</v>
      </c>
      <c r="I75" s="6">
        <v>191777</v>
      </c>
      <c r="J75" s="6">
        <v>0</v>
      </c>
      <c r="K75" s="6">
        <v>40965</v>
      </c>
      <c r="L75" s="6">
        <v>0</v>
      </c>
      <c r="M75" s="6">
        <v>0</v>
      </c>
      <c r="N75" s="38"/>
      <c r="O75" s="13"/>
      <c r="P75" s="1"/>
    </row>
    <row r="76" spans="1:16" s="14" customFormat="1" ht="15" customHeight="1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43"/>
      <c r="O76" s="44"/>
      <c r="P76" s="1"/>
    </row>
    <row r="77" spans="2:12" ht="15.75" customHeight="1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1:13" ht="16.5" customHeight="1">
      <c r="A78" s="45"/>
      <c r="M78" s="21"/>
    </row>
    <row r="79" spans="1:13" ht="16.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ht="16.5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6.5" customHeight="1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6.5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6.5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6.5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6.5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6.5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6.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6.5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6.5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1:13" ht="16.5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6.5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6.5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1:13" ht="16.5" customHeight="1">
      <c r="A93" s="45"/>
      <c r="M93" s="21"/>
    </row>
  </sheetData>
  <sheetProtection/>
  <mergeCells count="11">
    <mergeCell ref="A3:A5"/>
    <mergeCell ref="B3:B5"/>
    <mergeCell ref="L4:M4"/>
    <mergeCell ref="C3:M3"/>
    <mergeCell ref="L2:M2"/>
    <mergeCell ref="E4:F4"/>
    <mergeCell ref="G4:G5"/>
    <mergeCell ref="H4:J4"/>
    <mergeCell ref="K4:K5"/>
    <mergeCell ref="C4:C5"/>
    <mergeCell ref="D4:D5"/>
  </mergeCells>
  <printOptions/>
  <pageMargins left="0.3937007874015748" right="0.3937007874015748" top="0.6692913385826772" bottom="0.7874015748031497" header="0.1968503937007874" footer="0.1968503937007874"/>
  <pageSetup fitToWidth="2" horizontalDpi="1200" verticalDpi="12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2005-11-04T07:46:05Z</cp:lastPrinted>
  <dcterms:created xsi:type="dcterms:W3CDTF">1999-07-05T02:11:17Z</dcterms:created>
  <dcterms:modified xsi:type="dcterms:W3CDTF">2020-05-28T09:30:34Z</dcterms:modified>
  <cp:category/>
  <cp:version/>
  <cp:contentType/>
  <cp:contentStatus/>
</cp:coreProperties>
</file>