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<sst xmlns="http://schemas.openxmlformats.org/spreadsheetml/2006/main" count="1134" uniqueCount="319">
  <si>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</si>
  <si>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</si>
  <si>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</si>
  <si>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</si>
  <si>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</si>
  <si>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</si>
  <si>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</si>
  <si>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</si>
  <si>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</si>
  <si>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</si>
  <si>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</si>
  <si>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</si>
  <si>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</si>
  <si>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</si>
  <si>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</si>
  <si>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</si>
  <si>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</si>
  <si>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</si>
  <si>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</si>
  <si>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</si>
  <si>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</si>
  <si>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</si>
  <si>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</si>
  <si>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</si>
  <si>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</si>
  <si>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</si>
  <si>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</si>
  <si>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</si>
  <si>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</si>
  <si>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</si>
  <si>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</si>
  <si>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</si>
  <si>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</si>
  <si>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</si>
  <si>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</si>
  <si>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</si>
  <si>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</si>
  <si>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</si>
  <si>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</si>
  <si>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</si>
  <si>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</si>
  <si>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</si>
  <si>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</si>
  <si>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</si>
  <si>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</si>
  <si>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</si>
  <si>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</si>
  <si>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</si>
  <si>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</si>
  <si>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</si>
  <si>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</si>
  <si>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</si>
  <si>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</si>
  <si>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</si>
  <si>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</si>
  <si>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</si>
  <si>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</si>
  <si>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</si>
  <si>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</si>
  <si>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</si>
  <si>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</si>
  <si>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</si>
  <si>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</si>
  <si>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</si>
  <si>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</si>
  <si>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</si>
  <si>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</si>
  <si>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</si>
  <si>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</si>
  <si>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</si>
  <si>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</si>
  <si>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</si>
  <si>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</si>
  <si>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</si>
  <si>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</si>
  <si>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</si>
  <si>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</si>
  <si>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</si>
  <si>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</si>
  <si>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</si>
  <si>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</si>
  <si>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</si>
  <si>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</si>
  <si>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</si>
  <si>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</si>
  <si>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</si>
  <si>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</si>
  <si>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</si>
  <si>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</si>
  <si>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</si>
  <si>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</si>
  <si>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</si>
  <si>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</si>
  <si>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</si>
  <si>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</si>
  <si>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</si>
  <si>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</si>
  <si>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</si>
  <si>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</si>
  <si>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</si>
  <si>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</si>
  <si>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</si>
  <si>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</si>
  <si>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</si>
  <si>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</si>
  <si>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</si>
  <si>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</si>
  <si>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</si>
  <si>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</si>
  <si>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</si>
  <si>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</si>
  <si>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</si>
  <si>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</si>
  <si>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</si>
  <si>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</si>
  <si>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</si>
  <si>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</si>
  <si>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</si>
  <si>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</si>
  <si>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</si>
  <si>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</si>
  <si>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</si>
  <si>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</si>
  <si>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</si>
  <si>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</si>
  <si>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</si>
  <si>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</si>
  <si>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</si>
  <si>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</si>
  <si>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</si>
  <si>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</si>
  <si>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</si>
  <si>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</si>
  <si>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</si>
  <si>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</si>
  <si>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</si>
  <si>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</si>
  <si>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</si>
  <si>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</si>
  <si>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</si>
  <si>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</si>
  <si>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</si>
  <si>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</si>
  <si>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</si>
  <si>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</si>
  <si>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</si>
  <si>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</si>
  <si>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</si>
  <si>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</si>
  <si>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</si>
  <si>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</si>
  <si>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</si>
  <si>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</si>
  <si>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</si>
  <si>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</si>
  <si>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</si>
  <si>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</si>
  <si>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</si>
  <si>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</si>
  <si>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</si>
  <si>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</si>
  <si>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</si>
  <si>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</si>
  <si>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</si>
  <si>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</si>
  <si>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</si>
  <si>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</si>
  <si>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</si>
  <si>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</si>
  <si>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</si>
  <si>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</si>
  <si>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</si>
  <si>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</si>
  <si>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</si>
  <si>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</si>
  <si>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</si>
  <si>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</si>
  <si>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</si>
  <si>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</si>
  <si>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</si>
  <si>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</si>
  <si>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</si>
  <si>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</si>
  <si>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</si>
  <si>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</si>
  <si>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</si>
  <si>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</si>
  <si>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</si>
  <si>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</si>
  <si>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</si>
  <si>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</si>
  <si>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</si>
  <si>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</si>
  <si>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</si>
  <si>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</si>
  <si>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</si>
  <si>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</si>
  <si>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</si>
  <si>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</si>
  <si>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</si>
  <si>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</si>
  <si>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</si>
  <si>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</si>
  <si>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</si>
  <si>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</si>
  <si>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</si>
  <si>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</si>
  <si>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</si>
  <si>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</si>
  <si>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</si>
  <si>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</si>
  <si>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</si>
  <si>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</si>
  <si>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</si>
  <si>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</si>
  <si>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</si>
  <si>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</si>
  <si>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</si>
  <si>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</si>
  <si>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</si>
  <si>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</si>
  <si>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</si>
  <si>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</si>
  <si>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</si>
  <si>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</si>
  <si>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</si>
  <si>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</si>
  <si>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</si>
  <si>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</si>
  <si>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</si>
  <si>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</si>
  <si>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</si>
  <si>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</si>
  <si>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</si>
  <si>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</si>
  <si>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</si>
  <si>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</si>
  <si>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</si>
  <si>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</si>
  <si>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</si>
  <si>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</si>
  <si>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</si>
  <si>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</si>
  <si>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</si>
  <si>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</si>
  <si>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</si>
  <si>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</si>
  <si>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</si>
  <si>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</si>
  <si>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</si>
  <si>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</si>
  <si>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</si>
  <si>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</si>
  <si>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</si>
  <si>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</si>
  <si>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</si>
  <si>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</si>
  <si>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</si>
  <si>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</si>
  <si>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</si>
  <si>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</si>
  <si>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</si>
  <si>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</si>
  <si>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</si>
  <si>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</si>
  <si>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</si>
  <si>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</si>
  <si>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</si>
  <si>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</si>
  <si>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</si>
  <si>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</si>
  <si>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</si>
  <si>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</si>
  <si>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</si>
  <si>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</si>
  <si>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</si>
  <si>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</si>
  <si>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</si>
  <si>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</si>
  <si>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 1月</t>
  </si>
  <si>
    <t>28年1</t>
  </si>
  <si>
    <t>水</t>
  </si>
  <si>
    <t>火</t>
  </si>
  <si>
    <t xml:space="preserve">pa-sento </t>
  </si>
  <si>
    <t>28年平均</t>
  </si>
  <si>
    <t>29年 1月</t>
  </si>
  <si>
    <t>29年1</t>
  </si>
  <si>
    <t>▲</t>
  </si>
  <si>
    <t>　　　　  　 竹谷（内線24854）</t>
  </si>
  <si>
    <t>企画専門官　山影（内線24853）</t>
  </si>
  <si>
    <t>今後の見通しとしては、6職種及び８職種で「普通」となっている。</t>
  </si>
  <si>
    <t>△</t>
  </si>
  <si>
    <t>新規募集の過不足状況については、６職種計、8職種計ともに前年同月を上回る不足率となっている（参考３参照）。</t>
  </si>
  <si>
    <t>29年平均</t>
  </si>
  <si>
    <t>◎</t>
  </si>
  <si>
    <t>強化理由は、「その他」を除いて「前工程の工事遅延」、「天候不順」、「昼間時間帯時間の制約」、「無理な受注」の順となっている。</t>
  </si>
  <si>
    <t>30年 1月</t>
  </si>
  <si>
    <t>4月見通し</t>
  </si>
  <si>
    <t>30年1</t>
  </si>
  <si>
    <t>本調査結果は、平成30年2月10日～20日までの間の1日（日曜、休日を除く）を調査対象日として調査している。</t>
  </si>
  <si>
    <t>全国の８職種の過不足率は、１月は０.９％の不足、2月は１.１％の不足となり、０.２ポイント不足幅が拡大した。</t>
  </si>
  <si>
    <t>８職種全体で１.１％の不足となった。
特に鉄筋工（土木）で２.５％の不足率が大きい。</t>
  </si>
  <si>
    <t>６職種全体で１.１％の不足となった。
特に鉄筋工（土木）で２.５％の不足率が大きい。</t>
  </si>
  <si>
    <t>全職種で不足傾向となっており、鉄筋工（土木）の不足率２.５％が最も大きい。</t>
  </si>
  <si>
    <t>型わく工（土木）の不足率について、対前年の減少幅が大きくなっている（５.２％→１.４％）。</t>
  </si>
  <si>
    <t>左官、鉄筋工（土木）、鉄筋工（建築）で過剰、その他の職種で不足傾向となっている。</t>
  </si>
  <si>
    <t>中部地域で過剰、その他の地域で不足傾向となっている。</t>
  </si>
  <si>
    <t>地域別に過不足率を前年同月と比較すると、北陸が３.６ポイントの増で、全国で増加幅が大きくなっている。</t>
  </si>
  <si>
    <t>北陸地域及び中部地域で過剰、その他の地域で不足傾向となっている。</t>
  </si>
  <si>
    <t>地域別に過不足率を前年同月と比較すると、北陸が４.３ポイントの増で、全国で増加幅が大きくなっている。</t>
  </si>
  <si>
    <t>翌々月（４月）における労働者の確保に関する見通しは、「困難」と「やや困難」の合計が２４.７％で、対前年同月（２０.６％）比４.１ポイントの上昇となっている。また、「やや容易」と「容易」の合計は９.５%で、対前年同月（１０.１％）比０.６ポイントの下降となっている。</t>
  </si>
  <si>
    <t>翌々々月（５月）に関する見通しについては、「困難」が１８.１％で対前年同月比４.０ポイントの上昇となっている。「容易」は１０.６％で、対前年同月比２.１ポイントの下降となっている。</t>
  </si>
  <si>
    <t>残業・休日作業を実施している現場数（強化現場数）は、全手持現場数の５.９％となっており、前月（１月）と比べ０.５ポイント上昇している。なお、対前年同月（４.６％）比では１.３ポイント上昇している。</t>
  </si>
  <si>
    <t>28年 2月</t>
  </si>
  <si>
    <t>30年2月</t>
  </si>
  <si>
    <t>29年2月</t>
  </si>
  <si>
    <t>5月見通し</t>
  </si>
  <si>
    <t>5月の見通しは、「容易」「普通」「困難」「不明」のうちからの回答である。</t>
  </si>
  <si>
    <t>東北地域の８職種の過不足率は、１月は０.３％の過剰、２月は０.５％の不足となり、０.８ポイント不足幅が拡大した。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</si>
</sst>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
      <left style="medium"/>
      <right>
        <color indexed="63"/>
      </right>
      <top style="thin"/>
      <bottom style="medium"/>
    </border>
    <border>
      <left>
        <color indexed="63"/>
      </left>
      <right style="thick"/>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43"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0" fillId="0" borderId="32" xfId="0" applyNumberFormat="1" applyFont="1" applyFill="1" applyBorder="1" applyAlignment="1">
      <alignmen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178" fontId="2" fillId="0" borderId="155" xfId="0" applyNumberFormat="1" applyFont="1" applyBorder="1" applyAlignment="1">
      <alignment horizontal="right"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7" xfId="0" applyNumberFormat="1" applyFont="1" applyBorder="1" applyAlignment="1">
      <alignment horizontal="right"/>
    </xf>
    <xf numFmtId="182" fontId="2" fillId="0" borderId="104" xfId="0" applyNumberFormat="1" applyFont="1" applyBorder="1" applyAlignment="1">
      <alignment horizontal="right"/>
    </xf>
    <xf numFmtId="182" fontId="2" fillId="36" borderId="158"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8" xfId="0" applyNumberFormat="1" applyFont="1" applyBorder="1" applyAlignment="1">
      <alignment horizontal="right"/>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0"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1"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1"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63"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1"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0" xfId="0" applyFont="1" applyBorder="1" applyAlignment="1">
      <alignment horizontal="center" vertical="center" shrinkToFit="1"/>
    </xf>
    <xf numFmtId="0" fontId="0" fillId="0" borderId="167" xfId="0" applyBorder="1" applyAlignment="1">
      <alignment horizontal="center" vertical="center" shrinkToFit="1"/>
    </xf>
    <xf numFmtId="0" fontId="0" fillId="0" borderId="159" xfId="0" applyBorder="1" applyAlignment="1">
      <alignment horizontal="center" vertical="center" shrinkToFit="1"/>
    </xf>
    <xf numFmtId="0" fontId="0" fillId="0" borderId="168" xfId="0" applyBorder="1" applyAlignment="1">
      <alignment horizontal="center" vertical="center" shrinkToFit="1"/>
    </xf>
    <xf numFmtId="0" fontId="0" fillId="0" borderId="156" xfId="0" applyBorder="1" applyAlignment="1">
      <alignment horizontal="center" vertical="center" shrinkToFit="1"/>
    </xf>
    <xf numFmtId="0" fontId="0" fillId="0" borderId="169" xfId="0" applyBorder="1" applyAlignment="1">
      <alignment horizontal="center" vertical="center" shrinkToFit="1"/>
    </xf>
    <xf numFmtId="0" fontId="13" fillId="0" borderId="170" xfId="0" applyFont="1" applyBorder="1" applyAlignment="1">
      <alignment horizontal="center" vertical="center" shrinkToFit="1"/>
    </xf>
    <xf numFmtId="0" fontId="0" fillId="0" borderId="171" xfId="0" applyBorder="1" applyAlignment="1">
      <alignment horizontal="center" vertical="center" shrinkToFit="1"/>
    </xf>
    <xf numFmtId="0" fontId="13" fillId="0" borderId="172"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3" xfId="0" applyFont="1" applyFill="1" applyBorder="1" applyAlignment="1">
      <alignment horizontal="center" vertical="center" shrinkToFit="1"/>
    </xf>
    <xf numFmtId="0" fontId="0" fillId="34" borderId="171"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4" xfId="0" applyFont="1" applyBorder="1" applyAlignment="1">
      <alignment horizontal="right" vertical="center"/>
    </xf>
    <xf numFmtId="0" fontId="2" fillId="0" borderId="10" xfId="0" applyFont="1" applyBorder="1" applyAlignment="1">
      <alignment horizontal="right" vertical="center"/>
    </xf>
    <xf numFmtId="0" fontId="2" fillId="0" borderId="175"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1" xfId="0" applyNumberFormat="1" applyFont="1" applyBorder="1" applyAlignment="1">
      <alignment horizontal="right" vertical="center"/>
    </xf>
    <xf numFmtId="184" fontId="2" fillId="0" borderId="18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83" xfId="0" applyFont="1" applyBorder="1" applyAlignment="1">
      <alignment horizontal="center" vertical="center"/>
    </xf>
    <xf numFmtId="178" fontId="8" fillId="0" borderId="0" xfId="0" applyNumberFormat="1" applyFont="1" applyFill="1" applyAlignment="1" quotePrefix="1">
      <alignment horizontal="right"/>
    </xf>
    <xf numFmtId="178" fontId="8" fillId="0" borderId="0" xfId="0" applyNumberFormat="1" applyFont="1" applyFill="1" applyAlignment="1" quotePrefix="1">
      <alignment horizontal="right"/>
    </xf>
    <xf numFmtId="0" fontId="0" fillId="0" borderId="0" xfId="0" applyFill="1" applyAlignment="1">
      <alignment/>
    </xf>
    <xf numFmtId="0" fontId="2" fillId="0" borderId="104" xfId="0" applyFont="1" applyBorder="1" applyAlignment="1">
      <alignment horizontal="center" vertical="center"/>
    </xf>
    <xf numFmtId="0" fontId="2" fillId="0" borderId="155" xfId="0" applyFont="1" applyBorder="1" applyAlignment="1">
      <alignment horizontal="center" vertical="center"/>
    </xf>
    <xf numFmtId="178" fontId="2" fillId="36" borderId="32" xfId="0" applyNumberFormat="1" applyFont="1" applyFill="1" applyBorder="1" applyAlignment="1">
      <alignment horizontal="right"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'８職種計推移グラフ'!$B$4:$B$306</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'８職種計推移グラフ'!$A$4:$A$304</c:f>
              <c:strCache/>
            </c:strRef>
          </c:cat>
          <c:val>
            <c:numRef>
              <c:f>'８職種計推移グラフ'!$C$4:$C$306</c:f>
              <c:numCache/>
            </c:numRef>
          </c:val>
          <c:smooth val="0"/>
        </c:ser>
        <c:marker val="1"/>
        <c:axId val="28550593"/>
        <c:axId val="55628746"/>
      </c:lineChart>
      <c:catAx>
        <c:axId val="2855059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5628746"/>
        <c:crossesAt val="0"/>
        <c:auto val="0"/>
        <c:lblOffset val="100"/>
        <c:tickLblSkip val="1"/>
        <c:tickMarkSkip val="12"/>
        <c:noMultiLvlLbl val="0"/>
      </c:catAx>
      <c:valAx>
        <c:axId val="5562874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550593"/>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'６職種計推移グラフ'!$B$4:$B$354</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'６職種計推移グラフ'!$A$4:$A$354</c:f>
              <c:strCache/>
            </c:strRef>
          </c:cat>
          <c:val>
            <c:numRef>
              <c:f>'６職種計推移グラフ'!$C$4:$C$354</c:f>
              <c:numCache/>
            </c:numRef>
          </c:val>
          <c:smooth val="0"/>
        </c:ser>
        <c:marker val="1"/>
        <c:axId val="30896667"/>
        <c:axId val="9634548"/>
      </c:lineChart>
      <c:catAx>
        <c:axId val="3089666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9634548"/>
        <c:crossesAt val="0"/>
        <c:auto val="0"/>
        <c:lblOffset val="100"/>
        <c:tickLblSkip val="1"/>
        <c:tickMarkSkip val="12"/>
        <c:noMultiLvlLbl val="0"/>
      </c:catAx>
      <c:valAx>
        <c:axId val="963454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0896667"/>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平成３０年２月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平成３０年２月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１．１</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１．５</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40">
      <selection activeCell="AT33" sqref="AT33"/>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0">
        <v>30</v>
      </c>
      <c r="AA1" s="400"/>
      <c r="AB1" s="10" t="s">
        <v>1</v>
      </c>
      <c r="AC1" s="400">
        <v>3</v>
      </c>
      <c r="AD1" s="400"/>
      <c r="AE1" s="277" t="s">
        <v>2</v>
      </c>
      <c r="AF1" s="400">
        <v>26</v>
      </c>
      <c r="AG1" s="400"/>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8"/>
      <c r="I6" s="8"/>
      <c r="J6" s="8"/>
      <c r="K6" s="8"/>
      <c r="M6" s="8" t="s">
        <v>5</v>
      </c>
      <c r="N6" s="8"/>
      <c r="O6" s="8"/>
      <c r="P6" s="402">
        <v>30</v>
      </c>
      <c r="Q6" s="402"/>
      <c r="R6" s="402"/>
      <c r="S6" s="7" t="s">
        <v>1</v>
      </c>
      <c r="T6" s="8"/>
      <c r="U6" s="402">
        <v>2</v>
      </c>
      <c r="V6" s="402"/>
      <c r="W6" s="402"/>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289</v>
      </c>
      <c r="X12" s="4"/>
      <c r="Y12" s="4"/>
      <c r="Z12" s="4"/>
      <c r="AA12" s="5"/>
      <c r="AB12" s="4"/>
      <c r="AC12" s="4"/>
      <c r="AD12" s="4"/>
      <c r="AE12" s="4"/>
      <c r="AF12" s="4"/>
      <c r="AG12" s="4"/>
      <c r="AH12" s="4"/>
    </row>
    <row r="13" spans="21:34" ht="13.5">
      <c r="U13" s="4"/>
      <c r="V13" s="4"/>
      <c r="W13" s="4" t="s">
        <v>288</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6" t="s">
        <v>299</v>
      </c>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row>
    <row r="25" ht="3.75" customHeight="1"/>
    <row r="26" spans="1:33" ht="32.25" customHeight="1">
      <c r="A26" s="104"/>
      <c r="B26" s="104"/>
      <c r="C26" s="104"/>
      <c r="D26" s="266" t="s">
        <v>236</v>
      </c>
      <c r="E26" s="398" t="s">
        <v>300</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4.25" customHeight="1">
      <c r="A27" s="104"/>
      <c r="B27" s="104"/>
      <c r="C27" s="104"/>
      <c r="D27" s="266"/>
      <c r="E27" s="394"/>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row>
    <row r="28" spans="1:33" ht="47.25" customHeight="1">
      <c r="A28" s="104"/>
      <c r="B28" s="104"/>
      <c r="C28" s="104"/>
      <c r="D28" s="266" t="s">
        <v>236</v>
      </c>
      <c r="E28" s="396" t="s">
        <v>318</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row>
    <row r="29" spans="1:33" ht="43.5" customHeight="1">
      <c r="A29" s="104"/>
      <c r="B29" s="104"/>
      <c r="C29" s="104"/>
      <c r="D29" s="266" t="s">
        <v>236</v>
      </c>
      <c r="E29" s="398" t="s">
        <v>261</v>
      </c>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ht="4.5" customHeight="1">
      <c r="A30" s="104"/>
      <c r="B30" s="104"/>
      <c r="C30" s="104"/>
      <c r="D30" s="269"/>
      <c r="E30" s="270" t="s">
        <v>283</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3">
        <v>1.1</v>
      </c>
      <c r="J40" s="403"/>
      <c r="K40" s="404"/>
      <c r="L40" s="1" t="s">
        <v>246</v>
      </c>
      <c r="S40" s="125"/>
      <c r="T40" s="125"/>
      <c r="U40" s="125"/>
      <c r="V40" s="262"/>
      <c r="W40" s="262"/>
      <c r="X40" s="263"/>
      <c r="Z40" s="125"/>
      <c r="AA40" s="183"/>
    </row>
    <row r="41" spans="6:33" ht="43.5" customHeight="1">
      <c r="F41" s="57"/>
      <c r="H41" s="266" t="s">
        <v>236</v>
      </c>
      <c r="I41" s="405" t="s">
        <v>301</v>
      </c>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row>
    <row r="42" ht="9" customHeight="1"/>
    <row r="43" spans="4:25" ht="17.25" customHeight="1">
      <c r="D43" s="1" t="s">
        <v>17</v>
      </c>
      <c r="I43" s="403">
        <v>1.1</v>
      </c>
      <c r="J43" s="403"/>
      <c r="K43" s="404"/>
      <c r="L43" s="1" t="s">
        <v>246</v>
      </c>
      <c r="Q43" s="11"/>
      <c r="R43" s="11"/>
      <c r="V43" s="262"/>
      <c r="W43" s="262"/>
      <c r="X43" s="263"/>
      <c r="Y43" s="184"/>
    </row>
    <row r="44" spans="1:33" ht="43.5" customHeight="1">
      <c r="A44" s="104"/>
      <c r="B44" s="104"/>
      <c r="C44" s="104"/>
      <c r="D44" s="104"/>
      <c r="F44" s="57"/>
      <c r="H44" s="266" t="s">
        <v>236</v>
      </c>
      <c r="I44" s="405" t="s">
        <v>302</v>
      </c>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AM27" sqref="AM2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36">
        <v>29</v>
      </c>
      <c r="N4" s="636"/>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0" t="s">
        <v>157</v>
      </c>
      <c r="L6" s="631"/>
      <c r="M6" s="631"/>
      <c r="N6" s="631"/>
      <c r="O6" s="631"/>
      <c r="P6" s="631"/>
      <c r="Q6" s="631"/>
      <c r="R6" s="631"/>
      <c r="S6" s="632"/>
      <c r="T6" s="23"/>
      <c r="U6" s="24"/>
      <c r="V6" s="24"/>
      <c r="W6" s="24"/>
      <c r="X6" s="24"/>
      <c r="Y6" s="24"/>
      <c r="Z6" s="24"/>
      <c r="AA6" s="25"/>
      <c r="AB6" s="630" t="s">
        <v>157</v>
      </c>
      <c r="AC6" s="631"/>
      <c r="AD6" s="631"/>
      <c r="AE6" s="631"/>
      <c r="AF6" s="631"/>
      <c r="AG6" s="631"/>
      <c r="AH6" s="631"/>
      <c r="AI6" s="631"/>
      <c r="AJ6" s="632"/>
    </row>
    <row r="7" spans="3:36" s="22" customFormat="1" ht="17.25" customHeight="1" thickTop="1">
      <c r="C7" s="26" t="s">
        <v>0</v>
      </c>
      <c r="D7" s="27"/>
      <c r="E7" s="626">
        <v>29</v>
      </c>
      <c r="F7" s="626"/>
      <c r="G7" s="27" t="s">
        <v>1</v>
      </c>
      <c r="H7" s="27">
        <v>3</v>
      </c>
      <c r="I7" s="638" t="s">
        <v>158</v>
      </c>
      <c r="J7" s="639"/>
      <c r="K7" s="625">
        <v>4</v>
      </c>
      <c r="L7" s="626"/>
      <c r="M7" s="27" t="s">
        <v>2</v>
      </c>
      <c r="N7" s="626">
        <v>26</v>
      </c>
      <c r="O7" s="626"/>
      <c r="P7" s="27" t="s">
        <v>159</v>
      </c>
      <c r="Q7" s="27" t="s">
        <v>160</v>
      </c>
      <c r="R7" s="27" t="s">
        <v>281</v>
      </c>
      <c r="S7" s="28" t="s">
        <v>161</v>
      </c>
      <c r="T7" s="26" t="s">
        <v>0</v>
      </c>
      <c r="U7" s="27"/>
      <c r="V7" s="626">
        <v>29</v>
      </c>
      <c r="W7" s="626"/>
      <c r="X7" s="27" t="s">
        <v>1</v>
      </c>
      <c r="Y7" s="27">
        <v>9</v>
      </c>
      <c r="Z7" s="638" t="s">
        <v>158</v>
      </c>
      <c r="AA7" s="639"/>
      <c r="AB7" s="625">
        <v>10</v>
      </c>
      <c r="AC7" s="626"/>
      <c r="AD7" s="27" t="s">
        <v>2</v>
      </c>
      <c r="AE7" s="626">
        <v>25</v>
      </c>
      <c r="AF7" s="626"/>
      <c r="AG7" s="27" t="s">
        <v>159</v>
      </c>
      <c r="AH7" s="27" t="s">
        <v>160</v>
      </c>
      <c r="AI7" s="27" t="s">
        <v>281</v>
      </c>
      <c r="AJ7" s="28" t="s">
        <v>161</v>
      </c>
    </row>
    <row r="8" spans="3:36" s="22" customFormat="1" ht="17.25" customHeight="1">
      <c r="C8" s="26" t="s">
        <v>0</v>
      </c>
      <c r="D8" s="27"/>
      <c r="E8" s="622">
        <v>29</v>
      </c>
      <c r="F8" s="622"/>
      <c r="G8" s="27" t="s">
        <v>1</v>
      </c>
      <c r="H8" s="27">
        <v>4</v>
      </c>
      <c r="I8" s="551" t="s">
        <v>158</v>
      </c>
      <c r="J8" s="628"/>
      <c r="K8" s="627">
        <v>5</v>
      </c>
      <c r="L8" s="622"/>
      <c r="M8" s="27" t="s">
        <v>2</v>
      </c>
      <c r="N8" s="622">
        <v>25</v>
      </c>
      <c r="O8" s="622"/>
      <c r="P8" s="27" t="s">
        <v>159</v>
      </c>
      <c r="Q8" s="27" t="s">
        <v>160</v>
      </c>
      <c r="R8" s="27" t="s">
        <v>276</v>
      </c>
      <c r="S8" s="28" t="s">
        <v>161</v>
      </c>
      <c r="T8" s="26" t="s">
        <v>0</v>
      </c>
      <c r="U8" s="27"/>
      <c r="V8" s="622">
        <v>29</v>
      </c>
      <c r="W8" s="622"/>
      <c r="X8" s="27" t="s">
        <v>1</v>
      </c>
      <c r="Y8" s="27">
        <v>10</v>
      </c>
      <c r="Z8" s="551" t="s">
        <v>158</v>
      </c>
      <c r="AA8" s="628"/>
      <c r="AB8" s="627">
        <v>11</v>
      </c>
      <c r="AC8" s="622"/>
      <c r="AD8" s="27" t="s">
        <v>2</v>
      </c>
      <c r="AE8" s="622">
        <v>27</v>
      </c>
      <c r="AF8" s="622"/>
      <c r="AG8" s="27" t="s">
        <v>159</v>
      </c>
      <c r="AH8" s="27" t="s">
        <v>160</v>
      </c>
      <c r="AI8" s="27" t="s">
        <v>275</v>
      </c>
      <c r="AJ8" s="28" t="s">
        <v>161</v>
      </c>
    </row>
    <row r="9" spans="3:36" s="22" customFormat="1" ht="17.25" customHeight="1">
      <c r="C9" s="26" t="s">
        <v>0</v>
      </c>
      <c r="D9" s="27"/>
      <c r="E9" s="622">
        <v>29</v>
      </c>
      <c r="F9" s="622"/>
      <c r="G9" s="27" t="s">
        <v>1</v>
      </c>
      <c r="H9" s="27">
        <v>5</v>
      </c>
      <c r="I9" s="551" t="s">
        <v>158</v>
      </c>
      <c r="J9" s="628"/>
      <c r="K9" s="627">
        <v>6</v>
      </c>
      <c r="L9" s="622"/>
      <c r="M9" s="27" t="s">
        <v>2</v>
      </c>
      <c r="N9" s="622">
        <v>26</v>
      </c>
      <c r="O9" s="622"/>
      <c r="P9" s="27" t="s">
        <v>159</v>
      </c>
      <c r="Q9" s="27" t="s">
        <v>160</v>
      </c>
      <c r="R9" s="27" t="s">
        <v>275</v>
      </c>
      <c r="S9" s="28" t="s">
        <v>161</v>
      </c>
      <c r="T9" s="26" t="s">
        <v>0</v>
      </c>
      <c r="U9" s="27"/>
      <c r="V9" s="622">
        <v>29</v>
      </c>
      <c r="W9" s="622"/>
      <c r="X9" s="27" t="s">
        <v>1</v>
      </c>
      <c r="Y9" s="27">
        <v>11</v>
      </c>
      <c r="Z9" s="551" t="s">
        <v>158</v>
      </c>
      <c r="AA9" s="628"/>
      <c r="AB9" s="627">
        <v>12</v>
      </c>
      <c r="AC9" s="622"/>
      <c r="AD9" s="27" t="s">
        <v>2</v>
      </c>
      <c r="AE9" s="622">
        <v>25</v>
      </c>
      <c r="AF9" s="622"/>
      <c r="AG9" s="27" t="s">
        <v>159</v>
      </c>
      <c r="AH9" s="27" t="s">
        <v>160</v>
      </c>
      <c r="AI9" s="27" t="s">
        <v>275</v>
      </c>
      <c r="AJ9" s="28" t="s">
        <v>161</v>
      </c>
    </row>
    <row r="10" spans="3:36" s="22" customFormat="1" ht="17.25" customHeight="1">
      <c r="C10" s="26" t="s">
        <v>0</v>
      </c>
      <c r="D10" s="27"/>
      <c r="E10" s="622">
        <v>29</v>
      </c>
      <c r="F10" s="622"/>
      <c r="G10" s="27" t="s">
        <v>1</v>
      </c>
      <c r="H10" s="27">
        <v>6</v>
      </c>
      <c r="I10" s="551" t="s">
        <v>158</v>
      </c>
      <c r="J10" s="628"/>
      <c r="K10" s="627">
        <v>7</v>
      </c>
      <c r="L10" s="622"/>
      <c r="M10" s="27" t="s">
        <v>2</v>
      </c>
      <c r="N10" s="622">
        <v>25</v>
      </c>
      <c r="O10" s="622"/>
      <c r="P10" s="27" t="s">
        <v>159</v>
      </c>
      <c r="Q10" s="27" t="s">
        <v>160</v>
      </c>
      <c r="R10" s="27" t="s">
        <v>282</v>
      </c>
      <c r="S10" s="28" t="s">
        <v>161</v>
      </c>
      <c r="T10" s="26" t="s">
        <v>0</v>
      </c>
      <c r="U10" s="27"/>
      <c r="V10" s="622">
        <v>29</v>
      </c>
      <c r="W10" s="622"/>
      <c r="X10" s="27" t="s">
        <v>1</v>
      </c>
      <c r="Y10" s="27">
        <v>12</v>
      </c>
      <c r="Z10" s="551" t="s">
        <v>158</v>
      </c>
      <c r="AA10" s="628"/>
      <c r="AB10" s="627">
        <v>1</v>
      </c>
      <c r="AC10" s="622"/>
      <c r="AD10" s="27" t="s">
        <v>2</v>
      </c>
      <c r="AE10" s="622">
        <v>25</v>
      </c>
      <c r="AF10" s="622"/>
      <c r="AG10" s="27" t="s">
        <v>159</v>
      </c>
      <c r="AH10" s="27" t="s">
        <v>160</v>
      </c>
      <c r="AI10" s="27" t="s">
        <v>276</v>
      </c>
      <c r="AJ10" s="28" t="s">
        <v>161</v>
      </c>
    </row>
    <row r="11" spans="3:36" s="22" customFormat="1" ht="17.25" customHeight="1">
      <c r="C11" s="26" t="s">
        <v>0</v>
      </c>
      <c r="D11" s="27"/>
      <c r="E11" s="622">
        <v>29</v>
      </c>
      <c r="F11" s="622"/>
      <c r="G11" s="27" t="s">
        <v>1</v>
      </c>
      <c r="H11" s="27">
        <v>7</v>
      </c>
      <c r="I11" s="551" t="s">
        <v>158</v>
      </c>
      <c r="J11" s="628"/>
      <c r="K11" s="627">
        <v>8</v>
      </c>
      <c r="L11" s="622"/>
      <c r="M11" s="27" t="s">
        <v>2</v>
      </c>
      <c r="N11" s="622">
        <v>25</v>
      </c>
      <c r="O11" s="622"/>
      <c r="P11" s="27" t="s">
        <v>159</v>
      </c>
      <c r="Q11" s="27" t="s">
        <v>160</v>
      </c>
      <c r="R11" s="27" t="s">
        <v>277</v>
      </c>
      <c r="S11" s="28" t="s">
        <v>161</v>
      </c>
      <c r="T11" s="26" t="s">
        <v>0</v>
      </c>
      <c r="U11" s="27"/>
      <c r="V11" s="622">
        <v>30</v>
      </c>
      <c r="W11" s="622"/>
      <c r="X11" s="27" t="s">
        <v>1</v>
      </c>
      <c r="Y11" s="27">
        <v>1</v>
      </c>
      <c r="Z11" s="551" t="s">
        <v>158</v>
      </c>
      <c r="AA11" s="628"/>
      <c r="AB11" s="627">
        <v>2</v>
      </c>
      <c r="AC11" s="622"/>
      <c r="AD11" s="27" t="s">
        <v>2</v>
      </c>
      <c r="AE11" s="622">
        <v>26</v>
      </c>
      <c r="AF11" s="622"/>
      <c r="AG11" s="27" t="s">
        <v>159</v>
      </c>
      <c r="AH11" s="27" t="s">
        <v>160</v>
      </c>
      <c r="AI11" s="27" t="s">
        <v>275</v>
      </c>
      <c r="AJ11" s="28" t="s">
        <v>161</v>
      </c>
    </row>
    <row r="12" spans="3:36" s="22" customFormat="1" ht="17.25" customHeight="1">
      <c r="C12" s="29" t="s">
        <v>0</v>
      </c>
      <c r="D12" s="30"/>
      <c r="E12" s="624">
        <v>29</v>
      </c>
      <c r="F12" s="624"/>
      <c r="G12" s="30" t="s">
        <v>1</v>
      </c>
      <c r="H12" s="30">
        <v>8</v>
      </c>
      <c r="I12" s="581" t="s">
        <v>158</v>
      </c>
      <c r="J12" s="629"/>
      <c r="K12" s="623">
        <v>9</v>
      </c>
      <c r="L12" s="624"/>
      <c r="M12" s="30" t="s">
        <v>2</v>
      </c>
      <c r="N12" s="624">
        <v>26</v>
      </c>
      <c r="O12" s="624"/>
      <c r="P12" s="30" t="s">
        <v>159</v>
      </c>
      <c r="Q12" s="30" t="s">
        <v>160</v>
      </c>
      <c r="R12" s="30" t="s">
        <v>282</v>
      </c>
      <c r="S12" s="31" t="s">
        <v>161</v>
      </c>
      <c r="T12" s="29" t="s">
        <v>0</v>
      </c>
      <c r="U12" s="30"/>
      <c r="V12" s="624">
        <v>30</v>
      </c>
      <c r="W12" s="624"/>
      <c r="X12" s="30" t="s">
        <v>1</v>
      </c>
      <c r="Y12" s="30">
        <v>2</v>
      </c>
      <c r="Z12" s="581" t="s">
        <v>158</v>
      </c>
      <c r="AA12" s="629"/>
      <c r="AB12" s="623">
        <v>3</v>
      </c>
      <c r="AC12" s="624"/>
      <c r="AD12" s="30" t="s">
        <v>2</v>
      </c>
      <c r="AE12" s="624">
        <v>26</v>
      </c>
      <c r="AF12" s="624"/>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35">
        <v>1709</v>
      </c>
      <c r="I19" s="635"/>
      <c r="J19" s="635"/>
      <c r="K19" s="635"/>
      <c r="L19" s="635"/>
      <c r="M19" s="635"/>
      <c r="N19" s="24" t="s">
        <v>164</v>
      </c>
      <c r="O19" s="16"/>
      <c r="P19" s="21"/>
      <c r="Q19" s="24" t="s">
        <v>165</v>
      </c>
      <c r="R19" s="16"/>
      <c r="S19" s="16"/>
      <c r="T19" s="16"/>
      <c r="U19" s="87"/>
      <c r="V19" s="635">
        <v>10741</v>
      </c>
      <c r="W19" s="635"/>
      <c r="X19" s="635"/>
      <c r="Y19" s="635"/>
      <c r="Z19" s="635"/>
      <c r="AA19" s="635"/>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33">
        <v>2585</v>
      </c>
      <c r="J21" s="633"/>
      <c r="K21" s="633"/>
      <c r="L21" s="633"/>
      <c r="M21" s="633"/>
      <c r="N21" s="633"/>
      <c r="O21" s="120" t="s">
        <v>168</v>
      </c>
      <c r="P21" s="35"/>
      <c r="Q21" s="120" t="s">
        <v>24</v>
      </c>
      <c r="R21" s="33"/>
      <c r="S21" s="33"/>
      <c r="T21" s="33"/>
      <c r="U21" s="33"/>
      <c r="V21" s="33"/>
      <c r="W21" s="33"/>
      <c r="X21" s="633">
        <v>3704</v>
      </c>
      <c r="Y21" s="633"/>
      <c r="Z21" s="633"/>
      <c r="AA21" s="633"/>
      <c r="AB21" s="633"/>
      <c r="AC21" s="120" t="s">
        <v>168</v>
      </c>
      <c r="AD21" s="37"/>
    </row>
    <row r="22" spans="3:30" ht="17.25" customHeight="1">
      <c r="C22" s="119" t="s">
        <v>169</v>
      </c>
      <c r="D22" s="34"/>
      <c r="E22" s="34"/>
      <c r="F22" s="34"/>
      <c r="G22" s="34"/>
      <c r="H22" s="34"/>
      <c r="I22" s="621">
        <v>1376</v>
      </c>
      <c r="J22" s="621"/>
      <c r="K22" s="621"/>
      <c r="L22" s="621"/>
      <c r="M22" s="621"/>
      <c r="N22" s="621"/>
      <c r="O22" s="121" t="s">
        <v>168</v>
      </c>
      <c r="P22" s="36"/>
      <c r="Q22" s="121" t="s">
        <v>26</v>
      </c>
      <c r="R22" s="34"/>
      <c r="S22" s="34"/>
      <c r="T22" s="34"/>
      <c r="U22" s="34"/>
      <c r="V22" s="34"/>
      <c r="W22" s="34"/>
      <c r="X22" s="621">
        <v>4452</v>
      </c>
      <c r="Y22" s="621"/>
      <c r="Z22" s="621"/>
      <c r="AA22" s="621"/>
      <c r="AB22" s="621"/>
      <c r="AC22" s="121" t="s">
        <v>168</v>
      </c>
      <c r="AD22" s="38"/>
    </row>
    <row r="23" spans="3:30" ht="17.25" customHeight="1">
      <c r="C23" s="119" t="s">
        <v>27</v>
      </c>
      <c r="D23" s="34"/>
      <c r="E23" s="34"/>
      <c r="F23" s="34"/>
      <c r="G23" s="34"/>
      <c r="H23" s="34"/>
      <c r="I23" s="621">
        <v>1179</v>
      </c>
      <c r="J23" s="621"/>
      <c r="K23" s="621"/>
      <c r="L23" s="621"/>
      <c r="M23" s="621"/>
      <c r="N23" s="621"/>
      <c r="O23" s="121" t="s">
        <v>168</v>
      </c>
      <c r="P23" s="36"/>
      <c r="Q23" s="121" t="s">
        <v>28</v>
      </c>
      <c r="R23" s="34"/>
      <c r="S23" s="34"/>
      <c r="T23" s="34"/>
      <c r="U23" s="34"/>
      <c r="V23" s="34"/>
      <c r="W23" s="34"/>
      <c r="X23" s="621">
        <v>3043</v>
      </c>
      <c r="Y23" s="621"/>
      <c r="Z23" s="621"/>
      <c r="AA23" s="621"/>
      <c r="AB23" s="621"/>
      <c r="AC23" s="121" t="s">
        <v>168</v>
      </c>
      <c r="AD23" s="38"/>
    </row>
    <row r="24" spans="3:30" ht="17.25" customHeight="1">
      <c r="C24" s="119" t="s">
        <v>170</v>
      </c>
      <c r="D24" s="34"/>
      <c r="E24" s="34"/>
      <c r="F24" s="34"/>
      <c r="G24" s="34"/>
      <c r="H24" s="34"/>
      <c r="I24" s="621">
        <v>6945</v>
      </c>
      <c r="J24" s="621"/>
      <c r="K24" s="621"/>
      <c r="L24" s="621"/>
      <c r="M24" s="621"/>
      <c r="N24" s="621"/>
      <c r="O24" s="121" t="s">
        <v>168</v>
      </c>
      <c r="P24" s="36"/>
      <c r="Q24" s="121" t="s">
        <v>31</v>
      </c>
      <c r="R24" s="34"/>
      <c r="S24" s="34"/>
      <c r="T24" s="34"/>
      <c r="U24" s="34"/>
      <c r="V24" s="34"/>
      <c r="W24" s="34"/>
      <c r="X24" s="621">
        <v>3137</v>
      </c>
      <c r="Y24" s="621"/>
      <c r="Z24" s="621"/>
      <c r="AA24" s="621"/>
      <c r="AB24" s="621"/>
      <c r="AC24" s="121" t="s">
        <v>168</v>
      </c>
      <c r="AD24" s="38"/>
    </row>
    <row r="25" spans="3:30" ht="17.25" customHeight="1">
      <c r="C25" s="15"/>
      <c r="D25" s="2"/>
      <c r="E25" s="2"/>
      <c r="F25" s="2"/>
      <c r="G25" s="2"/>
      <c r="H25" s="2"/>
      <c r="I25" s="2"/>
      <c r="J25" s="30" t="s">
        <v>171</v>
      </c>
      <c r="K25" s="2"/>
      <c r="L25" s="2"/>
      <c r="M25" s="2"/>
      <c r="N25" s="2"/>
      <c r="O25" s="634">
        <f>SUM(I21:N24,X21:AB24)</f>
        <v>26421</v>
      </c>
      <c r="P25" s="634"/>
      <c r="Q25" s="634"/>
      <c r="R25" s="634"/>
      <c r="S25" s="634"/>
      <c r="T25" s="634"/>
      <c r="U25" s="634"/>
      <c r="V25" s="634"/>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workbookViewId="0" topLeftCell="A33">
      <selection activeCell="K50" sqref="K50:O5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row>
    <row r="2" ht="4.5" customHeight="1" hidden="1"/>
    <row r="3" spans="1:46"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3"/>
    </row>
    <row r="4" spans="1:46" s="9" customFormat="1" ht="20.25" customHeight="1" hidden="1">
      <c r="A4" s="7"/>
      <c r="B4" s="8"/>
      <c r="C4" s="8"/>
      <c r="D4" s="8"/>
      <c r="E4" s="8"/>
      <c r="F4" s="8"/>
      <c r="G4" s="8"/>
      <c r="H4" s="8"/>
      <c r="I4" s="8"/>
      <c r="J4" s="8"/>
      <c r="K4" s="8"/>
      <c r="M4" s="8" t="s">
        <v>5</v>
      </c>
      <c r="N4" s="8"/>
      <c r="O4" s="8"/>
      <c r="P4" s="402">
        <v>23</v>
      </c>
      <c r="Q4" s="402"/>
      <c r="R4" s="265"/>
      <c r="S4" s="265"/>
      <c r="T4" s="265"/>
      <c r="U4" s="265"/>
      <c r="V4" s="265"/>
      <c r="W4" s="265"/>
      <c r="Y4" s="8"/>
      <c r="Z4" s="8"/>
      <c r="AA4" s="8"/>
      <c r="AB4" s="8"/>
      <c r="AC4" s="265"/>
      <c r="AD4" s="7" t="s">
        <v>1</v>
      </c>
      <c r="AE4" s="8"/>
      <c r="AF4" s="402">
        <v>3</v>
      </c>
      <c r="AG4" s="402"/>
      <c r="AH4" s="40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3">
        <v>0.6</v>
      </c>
      <c r="J18" s="403"/>
      <c r="K18" s="403"/>
      <c r="L18" s="1" t="s">
        <v>15</v>
      </c>
      <c r="X18" s="183"/>
      <c r="AD18" s="125"/>
      <c r="AE18" s="125"/>
      <c r="AF18" s="125"/>
      <c r="AG18" s="262"/>
      <c r="AH18" s="262"/>
      <c r="AI18" s="263"/>
      <c r="AJ18" s="125"/>
      <c r="AK18" s="183"/>
    </row>
    <row r="19" spans="6:41" ht="43.5" customHeight="1" hidden="1">
      <c r="F19" s="57"/>
      <c r="H19" s="266" t="s">
        <v>236</v>
      </c>
      <c r="I19" s="405" t="s">
        <v>240</v>
      </c>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row>
    <row r="20" ht="3.75" customHeight="1" hidden="1"/>
    <row r="21" spans="4:35" ht="17.25" customHeight="1" hidden="1">
      <c r="D21" s="1" t="s">
        <v>17</v>
      </c>
      <c r="I21" s="403">
        <v>1</v>
      </c>
      <c r="J21" s="403"/>
      <c r="K21" s="403"/>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5" t="s">
        <v>239</v>
      </c>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640">
        <v>0.5</v>
      </c>
      <c r="J29" s="640"/>
      <c r="K29" s="640"/>
      <c r="L29" s="104" t="s">
        <v>246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640"/>
      <c r="AJ29" s="640"/>
      <c r="AK29" s="104"/>
      <c r="AL29" s="104"/>
      <c r="AM29" s="104"/>
      <c r="AN29" s="104"/>
      <c r="AO29" s="104"/>
    </row>
    <row r="30" spans="4:41" ht="17.25" customHeight="1">
      <c r="D30" s="1" t="s">
        <v>17</v>
      </c>
      <c r="I30" s="640">
        <v>0.5</v>
      </c>
      <c r="J30" s="640"/>
      <c r="K30" s="640"/>
      <c r="L30" s="104" t="s">
        <v>246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641"/>
      <c r="AJ30" s="642"/>
      <c r="AK30" s="104"/>
      <c r="AL30" s="104"/>
      <c r="AM30" s="104"/>
      <c r="AN30" s="104"/>
      <c r="AO30" s="104"/>
    </row>
    <row r="31" spans="9:41" ht="6" customHeight="1">
      <c r="I31" s="641"/>
      <c r="J31" s="641"/>
      <c r="K31" s="641"/>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641"/>
      <c r="AJ31" s="642"/>
      <c r="AK31" s="104"/>
      <c r="AL31" s="104"/>
      <c r="AM31" s="104"/>
      <c r="AN31" s="104"/>
      <c r="AO31" s="104"/>
    </row>
    <row r="32" spans="6:41" ht="42" customHeight="1">
      <c r="F32" s="57"/>
      <c r="H32" s="266" t="s">
        <v>236</v>
      </c>
      <c r="I32" s="405" t="s">
        <v>305</v>
      </c>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5" t="s">
        <v>290</v>
      </c>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row>
    <row r="35" ht="6" customHeight="1"/>
    <row r="36" ht="6.75" customHeight="1"/>
    <row r="37" ht="17.25">
      <c r="A37" s="6" t="s">
        <v>237</v>
      </c>
    </row>
    <row r="38" ht="6.75" customHeight="1">
      <c r="A38" s="6"/>
    </row>
    <row r="39" spans="2:44" ht="19.5" customHeight="1">
      <c r="B39" s="102"/>
      <c r="C39" s="264" t="s">
        <v>18</v>
      </c>
      <c r="D39" s="434" t="s">
        <v>303</v>
      </c>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58"/>
      <c r="AR39" s="43"/>
    </row>
    <row r="40" spans="2:44" ht="16.5" customHeight="1">
      <c r="B40" s="102"/>
      <c r="C40" s="264" t="s">
        <v>236</v>
      </c>
      <c r="D40" s="434" t="s">
        <v>304</v>
      </c>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58"/>
      <c r="AR40" s="43"/>
    </row>
    <row r="41" spans="2:44" ht="28.5" customHeight="1">
      <c r="B41" s="102"/>
      <c r="C41" s="264" t="s">
        <v>236</v>
      </c>
      <c r="D41" s="434" t="s">
        <v>292</v>
      </c>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58"/>
      <c r="AR41" s="43"/>
    </row>
    <row r="42" ht="6" customHeight="1" thickBot="1"/>
    <row r="43" spans="3:42" ht="19.5" customHeight="1" thickBot="1" thickTop="1">
      <c r="C43" s="64"/>
      <c r="D43" s="126"/>
      <c r="E43" s="126"/>
      <c r="F43" s="126"/>
      <c r="G43" s="126"/>
      <c r="H43" s="126"/>
      <c r="I43" s="126"/>
      <c r="J43" s="126"/>
      <c r="K43" s="471" t="s">
        <v>19</v>
      </c>
      <c r="L43" s="472"/>
      <c r="M43" s="472"/>
      <c r="N43" s="472"/>
      <c r="O43" s="472"/>
      <c r="P43" s="472"/>
      <c r="Q43" s="473"/>
      <c r="R43" s="475" t="s">
        <v>242</v>
      </c>
      <c r="S43" s="466"/>
      <c r="T43" s="466"/>
      <c r="U43" s="466"/>
      <c r="V43" s="466"/>
      <c r="W43" s="469"/>
      <c r="X43" s="465" t="s">
        <v>243</v>
      </c>
      <c r="Y43" s="466"/>
      <c r="Z43" s="466"/>
      <c r="AA43" s="466"/>
      <c r="AB43" s="466"/>
      <c r="AC43" s="467"/>
      <c r="AD43" s="468" t="s">
        <v>20</v>
      </c>
      <c r="AE43" s="466"/>
      <c r="AF43" s="466"/>
      <c r="AG43" s="466"/>
      <c r="AH43" s="466"/>
      <c r="AI43" s="466"/>
      <c r="AJ43" s="469"/>
      <c r="AK43" s="465" t="s">
        <v>21</v>
      </c>
      <c r="AL43" s="466"/>
      <c r="AM43" s="466"/>
      <c r="AN43" s="466"/>
      <c r="AO43" s="466"/>
      <c r="AP43" s="467"/>
    </row>
    <row r="44" spans="3:42" ht="19.5" customHeight="1">
      <c r="C44" s="478" t="s">
        <v>22</v>
      </c>
      <c r="D44" s="479"/>
      <c r="E44" s="479"/>
      <c r="F44" s="479"/>
      <c r="G44" s="479"/>
      <c r="H44" s="479"/>
      <c r="I44" s="479"/>
      <c r="J44" s="480"/>
      <c r="K44" s="481">
        <v>1.4476190476190476</v>
      </c>
      <c r="L44" s="482"/>
      <c r="M44" s="482"/>
      <c r="N44" s="482"/>
      <c r="O44" s="482"/>
      <c r="P44" s="127" t="s">
        <v>23</v>
      </c>
      <c r="Q44" s="128"/>
      <c r="R44" s="476">
        <v>2.051702913418137</v>
      </c>
      <c r="S44" s="477"/>
      <c r="T44" s="477"/>
      <c r="U44" s="477"/>
      <c r="V44" s="477"/>
      <c r="W44" s="278" t="s">
        <v>23</v>
      </c>
      <c r="X44" s="460">
        <f>ROUND(K44,1)-ROUND(R44,1)</f>
        <v>-0.7000000000000002</v>
      </c>
      <c r="Y44" s="461"/>
      <c r="Z44" s="461"/>
      <c r="AA44" s="461"/>
      <c r="AB44" s="461"/>
      <c r="AC44" s="272"/>
      <c r="AD44" s="470">
        <v>5.216165413533835</v>
      </c>
      <c r="AE44" s="474"/>
      <c r="AF44" s="474"/>
      <c r="AG44" s="474"/>
      <c r="AH44" s="474"/>
      <c r="AI44" s="129" t="s">
        <v>23</v>
      </c>
      <c r="AJ44" s="44"/>
      <c r="AK44" s="460">
        <f aca="true" t="shared" si="0" ref="AK44:AK53">ROUND(K44,1)-ROUND(AD44,1)</f>
        <v>-3.8000000000000003</v>
      </c>
      <c r="AL44" s="461"/>
      <c r="AM44" s="461"/>
      <c r="AN44" s="461"/>
      <c r="AO44" s="461"/>
      <c r="AP44" s="272"/>
    </row>
    <row r="45" spans="3:42" ht="19.5" customHeight="1">
      <c r="C45" s="464" t="s">
        <v>24</v>
      </c>
      <c r="D45" s="407"/>
      <c r="E45" s="407"/>
      <c r="F45" s="407"/>
      <c r="G45" s="407"/>
      <c r="H45" s="407"/>
      <c r="I45" s="407"/>
      <c r="J45" s="408"/>
      <c r="K45" s="448">
        <v>0.32094142818935545</v>
      </c>
      <c r="L45" s="413"/>
      <c r="M45" s="413"/>
      <c r="N45" s="413"/>
      <c r="O45" s="413"/>
      <c r="P45" s="130" t="s">
        <v>23</v>
      </c>
      <c r="Q45" s="133"/>
      <c r="R45" s="451">
        <v>0.903750564844103</v>
      </c>
      <c r="S45" s="412"/>
      <c r="T45" s="412"/>
      <c r="U45" s="412"/>
      <c r="V45" s="412"/>
      <c r="W45" s="279" t="s">
        <v>23</v>
      </c>
      <c r="X45" s="409">
        <f aca="true" t="shared" si="1" ref="X45:X53">ROUND(K45,1)-ROUND(R45,1)</f>
        <v>-0.6000000000000001</v>
      </c>
      <c r="Y45" s="410"/>
      <c r="Z45" s="410"/>
      <c r="AA45" s="410"/>
      <c r="AB45" s="410"/>
      <c r="AC45" s="273"/>
      <c r="AD45" s="410">
        <v>0.0974342318934719</v>
      </c>
      <c r="AE45" s="410"/>
      <c r="AF45" s="410"/>
      <c r="AG45" s="410"/>
      <c r="AH45" s="410"/>
      <c r="AI45" s="13" t="s">
        <v>23</v>
      </c>
      <c r="AJ45" s="13"/>
      <c r="AK45" s="409">
        <f t="shared" si="0"/>
        <v>0.19999999999999998</v>
      </c>
      <c r="AL45" s="410"/>
      <c r="AM45" s="410"/>
      <c r="AN45" s="410"/>
      <c r="AO45" s="410"/>
      <c r="AP45" s="273"/>
    </row>
    <row r="46" spans="3:42" ht="19.5" customHeight="1">
      <c r="C46" s="464" t="s">
        <v>25</v>
      </c>
      <c r="D46" s="407"/>
      <c r="E46" s="407"/>
      <c r="F46" s="407"/>
      <c r="G46" s="407"/>
      <c r="H46" s="407"/>
      <c r="I46" s="407"/>
      <c r="J46" s="408"/>
      <c r="K46" s="448">
        <v>0.5759539236861051</v>
      </c>
      <c r="L46" s="413"/>
      <c r="M46" s="413"/>
      <c r="N46" s="413"/>
      <c r="O46" s="413"/>
      <c r="P46" s="131" t="s">
        <v>23</v>
      </c>
      <c r="Q46" s="132"/>
      <c r="R46" s="451">
        <v>0.34223134839151265</v>
      </c>
      <c r="S46" s="412"/>
      <c r="T46" s="412"/>
      <c r="U46" s="412"/>
      <c r="V46" s="412"/>
      <c r="W46" s="280" t="s">
        <v>23</v>
      </c>
      <c r="X46" s="409">
        <f t="shared" si="1"/>
        <v>0.3</v>
      </c>
      <c r="Y46" s="410"/>
      <c r="Z46" s="410"/>
      <c r="AA46" s="410"/>
      <c r="AB46" s="410"/>
      <c r="AC46" s="273"/>
      <c r="AD46" s="410">
        <v>1.5053763440860215</v>
      </c>
      <c r="AE46" s="410"/>
      <c r="AF46" s="410"/>
      <c r="AG46" s="410"/>
      <c r="AH46" s="410"/>
      <c r="AI46" s="50" t="s">
        <v>23</v>
      </c>
      <c r="AJ46" s="13"/>
      <c r="AK46" s="409">
        <f t="shared" si="0"/>
        <v>-0.9</v>
      </c>
      <c r="AL46" s="410"/>
      <c r="AM46" s="410"/>
      <c r="AN46" s="410"/>
      <c r="AO46" s="410"/>
      <c r="AP46" s="273"/>
    </row>
    <row r="47" spans="3:42" ht="19.5" customHeight="1">
      <c r="C47" s="464" t="s">
        <v>26</v>
      </c>
      <c r="D47" s="407"/>
      <c r="E47" s="407"/>
      <c r="F47" s="407"/>
      <c r="G47" s="407"/>
      <c r="H47" s="407"/>
      <c r="I47" s="407"/>
      <c r="J47" s="408"/>
      <c r="K47" s="448">
        <v>1.5381234893430014</v>
      </c>
      <c r="L47" s="413"/>
      <c r="M47" s="413"/>
      <c r="N47" s="413"/>
      <c r="O47" s="413"/>
      <c r="P47" s="130" t="s">
        <v>23</v>
      </c>
      <c r="Q47" s="133"/>
      <c r="R47" s="451">
        <v>1.1437203280103583</v>
      </c>
      <c r="S47" s="412"/>
      <c r="T47" s="412"/>
      <c r="U47" s="412"/>
      <c r="V47" s="412"/>
      <c r="W47" s="279" t="s">
        <v>23</v>
      </c>
      <c r="X47" s="409">
        <f t="shared" si="1"/>
        <v>0.3999999999999999</v>
      </c>
      <c r="Y47" s="410"/>
      <c r="Z47" s="410"/>
      <c r="AA47" s="410"/>
      <c r="AB47" s="410"/>
      <c r="AC47" s="273"/>
      <c r="AD47" s="410">
        <v>0.28813254096884566</v>
      </c>
      <c r="AE47" s="410"/>
      <c r="AF47" s="410"/>
      <c r="AG47" s="410"/>
      <c r="AH47" s="410"/>
      <c r="AI47" s="13" t="s">
        <v>23</v>
      </c>
      <c r="AJ47" s="13"/>
      <c r="AK47" s="409">
        <f t="shared" si="0"/>
        <v>1.2</v>
      </c>
      <c r="AL47" s="410"/>
      <c r="AM47" s="410"/>
      <c r="AN47" s="410"/>
      <c r="AO47" s="410"/>
      <c r="AP47" s="273"/>
    </row>
    <row r="48" spans="3:42" ht="19.5" customHeight="1">
      <c r="C48" s="464" t="s">
        <v>27</v>
      </c>
      <c r="D48" s="407"/>
      <c r="E48" s="407"/>
      <c r="F48" s="407"/>
      <c r="G48" s="407"/>
      <c r="H48" s="407"/>
      <c r="I48" s="407"/>
      <c r="J48" s="408"/>
      <c r="K48" s="448">
        <v>2.4671052631578947</v>
      </c>
      <c r="L48" s="413"/>
      <c r="M48" s="413"/>
      <c r="N48" s="413"/>
      <c r="O48" s="413"/>
      <c r="P48" s="130" t="s">
        <v>23</v>
      </c>
      <c r="Q48" s="133"/>
      <c r="R48" s="451">
        <v>2.3856858846918487</v>
      </c>
      <c r="S48" s="412"/>
      <c r="T48" s="412"/>
      <c r="U48" s="412"/>
      <c r="V48" s="412"/>
      <c r="W48" s="279" t="s">
        <v>23</v>
      </c>
      <c r="X48" s="409">
        <f t="shared" si="1"/>
        <v>0.10000000000000009</v>
      </c>
      <c r="Y48" s="410"/>
      <c r="Z48" s="410"/>
      <c r="AA48" s="410"/>
      <c r="AB48" s="410"/>
      <c r="AC48" s="273"/>
      <c r="AD48" s="410">
        <v>3.512623490669594</v>
      </c>
      <c r="AE48" s="410"/>
      <c r="AF48" s="410"/>
      <c r="AG48" s="410"/>
      <c r="AH48" s="410"/>
      <c r="AI48" s="13" t="s">
        <v>23</v>
      </c>
      <c r="AJ48" s="13"/>
      <c r="AK48" s="409">
        <f t="shared" si="0"/>
        <v>-1</v>
      </c>
      <c r="AL48" s="410"/>
      <c r="AM48" s="410"/>
      <c r="AN48" s="410"/>
      <c r="AO48" s="410"/>
      <c r="AP48" s="273"/>
    </row>
    <row r="49" spans="3:42" ht="19.5" customHeight="1" thickBot="1">
      <c r="C49" s="440" t="s">
        <v>28</v>
      </c>
      <c r="D49" s="418"/>
      <c r="E49" s="418"/>
      <c r="F49" s="418"/>
      <c r="G49" s="418"/>
      <c r="H49" s="418"/>
      <c r="I49" s="418"/>
      <c r="J49" s="419"/>
      <c r="K49" s="454">
        <v>0.7124352331606217</v>
      </c>
      <c r="L49" s="455"/>
      <c r="M49" s="455"/>
      <c r="N49" s="455"/>
      <c r="O49" s="455"/>
      <c r="P49" s="134" t="s">
        <v>23</v>
      </c>
      <c r="Q49" s="135"/>
      <c r="R49" s="456">
        <v>0.1336898395721925</v>
      </c>
      <c r="S49" s="457"/>
      <c r="T49" s="457"/>
      <c r="U49" s="457"/>
      <c r="V49" s="457"/>
      <c r="W49" s="281" t="s">
        <v>23</v>
      </c>
      <c r="X49" s="415">
        <f t="shared" si="1"/>
        <v>0.6</v>
      </c>
      <c r="Y49" s="416"/>
      <c r="Z49" s="416"/>
      <c r="AA49" s="416"/>
      <c r="AB49" s="416"/>
      <c r="AC49" s="274"/>
      <c r="AD49" s="463">
        <v>-0.8975928192574459</v>
      </c>
      <c r="AE49" s="463"/>
      <c r="AF49" s="463"/>
      <c r="AG49" s="463"/>
      <c r="AH49" s="463"/>
      <c r="AI49" s="45" t="s">
        <v>23</v>
      </c>
      <c r="AJ49" s="45"/>
      <c r="AK49" s="415">
        <f t="shared" si="0"/>
        <v>1.6</v>
      </c>
      <c r="AL49" s="416"/>
      <c r="AM49" s="416"/>
      <c r="AN49" s="416"/>
      <c r="AO49" s="416"/>
      <c r="AP49" s="274"/>
    </row>
    <row r="50" spans="3:42" ht="19.5" customHeight="1" thickBot="1" thickTop="1">
      <c r="C50" s="437" t="s">
        <v>29</v>
      </c>
      <c r="D50" s="438"/>
      <c r="E50" s="438"/>
      <c r="F50" s="438"/>
      <c r="G50" s="438"/>
      <c r="H50" s="438"/>
      <c r="I50" s="438"/>
      <c r="J50" s="439"/>
      <c r="K50" s="458">
        <v>1.083815028901734</v>
      </c>
      <c r="L50" s="459"/>
      <c r="M50" s="459"/>
      <c r="N50" s="459"/>
      <c r="O50" s="459"/>
      <c r="P50" s="137" t="s">
        <v>23</v>
      </c>
      <c r="Q50" s="138"/>
      <c r="R50" s="442">
        <v>1.0379806558150506</v>
      </c>
      <c r="S50" s="443"/>
      <c r="T50" s="443"/>
      <c r="U50" s="443"/>
      <c r="V50" s="443"/>
      <c r="W50" s="282" t="s">
        <v>23</v>
      </c>
      <c r="X50" s="432">
        <f t="shared" si="1"/>
        <v>0.10000000000000009</v>
      </c>
      <c r="Y50" s="433"/>
      <c r="Z50" s="433"/>
      <c r="AA50" s="433"/>
      <c r="AB50" s="433"/>
      <c r="AC50" s="275"/>
      <c r="AD50" s="433">
        <v>0.6926366679062849</v>
      </c>
      <c r="AE50" s="433"/>
      <c r="AF50" s="433"/>
      <c r="AG50" s="433"/>
      <c r="AH50" s="433"/>
      <c r="AI50" s="136" t="s">
        <v>23</v>
      </c>
      <c r="AJ50" s="136"/>
      <c r="AK50" s="432">
        <f t="shared" si="0"/>
        <v>0.40000000000000013</v>
      </c>
      <c r="AL50" s="433"/>
      <c r="AM50" s="433"/>
      <c r="AN50" s="433"/>
      <c r="AO50" s="433"/>
      <c r="AP50" s="275"/>
    </row>
    <row r="51" spans="3:42" ht="19.5" customHeight="1" thickTop="1">
      <c r="C51" s="462" t="s">
        <v>30</v>
      </c>
      <c r="D51" s="422"/>
      <c r="E51" s="422"/>
      <c r="F51" s="422"/>
      <c r="G51" s="422"/>
      <c r="H51" s="422"/>
      <c r="I51" s="422"/>
      <c r="J51" s="423"/>
      <c r="K51" s="452">
        <v>1.1247152619589977</v>
      </c>
      <c r="L51" s="453"/>
      <c r="M51" s="453"/>
      <c r="N51" s="453"/>
      <c r="O51" s="453"/>
      <c r="P51" s="139" t="s">
        <v>23</v>
      </c>
      <c r="Q51" s="140"/>
      <c r="R51" s="449">
        <v>0.6355932203389831</v>
      </c>
      <c r="S51" s="450"/>
      <c r="T51" s="450"/>
      <c r="U51" s="450"/>
      <c r="V51" s="450"/>
      <c r="W51" s="283" t="s">
        <v>23</v>
      </c>
      <c r="X51" s="435">
        <f t="shared" si="1"/>
        <v>0.5000000000000001</v>
      </c>
      <c r="Y51" s="436"/>
      <c r="Z51" s="436"/>
      <c r="AA51" s="436"/>
      <c r="AB51" s="436"/>
      <c r="AC51" s="276"/>
      <c r="AD51" s="470">
        <v>0.28780743066457354</v>
      </c>
      <c r="AE51" s="470"/>
      <c r="AF51" s="470"/>
      <c r="AG51" s="470"/>
      <c r="AH51" s="470"/>
      <c r="AI51" s="44" t="s">
        <v>23</v>
      </c>
      <c r="AJ51" s="44"/>
      <c r="AK51" s="435">
        <f t="shared" si="0"/>
        <v>0.8</v>
      </c>
      <c r="AL51" s="436"/>
      <c r="AM51" s="436"/>
      <c r="AN51" s="436"/>
      <c r="AO51" s="436"/>
      <c r="AP51" s="276"/>
    </row>
    <row r="52" spans="3:42" ht="19.5" customHeight="1" thickBot="1">
      <c r="C52" s="440" t="s">
        <v>31</v>
      </c>
      <c r="D52" s="418"/>
      <c r="E52" s="418"/>
      <c r="F52" s="418"/>
      <c r="G52" s="418"/>
      <c r="H52" s="418"/>
      <c r="I52" s="418"/>
      <c r="J52" s="419"/>
      <c r="K52" s="454">
        <v>1.1953444479396038</v>
      </c>
      <c r="L52" s="455"/>
      <c r="M52" s="455"/>
      <c r="N52" s="455"/>
      <c r="O52" s="455"/>
      <c r="P52" s="134" t="s">
        <v>23</v>
      </c>
      <c r="Q52" s="135"/>
      <c r="R52" s="456">
        <v>1.153366583541147</v>
      </c>
      <c r="S52" s="457"/>
      <c r="T52" s="457"/>
      <c r="U52" s="457"/>
      <c r="V52" s="457"/>
      <c r="W52" s="281" t="s">
        <v>23</v>
      </c>
      <c r="X52" s="415">
        <f t="shared" si="1"/>
        <v>0</v>
      </c>
      <c r="Y52" s="416"/>
      <c r="Z52" s="416"/>
      <c r="AA52" s="416"/>
      <c r="AB52" s="416"/>
      <c r="AC52" s="274"/>
      <c r="AD52" s="463">
        <v>0.8870336551004436</v>
      </c>
      <c r="AE52" s="463"/>
      <c r="AF52" s="463"/>
      <c r="AG52" s="463"/>
      <c r="AH52" s="463"/>
      <c r="AI52" s="45" t="s">
        <v>23</v>
      </c>
      <c r="AJ52" s="45"/>
      <c r="AK52" s="415">
        <f t="shared" si="0"/>
        <v>0.29999999999999993</v>
      </c>
      <c r="AL52" s="416"/>
      <c r="AM52" s="416"/>
      <c r="AN52" s="416"/>
      <c r="AO52" s="416"/>
      <c r="AP52" s="274"/>
    </row>
    <row r="53" spans="3:42" ht="19.5" customHeight="1" thickBot="1" thickTop="1">
      <c r="C53" s="437" t="s">
        <v>32</v>
      </c>
      <c r="D53" s="438"/>
      <c r="E53" s="438"/>
      <c r="F53" s="438"/>
      <c r="G53" s="438"/>
      <c r="H53" s="438"/>
      <c r="I53" s="438"/>
      <c r="J53" s="439"/>
      <c r="K53" s="458">
        <v>1.1077542799597182</v>
      </c>
      <c r="L53" s="459"/>
      <c r="M53" s="459"/>
      <c r="N53" s="459"/>
      <c r="O53" s="459"/>
      <c r="P53" s="137" t="s">
        <v>23</v>
      </c>
      <c r="Q53" s="138"/>
      <c r="R53" s="442">
        <v>0.9469975040375863</v>
      </c>
      <c r="S53" s="443"/>
      <c r="T53" s="443"/>
      <c r="U53" s="443"/>
      <c r="V53" s="443"/>
      <c r="W53" s="282" t="s">
        <v>23</v>
      </c>
      <c r="X53" s="432">
        <f t="shared" si="1"/>
        <v>0.20000000000000007</v>
      </c>
      <c r="Y53" s="433"/>
      <c r="Z53" s="433"/>
      <c r="AA53" s="433"/>
      <c r="AB53" s="433"/>
      <c r="AC53" s="275"/>
      <c r="AD53" s="433">
        <v>0.6214192609657765</v>
      </c>
      <c r="AE53" s="433"/>
      <c r="AF53" s="433"/>
      <c r="AG53" s="433"/>
      <c r="AH53" s="433"/>
      <c r="AI53" s="136" t="s">
        <v>23</v>
      </c>
      <c r="AJ53" s="136"/>
      <c r="AK53" s="432">
        <f t="shared" si="0"/>
        <v>0.5000000000000001</v>
      </c>
      <c r="AL53" s="433"/>
      <c r="AM53" s="433"/>
      <c r="AN53" s="433"/>
      <c r="AO53" s="433"/>
      <c r="AP53" s="275"/>
    </row>
    <row r="54" ht="7.5" customHeight="1" thickTop="1"/>
    <row r="55" ht="9.75" customHeight="1"/>
    <row r="56" ht="6" customHeight="1"/>
    <row r="57" ht="17.25">
      <c r="A57" s="6" t="s">
        <v>263</v>
      </c>
    </row>
    <row r="58" spans="1:42" ht="23.25" customHeight="1">
      <c r="A58" s="17"/>
      <c r="B58" s="264" t="s">
        <v>18</v>
      </c>
      <c r="C58" s="434" t="s">
        <v>306</v>
      </c>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row>
    <row r="59" spans="1:36" ht="2.25" customHeight="1">
      <c r="A59" s="57"/>
      <c r="B59" s="1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3"/>
    </row>
    <row r="60" spans="1:42" ht="33.75" customHeight="1">
      <c r="A60" s="17"/>
      <c r="B60" s="264" t="s">
        <v>18</v>
      </c>
      <c r="C60" s="434" t="s">
        <v>307</v>
      </c>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row>
    <row r="61" ht="3.75" customHeight="1" thickBot="1"/>
    <row r="62" spans="3:42" ht="21" customHeight="1" thickBot="1" thickTop="1">
      <c r="C62" s="335"/>
      <c r="D62" s="336"/>
      <c r="E62" s="336"/>
      <c r="F62" s="336"/>
      <c r="G62" s="336"/>
      <c r="H62" s="336"/>
      <c r="I62" s="444" t="s">
        <v>19</v>
      </c>
      <c r="J62" s="445"/>
      <c r="K62" s="445"/>
      <c r="L62" s="445"/>
      <c r="M62" s="445"/>
      <c r="N62" s="445"/>
      <c r="O62" s="445"/>
      <c r="P62" s="446"/>
      <c r="Q62" s="429" t="s">
        <v>242</v>
      </c>
      <c r="R62" s="427"/>
      <c r="S62" s="427"/>
      <c r="T62" s="427"/>
      <c r="U62" s="427"/>
      <c r="V62" s="430"/>
      <c r="W62" s="426" t="s">
        <v>243</v>
      </c>
      <c r="X62" s="427"/>
      <c r="Y62" s="427"/>
      <c r="Z62" s="427"/>
      <c r="AA62" s="427"/>
      <c r="AB62" s="427"/>
      <c r="AC62" s="428"/>
      <c r="AD62" s="429" t="s">
        <v>20</v>
      </c>
      <c r="AE62" s="427"/>
      <c r="AF62" s="427"/>
      <c r="AG62" s="427"/>
      <c r="AH62" s="427"/>
      <c r="AI62" s="427"/>
      <c r="AJ62" s="430"/>
      <c r="AK62" s="426" t="s">
        <v>21</v>
      </c>
      <c r="AL62" s="427"/>
      <c r="AM62" s="427"/>
      <c r="AN62" s="427"/>
      <c r="AO62" s="427"/>
      <c r="AP62" s="431"/>
    </row>
    <row r="63" spans="3:42" ht="21" customHeight="1" thickTop="1">
      <c r="C63" s="421" t="s">
        <v>37</v>
      </c>
      <c r="D63" s="422"/>
      <c r="E63" s="422"/>
      <c r="F63" s="422"/>
      <c r="G63" s="422"/>
      <c r="H63" s="423"/>
      <c r="I63" s="325"/>
      <c r="J63" s="483">
        <v>1.1017838405036726</v>
      </c>
      <c r="K63" s="483"/>
      <c r="L63" s="483"/>
      <c r="M63" s="319" t="s">
        <v>23</v>
      </c>
      <c r="N63" s="320"/>
      <c r="O63" s="320"/>
      <c r="P63" s="319"/>
      <c r="Q63" s="321"/>
      <c r="R63" s="333"/>
      <c r="S63" s="441">
        <v>1.6042780748663104</v>
      </c>
      <c r="T63" s="441"/>
      <c r="U63" s="441"/>
      <c r="V63" s="322" t="s">
        <v>23</v>
      </c>
      <c r="W63" s="435">
        <f>ROUND(J63,1)-ROUND(S63,1)</f>
        <v>-0.5</v>
      </c>
      <c r="X63" s="436"/>
      <c r="Y63" s="436"/>
      <c r="Z63" s="436"/>
      <c r="AA63" s="436"/>
      <c r="AB63" s="436"/>
      <c r="AC63" s="323"/>
      <c r="AD63" s="327"/>
      <c r="AE63" s="328"/>
      <c r="AF63" s="441">
        <v>1.5055008685581934</v>
      </c>
      <c r="AG63" s="441"/>
      <c r="AH63" s="441"/>
      <c r="AI63" s="324" t="s">
        <v>23</v>
      </c>
      <c r="AJ63" s="317"/>
      <c r="AK63" s="435">
        <f>ROUND(J63,1)-ROUND(AF63,1)</f>
        <v>-0.3999999999999999</v>
      </c>
      <c r="AL63" s="436"/>
      <c r="AM63" s="436"/>
      <c r="AN63" s="436"/>
      <c r="AO63" s="436"/>
      <c r="AP63" s="337"/>
    </row>
    <row r="64" spans="3:42" ht="21" customHeight="1">
      <c r="C64" s="406" t="s">
        <v>39</v>
      </c>
      <c r="D64" s="407"/>
      <c r="E64" s="407"/>
      <c r="F64" s="424"/>
      <c r="G64" s="424"/>
      <c r="H64" s="425"/>
      <c r="I64" s="352"/>
      <c r="J64" s="413">
        <v>0.5126327352618089</v>
      </c>
      <c r="K64" s="413"/>
      <c r="L64" s="413"/>
      <c r="M64" s="353" t="s">
        <v>23</v>
      </c>
      <c r="N64" s="354"/>
      <c r="O64" s="354"/>
      <c r="P64" s="353"/>
      <c r="Q64" s="365"/>
      <c r="R64" s="366"/>
      <c r="S64" s="412">
        <v>-0.28305701577031944</v>
      </c>
      <c r="T64" s="412"/>
      <c r="U64" s="412"/>
      <c r="V64" s="300" t="s">
        <v>23</v>
      </c>
      <c r="W64" s="409">
        <f aca="true" t="shared" si="2" ref="W64:W73">ROUND(J64,1)-ROUND(S64,1)</f>
        <v>0.8</v>
      </c>
      <c r="X64" s="410"/>
      <c r="Y64" s="410"/>
      <c r="Z64" s="410"/>
      <c r="AA64" s="410"/>
      <c r="AB64" s="410"/>
      <c r="AC64" s="311"/>
      <c r="AD64" s="329"/>
      <c r="AE64" s="330"/>
      <c r="AF64" s="412">
        <v>0.42031523642732055</v>
      </c>
      <c r="AG64" s="412"/>
      <c r="AH64" s="412"/>
      <c r="AI64" s="13" t="s">
        <v>23</v>
      </c>
      <c r="AJ64" s="14"/>
      <c r="AK64" s="409">
        <f aca="true" t="shared" si="3" ref="AK64:AK73">ROUND(J64,1)-ROUND(AF64,1)</f>
        <v>0.09999999999999998</v>
      </c>
      <c r="AL64" s="410"/>
      <c r="AM64" s="410"/>
      <c r="AN64" s="410"/>
      <c r="AO64" s="410"/>
      <c r="AP64" s="338"/>
    </row>
    <row r="65" spans="3:42" ht="21" customHeight="1">
      <c r="C65" s="351"/>
      <c r="D65" s="13"/>
      <c r="E65" s="13"/>
      <c r="F65" s="411" t="s">
        <v>272</v>
      </c>
      <c r="G65" s="407"/>
      <c r="H65" s="408"/>
      <c r="I65" s="326"/>
      <c r="J65" s="414">
        <v>-0.0700280112044818</v>
      </c>
      <c r="K65" s="414"/>
      <c r="L65" s="414"/>
      <c r="M65" s="305" t="s">
        <v>268</v>
      </c>
      <c r="N65" s="304"/>
      <c r="O65" s="304"/>
      <c r="P65" s="367"/>
      <c r="Q65" s="318"/>
      <c r="R65" s="334"/>
      <c r="S65" s="412">
        <v>-0.5899705014749262</v>
      </c>
      <c r="T65" s="412"/>
      <c r="U65" s="412"/>
      <c r="V65" s="300" t="s">
        <v>23</v>
      </c>
      <c r="W65" s="409">
        <f>ROUND(J65,1)-ROUND(S65,1)</f>
        <v>0.5</v>
      </c>
      <c r="X65" s="410"/>
      <c r="Y65" s="410"/>
      <c r="Z65" s="410"/>
      <c r="AA65" s="410"/>
      <c r="AB65" s="410"/>
      <c r="AC65" s="364"/>
      <c r="AD65" s="329"/>
      <c r="AE65" s="330"/>
      <c r="AF65" s="412">
        <v>1</v>
      </c>
      <c r="AG65" s="412"/>
      <c r="AH65" s="412"/>
      <c r="AI65" s="13" t="s">
        <v>23</v>
      </c>
      <c r="AJ65" s="14"/>
      <c r="AK65" s="409">
        <f>ROUND(J65,1)-ROUND(AF65,1)</f>
        <v>-1.1</v>
      </c>
      <c r="AL65" s="410"/>
      <c r="AM65" s="410"/>
      <c r="AN65" s="410"/>
      <c r="AO65" s="410"/>
      <c r="AP65" s="338"/>
    </row>
    <row r="66" spans="3:42" ht="21" customHeight="1">
      <c r="C66" s="406" t="s">
        <v>40</v>
      </c>
      <c r="D66" s="407"/>
      <c r="E66" s="407"/>
      <c r="F66" s="407"/>
      <c r="G66" s="407"/>
      <c r="H66" s="408"/>
      <c r="I66" s="326"/>
      <c r="J66" s="413">
        <v>1.7733387688544637</v>
      </c>
      <c r="K66" s="413"/>
      <c r="L66" s="413"/>
      <c r="M66" s="306" t="s">
        <v>23</v>
      </c>
      <c r="N66" s="304"/>
      <c r="O66" s="304"/>
      <c r="P66" s="306"/>
      <c r="Q66" s="318"/>
      <c r="R66" s="334"/>
      <c r="S66" s="412">
        <v>1.068440681382925</v>
      </c>
      <c r="T66" s="412"/>
      <c r="U66" s="412"/>
      <c r="V66" s="301" t="s">
        <v>23</v>
      </c>
      <c r="W66" s="409">
        <f t="shared" si="2"/>
        <v>0.7</v>
      </c>
      <c r="X66" s="410"/>
      <c r="Y66" s="410"/>
      <c r="Z66" s="410"/>
      <c r="AA66" s="410"/>
      <c r="AB66" s="410"/>
      <c r="AC66" s="311"/>
      <c r="AD66" s="329"/>
      <c r="AE66" s="330"/>
      <c r="AF66" s="410">
        <v>0.7877992122007879</v>
      </c>
      <c r="AG66" s="410"/>
      <c r="AH66" s="410"/>
      <c r="AI66" s="50" t="s">
        <v>23</v>
      </c>
      <c r="AJ66" s="14"/>
      <c r="AK66" s="409">
        <f>ROUND(J66,1)-ROUND(AF66,1)</f>
        <v>1</v>
      </c>
      <c r="AL66" s="410"/>
      <c r="AM66" s="410"/>
      <c r="AN66" s="410"/>
      <c r="AO66" s="410"/>
      <c r="AP66" s="338"/>
    </row>
    <row r="67" spans="3:42" ht="21" customHeight="1">
      <c r="C67" s="406" t="s">
        <v>41</v>
      </c>
      <c r="D67" s="407"/>
      <c r="E67" s="407"/>
      <c r="F67" s="407"/>
      <c r="G67" s="407"/>
      <c r="H67" s="408"/>
      <c r="I67" s="326"/>
      <c r="J67" s="413">
        <v>0.29739776951672864</v>
      </c>
      <c r="K67" s="413"/>
      <c r="L67" s="413"/>
      <c r="M67" s="305" t="s">
        <v>23</v>
      </c>
      <c r="N67" s="304"/>
      <c r="O67" s="304"/>
      <c r="P67" s="305"/>
      <c r="Q67" s="318"/>
      <c r="R67" s="334"/>
      <c r="S67" s="412">
        <v>1.2186379928315414</v>
      </c>
      <c r="T67" s="412"/>
      <c r="U67" s="412"/>
      <c r="V67" s="300" t="s">
        <v>23</v>
      </c>
      <c r="W67" s="409">
        <f t="shared" si="2"/>
        <v>-0.8999999999999999</v>
      </c>
      <c r="X67" s="410"/>
      <c r="Y67" s="410"/>
      <c r="Z67" s="410"/>
      <c r="AA67" s="410"/>
      <c r="AB67" s="410"/>
      <c r="AC67" s="311"/>
      <c r="AD67" s="329"/>
      <c r="AE67" s="330"/>
      <c r="AF67" s="410">
        <v>-3.251387787470262</v>
      </c>
      <c r="AG67" s="410"/>
      <c r="AH67" s="410"/>
      <c r="AI67" s="13" t="s">
        <v>23</v>
      </c>
      <c r="AJ67" s="14"/>
      <c r="AK67" s="409">
        <f t="shared" si="3"/>
        <v>3.5999999999999996</v>
      </c>
      <c r="AL67" s="410"/>
      <c r="AM67" s="410"/>
      <c r="AN67" s="410"/>
      <c r="AO67" s="410"/>
      <c r="AP67" s="338"/>
    </row>
    <row r="68" spans="3:42" ht="21" customHeight="1">
      <c r="C68" s="406" t="s">
        <v>42</v>
      </c>
      <c r="D68" s="407"/>
      <c r="E68" s="407"/>
      <c r="F68" s="407"/>
      <c r="G68" s="407"/>
      <c r="H68" s="408"/>
      <c r="I68" s="326"/>
      <c r="J68" s="413">
        <v>-0.9074410163339384</v>
      </c>
      <c r="K68" s="413"/>
      <c r="L68" s="413"/>
      <c r="M68" s="305" t="s">
        <v>23</v>
      </c>
      <c r="N68" s="304"/>
      <c r="O68" s="304"/>
      <c r="P68" s="305"/>
      <c r="Q68" s="318"/>
      <c r="R68" s="334"/>
      <c r="S68" s="412">
        <v>0.45871559633027525</v>
      </c>
      <c r="T68" s="412"/>
      <c r="U68" s="412"/>
      <c r="V68" s="300" t="s">
        <v>23</v>
      </c>
      <c r="W68" s="409">
        <f t="shared" si="2"/>
        <v>-1.4</v>
      </c>
      <c r="X68" s="410"/>
      <c r="Y68" s="410"/>
      <c r="Z68" s="410"/>
      <c r="AA68" s="410"/>
      <c r="AB68" s="410"/>
      <c r="AC68" s="311"/>
      <c r="AD68" s="329"/>
      <c r="AE68" s="330"/>
      <c r="AF68" s="410">
        <v>0.684931506849315</v>
      </c>
      <c r="AG68" s="410"/>
      <c r="AH68" s="410"/>
      <c r="AI68" s="13" t="s">
        <v>23</v>
      </c>
      <c r="AJ68" s="14"/>
      <c r="AK68" s="409">
        <f t="shared" si="3"/>
        <v>-1.6</v>
      </c>
      <c r="AL68" s="410"/>
      <c r="AM68" s="410"/>
      <c r="AN68" s="410"/>
      <c r="AO68" s="410"/>
      <c r="AP68" s="338"/>
    </row>
    <row r="69" spans="3:42" ht="21" customHeight="1">
      <c r="C69" s="406" t="s">
        <v>43</v>
      </c>
      <c r="D69" s="407"/>
      <c r="E69" s="407"/>
      <c r="F69" s="407"/>
      <c r="G69" s="407"/>
      <c r="H69" s="408"/>
      <c r="I69" s="326"/>
      <c r="J69" s="413">
        <v>0.26545316647705725</v>
      </c>
      <c r="K69" s="413"/>
      <c r="L69" s="413"/>
      <c r="M69" s="305" t="s">
        <v>23</v>
      </c>
      <c r="N69" s="304"/>
      <c r="O69" s="304"/>
      <c r="P69" s="305"/>
      <c r="Q69" s="318"/>
      <c r="R69" s="334"/>
      <c r="S69" s="412">
        <v>0.03558718861209965</v>
      </c>
      <c r="T69" s="412"/>
      <c r="U69" s="412"/>
      <c r="V69" s="300" t="s">
        <v>23</v>
      </c>
      <c r="W69" s="409">
        <f t="shared" si="2"/>
        <v>0.3</v>
      </c>
      <c r="X69" s="410"/>
      <c r="Y69" s="410"/>
      <c r="Z69" s="410"/>
      <c r="AA69" s="410"/>
      <c r="AB69" s="410"/>
      <c r="AC69" s="311"/>
      <c r="AD69" s="329"/>
      <c r="AE69" s="330"/>
      <c r="AF69" s="410">
        <v>-0.3457814661134163</v>
      </c>
      <c r="AG69" s="410"/>
      <c r="AH69" s="410"/>
      <c r="AI69" s="13" t="s">
        <v>23</v>
      </c>
      <c r="AJ69" s="14"/>
      <c r="AK69" s="409">
        <f>ROUND(J69,1)-ROUND(AF69,1)</f>
        <v>0.6</v>
      </c>
      <c r="AL69" s="410"/>
      <c r="AM69" s="410"/>
      <c r="AN69" s="410"/>
      <c r="AO69" s="410"/>
      <c r="AP69" s="338"/>
    </row>
    <row r="70" spans="3:42" ht="21" customHeight="1">
      <c r="C70" s="406" t="s">
        <v>44</v>
      </c>
      <c r="D70" s="407"/>
      <c r="E70" s="407"/>
      <c r="F70" s="407"/>
      <c r="G70" s="407"/>
      <c r="H70" s="408"/>
      <c r="I70" s="326"/>
      <c r="J70" s="413">
        <v>0.8200675349734683</v>
      </c>
      <c r="K70" s="413"/>
      <c r="L70" s="413"/>
      <c r="M70" s="305" t="s">
        <v>23</v>
      </c>
      <c r="N70" s="304"/>
      <c r="O70" s="304"/>
      <c r="P70" s="305"/>
      <c r="Q70" s="318"/>
      <c r="R70" s="334"/>
      <c r="S70" s="412">
        <v>1.4492753623188406</v>
      </c>
      <c r="T70" s="412"/>
      <c r="U70" s="412"/>
      <c r="V70" s="300" t="s">
        <v>23</v>
      </c>
      <c r="W70" s="409">
        <f t="shared" si="2"/>
        <v>-0.5999999999999999</v>
      </c>
      <c r="X70" s="410"/>
      <c r="Y70" s="410"/>
      <c r="Z70" s="410"/>
      <c r="AA70" s="410"/>
      <c r="AB70" s="410"/>
      <c r="AC70" s="311"/>
      <c r="AD70" s="329"/>
      <c r="AE70" s="330"/>
      <c r="AF70" s="410">
        <v>2.982107355864811</v>
      </c>
      <c r="AG70" s="410"/>
      <c r="AH70" s="410"/>
      <c r="AI70" s="13" t="s">
        <v>23</v>
      </c>
      <c r="AJ70" s="14"/>
      <c r="AK70" s="409">
        <f t="shared" si="3"/>
        <v>-2.2</v>
      </c>
      <c r="AL70" s="410"/>
      <c r="AM70" s="410"/>
      <c r="AN70" s="410"/>
      <c r="AO70" s="410"/>
      <c r="AP70" s="338"/>
    </row>
    <row r="71" spans="3:42" ht="21" customHeight="1">
      <c r="C71" s="406" t="s">
        <v>45</v>
      </c>
      <c r="D71" s="407"/>
      <c r="E71" s="407"/>
      <c r="F71" s="407"/>
      <c r="G71" s="407"/>
      <c r="H71" s="408"/>
      <c r="I71" s="326"/>
      <c r="J71" s="413">
        <v>3.2400589101620034</v>
      </c>
      <c r="K71" s="413"/>
      <c r="L71" s="413"/>
      <c r="M71" s="305" t="s">
        <v>23</v>
      </c>
      <c r="N71" s="304"/>
      <c r="O71" s="304"/>
      <c r="P71" s="305"/>
      <c r="Q71" s="318"/>
      <c r="R71" s="334"/>
      <c r="S71" s="412">
        <v>2.295918367346939</v>
      </c>
      <c r="T71" s="412"/>
      <c r="U71" s="412"/>
      <c r="V71" s="300" t="s">
        <v>23</v>
      </c>
      <c r="W71" s="409">
        <f t="shared" si="2"/>
        <v>0.9000000000000004</v>
      </c>
      <c r="X71" s="410"/>
      <c r="Y71" s="410"/>
      <c r="Z71" s="410"/>
      <c r="AA71" s="410"/>
      <c r="AB71" s="410"/>
      <c r="AC71" s="311"/>
      <c r="AD71" s="329"/>
      <c r="AE71" s="330"/>
      <c r="AF71" s="410">
        <v>1.5116279069767442</v>
      </c>
      <c r="AG71" s="410"/>
      <c r="AH71" s="410"/>
      <c r="AI71" s="13" t="s">
        <v>23</v>
      </c>
      <c r="AJ71" s="14"/>
      <c r="AK71" s="409">
        <f t="shared" si="3"/>
        <v>1.7000000000000002</v>
      </c>
      <c r="AL71" s="410"/>
      <c r="AM71" s="410"/>
      <c r="AN71" s="410"/>
      <c r="AO71" s="410"/>
      <c r="AP71" s="338"/>
    </row>
    <row r="72" spans="3:42" ht="21" customHeight="1">
      <c r="C72" s="406" t="s">
        <v>46</v>
      </c>
      <c r="D72" s="407"/>
      <c r="E72" s="407"/>
      <c r="F72" s="407"/>
      <c r="G72" s="407"/>
      <c r="H72" s="408"/>
      <c r="I72" s="326"/>
      <c r="J72" s="413">
        <v>1.5322217214961695</v>
      </c>
      <c r="K72" s="413"/>
      <c r="L72" s="413"/>
      <c r="M72" s="305" t="s">
        <v>23</v>
      </c>
      <c r="N72" s="304"/>
      <c r="O72" s="304"/>
      <c r="P72" s="305"/>
      <c r="Q72" s="318"/>
      <c r="R72" s="334"/>
      <c r="S72" s="412">
        <v>2.776294714361986</v>
      </c>
      <c r="T72" s="412"/>
      <c r="U72" s="412"/>
      <c r="V72" s="300" t="s">
        <v>23</v>
      </c>
      <c r="W72" s="409">
        <f t="shared" si="2"/>
        <v>-1.2999999999999998</v>
      </c>
      <c r="X72" s="410"/>
      <c r="Y72" s="410"/>
      <c r="Z72" s="410"/>
      <c r="AA72" s="410"/>
      <c r="AB72" s="410"/>
      <c r="AC72" s="311"/>
      <c r="AD72" s="329"/>
      <c r="AE72" s="330"/>
      <c r="AF72" s="410">
        <v>3.313049357674104</v>
      </c>
      <c r="AG72" s="410"/>
      <c r="AH72" s="410"/>
      <c r="AI72" s="13" t="s">
        <v>23</v>
      </c>
      <c r="AJ72" s="14"/>
      <c r="AK72" s="409">
        <f t="shared" si="3"/>
        <v>-1.7999999999999998</v>
      </c>
      <c r="AL72" s="410"/>
      <c r="AM72" s="410"/>
      <c r="AN72" s="410"/>
      <c r="AO72" s="410"/>
      <c r="AP72" s="338"/>
    </row>
    <row r="73" spans="3:42" ht="21" customHeight="1" thickBot="1">
      <c r="C73" s="417" t="s">
        <v>47</v>
      </c>
      <c r="D73" s="418"/>
      <c r="E73" s="418"/>
      <c r="F73" s="418"/>
      <c r="G73" s="418"/>
      <c r="H73" s="419"/>
      <c r="I73" s="339"/>
      <c r="J73" s="484">
        <v>0.6068487212830517</v>
      </c>
      <c r="K73" s="484"/>
      <c r="L73" s="484"/>
      <c r="M73" s="307" t="s">
        <v>23</v>
      </c>
      <c r="N73" s="340"/>
      <c r="O73" s="340"/>
      <c r="P73" s="307"/>
      <c r="Q73" s="341"/>
      <c r="R73" s="342"/>
      <c r="S73" s="420">
        <v>0.2255639097744361</v>
      </c>
      <c r="T73" s="420"/>
      <c r="U73" s="420"/>
      <c r="V73" s="310" t="s">
        <v>23</v>
      </c>
      <c r="W73" s="415">
        <f t="shared" si="2"/>
        <v>0.39999999999999997</v>
      </c>
      <c r="X73" s="416"/>
      <c r="Y73" s="416"/>
      <c r="Z73" s="416"/>
      <c r="AA73" s="416"/>
      <c r="AB73" s="416"/>
      <c r="AC73" s="343"/>
      <c r="AD73" s="344"/>
      <c r="AE73" s="345"/>
      <c r="AF73" s="416">
        <v>0.14020707506471097</v>
      </c>
      <c r="AG73" s="416"/>
      <c r="AH73" s="416"/>
      <c r="AI73" s="296" t="s">
        <v>23</v>
      </c>
      <c r="AJ73" s="303"/>
      <c r="AK73" s="415">
        <f t="shared" si="3"/>
        <v>0.5</v>
      </c>
      <c r="AL73" s="416"/>
      <c r="AM73" s="416"/>
      <c r="AN73" s="416"/>
      <c r="AO73" s="416"/>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AT15" sqref="AT15"/>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4" t="s">
        <v>308</v>
      </c>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row>
    <row r="6" spans="1:36" ht="2.25" customHeight="1">
      <c r="A6" s="57"/>
      <c r="B6" s="1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3"/>
    </row>
    <row r="7" spans="1:36" ht="30" customHeight="1">
      <c r="A7" s="17"/>
      <c r="B7" s="264" t="s">
        <v>18</v>
      </c>
      <c r="C7" s="434" t="s">
        <v>309</v>
      </c>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1" t="s">
        <v>19</v>
      </c>
      <c r="I10" s="562"/>
      <c r="J10" s="562"/>
      <c r="K10" s="562"/>
      <c r="L10" s="562"/>
      <c r="M10" s="563"/>
      <c r="N10" s="492" t="s">
        <v>242</v>
      </c>
      <c r="O10" s="489"/>
      <c r="P10" s="489"/>
      <c r="Q10" s="489"/>
      <c r="R10" s="489"/>
      <c r="S10" s="489"/>
      <c r="T10" s="489" t="s">
        <v>243</v>
      </c>
      <c r="U10" s="489"/>
      <c r="V10" s="489"/>
      <c r="W10" s="489"/>
      <c r="X10" s="490"/>
      <c r="Y10" s="493" t="s">
        <v>20</v>
      </c>
      <c r="Z10" s="494"/>
      <c r="AA10" s="494"/>
      <c r="AB10" s="494"/>
      <c r="AC10" s="494"/>
      <c r="AD10" s="495"/>
      <c r="AE10" s="490" t="s">
        <v>21</v>
      </c>
      <c r="AF10" s="422"/>
      <c r="AG10" s="422"/>
      <c r="AH10" s="422"/>
      <c r="AI10" s="422"/>
      <c r="AJ10" s="423"/>
    </row>
    <row r="11" spans="3:36" ht="17.25" customHeight="1">
      <c r="C11" s="406" t="s">
        <v>37</v>
      </c>
      <c r="D11" s="407"/>
      <c r="E11" s="407"/>
      <c r="F11" s="407"/>
      <c r="G11" s="407"/>
      <c r="H11" s="331"/>
      <c r="I11" s="413">
        <v>0.683526999316473</v>
      </c>
      <c r="J11" s="413"/>
      <c r="K11" s="413"/>
      <c r="L11" s="312" t="s">
        <v>23</v>
      </c>
      <c r="M11" s="313"/>
      <c r="N11" s="347"/>
      <c r="O11" s="412">
        <v>1.2995896032831737</v>
      </c>
      <c r="P11" s="412"/>
      <c r="Q11" s="412"/>
      <c r="R11" s="297" t="s">
        <v>23</v>
      </c>
      <c r="S11" s="299"/>
      <c r="T11" s="409">
        <f>ROUND(I11,1)-ROUND(O11,1)</f>
        <v>-0.6000000000000001</v>
      </c>
      <c r="U11" s="410"/>
      <c r="V11" s="410"/>
      <c r="W11" s="410"/>
      <c r="X11" s="330"/>
      <c r="Y11" s="349"/>
      <c r="Z11" s="410">
        <v>1.8341307814992027</v>
      </c>
      <c r="AA11" s="410"/>
      <c r="AB11" s="410"/>
      <c r="AC11" s="298" t="s">
        <v>23</v>
      </c>
      <c r="AD11" s="14"/>
      <c r="AE11" s="409">
        <f>ROUND(I11,1)-ROUND(Z11,1)</f>
        <v>-1.1</v>
      </c>
      <c r="AF11" s="410"/>
      <c r="AG11" s="410"/>
      <c r="AH11" s="410"/>
      <c r="AI11" s="410"/>
      <c r="AJ11" s="488"/>
    </row>
    <row r="12" spans="3:36" ht="17.25" customHeight="1">
      <c r="C12" s="406" t="s">
        <v>39</v>
      </c>
      <c r="D12" s="407"/>
      <c r="E12" s="424"/>
      <c r="F12" s="424"/>
      <c r="G12" s="424"/>
      <c r="H12" s="357"/>
      <c r="I12" s="413">
        <v>0.5194805194805194</v>
      </c>
      <c r="J12" s="413"/>
      <c r="K12" s="413"/>
      <c r="L12" s="353" t="s">
        <v>23</v>
      </c>
      <c r="M12" s="358"/>
      <c r="N12" s="359"/>
      <c r="O12" s="412">
        <v>-0.6954102920723227</v>
      </c>
      <c r="P12" s="412"/>
      <c r="Q12" s="412"/>
      <c r="R12" s="281" t="s">
        <v>23</v>
      </c>
      <c r="S12" s="360"/>
      <c r="T12" s="486">
        <f aca="true" t="shared" si="0" ref="T12:T21">ROUND(I12,1)-ROUND(O12,1)</f>
        <v>1.2</v>
      </c>
      <c r="U12" s="463"/>
      <c r="V12" s="463"/>
      <c r="W12" s="463"/>
      <c r="X12" s="361"/>
      <c r="Y12" s="362"/>
      <c r="Z12" s="410">
        <v>0.5543237250554324</v>
      </c>
      <c r="AA12" s="410"/>
      <c r="AB12" s="410"/>
      <c r="AC12" s="45" t="s">
        <v>23</v>
      </c>
      <c r="AD12" s="186"/>
      <c r="AE12" s="486">
        <f aca="true" t="shared" si="1" ref="AE12:AE21">ROUND(I12,1)-ROUND(Z12,1)</f>
        <v>-0.09999999999999998</v>
      </c>
      <c r="AF12" s="463"/>
      <c r="AG12" s="463"/>
      <c r="AH12" s="463"/>
      <c r="AI12" s="463"/>
      <c r="AJ12" s="487"/>
    </row>
    <row r="13" spans="3:42" ht="21" customHeight="1">
      <c r="C13" s="351"/>
      <c r="D13" s="13"/>
      <c r="E13" s="363" t="s">
        <v>272</v>
      </c>
      <c r="F13" s="368"/>
      <c r="G13" s="369"/>
      <c r="H13" s="331"/>
      <c r="I13" s="414">
        <v>-0.4552352048558422</v>
      </c>
      <c r="J13" s="414"/>
      <c r="K13" s="414"/>
      <c r="L13" s="305" t="s">
        <v>23</v>
      </c>
      <c r="M13" s="314"/>
      <c r="N13" s="347"/>
      <c r="O13" s="412">
        <v>-1.308139534883721</v>
      </c>
      <c r="P13" s="412"/>
      <c r="Q13" s="412"/>
      <c r="R13" s="279" t="s">
        <v>23</v>
      </c>
      <c r="S13" s="300"/>
      <c r="T13" s="409">
        <f>ROUND(I13,1)-ROUND(O13,1)</f>
        <v>0.8</v>
      </c>
      <c r="U13" s="410"/>
      <c r="V13" s="410"/>
      <c r="W13" s="410"/>
      <c r="X13" s="50"/>
      <c r="Y13" s="349"/>
      <c r="Z13" s="412">
        <v>0.3</v>
      </c>
      <c r="AA13" s="412"/>
      <c r="AB13" s="412"/>
      <c r="AC13" s="45" t="s">
        <v>23</v>
      </c>
      <c r="AD13" s="376"/>
      <c r="AE13" s="486">
        <f>ROUND(I13,1)-ROUND(Z13,1)</f>
        <v>-0.8</v>
      </c>
      <c r="AF13" s="463"/>
      <c r="AG13" s="463"/>
      <c r="AH13" s="463"/>
      <c r="AI13" s="463"/>
      <c r="AJ13" s="487"/>
      <c r="AK13" s="355"/>
      <c r="AL13" s="356"/>
      <c r="AM13" s="356"/>
      <c r="AN13" s="356"/>
      <c r="AO13" s="356"/>
      <c r="AP13" s="356"/>
    </row>
    <row r="14" spans="3:36" ht="17.25" customHeight="1">
      <c r="C14" s="406" t="s">
        <v>40</v>
      </c>
      <c r="D14" s="407"/>
      <c r="E14" s="407"/>
      <c r="F14" s="407"/>
      <c r="G14" s="407"/>
      <c r="H14" s="331"/>
      <c r="I14" s="413">
        <v>1.632839920647032</v>
      </c>
      <c r="J14" s="413"/>
      <c r="K14" s="413"/>
      <c r="L14" s="306" t="s">
        <v>23</v>
      </c>
      <c r="M14" s="315"/>
      <c r="N14" s="347"/>
      <c r="O14" s="412">
        <v>1.066824714772559</v>
      </c>
      <c r="P14" s="412"/>
      <c r="Q14" s="412"/>
      <c r="R14" s="280" t="s">
        <v>23</v>
      </c>
      <c r="S14" s="301"/>
      <c r="T14" s="409">
        <f t="shared" si="0"/>
        <v>0.5</v>
      </c>
      <c r="U14" s="410"/>
      <c r="V14" s="410"/>
      <c r="W14" s="410"/>
      <c r="X14" s="330"/>
      <c r="Y14" s="349"/>
      <c r="Z14" s="410">
        <v>0.8060904612628751</v>
      </c>
      <c r="AA14" s="410"/>
      <c r="AB14" s="410"/>
      <c r="AC14" s="50" t="s">
        <v>23</v>
      </c>
      <c r="AD14" s="14"/>
      <c r="AE14" s="409">
        <f t="shared" si="1"/>
        <v>0.8</v>
      </c>
      <c r="AF14" s="410"/>
      <c r="AG14" s="410"/>
      <c r="AH14" s="410"/>
      <c r="AI14" s="410"/>
      <c r="AJ14" s="488"/>
    </row>
    <row r="15" spans="3:36" ht="17.25" customHeight="1">
      <c r="C15" s="406" t="s">
        <v>41</v>
      </c>
      <c r="D15" s="407"/>
      <c r="E15" s="407"/>
      <c r="F15" s="407"/>
      <c r="G15" s="407"/>
      <c r="H15" s="331"/>
      <c r="I15" s="413">
        <v>-0.681044267877412</v>
      </c>
      <c r="J15" s="413"/>
      <c r="K15" s="413"/>
      <c r="L15" s="305" t="s">
        <v>23</v>
      </c>
      <c r="M15" s="314"/>
      <c r="N15" s="347"/>
      <c r="O15" s="412">
        <v>1.2074643249176729</v>
      </c>
      <c r="P15" s="412"/>
      <c r="Q15" s="412"/>
      <c r="R15" s="279" t="s">
        <v>23</v>
      </c>
      <c r="S15" s="300"/>
      <c r="T15" s="409">
        <f t="shared" si="0"/>
        <v>-1.9</v>
      </c>
      <c r="U15" s="410"/>
      <c r="V15" s="410"/>
      <c r="W15" s="410"/>
      <c r="X15" s="330"/>
      <c r="Y15" s="349"/>
      <c r="Z15" s="410">
        <v>-4.957678355501813</v>
      </c>
      <c r="AA15" s="410"/>
      <c r="AB15" s="410"/>
      <c r="AC15" s="13" t="s">
        <v>23</v>
      </c>
      <c r="AD15" s="14"/>
      <c r="AE15" s="409">
        <f t="shared" si="1"/>
        <v>4.3</v>
      </c>
      <c r="AF15" s="410"/>
      <c r="AG15" s="410"/>
      <c r="AH15" s="410"/>
      <c r="AI15" s="410"/>
      <c r="AJ15" s="488"/>
    </row>
    <row r="16" spans="3:36" ht="17.25" customHeight="1">
      <c r="C16" s="406" t="s">
        <v>42</v>
      </c>
      <c r="D16" s="407"/>
      <c r="E16" s="407"/>
      <c r="F16" s="407"/>
      <c r="G16" s="407"/>
      <c r="H16" s="331"/>
      <c r="I16" s="413">
        <v>-1.3623978201634876</v>
      </c>
      <c r="J16" s="413"/>
      <c r="K16" s="413"/>
      <c r="L16" s="305" t="s">
        <v>23</v>
      </c>
      <c r="M16" s="314"/>
      <c r="N16" s="347"/>
      <c r="O16" s="412">
        <v>0.27272727272727276</v>
      </c>
      <c r="P16" s="412"/>
      <c r="Q16" s="412"/>
      <c r="R16" s="279" t="s">
        <v>23</v>
      </c>
      <c r="S16" s="300"/>
      <c r="T16" s="409">
        <f t="shared" si="0"/>
        <v>-1.7</v>
      </c>
      <c r="U16" s="410"/>
      <c r="V16" s="410"/>
      <c r="W16" s="410"/>
      <c r="X16" s="330"/>
      <c r="Y16" s="349"/>
      <c r="Z16" s="410">
        <v>1.1337868480725624</v>
      </c>
      <c r="AA16" s="410"/>
      <c r="AB16" s="410"/>
      <c r="AC16" s="13" t="s">
        <v>23</v>
      </c>
      <c r="AD16" s="14"/>
      <c r="AE16" s="409">
        <f t="shared" si="1"/>
        <v>-2.5</v>
      </c>
      <c r="AF16" s="410"/>
      <c r="AG16" s="410"/>
      <c r="AH16" s="410"/>
      <c r="AI16" s="410"/>
      <c r="AJ16" s="488"/>
    </row>
    <row r="17" spans="3:36" ht="17.25" customHeight="1">
      <c r="C17" s="406" t="s">
        <v>43</v>
      </c>
      <c r="D17" s="407"/>
      <c r="E17" s="407"/>
      <c r="F17" s="407"/>
      <c r="G17" s="407"/>
      <c r="H17" s="331"/>
      <c r="I17" s="413">
        <v>0.21321961620469082</v>
      </c>
      <c r="J17" s="413"/>
      <c r="K17" s="413"/>
      <c r="L17" s="305" t="s">
        <v>23</v>
      </c>
      <c r="M17" s="314"/>
      <c r="N17" s="347"/>
      <c r="O17" s="412">
        <v>0.16722408026755853</v>
      </c>
      <c r="P17" s="412"/>
      <c r="Q17" s="412"/>
      <c r="R17" s="279" t="s">
        <v>23</v>
      </c>
      <c r="S17" s="300"/>
      <c r="T17" s="409">
        <f t="shared" si="0"/>
        <v>0</v>
      </c>
      <c r="U17" s="410"/>
      <c r="V17" s="410"/>
      <c r="W17" s="410"/>
      <c r="X17" s="330"/>
      <c r="Y17" s="349"/>
      <c r="Z17" s="410">
        <v>-1.5408320493066257</v>
      </c>
      <c r="AA17" s="410"/>
      <c r="AB17" s="410"/>
      <c r="AC17" s="13" t="s">
        <v>23</v>
      </c>
      <c r="AD17" s="14"/>
      <c r="AE17" s="409">
        <f t="shared" si="1"/>
        <v>1.7</v>
      </c>
      <c r="AF17" s="410"/>
      <c r="AG17" s="410"/>
      <c r="AH17" s="410"/>
      <c r="AI17" s="410"/>
      <c r="AJ17" s="488"/>
    </row>
    <row r="18" spans="3:36" ht="17.25" customHeight="1">
      <c r="C18" s="406" t="s">
        <v>44</v>
      </c>
      <c r="D18" s="407"/>
      <c r="E18" s="407"/>
      <c r="F18" s="407"/>
      <c r="G18" s="407"/>
      <c r="H18" s="331"/>
      <c r="I18" s="413">
        <v>1.096319498825372</v>
      </c>
      <c r="J18" s="413"/>
      <c r="K18" s="413"/>
      <c r="L18" s="305" t="s">
        <v>23</v>
      </c>
      <c r="M18" s="314"/>
      <c r="N18" s="347"/>
      <c r="O18" s="412">
        <v>1.7811704834605597</v>
      </c>
      <c r="P18" s="412"/>
      <c r="Q18" s="412"/>
      <c r="R18" s="279" t="s">
        <v>23</v>
      </c>
      <c r="S18" s="300"/>
      <c r="T18" s="409">
        <f t="shared" si="0"/>
        <v>-0.7</v>
      </c>
      <c r="U18" s="410"/>
      <c r="V18" s="410"/>
      <c r="W18" s="410"/>
      <c r="X18" s="330"/>
      <c r="Y18" s="349"/>
      <c r="Z18" s="410">
        <v>4.343971631205674</v>
      </c>
      <c r="AA18" s="410"/>
      <c r="AB18" s="410"/>
      <c r="AC18" s="13" t="s">
        <v>23</v>
      </c>
      <c r="AD18" s="14"/>
      <c r="AE18" s="409">
        <f t="shared" si="1"/>
        <v>-3.1999999999999997</v>
      </c>
      <c r="AF18" s="410"/>
      <c r="AG18" s="410"/>
      <c r="AH18" s="410"/>
      <c r="AI18" s="410"/>
      <c r="AJ18" s="488"/>
    </row>
    <row r="19" spans="3:36" ht="17.25" customHeight="1">
      <c r="C19" s="406" t="s">
        <v>45</v>
      </c>
      <c r="D19" s="407"/>
      <c r="E19" s="407"/>
      <c r="F19" s="407"/>
      <c r="G19" s="407"/>
      <c r="H19" s="331"/>
      <c r="I19" s="413">
        <v>4.23728813559322</v>
      </c>
      <c r="J19" s="413"/>
      <c r="K19" s="413"/>
      <c r="L19" s="305" t="s">
        <v>23</v>
      </c>
      <c r="M19" s="314"/>
      <c r="N19" s="347"/>
      <c r="O19" s="412">
        <v>3.018867924528302</v>
      </c>
      <c r="P19" s="412"/>
      <c r="Q19" s="412"/>
      <c r="R19" s="279" t="s">
        <v>23</v>
      </c>
      <c r="S19" s="300"/>
      <c r="T19" s="409">
        <f t="shared" si="0"/>
        <v>1.2000000000000002</v>
      </c>
      <c r="U19" s="410"/>
      <c r="V19" s="410"/>
      <c r="W19" s="410"/>
      <c r="X19" s="330"/>
      <c r="Y19" s="349"/>
      <c r="Z19" s="410">
        <v>2.5547445255474455</v>
      </c>
      <c r="AA19" s="410"/>
      <c r="AB19" s="410"/>
      <c r="AC19" s="13" t="s">
        <v>23</v>
      </c>
      <c r="AD19" s="14"/>
      <c r="AE19" s="409">
        <f t="shared" si="1"/>
        <v>1.6</v>
      </c>
      <c r="AF19" s="410"/>
      <c r="AG19" s="410"/>
      <c r="AH19" s="410"/>
      <c r="AI19" s="410"/>
      <c r="AJ19" s="488"/>
    </row>
    <row r="20" spans="3:36" ht="17.25" customHeight="1">
      <c r="C20" s="406" t="s">
        <v>46</v>
      </c>
      <c r="D20" s="407"/>
      <c r="E20" s="407"/>
      <c r="F20" s="407"/>
      <c r="G20" s="407"/>
      <c r="H20" s="331"/>
      <c r="I20" s="413">
        <v>1.3681592039800996</v>
      </c>
      <c r="J20" s="413"/>
      <c r="K20" s="413"/>
      <c r="L20" s="305" t="s">
        <v>23</v>
      </c>
      <c r="M20" s="314"/>
      <c r="N20" s="347"/>
      <c r="O20" s="412">
        <v>2.77569392348087</v>
      </c>
      <c r="P20" s="412"/>
      <c r="Q20" s="412"/>
      <c r="R20" s="279" t="s">
        <v>23</v>
      </c>
      <c r="S20" s="300"/>
      <c r="T20" s="409">
        <f t="shared" si="0"/>
        <v>-1.4</v>
      </c>
      <c r="U20" s="410"/>
      <c r="V20" s="410"/>
      <c r="W20" s="410"/>
      <c r="X20" s="330"/>
      <c r="Y20" s="362"/>
      <c r="Z20" s="410">
        <v>2.917046490428441</v>
      </c>
      <c r="AA20" s="410"/>
      <c r="AB20" s="410"/>
      <c r="AC20" s="45" t="s">
        <v>23</v>
      </c>
      <c r="AD20" s="186"/>
      <c r="AE20" s="409">
        <f t="shared" si="1"/>
        <v>-1.5</v>
      </c>
      <c r="AF20" s="410"/>
      <c r="AG20" s="410"/>
      <c r="AH20" s="410"/>
      <c r="AI20" s="410"/>
      <c r="AJ20" s="488"/>
    </row>
    <row r="21" spans="3:36" ht="17.25" customHeight="1" thickBot="1">
      <c r="C21" s="417" t="s">
        <v>47</v>
      </c>
      <c r="D21" s="418"/>
      <c r="E21" s="418"/>
      <c r="F21" s="418"/>
      <c r="G21" s="418"/>
      <c r="H21" s="332"/>
      <c r="I21" s="484">
        <v>0.8690254500310366</v>
      </c>
      <c r="J21" s="484"/>
      <c r="K21" s="484"/>
      <c r="L21" s="307" t="s">
        <v>23</v>
      </c>
      <c r="M21" s="316"/>
      <c r="N21" s="348"/>
      <c r="O21" s="420">
        <v>0.36231884057971014</v>
      </c>
      <c r="P21" s="420"/>
      <c r="Q21" s="420"/>
      <c r="R21" s="302" t="s">
        <v>23</v>
      </c>
      <c r="S21" s="310"/>
      <c r="T21" s="415">
        <f t="shared" si="0"/>
        <v>0.5</v>
      </c>
      <c r="U21" s="416"/>
      <c r="V21" s="416"/>
      <c r="W21" s="416"/>
      <c r="X21" s="345"/>
      <c r="Y21" s="350"/>
      <c r="Z21" s="416">
        <v>0.18400566171266808</v>
      </c>
      <c r="AA21" s="416"/>
      <c r="AB21" s="416"/>
      <c r="AC21" s="296" t="s">
        <v>23</v>
      </c>
      <c r="AD21" s="303"/>
      <c r="AE21" s="415">
        <f t="shared" si="1"/>
        <v>0.7</v>
      </c>
      <c r="AF21" s="416"/>
      <c r="AG21" s="416"/>
      <c r="AH21" s="416"/>
      <c r="AI21" s="416"/>
      <c r="AJ21" s="491"/>
    </row>
    <row r="22" ht="17.25" customHeight="1" thickTop="1"/>
    <row r="23" ht="17.25">
      <c r="A23" s="6" t="s">
        <v>265</v>
      </c>
    </row>
    <row r="24" spans="1:36" ht="17.25" customHeight="1">
      <c r="A24" s="496" t="s">
        <v>18</v>
      </c>
      <c r="B24" s="497"/>
      <c r="C24" s="434" t="s">
        <v>310</v>
      </c>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row>
    <row r="25" spans="1:36" ht="17.25" customHeight="1">
      <c r="A25" s="497"/>
      <c r="B25" s="497"/>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row>
    <row r="26" spans="1:36" ht="20.25" customHeight="1">
      <c r="A26" s="497"/>
      <c r="B26" s="497"/>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row>
    <row r="27" spans="1:36" ht="17.25" customHeight="1">
      <c r="A27" s="496" t="s">
        <v>18</v>
      </c>
      <c r="B27" s="497"/>
      <c r="C27" s="498" t="s">
        <v>311</v>
      </c>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9"/>
    </row>
    <row r="28" spans="1:36" ht="17.25" customHeight="1">
      <c r="A28" s="496"/>
      <c r="B28" s="497"/>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row>
    <row r="29" spans="1:36" ht="3.75" customHeight="1">
      <c r="A29" s="497"/>
      <c r="B29" s="497"/>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56" t="s">
        <v>48</v>
      </c>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8"/>
      <c r="AI31" s="19"/>
      <c r="AJ31" s="19"/>
    </row>
    <row r="32" spans="3:34" ht="17.25" customHeight="1" thickBot="1">
      <c r="C32" s="560"/>
      <c r="D32" s="485"/>
      <c r="E32" s="485"/>
      <c r="F32" s="485"/>
      <c r="G32" s="485"/>
      <c r="H32" s="485"/>
      <c r="I32" s="373"/>
      <c r="J32" s="374"/>
      <c r="K32" s="643">
        <v>4</v>
      </c>
      <c r="L32" s="643"/>
      <c r="M32" s="189" t="s">
        <v>49</v>
      </c>
      <c r="N32" s="48"/>
      <c r="O32" s="48"/>
      <c r="P32" s="48"/>
      <c r="Q32" s="48"/>
      <c r="R32" s="49"/>
      <c r="S32" s="560"/>
      <c r="T32" s="485"/>
      <c r="U32" s="485"/>
      <c r="V32" s="485"/>
      <c r="W32" s="485"/>
      <c r="X32" s="485"/>
      <c r="Y32" s="373"/>
      <c r="Z32" s="375"/>
      <c r="AA32" s="643">
        <v>5</v>
      </c>
      <c r="AB32" s="643"/>
      <c r="AC32" s="190" t="s">
        <v>49</v>
      </c>
      <c r="AD32" s="48"/>
      <c r="AE32" s="48"/>
      <c r="AF32" s="48"/>
      <c r="AG32" s="48"/>
      <c r="AH32" s="49"/>
    </row>
    <row r="33" spans="3:34" ht="17.25" customHeight="1" thickBot="1" thickTop="1">
      <c r="C33" s="505"/>
      <c r="D33" s="506"/>
      <c r="E33" s="506"/>
      <c r="F33" s="506"/>
      <c r="G33" s="506"/>
      <c r="H33" s="506"/>
      <c r="I33" s="471" t="s">
        <v>35</v>
      </c>
      <c r="J33" s="472"/>
      <c r="K33" s="472"/>
      <c r="L33" s="472"/>
      <c r="M33" s="473"/>
      <c r="N33" s="644" t="s">
        <v>36</v>
      </c>
      <c r="O33" s="554"/>
      <c r="P33" s="554"/>
      <c r="Q33" s="554"/>
      <c r="R33" s="555"/>
      <c r="S33" s="505"/>
      <c r="T33" s="506"/>
      <c r="U33" s="506"/>
      <c r="V33" s="506"/>
      <c r="W33" s="506"/>
      <c r="X33" s="506"/>
      <c r="Y33" s="471" t="s">
        <v>35</v>
      </c>
      <c r="Z33" s="472"/>
      <c r="AA33" s="472"/>
      <c r="AB33" s="472"/>
      <c r="AC33" s="473"/>
      <c r="AD33" s="644" t="s">
        <v>36</v>
      </c>
      <c r="AE33" s="554"/>
      <c r="AF33" s="554"/>
      <c r="AG33" s="554"/>
      <c r="AH33" s="555"/>
    </row>
    <row r="34" spans="3:48" ht="17.25" customHeight="1">
      <c r="C34" s="478" t="s">
        <v>50</v>
      </c>
      <c r="D34" s="479"/>
      <c r="E34" s="479"/>
      <c r="F34" s="479"/>
      <c r="G34" s="479"/>
      <c r="H34" s="480"/>
      <c r="I34" s="481">
        <v>8.42598010532475</v>
      </c>
      <c r="J34" s="645"/>
      <c r="K34" s="645"/>
      <c r="L34" s="645"/>
      <c r="M34" s="140" t="s">
        <v>38</v>
      </c>
      <c r="N34" s="559">
        <v>6.4959400374765774</v>
      </c>
      <c r="O34" s="461"/>
      <c r="P34" s="461"/>
      <c r="Q34" s="461"/>
      <c r="R34" s="49" t="s">
        <v>38</v>
      </c>
      <c r="S34" s="478" t="s">
        <v>50</v>
      </c>
      <c r="T34" s="479"/>
      <c r="U34" s="479"/>
      <c r="V34" s="479"/>
      <c r="W34" s="479"/>
      <c r="X34" s="480"/>
      <c r="Y34" s="481">
        <v>18.106995884773664</v>
      </c>
      <c r="Z34" s="645"/>
      <c r="AA34" s="645"/>
      <c r="AB34" s="645"/>
      <c r="AC34" s="140" t="s">
        <v>38</v>
      </c>
      <c r="AD34" s="559">
        <v>14.116177389131792</v>
      </c>
      <c r="AE34" s="461"/>
      <c r="AF34" s="461"/>
      <c r="AG34" s="461"/>
      <c r="AH34" s="52" t="s">
        <v>38</v>
      </c>
      <c r="AV34" s="370"/>
    </row>
    <row r="35" spans="3:48" ht="17.25" customHeight="1">
      <c r="C35" s="464" t="s">
        <v>51</v>
      </c>
      <c r="D35" s="407"/>
      <c r="E35" s="407"/>
      <c r="F35" s="407"/>
      <c r="G35" s="407"/>
      <c r="H35" s="408"/>
      <c r="I35" s="448">
        <v>16.266822703335286</v>
      </c>
      <c r="J35" s="413"/>
      <c r="K35" s="413"/>
      <c r="L35" s="413"/>
      <c r="M35" s="133" t="s">
        <v>38</v>
      </c>
      <c r="N35" s="548">
        <v>14.116177389131792</v>
      </c>
      <c r="O35" s="410"/>
      <c r="P35" s="410"/>
      <c r="Q35" s="410"/>
      <c r="R35" s="46" t="s">
        <v>38</v>
      </c>
      <c r="S35" s="464" t="s">
        <v>52</v>
      </c>
      <c r="T35" s="407"/>
      <c r="U35" s="407"/>
      <c r="V35" s="407"/>
      <c r="W35" s="407"/>
      <c r="X35" s="408"/>
      <c r="Y35" s="448">
        <v>63.433274544385654</v>
      </c>
      <c r="Z35" s="413"/>
      <c r="AA35" s="413"/>
      <c r="AB35" s="413"/>
      <c r="AC35" s="133" t="s">
        <v>38</v>
      </c>
      <c r="AD35" s="548">
        <v>65.33416614615865</v>
      </c>
      <c r="AE35" s="410"/>
      <c r="AF35" s="410"/>
      <c r="AG35" s="410"/>
      <c r="AH35" s="46" t="s">
        <v>38</v>
      </c>
      <c r="AV35" s="370"/>
    </row>
    <row r="36" spans="3:48" ht="17.25" customHeight="1">
      <c r="C36" s="464" t="s">
        <v>52</v>
      </c>
      <c r="D36" s="407"/>
      <c r="E36" s="407"/>
      <c r="F36" s="407"/>
      <c r="G36" s="407"/>
      <c r="H36" s="408"/>
      <c r="I36" s="448">
        <v>65.82796957284963</v>
      </c>
      <c r="J36" s="413"/>
      <c r="K36" s="413"/>
      <c r="L36" s="413"/>
      <c r="M36" s="133" t="s">
        <v>38</v>
      </c>
      <c r="N36" s="548">
        <v>69.26920674578389</v>
      </c>
      <c r="O36" s="410"/>
      <c r="P36" s="410"/>
      <c r="Q36" s="410"/>
      <c r="R36" s="46" t="s">
        <v>38</v>
      </c>
      <c r="S36" s="464" t="s">
        <v>53</v>
      </c>
      <c r="T36" s="407"/>
      <c r="U36" s="407"/>
      <c r="V36" s="407"/>
      <c r="W36" s="407"/>
      <c r="X36" s="408"/>
      <c r="Y36" s="448">
        <v>10.582010582010582</v>
      </c>
      <c r="Z36" s="413"/>
      <c r="AA36" s="413"/>
      <c r="AB36" s="413"/>
      <c r="AC36" s="133" t="s">
        <v>38</v>
      </c>
      <c r="AD36" s="548">
        <v>12.67957526545909</v>
      </c>
      <c r="AE36" s="410"/>
      <c r="AF36" s="410"/>
      <c r="AG36" s="410"/>
      <c r="AH36" s="46" t="s">
        <v>38</v>
      </c>
      <c r="AV36" s="370"/>
    </row>
    <row r="37" spans="3:48" ht="17.25" customHeight="1" thickBot="1">
      <c r="C37" s="464" t="s">
        <v>54</v>
      </c>
      <c r="D37" s="407"/>
      <c r="E37" s="407"/>
      <c r="F37" s="407"/>
      <c r="G37" s="407"/>
      <c r="H37" s="408"/>
      <c r="I37" s="448">
        <v>3.6863662960795787</v>
      </c>
      <c r="J37" s="413"/>
      <c r="K37" s="413"/>
      <c r="L37" s="413"/>
      <c r="M37" s="133" t="s">
        <v>38</v>
      </c>
      <c r="N37" s="548">
        <v>4.934415990006246</v>
      </c>
      <c r="O37" s="410"/>
      <c r="P37" s="410"/>
      <c r="Q37" s="410"/>
      <c r="R37" s="46" t="s">
        <v>38</v>
      </c>
      <c r="S37" s="646" t="s">
        <v>55</v>
      </c>
      <c r="T37" s="554"/>
      <c r="U37" s="554"/>
      <c r="V37" s="554"/>
      <c r="W37" s="554"/>
      <c r="X37" s="647"/>
      <c r="Y37" s="500">
        <v>7.8777189888301</v>
      </c>
      <c r="Z37" s="484"/>
      <c r="AA37" s="484"/>
      <c r="AB37" s="484"/>
      <c r="AC37" s="188" t="s">
        <v>38</v>
      </c>
      <c r="AD37" s="504">
        <v>7.8700811992504685</v>
      </c>
      <c r="AE37" s="501"/>
      <c r="AF37" s="501"/>
      <c r="AG37" s="501"/>
      <c r="AH37" s="47" t="s">
        <v>38</v>
      </c>
      <c r="AV37" s="370"/>
    </row>
    <row r="38" spans="3:34" ht="17.25" customHeight="1">
      <c r="C38" s="464" t="s">
        <v>53</v>
      </c>
      <c r="D38" s="407"/>
      <c r="E38" s="407"/>
      <c r="F38" s="407"/>
      <c r="G38" s="407"/>
      <c r="H38" s="408"/>
      <c r="I38" s="448">
        <v>5.792861322410767</v>
      </c>
      <c r="J38" s="413"/>
      <c r="K38" s="413"/>
      <c r="L38" s="413"/>
      <c r="M38" s="133" t="s">
        <v>38</v>
      </c>
      <c r="N38" s="548">
        <v>5.184259837601499</v>
      </c>
      <c r="O38" s="410"/>
      <c r="P38" s="410"/>
      <c r="Q38" s="410"/>
      <c r="R38" s="46" t="s">
        <v>38</v>
      </c>
      <c r="S38" s="17"/>
      <c r="T38" s="17"/>
      <c r="U38" s="17"/>
      <c r="V38" s="17"/>
      <c r="W38" s="17"/>
      <c r="X38" s="17"/>
      <c r="Y38" s="17"/>
      <c r="Z38" s="17"/>
      <c r="AA38" s="17"/>
      <c r="AB38" s="17"/>
      <c r="AC38" s="17"/>
      <c r="AD38" s="17"/>
      <c r="AE38" s="17"/>
      <c r="AF38" s="17"/>
      <c r="AG38" s="17"/>
      <c r="AH38" s="17"/>
    </row>
    <row r="39" spans="3:34" ht="17.25" customHeight="1" thickBot="1">
      <c r="C39" s="646" t="s">
        <v>55</v>
      </c>
      <c r="D39" s="554"/>
      <c r="E39" s="554"/>
      <c r="F39" s="554"/>
      <c r="G39" s="554"/>
      <c r="H39" s="647"/>
      <c r="I39" s="500">
        <v>0</v>
      </c>
      <c r="J39" s="484"/>
      <c r="K39" s="484"/>
      <c r="L39" s="484"/>
      <c r="M39" s="188" t="s">
        <v>38</v>
      </c>
      <c r="N39" s="504">
        <v>0</v>
      </c>
      <c r="O39" s="501"/>
      <c r="P39" s="501"/>
      <c r="Q39" s="501"/>
      <c r="R39" s="47" t="s">
        <v>38</v>
      </c>
      <c r="S39" s="17"/>
      <c r="T39" s="17"/>
      <c r="U39" s="17"/>
      <c r="V39" s="17"/>
      <c r="W39" s="17"/>
      <c r="X39" s="17"/>
      <c r="Y39" s="17"/>
      <c r="Z39" s="17"/>
      <c r="AA39" s="17"/>
      <c r="AB39" s="17"/>
      <c r="AC39" s="17"/>
      <c r="AD39" s="17"/>
      <c r="AE39" s="17"/>
      <c r="AF39" s="17"/>
      <c r="AG39" s="17"/>
      <c r="AH39" s="17"/>
    </row>
    <row r="40" spans="3:35" s="20" customFormat="1" ht="17.25" customHeight="1">
      <c r="C40" s="549" t="s">
        <v>267</v>
      </c>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row>
    <row r="41" spans="3:35" s="20" customFormat="1" ht="17.25" customHeight="1">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row>
    <row r="42" ht="12" customHeight="1"/>
    <row r="43" ht="17.25">
      <c r="A43" s="6" t="s">
        <v>266</v>
      </c>
    </row>
    <row r="44" spans="1:42" ht="13.5">
      <c r="A44" s="496" t="s">
        <v>56</v>
      </c>
      <c r="B44" s="496"/>
      <c r="C44" s="498" t="s">
        <v>312</v>
      </c>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58"/>
      <c r="AL44" s="58"/>
      <c r="AP44" s="105"/>
    </row>
    <row r="45" spans="1:36" ht="27.75" customHeight="1">
      <c r="A45" s="496"/>
      <c r="B45" s="496"/>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row>
    <row r="46" spans="1:38" ht="7.5" customHeight="1">
      <c r="A46" s="496"/>
      <c r="B46" s="496"/>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L46" s="57"/>
    </row>
    <row r="47" spans="1:38" s="18" customFormat="1" ht="34.5" customHeight="1">
      <c r="A47" s="496" t="s">
        <v>56</v>
      </c>
      <c r="B47" s="496"/>
      <c r="C47" s="547" t="s">
        <v>295</v>
      </c>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8"/>
      <c r="AL47" s="58"/>
    </row>
    <row r="48" spans="1:2" s="18" customFormat="1" ht="9" customHeight="1" thickBot="1">
      <c r="A48" s="496"/>
      <c r="B48" s="496"/>
    </row>
    <row r="49" spans="3:34" s="18" customFormat="1" ht="14.25" customHeight="1" thickTop="1">
      <c r="C49" s="507" t="s">
        <v>57</v>
      </c>
      <c r="D49" s="508"/>
      <c r="E49" s="508"/>
      <c r="F49" s="508"/>
      <c r="G49" s="508"/>
      <c r="H49" s="508"/>
      <c r="I49" s="508"/>
      <c r="J49" s="508"/>
      <c r="K49" s="515" t="s">
        <v>58</v>
      </c>
      <c r="L49" s="516"/>
      <c r="M49" s="516"/>
      <c r="N49" s="516"/>
      <c r="O49" s="516"/>
      <c r="P49" s="516"/>
      <c r="Q49" s="516"/>
      <c r="R49" s="516"/>
      <c r="S49" s="516"/>
      <c r="T49" s="516"/>
      <c r="U49" s="516"/>
      <c r="V49" s="516"/>
      <c r="W49" s="516"/>
      <c r="X49" s="516"/>
      <c r="Y49" s="516"/>
      <c r="Z49" s="516"/>
      <c r="AA49" s="516"/>
      <c r="AB49" s="516"/>
      <c r="AC49" s="516"/>
      <c r="AD49" s="516"/>
      <c r="AE49" s="517"/>
      <c r="AF49" s="517"/>
      <c r="AG49" s="517"/>
      <c r="AH49" s="518"/>
    </row>
    <row r="50" spans="3:34" s="18" customFormat="1" ht="13.5" customHeight="1">
      <c r="C50" s="509"/>
      <c r="D50" s="510"/>
      <c r="E50" s="510"/>
      <c r="F50" s="510"/>
      <c r="G50" s="510"/>
      <c r="H50" s="510"/>
      <c r="I50" s="510"/>
      <c r="J50" s="511"/>
      <c r="K50" s="512" t="s">
        <v>59</v>
      </c>
      <c r="L50" s="513"/>
      <c r="M50" s="513"/>
      <c r="N50" s="514"/>
      <c r="O50" s="531" t="s">
        <v>60</v>
      </c>
      <c r="P50" s="532"/>
      <c r="Q50" s="532"/>
      <c r="R50" s="533"/>
      <c r="S50" s="534" t="s">
        <v>269</v>
      </c>
      <c r="T50" s="535"/>
      <c r="U50" s="535"/>
      <c r="V50" s="536"/>
      <c r="W50" s="525" t="s">
        <v>255</v>
      </c>
      <c r="X50" s="526"/>
      <c r="Y50" s="526"/>
      <c r="Z50" s="527"/>
      <c r="AA50" s="525" t="s">
        <v>61</v>
      </c>
      <c r="AB50" s="541"/>
      <c r="AC50" s="541"/>
      <c r="AD50" s="541"/>
      <c r="AE50" s="525" t="s">
        <v>55</v>
      </c>
      <c r="AF50" s="541"/>
      <c r="AG50" s="541"/>
      <c r="AH50" s="542"/>
    </row>
    <row r="51" spans="3:34" s="18" customFormat="1" ht="14.25" thickBot="1">
      <c r="C51" s="509"/>
      <c r="D51" s="510"/>
      <c r="E51" s="510"/>
      <c r="F51" s="510"/>
      <c r="G51" s="510"/>
      <c r="H51" s="510"/>
      <c r="I51" s="510"/>
      <c r="J51" s="511"/>
      <c r="K51" s="519" t="s">
        <v>62</v>
      </c>
      <c r="L51" s="520"/>
      <c r="M51" s="520"/>
      <c r="N51" s="521"/>
      <c r="O51" s="522" t="s">
        <v>63</v>
      </c>
      <c r="P51" s="523"/>
      <c r="Q51" s="523"/>
      <c r="R51" s="524"/>
      <c r="S51" s="522" t="s">
        <v>270</v>
      </c>
      <c r="T51" s="523"/>
      <c r="U51" s="523"/>
      <c r="V51" s="524"/>
      <c r="W51" s="528" t="s">
        <v>256</v>
      </c>
      <c r="X51" s="529"/>
      <c r="Y51" s="529"/>
      <c r="Z51" s="530"/>
      <c r="AA51" s="543"/>
      <c r="AB51" s="544"/>
      <c r="AC51" s="544"/>
      <c r="AD51" s="544"/>
      <c r="AE51" s="543"/>
      <c r="AF51" s="544"/>
      <c r="AG51" s="544"/>
      <c r="AH51" s="545"/>
    </row>
    <row r="52" spans="3:34" ht="15.75" customHeight="1" thickBot="1">
      <c r="C52" s="539">
        <v>5.856065543245508</v>
      </c>
      <c r="D52" s="540"/>
      <c r="E52" s="540"/>
      <c r="F52" s="540"/>
      <c r="G52" s="540"/>
      <c r="H52" s="540"/>
      <c r="I52" s="290" t="s">
        <v>38</v>
      </c>
      <c r="J52" s="371"/>
      <c r="K52" s="546">
        <v>12.435233160621761</v>
      </c>
      <c r="L52" s="538"/>
      <c r="M52" s="538"/>
      <c r="N52" s="392" t="s">
        <v>38</v>
      </c>
      <c r="O52" s="537">
        <v>21.761658031088082</v>
      </c>
      <c r="P52" s="538"/>
      <c r="Q52" s="538"/>
      <c r="R52" s="392" t="s">
        <v>38</v>
      </c>
      <c r="S52" s="537">
        <v>19.689119170984455</v>
      </c>
      <c r="T52" s="538"/>
      <c r="U52" s="538"/>
      <c r="V52" s="392" t="s">
        <v>38</v>
      </c>
      <c r="W52" s="537">
        <v>33.67875647668394</v>
      </c>
      <c r="X52" s="538"/>
      <c r="Y52" s="538"/>
      <c r="Z52" s="392" t="s">
        <v>38</v>
      </c>
      <c r="AA52" s="537">
        <v>12.435233160621761</v>
      </c>
      <c r="AB52" s="538"/>
      <c r="AC52" s="538"/>
      <c r="AD52" s="393" t="s">
        <v>38</v>
      </c>
      <c r="AE52" s="537">
        <v>0</v>
      </c>
      <c r="AF52" s="538"/>
      <c r="AG52" s="538"/>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S36" sqref="AS3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1" t="s">
        <v>65</v>
      </c>
      <c r="L4" s="472"/>
      <c r="M4" s="472"/>
      <c r="N4" s="472"/>
      <c r="O4" s="472"/>
      <c r="P4" s="472"/>
      <c r="Q4" s="472"/>
      <c r="R4" s="473"/>
      <c r="S4" s="466" t="s">
        <v>66</v>
      </c>
      <c r="T4" s="466"/>
      <c r="U4" s="466"/>
      <c r="V4" s="466"/>
      <c r="W4" s="466"/>
      <c r="X4" s="466"/>
      <c r="Y4" s="466"/>
      <c r="Z4" s="469"/>
      <c r="AA4" s="466" t="s">
        <v>67</v>
      </c>
      <c r="AB4" s="466"/>
      <c r="AC4" s="466"/>
      <c r="AD4" s="466"/>
      <c r="AE4" s="466"/>
      <c r="AF4" s="466"/>
      <c r="AG4" s="466"/>
      <c r="AH4" s="467"/>
    </row>
    <row r="5" spans="3:34" ht="18.75" customHeight="1">
      <c r="C5" s="580" t="s">
        <v>22</v>
      </c>
      <c r="D5" s="581"/>
      <c r="E5" s="581"/>
      <c r="F5" s="581"/>
      <c r="G5" s="581"/>
      <c r="H5" s="581"/>
      <c r="I5" s="581"/>
      <c r="J5" s="581"/>
      <c r="K5" s="452">
        <v>1.3395549224573</v>
      </c>
      <c r="L5" s="596"/>
      <c r="M5" s="596"/>
      <c r="N5" s="596"/>
      <c r="O5" s="596"/>
      <c r="P5" s="596"/>
      <c r="Q5" s="139" t="s">
        <v>23</v>
      </c>
      <c r="R5" s="140"/>
      <c r="S5" s="470">
        <v>1.79797769227175</v>
      </c>
      <c r="T5" s="470"/>
      <c r="U5" s="470"/>
      <c r="V5" s="470"/>
      <c r="W5" s="470"/>
      <c r="X5" s="470"/>
      <c r="Y5" s="44" t="s">
        <v>23</v>
      </c>
      <c r="Z5" s="185"/>
      <c r="AA5" s="470">
        <f>ROUND(K5,1)-ROUND(S5,1)</f>
        <v>-0.5</v>
      </c>
      <c r="AB5" s="470"/>
      <c r="AC5" s="470"/>
      <c r="AD5" s="470"/>
      <c r="AE5" s="470"/>
      <c r="AF5" s="470"/>
      <c r="AG5" s="44"/>
      <c r="AH5" s="52"/>
    </row>
    <row r="6" spans="3:34" ht="18.75" customHeight="1">
      <c r="C6" s="464" t="s">
        <v>24</v>
      </c>
      <c r="D6" s="407"/>
      <c r="E6" s="407"/>
      <c r="F6" s="407"/>
      <c r="G6" s="407"/>
      <c r="H6" s="407"/>
      <c r="I6" s="407"/>
      <c r="J6" s="407"/>
      <c r="K6" s="448">
        <v>1.06598157562578</v>
      </c>
      <c r="L6" s="413"/>
      <c r="M6" s="413"/>
      <c r="N6" s="413"/>
      <c r="O6" s="413"/>
      <c r="P6" s="413"/>
      <c r="Q6" s="130" t="s">
        <v>23</v>
      </c>
      <c r="R6" s="133"/>
      <c r="S6" s="410">
        <v>1.27586200692036</v>
      </c>
      <c r="T6" s="410"/>
      <c r="U6" s="410"/>
      <c r="V6" s="410"/>
      <c r="W6" s="410"/>
      <c r="X6" s="410"/>
      <c r="Y6" s="13" t="s">
        <v>23</v>
      </c>
      <c r="Z6" s="14"/>
      <c r="AA6" s="410">
        <f aca="true" t="shared" si="0" ref="AA6:AA14">ROUND(K6,1)-ROUND(S6,1)</f>
        <v>-0.19999999999999996</v>
      </c>
      <c r="AB6" s="410"/>
      <c r="AC6" s="410"/>
      <c r="AD6" s="410"/>
      <c r="AE6" s="410"/>
      <c r="AF6" s="410"/>
      <c r="AG6" s="13"/>
      <c r="AH6" s="46"/>
    </row>
    <row r="7" spans="3:34" ht="18.75" customHeight="1">
      <c r="C7" s="464" t="s">
        <v>25</v>
      </c>
      <c r="D7" s="407"/>
      <c r="E7" s="407"/>
      <c r="F7" s="407"/>
      <c r="G7" s="407"/>
      <c r="H7" s="407"/>
      <c r="I7" s="407"/>
      <c r="J7" s="407"/>
      <c r="K7" s="448">
        <v>0.545197454061876</v>
      </c>
      <c r="L7" s="413"/>
      <c r="M7" s="413"/>
      <c r="N7" s="413"/>
      <c r="O7" s="413"/>
      <c r="P7" s="413"/>
      <c r="Q7" s="130" t="s">
        <v>23</v>
      </c>
      <c r="R7" s="133"/>
      <c r="S7" s="410">
        <v>0.142196080562456</v>
      </c>
      <c r="T7" s="410"/>
      <c r="U7" s="410"/>
      <c r="V7" s="410"/>
      <c r="W7" s="410"/>
      <c r="X7" s="410"/>
      <c r="Y7" s="13" t="s">
        <v>23</v>
      </c>
      <c r="Z7" s="14"/>
      <c r="AA7" s="410">
        <f t="shared" si="0"/>
        <v>0.4</v>
      </c>
      <c r="AB7" s="410"/>
      <c r="AC7" s="410"/>
      <c r="AD7" s="410"/>
      <c r="AE7" s="410"/>
      <c r="AF7" s="410"/>
      <c r="AG7" s="13"/>
      <c r="AH7" s="46"/>
    </row>
    <row r="8" spans="3:34" ht="18.75" customHeight="1">
      <c r="C8" s="464" t="s">
        <v>26</v>
      </c>
      <c r="D8" s="407"/>
      <c r="E8" s="407"/>
      <c r="F8" s="407"/>
      <c r="G8" s="407"/>
      <c r="H8" s="407"/>
      <c r="I8" s="407"/>
      <c r="J8" s="407"/>
      <c r="K8" s="448">
        <v>1.5739439286919599</v>
      </c>
      <c r="L8" s="413"/>
      <c r="M8" s="413"/>
      <c r="N8" s="413"/>
      <c r="O8" s="413"/>
      <c r="P8" s="413"/>
      <c r="Q8" s="130" t="s">
        <v>23</v>
      </c>
      <c r="R8" s="133"/>
      <c r="S8" s="410">
        <v>1.62941136896988</v>
      </c>
      <c r="T8" s="410"/>
      <c r="U8" s="410"/>
      <c r="V8" s="410"/>
      <c r="W8" s="410"/>
      <c r="X8" s="410"/>
      <c r="Y8" s="13" t="s">
        <v>23</v>
      </c>
      <c r="Z8" s="14"/>
      <c r="AA8" s="410">
        <f t="shared" si="0"/>
        <v>0</v>
      </c>
      <c r="AB8" s="410"/>
      <c r="AC8" s="410"/>
      <c r="AD8" s="410"/>
      <c r="AE8" s="410"/>
      <c r="AF8" s="410"/>
      <c r="AG8" s="13"/>
      <c r="AH8" s="46"/>
    </row>
    <row r="9" spans="3:34" ht="18.75" customHeight="1">
      <c r="C9" s="464" t="s">
        <v>27</v>
      </c>
      <c r="D9" s="407"/>
      <c r="E9" s="407"/>
      <c r="F9" s="407"/>
      <c r="G9" s="407"/>
      <c r="H9" s="407"/>
      <c r="I9" s="407"/>
      <c r="J9" s="407"/>
      <c r="K9" s="448">
        <v>3.4405951301461</v>
      </c>
      <c r="L9" s="413"/>
      <c r="M9" s="413"/>
      <c r="N9" s="413"/>
      <c r="O9" s="413"/>
      <c r="P9" s="413"/>
      <c r="Q9" s="130" t="s">
        <v>23</v>
      </c>
      <c r="R9" s="133"/>
      <c r="S9" s="410">
        <v>2.9989565978294204</v>
      </c>
      <c r="T9" s="410"/>
      <c r="U9" s="410"/>
      <c r="V9" s="410"/>
      <c r="W9" s="410"/>
      <c r="X9" s="410"/>
      <c r="Y9" s="13" t="s">
        <v>23</v>
      </c>
      <c r="Z9" s="14"/>
      <c r="AA9" s="410">
        <f t="shared" si="0"/>
        <v>0.3999999999999999</v>
      </c>
      <c r="AB9" s="410"/>
      <c r="AC9" s="410"/>
      <c r="AD9" s="410"/>
      <c r="AE9" s="410"/>
      <c r="AF9" s="410"/>
      <c r="AG9" s="13"/>
      <c r="AH9" s="46"/>
    </row>
    <row r="10" spans="3:34" ht="18.75" customHeight="1" thickBot="1">
      <c r="C10" s="585" t="s">
        <v>28</v>
      </c>
      <c r="D10" s="424"/>
      <c r="E10" s="424"/>
      <c r="F10" s="424"/>
      <c r="G10" s="424"/>
      <c r="H10" s="424"/>
      <c r="I10" s="424"/>
      <c r="J10" s="424"/>
      <c r="K10" s="454">
        <v>1.6686127289563901</v>
      </c>
      <c r="L10" s="455"/>
      <c r="M10" s="455"/>
      <c r="N10" s="455"/>
      <c r="O10" s="455"/>
      <c r="P10" s="455"/>
      <c r="Q10" s="134" t="s">
        <v>23</v>
      </c>
      <c r="R10" s="135"/>
      <c r="S10" s="463">
        <v>0.734524374305846</v>
      </c>
      <c r="T10" s="463"/>
      <c r="U10" s="463"/>
      <c r="V10" s="463"/>
      <c r="W10" s="463"/>
      <c r="X10" s="463"/>
      <c r="Y10" s="45" t="s">
        <v>23</v>
      </c>
      <c r="Z10" s="186"/>
      <c r="AA10" s="463">
        <f t="shared" si="0"/>
        <v>1</v>
      </c>
      <c r="AB10" s="463"/>
      <c r="AC10" s="463"/>
      <c r="AD10" s="463"/>
      <c r="AE10" s="463"/>
      <c r="AF10" s="463"/>
      <c r="AG10" s="45"/>
      <c r="AH10" s="191"/>
    </row>
    <row r="11" spans="3:34" ht="18.75" customHeight="1" thickBot="1" thickTop="1">
      <c r="C11" s="583" t="s">
        <v>29</v>
      </c>
      <c r="D11" s="584"/>
      <c r="E11" s="584"/>
      <c r="F11" s="584"/>
      <c r="G11" s="584"/>
      <c r="H11" s="584"/>
      <c r="I11" s="584"/>
      <c r="J11" s="584"/>
      <c r="K11" s="458">
        <v>1.50587777525259</v>
      </c>
      <c r="L11" s="459"/>
      <c r="M11" s="459"/>
      <c r="N11" s="459"/>
      <c r="O11" s="459"/>
      <c r="P11" s="459"/>
      <c r="Q11" s="137" t="s">
        <v>23</v>
      </c>
      <c r="R11" s="138"/>
      <c r="S11" s="443">
        <v>1.35363520803239</v>
      </c>
      <c r="T11" s="443"/>
      <c r="U11" s="443"/>
      <c r="V11" s="443"/>
      <c r="W11" s="443"/>
      <c r="X11" s="443"/>
      <c r="Y11" s="192" t="s">
        <v>23</v>
      </c>
      <c r="Z11" s="193"/>
      <c r="AA11" s="443">
        <f t="shared" si="0"/>
        <v>0.10000000000000009</v>
      </c>
      <c r="AB11" s="443"/>
      <c r="AC11" s="443"/>
      <c r="AD11" s="443"/>
      <c r="AE11" s="443"/>
      <c r="AF11" s="443"/>
      <c r="AG11" s="192"/>
      <c r="AH11" s="194"/>
    </row>
    <row r="12" spans="3:34" ht="18.75" customHeight="1" thickTop="1">
      <c r="C12" s="580" t="s">
        <v>30</v>
      </c>
      <c r="D12" s="581"/>
      <c r="E12" s="581"/>
      <c r="F12" s="581"/>
      <c r="G12" s="581"/>
      <c r="H12" s="581"/>
      <c r="I12" s="581"/>
      <c r="J12" s="581"/>
      <c r="K12" s="452">
        <v>0.871219105597405</v>
      </c>
      <c r="L12" s="453"/>
      <c r="M12" s="453"/>
      <c r="N12" s="453"/>
      <c r="O12" s="453"/>
      <c r="P12" s="453"/>
      <c r="Q12" s="139" t="s">
        <v>23</v>
      </c>
      <c r="R12" s="140"/>
      <c r="S12" s="470">
        <v>0.514431302975032</v>
      </c>
      <c r="T12" s="470"/>
      <c r="U12" s="470"/>
      <c r="V12" s="470"/>
      <c r="W12" s="470"/>
      <c r="X12" s="470"/>
      <c r="Y12" s="44" t="s">
        <v>23</v>
      </c>
      <c r="Z12" s="185"/>
      <c r="AA12" s="470">
        <f t="shared" si="0"/>
        <v>0.4</v>
      </c>
      <c r="AB12" s="470"/>
      <c r="AC12" s="470"/>
      <c r="AD12" s="470"/>
      <c r="AE12" s="470"/>
      <c r="AF12" s="470"/>
      <c r="AG12" s="44"/>
      <c r="AH12" s="52"/>
    </row>
    <row r="13" spans="3:34" ht="18.75" customHeight="1" thickBot="1">
      <c r="C13" s="550" t="s">
        <v>31</v>
      </c>
      <c r="D13" s="551"/>
      <c r="E13" s="551"/>
      <c r="F13" s="551"/>
      <c r="G13" s="551"/>
      <c r="H13" s="551"/>
      <c r="I13" s="551"/>
      <c r="J13" s="551"/>
      <c r="K13" s="454">
        <v>1.05716066598277</v>
      </c>
      <c r="L13" s="455"/>
      <c r="M13" s="455"/>
      <c r="N13" s="455"/>
      <c r="O13" s="455"/>
      <c r="P13" s="455"/>
      <c r="Q13" s="134" t="s">
        <v>23</v>
      </c>
      <c r="R13" s="135"/>
      <c r="S13" s="463">
        <v>1.1383241436718698</v>
      </c>
      <c r="T13" s="463"/>
      <c r="U13" s="463"/>
      <c r="V13" s="463"/>
      <c r="W13" s="463"/>
      <c r="X13" s="463"/>
      <c r="Y13" s="45" t="s">
        <v>23</v>
      </c>
      <c r="Z13" s="186"/>
      <c r="AA13" s="463">
        <f t="shared" si="0"/>
        <v>0</v>
      </c>
      <c r="AB13" s="463"/>
      <c r="AC13" s="463"/>
      <c r="AD13" s="463"/>
      <c r="AE13" s="463"/>
      <c r="AF13" s="463"/>
      <c r="AG13" s="45"/>
      <c r="AH13" s="191"/>
    </row>
    <row r="14" spans="3:34" ht="18.75" customHeight="1" thickBot="1" thickTop="1">
      <c r="C14" s="583" t="s">
        <v>32</v>
      </c>
      <c r="D14" s="584"/>
      <c r="E14" s="584"/>
      <c r="F14" s="584"/>
      <c r="G14" s="584"/>
      <c r="H14" s="584"/>
      <c r="I14" s="584"/>
      <c r="J14" s="584"/>
      <c r="K14" s="458">
        <v>1.3174692684268798</v>
      </c>
      <c r="L14" s="459"/>
      <c r="M14" s="459"/>
      <c r="N14" s="459"/>
      <c r="O14" s="459"/>
      <c r="P14" s="459"/>
      <c r="Q14" s="137" t="s">
        <v>23</v>
      </c>
      <c r="R14" s="138"/>
      <c r="S14" s="443">
        <v>1.11311495305464</v>
      </c>
      <c r="T14" s="443"/>
      <c r="U14" s="443"/>
      <c r="V14" s="443"/>
      <c r="W14" s="443"/>
      <c r="X14" s="443"/>
      <c r="Y14" s="192" t="s">
        <v>23</v>
      </c>
      <c r="Z14" s="193"/>
      <c r="AA14" s="443">
        <f t="shared" si="0"/>
        <v>0.19999999999999996</v>
      </c>
      <c r="AB14" s="443"/>
      <c r="AC14" s="443"/>
      <c r="AD14" s="443"/>
      <c r="AE14" s="443"/>
      <c r="AF14" s="443"/>
      <c r="AG14" s="192"/>
      <c r="AH14" s="194"/>
    </row>
    <row r="15" ht="14.25" thickTop="1"/>
    <row r="16" ht="14.25" thickBot="1">
      <c r="A16" s="1" t="s">
        <v>68</v>
      </c>
    </row>
    <row r="17" spans="3:37" ht="17.25" customHeight="1" thickBot="1">
      <c r="C17" s="587"/>
      <c r="D17" s="588"/>
      <c r="E17" s="588"/>
      <c r="F17" s="588"/>
      <c r="G17" s="589"/>
      <c r="H17" s="560" t="s">
        <v>33</v>
      </c>
      <c r="I17" s="485"/>
      <c r="J17" s="485"/>
      <c r="K17" s="485"/>
      <c r="L17" s="485"/>
      <c r="M17" s="479"/>
      <c r="N17" s="479"/>
      <c r="O17" s="479"/>
      <c r="P17" s="479"/>
      <c r="Q17" s="479"/>
      <c r="R17" s="479"/>
      <c r="S17" s="479"/>
      <c r="T17" s="479"/>
      <c r="U17" s="479"/>
      <c r="V17" s="586"/>
      <c r="W17" s="485" t="s">
        <v>34</v>
      </c>
      <c r="X17" s="485"/>
      <c r="Y17" s="485"/>
      <c r="Z17" s="485"/>
      <c r="AA17" s="485"/>
      <c r="AB17" s="479"/>
      <c r="AC17" s="479"/>
      <c r="AD17" s="479"/>
      <c r="AE17" s="479"/>
      <c r="AF17" s="479"/>
      <c r="AG17" s="479"/>
      <c r="AH17" s="479"/>
      <c r="AI17" s="479"/>
      <c r="AJ17" s="479"/>
      <c r="AK17" s="586"/>
    </row>
    <row r="18" spans="3:37" ht="17.25" customHeight="1" thickBot="1" thickTop="1">
      <c r="C18" s="590"/>
      <c r="D18" s="591"/>
      <c r="E18" s="591"/>
      <c r="F18" s="591"/>
      <c r="G18" s="592"/>
      <c r="H18" s="471" t="s">
        <v>35</v>
      </c>
      <c r="I18" s="472"/>
      <c r="J18" s="472"/>
      <c r="K18" s="472"/>
      <c r="L18" s="473"/>
      <c r="M18" s="506" t="s">
        <v>69</v>
      </c>
      <c r="N18" s="506"/>
      <c r="O18" s="506"/>
      <c r="P18" s="506"/>
      <c r="Q18" s="578"/>
      <c r="R18" s="597" t="s">
        <v>67</v>
      </c>
      <c r="S18" s="506"/>
      <c r="T18" s="506"/>
      <c r="U18" s="506"/>
      <c r="V18" s="506"/>
      <c r="W18" s="471" t="s">
        <v>35</v>
      </c>
      <c r="X18" s="472"/>
      <c r="Y18" s="472"/>
      <c r="Z18" s="472"/>
      <c r="AA18" s="473"/>
      <c r="AB18" s="506" t="s">
        <v>69</v>
      </c>
      <c r="AC18" s="506"/>
      <c r="AD18" s="506"/>
      <c r="AE18" s="506"/>
      <c r="AF18" s="578"/>
      <c r="AG18" s="577" t="s">
        <v>67</v>
      </c>
      <c r="AH18" s="554"/>
      <c r="AI18" s="554"/>
      <c r="AJ18" s="554"/>
      <c r="AK18" s="555"/>
    </row>
    <row r="19" spans="3:37" ht="17.25" customHeight="1">
      <c r="C19" s="593" t="s">
        <v>37</v>
      </c>
      <c r="D19" s="594"/>
      <c r="E19" s="594"/>
      <c r="F19" s="594"/>
      <c r="G19" s="595"/>
      <c r="H19" s="571">
        <v>2.8530977324463302</v>
      </c>
      <c r="I19" s="572"/>
      <c r="J19" s="572"/>
      <c r="K19" s="572"/>
      <c r="L19" s="195" t="s">
        <v>38</v>
      </c>
      <c r="M19" s="568">
        <v>3.45914292185315</v>
      </c>
      <c r="N19" s="568"/>
      <c r="O19" s="568"/>
      <c r="P19" s="568"/>
      <c r="Q19" s="197" t="s">
        <v>38</v>
      </c>
      <c r="R19" s="575">
        <f>ROUND(H19,1)-ROUND(M19,1)</f>
        <v>-0.6000000000000001</v>
      </c>
      <c r="S19" s="575"/>
      <c r="T19" s="575"/>
      <c r="U19" s="576"/>
      <c r="V19" s="196"/>
      <c r="W19" s="571">
        <v>2.68492339517152</v>
      </c>
      <c r="X19" s="572"/>
      <c r="Y19" s="572"/>
      <c r="Z19" s="572"/>
      <c r="AA19" s="195" t="s">
        <v>38</v>
      </c>
      <c r="AB19" s="568">
        <v>3.6429873543444002</v>
      </c>
      <c r="AC19" s="568"/>
      <c r="AD19" s="568"/>
      <c r="AE19" s="568"/>
      <c r="AF19" s="196" t="s">
        <v>38</v>
      </c>
      <c r="AG19" s="576">
        <f aca="true" t="shared" si="1" ref="AG19:AG28">ROUND(W19,1)-ROUND(AB19,1)</f>
        <v>-0.8999999999999999</v>
      </c>
      <c r="AH19" s="568"/>
      <c r="AI19" s="568"/>
      <c r="AJ19" s="568"/>
      <c r="AK19" s="198"/>
    </row>
    <row r="20" spans="3:37" ht="17.25" customHeight="1">
      <c r="C20" s="582" t="s">
        <v>39</v>
      </c>
      <c r="D20" s="552"/>
      <c r="E20" s="552"/>
      <c r="F20" s="552"/>
      <c r="G20" s="553"/>
      <c r="H20" s="564">
        <v>0.906325357548046</v>
      </c>
      <c r="I20" s="565"/>
      <c r="J20" s="565"/>
      <c r="K20" s="565"/>
      <c r="L20" s="199" t="s">
        <v>38</v>
      </c>
      <c r="M20" s="569">
        <v>0.005439255231678149</v>
      </c>
      <c r="N20" s="569"/>
      <c r="O20" s="569"/>
      <c r="P20" s="569"/>
      <c r="Q20" s="55" t="s">
        <v>38</v>
      </c>
      <c r="R20" s="579">
        <f aca="true" t="shared" si="2" ref="R20:R28">ROUND(H20,1)-ROUND(M20,1)</f>
        <v>0.9</v>
      </c>
      <c r="S20" s="579"/>
      <c r="T20" s="579"/>
      <c r="U20" s="573"/>
      <c r="V20" s="53"/>
      <c r="W20" s="564">
        <v>1.23477901092961</v>
      </c>
      <c r="X20" s="565"/>
      <c r="Y20" s="565"/>
      <c r="Z20" s="565"/>
      <c r="AA20" s="199" t="s">
        <v>38</v>
      </c>
      <c r="AB20" s="569">
        <v>-0.048673416379715805</v>
      </c>
      <c r="AC20" s="569"/>
      <c r="AD20" s="569"/>
      <c r="AE20" s="569"/>
      <c r="AF20" s="53" t="s">
        <v>38</v>
      </c>
      <c r="AG20" s="573">
        <f t="shared" si="1"/>
        <v>1.2</v>
      </c>
      <c r="AH20" s="569"/>
      <c r="AI20" s="569"/>
      <c r="AJ20" s="569"/>
      <c r="AK20" s="54"/>
    </row>
    <row r="21" spans="3:37" ht="17.25" customHeight="1">
      <c r="C21" s="582" t="s">
        <v>40</v>
      </c>
      <c r="D21" s="552"/>
      <c r="E21" s="552"/>
      <c r="F21" s="552"/>
      <c r="G21" s="553"/>
      <c r="H21" s="564">
        <v>1.52277769045547</v>
      </c>
      <c r="I21" s="565"/>
      <c r="J21" s="565"/>
      <c r="K21" s="565"/>
      <c r="L21" s="199" t="s">
        <v>38</v>
      </c>
      <c r="M21" s="569">
        <v>1.23810078789627</v>
      </c>
      <c r="N21" s="569"/>
      <c r="O21" s="569"/>
      <c r="P21" s="569"/>
      <c r="Q21" s="55" t="s">
        <v>38</v>
      </c>
      <c r="R21" s="579">
        <f t="shared" si="2"/>
        <v>0.30000000000000004</v>
      </c>
      <c r="S21" s="579"/>
      <c r="T21" s="579"/>
      <c r="U21" s="573"/>
      <c r="V21" s="53"/>
      <c r="W21" s="564">
        <v>1.4598338020508201</v>
      </c>
      <c r="X21" s="565"/>
      <c r="Y21" s="565"/>
      <c r="Z21" s="565"/>
      <c r="AA21" s="199" t="s">
        <v>38</v>
      </c>
      <c r="AB21" s="569">
        <v>1.41655722823682</v>
      </c>
      <c r="AC21" s="569"/>
      <c r="AD21" s="569"/>
      <c r="AE21" s="569"/>
      <c r="AF21" s="53" t="s">
        <v>38</v>
      </c>
      <c r="AG21" s="573">
        <f t="shared" si="1"/>
        <v>0.10000000000000009</v>
      </c>
      <c r="AH21" s="569"/>
      <c r="AI21" s="569"/>
      <c r="AJ21" s="569"/>
      <c r="AK21" s="54"/>
    </row>
    <row r="22" spans="3:37" ht="17.25" customHeight="1">
      <c r="C22" s="582" t="s">
        <v>41</v>
      </c>
      <c r="D22" s="552"/>
      <c r="E22" s="552"/>
      <c r="F22" s="552"/>
      <c r="G22" s="553"/>
      <c r="H22" s="564">
        <v>1.66876613370317</v>
      </c>
      <c r="I22" s="565"/>
      <c r="J22" s="565"/>
      <c r="K22" s="565"/>
      <c r="L22" s="199" t="s">
        <v>38</v>
      </c>
      <c r="M22" s="569">
        <v>1.60362898078388</v>
      </c>
      <c r="N22" s="569"/>
      <c r="O22" s="569"/>
      <c r="P22" s="569"/>
      <c r="Q22" s="55" t="s">
        <v>38</v>
      </c>
      <c r="R22" s="579">
        <f t="shared" si="2"/>
        <v>0.09999999999999987</v>
      </c>
      <c r="S22" s="579"/>
      <c r="T22" s="579"/>
      <c r="U22" s="573"/>
      <c r="V22" s="53"/>
      <c r="W22" s="564">
        <v>1.50429261639605</v>
      </c>
      <c r="X22" s="565"/>
      <c r="Y22" s="565"/>
      <c r="Z22" s="565"/>
      <c r="AA22" s="199" t="s">
        <v>38</v>
      </c>
      <c r="AB22" s="569">
        <v>1.81558745848687</v>
      </c>
      <c r="AC22" s="569"/>
      <c r="AD22" s="569"/>
      <c r="AE22" s="569"/>
      <c r="AF22" s="53" t="s">
        <v>38</v>
      </c>
      <c r="AG22" s="573">
        <f t="shared" si="1"/>
        <v>-0.30000000000000004</v>
      </c>
      <c r="AH22" s="569"/>
      <c r="AI22" s="569"/>
      <c r="AJ22" s="569"/>
      <c r="AK22" s="54"/>
    </row>
    <row r="23" spans="3:37" ht="17.25" customHeight="1">
      <c r="C23" s="582" t="s">
        <v>42</v>
      </c>
      <c r="D23" s="552"/>
      <c r="E23" s="552"/>
      <c r="F23" s="552"/>
      <c r="G23" s="553"/>
      <c r="H23" s="564">
        <v>-0.401031075629008</v>
      </c>
      <c r="I23" s="565"/>
      <c r="J23" s="565"/>
      <c r="K23" s="565"/>
      <c r="L23" s="199" t="s">
        <v>38</v>
      </c>
      <c r="M23" s="569">
        <v>0.566107219552134</v>
      </c>
      <c r="N23" s="569"/>
      <c r="O23" s="569"/>
      <c r="P23" s="569"/>
      <c r="Q23" s="55" t="s">
        <v>38</v>
      </c>
      <c r="R23" s="579">
        <f t="shared" si="2"/>
        <v>-1</v>
      </c>
      <c r="S23" s="579"/>
      <c r="T23" s="579"/>
      <c r="U23" s="573"/>
      <c r="V23" s="53"/>
      <c r="W23" s="564">
        <v>-0.909060135474724</v>
      </c>
      <c r="X23" s="565"/>
      <c r="Y23" s="565"/>
      <c r="Z23" s="565"/>
      <c r="AA23" s="199" t="s">
        <v>38</v>
      </c>
      <c r="AB23" s="569">
        <v>0.242734201191083</v>
      </c>
      <c r="AC23" s="569"/>
      <c r="AD23" s="569"/>
      <c r="AE23" s="569"/>
      <c r="AF23" s="53" t="s">
        <v>38</v>
      </c>
      <c r="AG23" s="573">
        <f t="shared" si="1"/>
        <v>-1.1</v>
      </c>
      <c r="AH23" s="569"/>
      <c r="AI23" s="569"/>
      <c r="AJ23" s="569"/>
      <c r="AK23" s="54"/>
    </row>
    <row r="24" spans="3:37" ht="17.25" customHeight="1">
      <c r="C24" s="582" t="s">
        <v>43</v>
      </c>
      <c r="D24" s="552"/>
      <c r="E24" s="552"/>
      <c r="F24" s="552"/>
      <c r="G24" s="553"/>
      <c r="H24" s="564">
        <v>0.291008316918764</v>
      </c>
      <c r="I24" s="565"/>
      <c r="J24" s="565"/>
      <c r="K24" s="565"/>
      <c r="L24" s="199" t="s">
        <v>38</v>
      </c>
      <c r="M24" s="569">
        <v>-0.044931277360560205</v>
      </c>
      <c r="N24" s="569"/>
      <c r="O24" s="569"/>
      <c r="P24" s="569"/>
      <c r="Q24" s="55" t="s">
        <v>38</v>
      </c>
      <c r="R24" s="579">
        <f t="shared" si="2"/>
        <v>0.3</v>
      </c>
      <c r="S24" s="579"/>
      <c r="T24" s="579"/>
      <c r="U24" s="573"/>
      <c r="V24" s="53"/>
      <c r="W24" s="564">
        <v>0.19440870644612</v>
      </c>
      <c r="X24" s="565"/>
      <c r="Y24" s="565"/>
      <c r="Z24" s="565"/>
      <c r="AA24" s="199" t="s">
        <v>38</v>
      </c>
      <c r="AB24" s="569">
        <v>-0.174508550174927</v>
      </c>
      <c r="AC24" s="569"/>
      <c r="AD24" s="569"/>
      <c r="AE24" s="569"/>
      <c r="AF24" s="53" t="s">
        <v>38</v>
      </c>
      <c r="AG24" s="573">
        <f t="shared" si="1"/>
        <v>0.4</v>
      </c>
      <c r="AH24" s="569"/>
      <c r="AI24" s="569"/>
      <c r="AJ24" s="569"/>
      <c r="AK24" s="54"/>
    </row>
    <row r="25" spans="3:37" ht="17.25" customHeight="1">
      <c r="C25" s="582" t="s">
        <v>44</v>
      </c>
      <c r="D25" s="552"/>
      <c r="E25" s="552"/>
      <c r="F25" s="552"/>
      <c r="G25" s="553"/>
      <c r="H25" s="564">
        <v>0.857363806897646</v>
      </c>
      <c r="I25" s="565"/>
      <c r="J25" s="565"/>
      <c r="K25" s="565"/>
      <c r="L25" s="199" t="s">
        <v>38</v>
      </c>
      <c r="M25" s="569">
        <v>0.941264837438808</v>
      </c>
      <c r="N25" s="569"/>
      <c r="O25" s="569"/>
      <c r="P25" s="569"/>
      <c r="Q25" s="55" t="s">
        <v>38</v>
      </c>
      <c r="R25" s="579">
        <f t="shared" si="2"/>
        <v>0</v>
      </c>
      <c r="S25" s="579"/>
      <c r="T25" s="579"/>
      <c r="U25" s="573"/>
      <c r="V25" s="53"/>
      <c r="W25" s="564">
        <v>1.4571179109878198</v>
      </c>
      <c r="X25" s="565"/>
      <c r="Y25" s="565"/>
      <c r="Z25" s="565"/>
      <c r="AA25" s="199" t="s">
        <v>38</v>
      </c>
      <c r="AB25" s="569">
        <v>1.24080764494491</v>
      </c>
      <c r="AC25" s="569"/>
      <c r="AD25" s="569"/>
      <c r="AE25" s="569"/>
      <c r="AF25" s="53" t="s">
        <v>38</v>
      </c>
      <c r="AG25" s="573">
        <f t="shared" si="1"/>
        <v>0.30000000000000004</v>
      </c>
      <c r="AH25" s="569"/>
      <c r="AI25" s="569"/>
      <c r="AJ25" s="569"/>
      <c r="AK25" s="54"/>
    </row>
    <row r="26" spans="3:37" ht="17.25" customHeight="1">
      <c r="C26" s="582" t="s">
        <v>45</v>
      </c>
      <c r="D26" s="552"/>
      <c r="E26" s="552"/>
      <c r="F26" s="552"/>
      <c r="G26" s="553"/>
      <c r="H26" s="564">
        <v>3.63791176320324</v>
      </c>
      <c r="I26" s="565"/>
      <c r="J26" s="565"/>
      <c r="K26" s="565"/>
      <c r="L26" s="199" t="s">
        <v>38</v>
      </c>
      <c r="M26" s="569">
        <v>2.33561142903427</v>
      </c>
      <c r="N26" s="569"/>
      <c r="O26" s="569"/>
      <c r="P26" s="569"/>
      <c r="Q26" s="55" t="s">
        <v>38</v>
      </c>
      <c r="R26" s="579">
        <f t="shared" si="2"/>
        <v>1.3000000000000003</v>
      </c>
      <c r="S26" s="579"/>
      <c r="T26" s="579"/>
      <c r="U26" s="573"/>
      <c r="V26" s="53"/>
      <c r="W26" s="564">
        <v>4.75113989686211</v>
      </c>
      <c r="X26" s="565"/>
      <c r="Y26" s="565"/>
      <c r="Z26" s="565"/>
      <c r="AA26" s="199" t="s">
        <v>38</v>
      </c>
      <c r="AB26" s="569">
        <v>3.62671056314264</v>
      </c>
      <c r="AC26" s="569"/>
      <c r="AD26" s="569"/>
      <c r="AE26" s="569"/>
      <c r="AF26" s="53" t="s">
        <v>38</v>
      </c>
      <c r="AG26" s="573">
        <f t="shared" si="1"/>
        <v>1.1999999999999997</v>
      </c>
      <c r="AH26" s="569"/>
      <c r="AI26" s="569"/>
      <c r="AJ26" s="569"/>
      <c r="AK26" s="54"/>
    </row>
    <row r="27" spans="3:37" ht="17.25" customHeight="1">
      <c r="C27" s="582" t="s">
        <v>46</v>
      </c>
      <c r="D27" s="552"/>
      <c r="E27" s="552"/>
      <c r="F27" s="552"/>
      <c r="G27" s="553"/>
      <c r="H27" s="564">
        <v>1.5877961468354802</v>
      </c>
      <c r="I27" s="565"/>
      <c r="J27" s="565"/>
      <c r="K27" s="565"/>
      <c r="L27" s="199" t="s">
        <v>38</v>
      </c>
      <c r="M27" s="569">
        <v>2.84046771441312</v>
      </c>
      <c r="N27" s="569"/>
      <c r="O27" s="569"/>
      <c r="P27" s="569"/>
      <c r="Q27" s="55" t="s">
        <v>38</v>
      </c>
      <c r="R27" s="579">
        <f t="shared" si="2"/>
        <v>-1.1999999999999997</v>
      </c>
      <c r="S27" s="579"/>
      <c r="T27" s="579"/>
      <c r="U27" s="573"/>
      <c r="V27" s="53"/>
      <c r="W27" s="564">
        <v>1.65799962666743</v>
      </c>
      <c r="X27" s="565"/>
      <c r="Y27" s="565"/>
      <c r="Z27" s="565"/>
      <c r="AA27" s="199" t="s">
        <v>38</v>
      </c>
      <c r="AB27" s="569">
        <v>2.94833429283912</v>
      </c>
      <c r="AC27" s="569"/>
      <c r="AD27" s="569"/>
      <c r="AE27" s="569"/>
      <c r="AF27" s="53" t="s">
        <v>38</v>
      </c>
      <c r="AG27" s="573">
        <f t="shared" si="1"/>
        <v>-1.2</v>
      </c>
      <c r="AH27" s="569"/>
      <c r="AI27" s="569"/>
      <c r="AJ27" s="569"/>
      <c r="AK27" s="54"/>
    </row>
    <row r="28" spans="3:37" ht="17.25" customHeight="1" thickBot="1">
      <c r="C28" s="502" t="s">
        <v>47</v>
      </c>
      <c r="D28" s="503"/>
      <c r="E28" s="503"/>
      <c r="F28" s="503"/>
      <c r="G28" s="577"/>
      <c r="H28" s="566">
        <v>0.594937508809979</v>
      </c>
      <c r="I28" s="567"/>
      <c r="J28" s="567"/>
      <c r="K28" s="567"/>
      <c r="L28" s="200" t="s">
        <v>38</v>
      </c>
      <c r="M28" s="570">
        <v>-0.0435000479319804</v>
      </c>
      <c r="N28" s="570"/>
      <c r="O28" s="570"/>
      <c r="P28" s="570"/>
      <c r="Q28" s="201" t="s">
        <v>38</v>
      </c>
      <c r="R28" s="598">
        <f t="shared" si="2"/>
        <v>0.6</v>
      </c>
      <c r="S28" s="598"/>
      <c r="T28" s="598"/>
      <c r="U28" s="574"/>
      <c r="V28" s="187"/>
      <c r="W28" s="566">
        <v>0.882990736208625</v>
      </c>
      <c r="X28" s="567"/>
      <c r="Y28" s="567"/>
      <c r="Z28" s="567"/>
      <c r="AA28" s="200" t="s">
        <v>38</v>
      </c>
      <c r="AB28" s="570">
        <v>0.170291313129776</v>
      </c>
      <c r="AC28" s="570"/>
      <c r="AD28" s="570"/>
      <c r="AE28" s="570"/>
      <c r="AF28" s="187" t="s">
        <v>38</v>
      </c>
      <c r="AG28" s="574">
        <f t="shared" si="1"/>
        <v>0.7</v>
      </c>
      <c r="AH28" s="570"/>
      <c r="AI28" s="570"/>
      <c r="AJ28" s="570"/>
      <c r="AK28" s="56"/>
    </row>
    <row r="30" ht="14.25" thickBot="1">
      <c r="A30" s="1" t="s">
        <v>70</v>
      </c>
    </row>
    <row r="31" spans="3:34" ht="18.75" customHeight="1" thickBot="1" thickTop="1">
      <c r="C31" s="64"/>
      <c r="D31" s="126"/>
      <c r="E31" s="126"/>
      <c r="F31" s="126"/>
      <c r="G31" s="126"/>
      <c r="H31" s="126"/>
      <c r="I31" s="126"/>
      <c r="J31" s="126"/>
      <c r="K31" s="471" t="s">
        <v>65</v>
      </c>
      <c r="L31" s="472"/>
      <c r="M31" s="472"/>
      <c r="N31" s="472"/>
      <c r="O31" s="472"/>
      <c r="P31" s="472"/>
      <c r="Q31" s="472"/>
      <c r="R31" s="473"/>
      <c r="S31" s="466" t="s">
        <v>71</v>
      </c>
      <c r="T31" s="466"/>
      <c r="U31" s="466"/>
      <c r="V31" s="466"/>
      <c r="W31" s="466"/>
      <c r="X31" s="466"/>
      <c r="Y31" s="466"/>
      <c r="Z31" s="469"/>
      <c r="AA31" s="465" t="s">
        <v>66</v>
      </c>
      <c r="AB31" s="466"/>
      <c r="AC31" s="466"/>
      <c r="AD31" s="466"/>
      <c r="AE31" s="466"/>
      <c r="AF31" s="466"/>
      <c r="AG31" s="466"/>
      <c r="AH31" s="467"/>
    </row>
    <row r="32" spans="3:34" ht="18.75" customHeight="1">
      <c r="C32" s="580" t="s">
        <v>22</v>
      </c>
      <c r="D32" s="581"/>
      <c r="E32" s="581"/>
      <c r="F32" s="581"/>
      <c r="G32" s="581"/>
      <c r="H32" s="581"/>
      <c r="I32" s="581"/>
      <c r="J32" s="581"/>
      <c r="K32" s="452">
        <v>4.739336492890995</v>
      </c>
      <c r="L32" s="453"/>
      <c r="M32" s="453"/>
      <c r="N32" s="453"/>
      <c r="O32" s="453"/>
      <c r="P32" s="139" t="s">
        <v>38</v>
      </c>
      <c r="Q32" s="139"/>
      <c r="R32" s="140"/>
      <c r="S32" s="470">
        <v>15.620641562064156</v>
      </c>
      <c r="T32" s="470"/>
      <c r="U32" s="470"/>
      <c r="V32" s="470"/>
      <c r="W32" s="470"/>
      <c r="X32" s="44" t="s">
        <v>38</v>
      </c>
      <c r="Y32" s="44"/>
      <c r="Z32" s="185"/>
      <c r="AA32" s="470">
        <v>7.537012113055182</v>
      </c>
      <c r="AB32" s="470"/>
      <c r="AC32" s="470"/>
      <c r="AD32" s="470"/>
      <c r="AE32" s="470"/>
      <c r="AF32" s="44" t="s">
        <v>38</v>
      </c>
      <c r="AG32" s="44"/>
      <c r="AH32" s="52"/>
    </row>
    <row r="33" spans="3:34" ht="18.75" customHeight="1">
      <c r="C33" s="464" t="s">
        <v>24</v>
      </c>
      <c r="D33" s="407"/>
      <c r="E33" s="407"/>
      <c r="F33" s="407"/>
      <c r="G33" s="407"/>
      <c r="H33" s="407"/>
      <c r="I33" s="407"/>
      <c r="J33" s="407"/>
      <c r="K33" s="448">
        <v>3.0355594102341716</v>
      </c>
      <c r="L33" s="413"/>
      <c r="M33" s="413"/>
      <c r="N33" s="413"/>
      <c r="O33" s="413"/>
      <c r="P33" s="130" t="s">
        <v>38</v>
      </c>
      <c r="Q33" s="130"/>
      <c r="R33" s="133"/>
      <c r="S33" s="410">
        <v>0.9259259259259258</v>
      </c>
      <c r="T33" s="410"/>
      <c r="U33" s="410"/>
      <c r="V33" s="410"/>
      <c r="W33" s="410"/>
      <c r="X33" s="13" t="s">
        <v>38</v>
      </c>
      <c r="Y33" s="13"/>
      <c r="Z33" s="14"/>
      <c r="AA33" s="410">
        <v>2.807486631016043</v>
      </c>
      <c r="AB33" s="410"/>
      <c r="AC33" s="410"/>
      <c r="AD33" s="410"/>
      <c r="AE33" s="410"/>
      <c r="AF33" s="13" t="s">
        <v>38</v>
      </c>
      <c r="AG33" s="13"/>
      <c r="AH33" s="46"/>
    </row>
    <row r="34" spans="3:34" ht="18.75" customHeight="1">
      <c r="C34" s="464" t="s">
        <v>25</v>
      </c>
      <c r="D34" s="407"/>
      <c r="E34" s="407"/>
      <c r="F34" s="407"/>
      <c r="G34" s="407"/>
      <c r="H34" s="407"/>
      <c r="I34" s="407"/>
      <c r="J34" s="407"/>
      <c r="K34" s="448">
        <v>3.2994923857868024</v>
      </c>
      <c r="L34" s="413"/>
      <c r="M34" s="413"/>
      <c r="N34" s="413"/>
      <c r="O34" s="413"/>
      <c r="P34" s="130" t="s">
        <v>38</v>
      </c>
      <c r="Q34" s="130"/>
      <c r="R34" s="133"/>
      <c r="S34" s="410">
        <v>3.189300411522634</v>
      </c>
      <c r="T34" s="410"/>
      <c r="U34" s="410"/>
      <c r="V34" s="410"/>
      <c r="W34" s="410"/>
      <c r="X34" s="13" t="s">
        <v>38</v>
      </c>
      <c r="Y34" s="13"/>
      <c r="Z34" s="14"/>
      <c r="AA34" s="410">
        <v>3.1446540880503147</v>
      </c>
      <c r="AB34" s="410"/>
      <c r="AC34" s="410"/>
      <c r="AD34" s="410"/>
      <c r="AE34" s="410"/>
      <c r="AF34" s="13" t="s">
        <v>38</v>
      </c>
      <c r="AG34" s="13"/>
      <c r="AH34" s="46"/>
    </row>
    <row r="35" spans="3:34" ht="18.75" customHeight="1">
      <c r="C35" s="464" t="s">
        <v>26</v>
      </c>
      <c r="D35" s="407"/>
      <c r="E35" s="407"/>
      <c r="F35" s="407"/>
      <c r="G35" s="407"/>
      <c r="H35" s="407"/>
      <c r="I35" s="407"/>
      <c r="J35" s="407"/>
      <c r="K35" s="448">
        <v>5.885850178359096</v>
      </c>
      <c r="L35" s="413"/>
      <c r="M35" s="413"/>
      <c r="N35" s="413"/>
      <c r="O35" s="413"/>
      <c r="P35" s="130" t="s">
        <v>38</v>
      </c>
      <c r="Q35" s="130"/>
      <c r="R35" s="133"/>
      <c r="S35" s="410">
        <v>2.718052738336714</v>
      </c>
      <c r="T35" s="410"/>
      <c r="U35" s="410"/>
      <c r="V35" s="410"/>
      <c r="W35" s="410"/>
      <c r="X35" s="13" t="s">
        <v>38</v>
      </c>
      <c r="Y35" s="13"/>
      <c r="Z35" s="14"/>
      <c r="AA35" s="410">
        <v>4.733333333333333</v>
      </c>
      <c r="AB35" s="410"/>
      <c r="AC35" s="410"/>
      <c r="AD35" s="410"/>
      <c r="AE35" s="410"/>
      <c r="AF35" s="13" t="s">
        <v>38</v>
      </c>
      <c r="AG35" s="13"/>
      <c r="AH35" s="46"/>
    </row>
    <row r="36" spans="3:34" ht="18.75" customHeight="1">
      <c r="C36" s="464" t="s">
        <v>27</v>
      </c>
      <c r="D36" s="407"/>
      <c r="E36" s="407"/>
      <c r="F36" s="407"/>
      <c r="G36" s="407"/>
      <c r="H36" s="407"/>
      <c r="I36" s="407"/>
      <c r="J36" s="407"/>
      <c r="K36" s="448">
        <v>8.788598574821853</v>
      </c>
      <c r="L36" s="413"/>
      <c r="M36" s="413"/>
      <c r="N36" s="413"/>
      <c r="O36" s="413"/>
      <c r="P36" s="130" t="s">
        <v>38</v>
      </c>
      <c r="Q36" s="130"/>
      <c r="R36" s="133"/>
      <c r="S36" s="410">
        <v>10.81081081081081</v>
      </c>
      <c r="T36" s="410"/>
      <c r="U36" s="410"/>
      <c r="V36" s="410"/>
      <c r="W36" s="410"/>
      <c r="X36" s="13" t="s">
        <v>38</v>
      </c>
      <c r="Y36" s="13"/>
      <c r="Z36" s="14"/>
      <c r="AA36" s="410">
        <v>8.310249307479225</v>
      </c>
      <c r="AB36" s="410"/>
      <c r="AC36" s="410"/>
      <c r="AD36" s="410"/>
      <c r="AE36" s="410"/>
      <c r="AF36" s="13" t="s">
        <v>38</v>
      </c>
      <c r="AG36" s="13"/>
      <c r="AH36" s="46"/>
    </row>
    <row r="37" spans="3:34" ht="18.75" customHeight="1" thickBot="1">
      <c r="C37" s="585" t="s">
        <v>28</v>
      </c>
      <c r="D37" s="424"/>
      <c r="E37" s="424"/>
      <c r="F37" s="424"/>
      <c r="G37" s="424"/>
      <c r="H37" s="424"/>
      <c r="I37" s="424"/>
      <c r="J37" s="424"/>
      <c r="K37" s="454">
        <v>3.169014084507042</v>
      </c>
      <c r="L37" s="455"/>
      <c r="M37" s="455"/>
      <c r="N37" s="455"/>
      <c r="O37" s="455"/>
      <c r="P37" s="134" t="s">
        <v>38</v>
      </c>
      <c r="Q37" s="134"/>
      <c r="R37" s="135"/>
      <c r="S37" s="463">
        <v>1.5056022408963585</v>
      </c>
      <c r="T37" s="463"/>
      <c r="U37" s="463"/>
      <c r="V37" s="463"/>
      <c r="W37" s="463"/>
      <c r="X37" s="45" t="s">
        <v>38</v>
      </c>
      <c r="Y37" s="45"/>
      <c r="Z37" s="186"/>
      <c r="AA37" s="463">
        <v>1.443001443001443</v>
      </c>
      <c r="AB37" s="463"/>
      <c r="AC37" s="463"/>
      <c r="AD37" s="463"/>
      <c r="AE37" s="463"/>
      <c r="AF37" s="45" t="s">
        <v>38</v>
      </c>
      <c r="AG37" s="45"/>
      <c r="AH37" s="191"/>
    </row>
    <row r="38" spans="3:34" ht="18.75" customHeight="1" thickBot="1" thickTop="1">
      <c r="C38" s="583" t="s">
        <v>29</v>
      </c>
      <c r="D38" s="584"/>
      <c r="E38" s="584"/>
      <c r="F38" s="584"/>
      <c r="G38" s="584"/>
      <c r="H38" s="584"/>
      <c r="I38" s="584"/>
      <c r="J38" s="584"/>
      <c r="K38" s="458">
        <v>4.548528914440311</v>
      </c>
      <c r="L38" s="459"/>
      <c r="M38" s="459"/>
      <c r="N38" s="459"/>
      <c r="O38" s="459"/>
      <c r="P38" s="137" t="s">
        <v>38</v>
      </c>
      <c r="Q38" s="137"/>
      <c r="R38" s="138"/>
      <c r="S38" s="443">
        <v>2.9254829806807727</v>
      </c>
      <c r="T38" s="443"/>
      <c r="U38" s="443"/>
      <c r="V38" s="443"/>
      <c r="W38" s="443"/>
      <c r="X38" s="192" t="s">
        <v>38</v>
      </c>
      <c r="Y38" s="192"/>
      <c r="Z38" s="193"/>
      <c r="AA38" s="443">
        <v>3.9241992285762204</v>
      </c>
      <c r="AB38" s="443"/>
      <c r="AC38" s="443"/>
      <c r="AD38" s="443"/>
      <c r="AE38" s="443"/>
      <c r="AF38" s="192" t="s">
        <v>38</v>
      </c>
      <c r="AG38" s="192"/>
      <c r="AH38" s="194"/>
    </row>
    <row r="39" spans="3:34" ht="18.75" customHeight="1" thickTop="1">
      <c r="C39" s="580" t="s">
        <v>30</v>
      </c>
      <c r="D39" s="581"/>
      <c r="E39" s="581"/>
      <c r="F39" s="581"/>
      <c r="G39" s="581"/>
      <c r="H39" s="581"/>
      <c r="I39" s="581"/>
      <c r="J39" s="581"/>
      <c r="K39" s="452">
        <v>4.699583581201665</v>
      </c>
      <c r="L39" s="453"/>
      <c r="M39" s="453"/>
      <c r="N39" s="453"/>
      <c r="O39" s="453"/>
      <c r="P39" s="139" t="s">
        <v>38</v>
      </c>
      <c r="Q39" s="139"/>
      <c r="R39" s="140"/>
      <c r="S39" s="470">
        <v>1.516464471403813</v>
      </c>
      <c r="T39" s="470"/>
      <c r="U39" s="470"/>
      <c r="V39" s="470"/>
      <c r="W39" s="470"/>
      <c r="X39" s="44" t="s">
        <v>38</v>
      </c>
      <c r="Y39" s="44"/>
      <c r="Z39" s="185"/>
      <c r="AA39" s="470">
        <v>2.744886975242196</v>
      </c>
      <c r="AB39" s="470"/>
      <c r="AC39" s="470"/>
      <c r="AD39" s="470"/>
      <c r="AE39" s="470"/>
      <c r="AF39" s="44" t="s">
        <v>38</v>
      </c>
      <c r="AG39" s="44"/>
      <c r="AH39" s="52"/>
    </row>
    <row r="40" spans="3:34" ht="18.75" customHeight="1" thickBot="1">
      <c r="C40" s="550" t="s">
        <v>31</v>
      </c>
      <c r="D40" s="551"/>
      <c r="E40" s="551"/>
      <c r="F40" s="551"/>
      <c r="G40" s="551"/>
      <c r="H40" s="551"/>
      <c r="I40" s="551"/>
      <c r="J40" s="551"/>
      <c r="K40" s="454">
        <v>3.583617747440273</v>
      </c>
      <c r="L40" s="455"/>
      <c r="M40" s="455"/>
      <c r="N40" s="455"/>
      <c r="O40" s="455"/>
      <c r="P40" s="134" t="s">
        <v>38</v>
      </c>
      <c r="Q40" s="134"/>
      <c r="R40" s="135"/>
      <c r="S40" s="463">
        <v>2.450980392156863</v>
      </c>
      <c r="T40" s="463"/>
      <c r="U40" s="463"/>
      <c r="V40" s="463"/>
      <c r="W40" s="463"/>
      <c r="X40" s="45" t="s">
        <v>38</v>
      </c>
      <c r="Y40" s="45"/>
      <c r="Z40" s="186"/>
      <c r="AA40" s="463">
        <v>2.6353276353276356</v>
      </c>
      <c r="AB40" s="463"/>
      <c r="AC40" s="463"/>
      <c r="AD40" s="463"/>
      <c r="AE40" s="463"/>
      <c r="AF40" s="45" t="s">
        <v>38</v>
      </c>
      <c r="AG40" s="45"/>
      <c r="AH40" s="191"/>
    </row>
    <row r="41" spans="3:34" ht="18.75" customHeight="1" thickBot="1" thickTop="1">
      <c r="C41" s="583" t="s">
        <v>32</v>
      </c>
      <c r="D41" s="584"/>
      <c r="E41" s="584"/>
      <c r="F41" s="584"/>
      <c r="G41" s="584"/>
      <c r="H41" s="584"/>
      <c r="I41" s="584"/>
      <c r="J41" s="584"/>
      <c r="K41" s="458">
        <v>4.448500057032052</v>
      </c>
      <c r="L41" s="459"/>
      <c r="M41" s="459"/>
      <c r="N41" s="459"/>
      <c r="O41" s="459"/>
      <c r="P41" s="137" t="s">
        <v>38</v>
      </c>
      <c r="Q41" s="137"/>
      <c r="R41" s="138"/>
      <c r="S41" s="443">
        <v>2.6536124240378123</v>
      </c>
      <c r="T41" s="443"/>
      <c r="U41" s="443"/>
      <c r="V41" s="443"/>
      <c r="W41" s="443"/>
      <c r="X41" s="192" t="s">
        <v>38</v>
      </c>
      <c r="Y41" s="192"/>
      <c r="Z41" s="193"/>
      <c r="AA41" s="443">
        <v>3.490514905149052</v>
      </c>
      <c r="AB41" s="443"/>
      <c r="AC41" s="443"/>
      <c r="AD41" s="443"/>
      <c r="AE41" s="443"/>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view="pageBreakPreview" zoomScale="75" zoomScaleNormal="75" zoomScaleSheetLayoutView="75" workbookViewId="0" topLeftCell="A63">
      <selection activeCell="B89" sqref="B89"/>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7">ROUND(B11,1)-ROUND(B10,1)</f>
        <v>-2</v>
      </c>
      <c r="D11" s="109">
        <v>0.1</v>
      </c>
      <c r="E11" s="101">
        <f aca="true" t="shared" si="1" ref="E11:E47">ROUND(D11,1)-ROUND(D10,1)</f>
        <v>-1.7999999999999998</v>
      </c>
      <c r="F11" s="109">
        <v>0</v>
      </c>
      <c r="G11" s="101">
        <f aca="true" t="shared" si="2" ref="G11:G47">ROUND(F11,1)-ROUND(F10,1)</f>
        <v>-1.6</v>
      </c>
      <c r="H11" s="109">
        <v>1</v>
      </c>
      <c r="I11" s="101">
        <f aca="true" t="shared" si="3" ref="I11:I47">ROUND(H11,1)-ROUND(H10,1)</f>
        <v>-1.7000000000000002</v>
      </c>
      <c r="J11" s="109">
        <v>0.5</v>
      </c>
      <c r="K11" s="101">
        <f aca="true" t="shared" si="4" ref="K11:K47">ROUND(J11,1)-ROUND(J10,1)</f>
        <v>-2.7</v>
      </c>
      <c r="L11" s="109">
        <v>0.9</v>
      </c>
      <c r="M11" s="101">
        <f aca="true" t="shared" si="5" ref="M11:M47">ROUND(L11,1)-ROUND(L10,1)</f>
        <v>-0.9999999999999999</v>
      </c>
      <c r="N11" s="239">
        <v>0.5</v>
      </c>
      <c r="O11" s="240">
        <f aca="true" t="shared" si="6" ref="O11:O47">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7">ROUND(P24,1)-ROUND(P23,1)</f>
        <v>0</v>
      </c>
      <c r="R24" s="109">
        <v>0.7</v>
      </c>
      <c r="S24" s="101">
        <f aca="true" t="shared" si="8" ref="S24:S47">ROUND(R24,1)-ROUND(R23,1)</f>
        <v>-0.10000000000000009</v>
      </c>
      <c r="T24" s="239">
        <v>0.6</v>
      </c>
      <c r="U24" s="240">
        <f aca="true" t="shared" si="9" ref="U24:U47">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284</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thickBot="1">
      <c r="A47" s="220" t="s">
        <v>293</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hidden="1" thickBot="1">
      <c r="A48" s="221" t="s">
        <v>216</v>
      </c>
      <c r="B48" s="212">
        <v>1.3167520117044622</v>
      </c>
      <c r="C48" s="100"/>
      <c r="D48" s="110">
        <v>0.20951183741881418</v>
      </c>
      <c r="E48" s="100"/>
      <c r="F48" s="110">
        <v>0</v>
      </c>
      <c r="G48" s="100"/>
      <c r="H48" s="110">
        <v>1.1764705882352942</v>
      </c>
      <c r="I48" s="100"/>
      <c r="J48" s="110">
        <v>-0.13280212483399734</v>
      </c>
      <c r="K48" s="100"/>
      <c r="L48" s="110">
        <v>-0.09398496240601503</v>
      </c>
      <c r="M48" s="100"/>
      <c r="N48" s="241">
        <v>0.513500082822594</v>
      </c>
      <c r="O48" s="242"/>
      <c r="P48" s="212">
        <v>0.9005019191024505</v>
      </c>
      <c r="Q48" s="100"/>
      <c r="R48" s="110">
        <v>0.38768037906525954</v>
      </c>
      <c r="S48" s="100"/>
      <c r="T48" s="241">
        <v>0.582497968030344</v>
      </c>
      <c r="U48" s="249"/>
    </row>
    <row r="49" spans="1:21" s="67" customFormat="1" ht="16.5" customHeight="1" hidden="1" thickBot="1">
      <c r="A49" s="222" t="s">
        <v>206</v>
      </c>
      <c r="B49" s="213">
        <v>2.0609318996415773</v>
      </c>
      <c r="C49" s="94"/>
      <c r="D49" s="111">
        <v>0.2525784045464113</v>
      </c>
      <c r="E49" s="94"/>
      <c r="F49" s="111">
        <v>-0.7588075880758808</v>
      </c>
      <c r="G49" s="94"/>
      <c r="H49" s="111">
        <v>0.5034160373966199</v>
      </c>
      <c r="I49" s="94"/>
      <c r="J49" s="111">
        <v>1</v>
      </c>
      <c r="K49" s="94"/>
      <c r="L49" s="111">
        <v>-0.20026702269692925</v>
      </c>
      <c r="M49" s="94"/>
      <c r="N49" s="243">
        <v>0.29045643153526973</v>
      </c>
      <c r="O49" s="244"/>
      <c r="P49" s="213">
        <v>0.9722011241075498</v>
      </c>
      <c r="Q49" s="94"/>
      <c r="R49" s="111">
        <v>0.5197259626742263</v>
      </c>
      <c r="S49" s="94"/>
      <c r="T49" s="243">
        <v>0.4876110669652532</v>
      </c>
      <c r="U49" s="250"/>
    </row>
    <row r="50" spans="1:21" s="67" customFormat="1" ht="16.5" customHeight="1" hidden="1" thickBot="1">
      <c r="A50" s="222" t="s">
        <v>207</v>
      </c>
      <c r="B50" s="213">
        <v>0.9270704573547589</v>
      </c>
      <c r="C50" s="94"/>
      <c r="D50" s="111">
        <v>0.9652787782740239</v>
      </c>
      <c r="E50" s="94"/>
      <c r="F50" s="111">
        <v>0.06691201070592172</v>
      </c>
      <c r="G50" s="94"/>
      <c r="H50" s="111">
        <v>0.0576036866359447</v>
      </c>
      <c r="I50" s="94"/>
      <c r="J50" s="111">
        <v>0.3009027081243731</v>
      </c>
      <c r="K50" s="94"/>
      <c r="L50" s="111">
        <v>0.3665373005605865</v>
      </c>
      <c r="M50" s="94"/>
      <c r="N50" s="243">
        <v>0.47787057299807956</v>
      </c>
      <c r="O50" s="244"/>
      <c r="P50" s="213">
        <v>0.5246948785217291</v>
      </c>
      <c r="Q50" s="94"/>
      <c r="R50" s="111">
        <v>0.4177982034677251</v>
      </c>
      <c r="S50" s="94"/>
      <c r="T50" s="243">
        <v>0.48129086103769647</v>
      </c>
      <c r="U50" s="250"/>
    </row>
    <row r="51" spans="1:21" s="67" customFormat="1" ht="16.5" customHeight="1" hidden="1" thickBot="1">
      <c r="A51" s="222" t="s">
        <v>208</v>
      </c>
      <c r="B51" s="213">
        <v>0.93603744149766</v>
      </c>
      <c r="C51" s="94"/>
      <c r="D51" s="111">
        <v>0.7547832192381956</v>
      </c>
      <c r="E51" s="94"/>
      <c r="F51" s="111">
        <v>0.0339328130302002</v>
      </c>
      <c r="G51" s="94"/>
      <c r="H51" s="111">
        <v>1.074766355140187</v>
      </c>
      <c r="I51" s="94"/>
      <c r="J51" s="111">
        <v>0.8158508158508158</v>
      </c>
      <c r="K51" s="94"/>
      <c r="L51" s="111">
        <v>0.5689900426742532</v>
      </c>
      <c r="M51" s="94"/>
      <c r="N51" s="243">
        <v>0.6976860914520906</v>
      </c>
      <c r="O51" s="244"/>
      <c r="P51" s="213">
        <v>0.16906170752324598</v>
      </c>
      <c r="Q51" s="94"/>
      <c r="R51" s="111">
        <v>0.22079486150140504</v>
      </c>
      <c r="S51" s="94"/>
      <c r="T51" s="243">
        <v>0.4941842945820527</v>
      </c>
      <c r="U51" s="250"/>
    </row>
    <row r="52" spans="1:21" s="67" customFormat="1" ht="16.5" customHeight="1" hidden="1" thickBot="1">
      <c r="A52" s="222" t="s">
        <v>209</v>
      </c>
      <c r="B52" s="213">
        <v>1.1282051282051282</v>
      </c>
      <c r="C52" s="94"/>
      <c r="D52" s="111">
        <v>0.7778249186819403</v>
      </c>
      <c r="E52" s="94"/>
      <c r="F52" s="111">
        <v>-1.2609457092819614</v>
      </c>
      <c r="G52" s="94"/>
      <c r="H52" s="111">
        <v>0.787542509396814</v>
      </c>
      <c r="I52" s="94"/>
      <c r="J52" s="111">
        <v>1.0398613518197575</v>
      </c>
      <c r="K52" s="94"/>
      <c r="L52" s="111">
        <v>1.3312963771278918</v>
      </c>
      <c r="M52" s="94"/>
      <c r="N52" s="243">
        <v>0.6810638389585758</v>
      </c>
      <c r="O52" s="244"/>
      <c r="P52" s="213">
        <v>0.02334539512081242</v>
      </c>
      <c r="Q52" s="94"/>
      <c r="R52" s="111">
        <v>0.31799872800508794</v>
      </c>
      <c r="S52" s="94"/>
      <c r="T52" s="243">
        <v>0.47967546528520133</v>
      </c>
      <c r="U52" s="250"/>
    </row>
    <row r="53" spans="1:21" s="67" customFormat="1" ht="16.5" customHeight="1" hidden="1" thickBot="1">
      <c r="A53" s="222" t="s">
        <v>210</v>
      </c>
      <c r="B53" s="213">
        <v>1.2188659247482776</v>
      </c>
      <c r="C53" s="94"/>
      <c r="D53" s="111">
        <v>0.5230622919638611</v>
      </c>
      <c r="E53" s="94"/>
      <c r="F53" s="111">
        <v>-0.5265137269650244</v>
      </c>
      <c r="G53" s="94"/>
      <c r="H53" s="111">
        <v>1.5384615384615385</v>
      </c>
      <c r="I53" s="94"/>
      <c r="J53" s="111">
        <v>1.6608996539792389</v>
      </c>
      <c r="K53" s="94"/>
      <c r="L53" s="111">
        <v>0.9704641350210972</v>
      </c>
      <c r="M53" s="94"/>
      <c r="N53" s="243">
        <v>0.8749447635881573</v>
      </c>
      <c r="O53" s="244"/>
      <c r="P53" s="213">
        <v>0.6245580956870139</v>
      </c>
      <c r="Q53" s="94"/>
      <c r="R53" s="111">
        <v>0.32388663967611336</v>
      </c>
      <c r="S53" s="94"/>
      <c r="T53" s="243">
        <v>0.755291347175555</v>
      </c>
      <c r="U53" s="250"/>
    </row>
    <row r="54" spans="1:21" s="67" customFormat="1" ht="16.5" customHeight="1" hidden="1" thickBot="1">
      <c r="A54" s="222" t="s">
        <v>211</v>
      </c>
      <c r="B54" s="213">
        <v>1.8656716417910446</v>
      </c>
      <c r="C54" s="94"/>
      <c r="D54" s="111">
        <v>1.5258215962441315</v>
      </c>
      <c r="E54" s="94"/>
      <c r="F54" s="111">
        <v>3.595430107526882</v>
      </c>
      <c r="G54" s="94"/>
      <c r="H54" s="111">
        <v>1.4123731848020689</v>
      </c>
      <c r="I54" s="94"/>
      <c r="J54" s="111">
        <v>0.8957654723127036</v>
      </c>
      <c r="K54" s="94"/>
      <c r="L54" s="111">
        <v>3.870967741935484</v>
      </c>
      <c r="M54" s="94"/>
      <c r="N54" s="243">
        <v>2.2960670882102336</v>
      </c>
      <c r="O54" s="244"/>
      <c r="P54" s="213">
        <v>0.4048582995951417</v>
      </c>
      <c r="Q54" s="94"/>
      <c r="R54" s="111">
        <v>0.3162412468940592</v>
      </c>
      <c r="S54" s="94"/>
      <c r="T54" s="243">
        <v>1.6027754680735153</v>
      </c>
      <c r="U54" s="250"/>
    </row>
    <row r="55" spans="1:21" s="67" customFormat="1" ht="16.5" customHeight="1" hidden="1" thickBot="1">
      <c r="A55" s="222" t="s">
        <v>212</v>
      </c>
      <c r="B55" s="213">
        <v>0.8163265306122449</v>
      </c>
      <c r="C55" s="94"/>
      <c r="D55" s="111">
        <v>1.147298297557365</v>
      </c>
      <c r="E55" s="94"/>
      <c r="F55" s="111">
        <v>0.2982848620432513</v>
      </c>
      <c r="G55" s="94"/>
      <c r="H55" s="111">
        <v>1.9302737837305497</v>
      </c>
      <c r="I55" s="94"/>
      <c r="J55" s="111">
        <v>0.5842259006815969</v>
      </c>
      <c r="K55" s="94"/>
      <c r="L55" s="111">
        <v>0.2574906367041198</v>
      </c>
      <c r="M55" s="94"/>
      <c r="N55" s="243">
        <v>0.9822422218996467</v>
      </c>
      <c r="O55" s="244"/>
      <c r="P55" s="213">
        <v>0.174052751372339</v>
      </c>
      <c r="Q55" s="94"/>
      <c r="R55" s="111">
        <v>0.4278583313525077</v>
      </c>
      <c r="S55" s="94"/>
      <c r="T55" s="243">
        <v>0.7234950375660885</v>
      </c>
      <c r="U55" s="250"/>
    </row>
    <row r="56" spans="1:21" s="67" customFormat="1" ht="16.5" customHeight="1" hidden="1" thickBot="1">
      <c r="A56" s="222" t="s">
        <v>213</v>
      </c>
      <c r="B56" s="213">
        <v>0.9069400630914828</v>
      </c>
      <c r="C56" s="94"/>
      <c r="D56" s="111">
        <v>0.9066750039080819</v>
      </c>
      <c r="E56" s="94"/>
      <c r="F56" s="111">
        <v>-0.10090817356205853</v>
      </c>
      <c r="G56" s="94"/>
      <c r="H56" s="111">
        <v>1.6126350789692434</v>
      </c>
      <c r="I56" s="94"/>
      <c r="J56" s="111">
        <v>1.1520737327188941</v>
      </c>
      <c r="K56" s="94"/>
      <c r="L56" s="111">
        <v>0.1656412683388547</v>
      </c>
      <c r="M56" s="94"/>
      <c r="N56" s="243">
        <v>0.8401211139067765</v>
      </c>
      <c r="O56" s="244"/>
      <c r="P56" s="213">
        <v>0.4664866191996072</v>
      </c>
      <c r="Q56" s="94"/>
      <c r="R56" s="111">
        <v>0.32</v>
      </c>
      <c r="S56" s="94"/>
      <c r="T56" s="243">
        <v>0.6858860500068316</v>
      </c>
      <c r="U56" s="250"/>
    </row>
    <row r="57" spans="1:21" s="67" customFormat="1" ht="16.5" customHeight="1" hidden="1" thickBot="1">
      <c r="A57" s="222" t="s">
        <v>214</v>
      </c>
      <c r="B57" s="213">
        <v>1.4828209764918625</v>
      </c>
      <c r="C57" s="94"/>
      <c r="D57" s="111">
        <v>0.5286183011301494</v>
      </c>
      <c r="E57" s="94"/>
      <c r="F57" s="111">
        <v>0.19425019425019424</v>
      </c>
      <c r="G57" s="94"/>
      <c r="H57" s="111">
        <v>1.2591240875912408</v>
      </c>
      <c r="I57" s="94"/>
      <c r="J57" s="111">
        <v>0.6704980842911877</v>
      </c>
      <c r="K57" s="94"/>
      <c r="L57" s="111">
        <v>-0.7053291536050157</v>
      </c>
      <c r="M57" s="94"/>
      <c r="N57" s="243">
        <v>0.5121810003117624</v>
      </c>
      <c r="O57" s="244"/>
      <c r="P57" s="213">
        <v>0.282933454051607</v>
      </c>
      <c r="Q57" s="94"/>
      <c r="R57" s="111">
        <v>0.41076196344218524</v>
      </c>
      <c r="S57" s="94"/>
      <c r="T57" s="243">
        <v>0.44250235079373856</v>
      </c>
      <c r="U57" s="250"/>
    </row>
    <row r="58" spans="1:21" s="67" customFormat="1" ht="16.5" customHeight="1" hidden="1" thickBot="1" thickTop="1">
      <c r="A58" s="222" t="s">
        <v>215</v>
      </c>
      <c r="B58" s="213">
        <v>0.8822401227464518</v>
      </c>
      <c r="C58" s="94"/>
      <c r="D58" s="111">
        <v>0.742147048671039</v>
      </c>
      <c r="E58" s="94"/>
      <c r="F58" s="111">
        <v>1.770592763664357</v>
      </c>
      <c r="G58" s="94"/>
      <c r="H58" s="111">
        <v>0.7636738906088751</v>
      </c>
      <c r="I58" s="94"/>
      <c r="J58" s="111">
        <v>-0.36127167630057805</v>
      </c>
      <c r="K58" s="94"/>
      <c r="L58" s="111">
        <v>-1.3748027946810908</v>
      </c>
      <c r="M58" s="94"/>
      <c r="N58" s="243">
        <v>0.38310639279944614</v>
      </c>
      <c r="O58" s="244"/>
      <c r="P58" s="213">
        <v>0.8771929824561403</v>
      </c>
      <c r="Q58" s="94"/>
      <c r="R58" s="111">
        <v>0.4364906154517678</v>
      </c>
      <c r="S58" s="94"/>
      <c r="T58" s="243">
        <v>0.5091266741878562</v>
      </c>
      <c r="U58" s="250"/>
    </row>
    <row r="59" spans="1:21" s="67" customFormat="1" ht="16.5" customHeight="1" hidden="1" thickBot="1" thickTop="1">
      <c r="A59" s="385" t="s">
        <v>279</v>
      </c>
      <c r="B59" s="386">
        <v>1.4139444173573867</v>
      </c>
      <c r="C59" s="387"/>
      <c r="D59" s="388">
        <v>0.37728355837966643</v>
      </c>
      <c r="E59" s="387"/>
      <c r="F59" s="388">
        <v>0.2785515320334262</v>
      </c>
      <c r="G59" s="387"/>
      <c r="H59" s="388">
        <v>-0.2068252326783868</v>
      </c>
      <c r="I59" s="387"/>
      <c r="J59" s="388">
        <v>-0.09699321047526674</v>
      </c>
      <c r="K59" s="387"/>
      <c r="L59" s="388">
        <v>-1.1250319611352595</v>
      </c>
      <c r="M59" s="387"/>
      <c r="N59" s="389">
        <v>0</v>
      </c>
      <c r="O59" s="390"/>
      <c r="P59" s="386">
        <v>0.6910415881392135</v>
      </c>
      <c r="Q59" s="387"/>
      <c r="R59" s="388">
        <v>0.38159371492704824</v>
      </c>
      <c r="S59" s="387"/>
      <c r="T59" s="389">
        <v>0.22647919222421442</v>
      </c>
      <c r="U59" s="391"/>
    </row>
    <row r="60" spans="1:21" s="67" customFormat="1" ht="16.5" customHeight="1" thickBot="1" thickTop="1">
      <c r="A60" s="255" t="s">
        <v>313</v>
      </c>
      <c r="B60" s="256">
        <v>1.6777214202106907</v>
      </c>
      <c r="C60" s="257">
        <f>ROUND(B60,1)-ROUND(B48,1)</f>
        <v>0.3999999999999999</v>
      </c>
      <c r="D60" s="258">
        <v>0.15174506828528073</v>
      </c>
      <c r="E60" s="257">
        <f aca="true" t="shared" si="10" ref="E60:E84">ROUND(D60,1)-ROUND(D48,1)</f>
        <v>0</v>
      </c>
      <c r="F60" s="258">
        <v>0.5429864253393665</v>
      </c>
      <c r="G60" s="257">
        <f aca="true" t="shared" si="11" ref="G60:G84">ROUND(F60,1)-ROUND(F48,1)</f>
        <v>0.5</v>
      </c>
      <c r="H60" s="258">
        <v>0.8688783570300158</v>
      </c>
      <c r="I60" s="257">
        <f aca="true" t="shared" si="12" ref="I60:I84">ROUND(H60,1)-ROUND(H48,1)</f>
        <v>-0.29999999999999993</v>
      </c>
      <c r="J60" s="258">
        <v>-0.8948545861297539</v>
      </c>
      <c r="K60" s="257">
        <f aca="true" t="shared" si="13" ref="K60:K84">ROUND(J60,1)-ROUND(J48,1)</f>
        <v>-0.8</v>
      </c>
      <c r="L60" s="258">
        <v>-1.9772481040086676</v>
      </c>
      <c r="M60" s="257">
        <f aca="true" t="shared" si="14" ref="M60:M84">ROUND(L60,1)-ROUND(L48,1)</f>
        <v>-1.9</v>
      </c>
      <c r="N60" s="259">
        <v>0.10778627521428938</v>
      </c>
      <c r="O60" s="260">
        <f aca="true" t="shared" si="15" ref="O60:O84">ROUND(N60,1)-ROUND(N48,1)</f>
        <v>-0.4</v>
      </c>
      <c r="P60" s="256">
        <v>0.7938308006350647</v>
      </c>
      <c r="Q60" s="257">
        <f aca="true" t="shared" si="16" ref="Q60:Q84">ROUND(P60,1)-ROUND(P48,1)</f>
        <v>-0.09999999999999998</v>
      </c>
      <c r="R60" s="258">
        <v>0.5542359461599367</v>
      </c>
      <c r="S60" s="257">
        <f aca="true" t="shared" si="17" ref="S60:S84">ROUND(R60,1)-ROUND(R48,1)</f>
        <v>0.19999999999999996</v>
      </c>
      <c r="T60" s="259">
        <v>0.3490183857899657</v>
      </c>
      <c r="U60" s="261">
        <f aca="true" t="shared" si="18" ref="U60:U84">ROUND(T60,1)-ROUND(T48,1)</f>
        <v>-0.3</v>
      </c>
    </row>
    <row r="61" spans="1:21" s="67" customFormat="1" ht="16.5" customHeight="1" thickTop="1">
      <c r="A61" s="223" t="s">
        <v>206</v>
      </c>
      <c r="B61" s="214">
        <v>1.0748065348237317</v>
      </c>
      <c r="C61" s="91">
        <f>ROUND(B61,1)-ROUND(B49,1)</f>
        <v>-1</v>
      </c>
      <c r="D61" s="112">
        <v>0.24807740014884647</v>
      </c>
      <c r="E61" s="91">
        <f t="shared" si="10"/>
        <v>-0.09999999999999998</v>
      </c>
      <c r="F61" s="112">
        <v>-0.3205128205128205</v>
      </c>
      <c r="G61" s="91">
        <f t="shared" si="11"/>
        <v>0.5</v>
      </c>
      <c r="H61" s="112">
        <v>0.07053844345168116</v>
      </c>
      <c r="I61" s="91">
        <f t="shared" si="12"/>
        <v>-0.4</v>
      </c>
      <c r="J61" s="112">
        <v>-0.2304147465437788</v>
      </c>
      <c r="K61" s="91">
        <f t="shared" si="13"/>
        <v>-1.2</v>
      </c>
      <c r="L61" s="112">
        <v>-2.2399999999999998</v>
      </c>
      <c r="M61" s="91">
        <f t="shared" si="14"/>
        <v>-2</v>
      </c>
      <c r="N61" s="245">
        <v>-0.1640378548895899</v>
      </c>
      <c r="O61" s="238">
        <f t="shared" si="15"/>
        <v>-0.5</v>
      </c>
      <c r="P61" s="214">
        <v>1.6635859519408502</v>
      </c>
      <c r="Q61" s="91">
        <f t="shared" si="16"/>
        <v>0.7</v>
      </c>
      <c r="R61" s="112">
        <v>0.04879238838741156</v>
      </c>
      <c r="S61" s="91">
        <f t="shared" si="17"/>
        <v>-0.5</v>
      </c>
      <c r="T61" s="245">
        <v>0.3705991352686844</v>
      </c>
      <c r="U61" s="251">
        <f t="shared" si="18"/>
        <v>-0.09999999999999998</v>
      </c>
    </row>
    <row r="62" spans="1:21" s="67" customFormat="1" ht="16.5" customHeight="1">
      <c r="A62" s="224" t="s">
        <v>207</v>
      </c>
      <c r="B62" s="215">
        <v>0.5656565656565656</v>
      </c>
      <c r="C62" s="92">
        <f>ROUND(B62,1)-ROUND(B50,1)</f>
        <v>-0.30000000000000004</v>
      </c>
      <c r="D62" s="113">
        <v>-0.02041649652919559</v>
      </c>
      <c r="E62" s="92">
        <f t="shared" si="10"/>
        <v>-1</v>
      </c>
      <c r="F62" s="113">
        <v>0.42016806722689076</v>
      </c>
      <c r="G62" s="92">
        <f t="shared" si="11"/>
        <v>0.30000000000000004</v>
      </c>
      <c r="H62" s="113">
        <v>0.2748870999410956</v>
      </c>
      <c r="I62" s="92">
        <f t="shared" si="12"/>
        <v>0.19999999999999998</v>
      </c>
      <c r="J62" s="113">
        <v>0.589622641509434</v>
      </c>
      <c r="K62" s="92">
        <f t="shared" si="13"/>
        <v>0.3</v>
      </c>
      <c r="L62" s="113">
        <v>-1.2918534141840232</v>
      </c>
      <c r="M62" s="92">
        <f t="shared" si="14"/>
        <v>-1.7000000000000002</v>
      </c>
      <c r="N62" s="246">
        <v>-0.04156060055067796</v>
      </c>
      <c r="O62" s="247">
        <f t="shared" si="15"/>
        <v>-0.5</v>
      </c>
      <c r="P62" s="215">
        <v>0.1571204113698043</v>
      </c>
      <c r="Q62" s="92">
        <f t="shared" si="16"/>
        <v>-0.3</v>
      </c>
      <c r="R62" s="113">
        <v>0.4358881220486742</v>
      </c>
      <c r="S62" s="92">
        <f t="shared" si="17"/>
        <v>0</v>
      </c>
      <c r="T62" s="246">
        <v>0.05171878771161604</v>
      </c>
      <c r="U62" s="252">
        <f t="shared" si="18"/>
        <v>-0.4</v>
      </c>
    </row>
    <row r="63" spans="1:21" s="67" customFormat="1" ht="16.5" customHeight="1">
      <c r="A63" s="224" t="s">
        <v>208</v>
      </c>
      <c r="B63" s="215">
        <v>2.511773940345369</v>
      </c>
      <c r="C63" s="92">
        <f aca="true" t="shared" si="19" ref="C63:C84">ROUND(B63,1)-ROUND(B51,1)</f>
        <v>1.6</v>
      </c>
      <c r="D63" s="113">
        <v>0.2868617326448652</v>
      </c>
      <c r="E63" s="92">
        <f t="shared" si="10"/>
        <v>-0.5</v>
      </c>
      <c r="F63" s="113">
        <v>-0.9264024704065877</v>
      </c>
      <c r="G63" s="92">
        <f t="shared" si="11"/>
        <v>-0.9</v>
      </c>
      <c r="H63" s="113">
        <v>1.0455807874530305</v>
      </c>
      <c r="I63" s="92">
        <f t="shared" si="12"/>
        <v>-0.10000000000000009</v>
      </c>
      <c r="J63" s="113">
        <v>0.9068425391591096</v>
      </c>
      <c r="K63" s="92">
        <f t="shared" si="13"/>
        <v>0.09999999999999998</v>
      </c>
      <c r="L63" s="113">
        <v>-0.7154396492037849</v>
      </c>
      <c r="M63" s="92">
        <f t="shared" si="14"/>
        <v>-1.2999999999999998</v>
      </c>
      <c r="N63" s="246">
        <v>0.49095244774863234</v>
      </c>
      <c r="O63" s="247">
        <f t="shared" si="15"/>
        <v>-0.19999999999999996</v>
      </c>
      <c r="P63" s="215">
        <v>0.24296126911533514</v>
      </c>
      <c r="Q63" s="92">
        <f t="shared" si="16"/>
        <v>0</v>
      </c>
      <c r="R63" s="113">
        <v>0.6279434850863422</v>
      </c>
      <c r="S63" s="92">
        <f t="shared" si="17"/>
        <v>0.39999999999999997</v>
      </c>
      <c r="T63" s="246">
        <v>0.44980835629890076</v>
      </c>
      <c r="U63" s="252">
        <f t="shared" si="18"/>
        <v>-0.09999999999999998</v>
      </c>
    </row>
    <row r="64" spans="1:21" s="67" customFormat="1" ht="16.5" customHeight="1">
      <c r="A64" s="224" t="s">
        <v>209</v>
      </c>
      <c r="B64" s="215">
        <v>1.7380245866892752</v>
      </c>
      <c r="C64" s="92">
        <f t="shared" si="19"/>
        <v>0.5999999999999999</v>
      </c>
      <c r="D64" s="113">
        <v>1.4766015447523853</v>
      </c>
      <c r="E64" s="92">
        <f t="shared" si="10"/>
        <v>0.7</v>
      </c>
      <c r="F64" s="113">
        <v>1</v>
      </c>
      <c r="G64" s="92">
        <f t="shared" si="11"/>
        <v>2.3</v>
      </c>
      <c r="H64" s="113">
        <v>0.7479964381121995</v>
      </c>
      <c r="I64" s="92">
        <f t="shared" si="12"/>
        <v>-0.10000000000000009</v>
      </c>
      <c r="J64" s="113">
        <v>0.17699115044247787</v>
      </c>
      <c r="K64" s="92">
        <f t="shared" si="13"/>
        <v>-0.8</v>
      </c>
      <c r="L64" s="113">
        <v>-1.092896174863388</v>
      </c>
      <c r="M64" s="92">
        <f t="shared" si="14"/>
        <v>-2.4000000000000004</v>
      </c>
      <c r="N64" s="246">
        <v>0.7112299465240642</v>
      </c>
      <c r="O64" s="247">
        <f t="shared" si="15"/>
        <v>0</v>
      </c>
      <c r="P64" s="215">
        <v>0.11352348517099475</v>
      </c>
      <c r="Q64" s="92">
        <f t="shared" si="16"/>
        <v>0.1</v>
      </c>
      <c r="R64" s="113">
        <v>0.7262393432270287</v>
      </c>
      <c r="S64" s="92">
        <f t="shared" si="17"/>
        <v>0.39999999999999997</v>
      </c>
      <c r="T64" s="246">
        <v>0.5671992806253026</v>
      </c>
      <c r="U64" s="253">
        <f t="shared" si="18"/>
        <v>0.09999999999999998</v>
      </c>
    </row>
    <row r="65" spans="1:21" s="68" customFormat="1" ht="16.5" customHeight="1">
      <c r="A65" s="224" t="s">
        <v>210</v>
      </c>
      <c r="B65" s="215">
        <v>2.117940199335548</v>
      </c>
      <c r="C65" s="92">
        <f t="shared" si="19"/>
        <v>0.9000000000000001</v>
      </c>
      <c r="D65" s="113">
        <v>0.5880256593014969</v>
      </c>
      <c r="E65" s="92">
        <f t="shared" si="10"/>
        <v>0.09999999999999998</v>
      </c>
      <c r="F65" s="113">
        <v>2.0276953511374876</v>
      </c>
      <c r="G65" s="92">
        <f t="shared" si="11"/>
        <v>2.5</v>
      </c>
      <c r="H65" s="113">
        <v>1.493975903614458</v>
      </c>
      <c r="I65" s="92">
        <f t="shared" si="12"/>
        <v>0</v>
      </c>
      <c r="J65" s="113">
        <v>2.5846702317290555</v>
      </c>
      <c r="K65" s="92">
        <f t="shared" si="13"/>
        <v>0.9000000000000001</v>
      </c>
      <c r="L65" s="113">
        <v>0.8532739751437581</v>
      </c>
      <c r="M65" s="92">
        <f t="shared" si="14"/>
        <v>-0.09999999999999998</v>
      </c>
      <c r="N65" s="246">
        <v>1.286215978928885</v>
      </c>
      <c r="O65" s="247">
        <f t="shared" si="15"/>
        <v>0.4</v>
      </c>
      <c r="P65" s="215">
        <v>0.36525974025974023</v>
      </c>
      <c r="Q65" s="92">
        <f t="shared" si="16"/>
        <v>-0.19999999999999996</v>
      </c>
      <c r="R65" s="113">
        <v>1.4734144778987828</v>
      </c>
      <c r="S65" s="92">
        <f t="shared" si="17"/>
        <v>1.2</v>
      </c>
      <c r="T65" s="246">
        <v>1.0992971706613806</v>
      </c>
      <c r="U65" s="252">
        <f t="shared" si="18"/>
        <v>0.30000000000000004</v>
      </c>
    </row>
    <row r="66" spans="1:21" s="67" customFormat="1" ht="16.5" customHeight="1">
      <c r="A66" s="225" t="s">
        <v>211</v>
      </c>
      <c r="B66" s="215">
        <v>1.7145505097312326</v>
      </c>
      <c r="C66" s="92">
        <f t="shared" si="19"/>
        <v>-0.19999999999999996</v>
      </c>
      <c r="D66" s="113">
        <v>0.5277525022747953</v>
      </c>
      <c r="E66" s="92">
        <f t="shared" si="10"/>
        <v>-1</v>
      </c>
      <c r="F66" s="113">
        <v>2.215935879302216</v>
      </c>
      <c r="G66" s="92">
        <f t="shared" si="11"/>
        <v>-1.4</v>
      </c>
      <c r="H66" s="113">
        <v>1.388455538221529</v>
      </c>
      <c r="I66" s="92">
        <f t="shared" si="12"/>
        <v>0</v>
      </c>
      <c r="J66" s="113">
        <v>1.8590998043052838</v>
      </c>
      <c r="K66" s="92">
        <f t="shared" si="13"/>
        <v>0.9999999999999999</v>
      </c>
      <c r="L66" s="113">
        <v>0.9459181575159367</v>
      </c>
      <c r="M66" s="92">
        <f t="shared" si="14"/>
        <v>-3</v>
      </c>
      <c r="N66" s="246">
        <v>1.2098418596220943</v>
      </c>
      <c r="O66" s="247">
        <f t="shared" si="15"/>
        <v>-1.0999999999999999</v>
      </c>
      <c r="P66" s="215">
        <v>0.32795487340941887</v>
      </c>
      <c r="Q66" s="92">
        <f t="shared" si="16"/>
        <v>-0.10000000000000003</v>
      </c>
      <c r="R66" s="113">
        <v>0.5466052934407365</v>
      </c>
      <c r="S66" s="92">
        <f t="shared" si="17"/>
        <v>0.2</v>
      </c>
      <c r="T66" s="246">
        <v>0.9376507477086349</v>
      </c>
      <c r="U66" s="252">
        <f t="shared" si="18"/>
        <v>-0.7000000000000001</v>
      </c>
    </row>
    <row r="67" spans="1:21" s="67" customFormat="1" ht="16.5" customHeight="1">
      <c r="A67" s="224" t="s">
        <v>212</v>
      </c>
      <c r="B67" s="215">
        <v>2.202247191011236</v>
      </c>
      <c r="C67" s="92">
        <f t="shared" si="19"/>
        <v>1.4000000000000001</v>
      </c>
      <c r="D67" s="113">
        <v>0.9246805648957632</v>
      </c>
      <c r="E67" s="92">
        <f t="shared" si="10"/>
        <v>-0.20000000000000007</v>
      </c>
      <c r="F67" s="113">
        <v>0.29041626331074544</v>
      </c>
      <c r="G67" s="92">
        <f t="shared" si="11"/>
        <v>0</v>
      </c>
      <c r="H67" s="113">
        <v>1.4059179336275953</v>
      </c>
      <c r="I67" s="92">
        <f t="shared" si="12"/>
        <v>-0.5</v>
      </c>
      <c r="J67" s="113">
        <v>2.2533800701051576</v>
      </c>
      <c r="K67" s="92">
        <f t="shared" si="13"/>
        <v>1.6999999999999997</v>
      </c>
      <c r="L67" s="113">
        <v>0.06694934166480697</v>
      </c>
      <c r="M67" s="92">
        <f t="shared" si="14"/>
        <v>-0.19999999999999998</v>
      </c>
      <c r="N67" s="246">
        <v>1.0685819392134537</v>
      </c>
      <c r="O67" s="247">
        <f t="shared" si="15"/>
        <v>0.10000000000000009</v>
      </c>
      <c r="P67" s="215">
        <v>0.45491035590045487</v>
      </c>
      <c r="Q67" s="92">
        <f t="shared" si="16"/>
        <v>0.3</v>
      </c>
      <c r="R67" s="113">
        <v>0.6819421713038734</v>
      </c>
      <c r="S67" s="92">
        <f t="shared" si="17"/>
        <v>0.29999999999999993</v>
      </c>
      <c r="T67" s="246">
        <v>0.8918584800141285</v>
      </c>
      <c r="U67" s="252">
        <f t="shared" si="18"/>
        <v>0.20000000000000007</v>
      </c>
    </row>
    <row r="68" spans="1:21" s="69" customFormat="1" ht="16.5" customHeight="1">
      <c r="A68" s="224" t="s">
        <v>213</v>
      </c>
      <c r="B68" s="215">
        <v>3.852526926263463</v>
      </c>
      <c r="C68" s="93">
        <f t="shared" si="19"/>
        <v>3</v>
      </c>
      <c r="D68" s="113">
        <v>1.8725174957442785</v>
      </c>
      <c r="E68" s="93">
        <f t="shared" si="10"/>
        <v>0.9999999999999999</v>
      </c>
      <c r="F68" s="113">
        <v>1.9267822736030826</v>
      </c>
      <c r="G68" s="93">
        <f t="shared" si="11"/>
        <v>2</v>
      </c>
      <c r="H68" s="113">
        <v>2.0652352073430587</v>
      </c>
      <c r="I68" s="93">
        <f t="shared" si="12"/>
        <v>0.5</v>
      </c>
      <c r="J68" s="113">
        <v>5.205709487825357</v>
      </c>
      <c r="K68" s="93">
        <f t="shared" si="13"/>
        <v>4</v>
      </c>
      <c r="L68" s="113">
        <v>-2.3751387347391786</v>
      </c>
      <c r="M68" s="226">
        <f t="shared" si="14"/>
        <v>-2.6</v>
      </c>
      <c r="N68" s="246">
        <v>1.4508204320014833</v>
      </c>
      <c r="O68" s="248">
        <f t="shared" si="15"/>
        <v>0.7</v>
      </c>
      <c r="P68" s="215">
        <v>0.6441454337245921</v>
      </c>
      <c r="Q68" s="93">
        <f t="shared" si="16"/>
        <v>0.09999999999999998</v>
      </c>
      <c r="R68" s="113">
        <v>1.3644712673838888</v>
      </c>
      <c r="S68" s="226">
        <f t="shared" si="17"/>
        <v>1.0999999999999999</v>
      </c>
      <c r="T68" s="246">
        <v>1.2665657532977048</v>
      </c>
      <c r="U68" s="253">
        <f t="shared" si="18"/>
        <v>0.6000000000000001</v>
      </c>
    </row>
    <row r="69" spans="1:21" s="67" customFormat="1" ht="16.5" customHeight="1">
      <c r="A69" s="224" t="s">
        <v>214</v>
      </c>
      <c r="B69" s="215">
        <v>2.465857359635812</v>
      </c>
      <c r="C69" s="93">
        <f t="shared" si="19"/>
        <v>1</v>
      </c>
      <c r="D69" s="113">
        <v>1.4932720708893994</v>
      </c>
      <c r="E69" s="93">
        <f t="shared" si="10"/>
        <v>1</v>
      </c>
      <c r="F69" s="113">
        <v>3.4160037435657467</v>
      </c>
      <c r="G69" s="93">
        <f t="shared" si="11"/>
        <v>3.1999999999999997</v>
      </c>
      <c r="H69" s="113">
        <v>1.719109746738296</v>
      </c>
      <c r="I69" s="93">
        <f t="shared" si="12"/>
        <v>0.3999999999999999</v>
      </c>
      <c r="J69" s="113">
        <v>4.226267880364109</v>
      </c>
      <c r="K69" s="93">
        <f t="shared" si="13"/>
        <v>3.5</v>
      </c>
      <c r="L69" s="113">
        <v>-0.786222388618495</v>
      </c>
      <c r="M69" s="226">
        <f t="shared" si="14"/>
        <v>-0.10000000000000009</v>
      </c>
      <c r="N69" s="246">
        <v>1.5002885170225042</v>
      </c>
      <c r="O69" s="248">
        <f t="shared" si="15"/>
        <v>1</v>
      </c>
      <c r="P69" s="215">
        <v>0.6919905771495877</v>
      </c>
      <c r="Q69" s="93">
        <f t="shared" si="16"/>
        <v>0.39999999999999997</v>
      </c>
      <c r="R69" s="113">
        <v>0.9176788124156544</v>
      </c>
      <c r="S69" s="226">
        <f t="shared" si="17"/>
        <v>0.5</v>
      </c>
      <c r="T69" s="254">
        <v>1.2802439655916453</v>
      </c>
      <c r="U69" s="252">
        <f t="shared" si="18"/>
        <v>0.9</v>
      </c>
    </row>
    <row r="70" spans="1:21" s="67" customFormat="1" ht="16.5" customHeight="1">
      <c r="A70" s="224" t="s">
        <v>215</v>
      </c>
      <c r="B70" s="215">
        <v>2.2699635184434537</v>
      </c>
      <c r="C70" s="93">
        <f t="shared" si="19"/>
        <v>1.4</v>
      </c>
      <c r="D70" s="113">
        <v>0.881057268722467</v>
      </c>
      <c r="E70" s="93">
        <f t="shared" si="10"/>
        <v>0.20000000000000007</v>
      </c>
      <c r="F70" s="113">
        <v>2.219006271104679</v>
      </c>
      <c r="G70" s="93">
        <f t="shared" si="11"/>
        <v>0.40000000000000013</v>
      </c>
      <c r="H70" s="113">
        <v>2.983816587997303</v>
      </c>
      <c r="I70" s="93">
        <f t="shared" si="12"/>
        <v>2.2</v>
      </c>
      <c r="J70" s="113">
        <v>2.7738264580369845</v>
      </c>
      <c r="K70" s="93">
        <f t="shared" si="13"/>
        <v>3.1999999999999997</v>
      </c>
      <c r="L70" s="113">
        <v>-0.513874614594039</v>
      </c>
      <c r="M70" s="226">
        <f t="shared" si="14"/>
        <v>0.8999999999999999</v>
      </c>
      <c r="N70" s="246">
        <v>1.5047586384292206</v>
      </c>
      <c r="O70" s="248">
        <f t="shared" si="15"/>
        <v>1.1</v>
      </c>
      <c r="P70" s="215">
        <v>0.5617977528089888</v>
      </c>
      <c r="Q70" s="93">
        <f t="shared" si="16"/>
        <v>-0.30000000000000004</v>
      </c>
      <c r="R70" s="113">
        <v>0.7416879795396419</v>
      </c>
      <c r="S70" s="226">
        <f t="shared" si="17"/>
        <v>0.29999999999999993</v>
      </c>
      <c r="T70" s="246">
        <v>1.219088434586205</v>
      </c>
      <c r="U70" s="252">
        <f t="shared" si="18"/>
        <v>0.7</v>
      </c>
    </row>
    <row r="71" spans="1:21" s="67" customFormat="1" ht="16.5" customHeight="1" thickBot="1">
      <c r="A71" s="224" t="s">
        <v>285</v>
      </c>
      <c r="B71" s="215">
        <v>1.2085769980506822</v>
      </c>
      <c r="C71" s="93">
        <f t="shared" si="19"/>
        <v>-0.19999999999999996</v>
      </c>
      <c r="D71" s="113">
        <v>0.46705587989991665</v>
      </c>
      <c r="E71" s="93">
        <f t="shared" si="10"/>
        <v>0.09999999999999998</v>
      </c>
      <c r="F71" s="113">
        <v>1.8643190056965304</v>
      </c>
      <c r="G71" s="93">
        <f t="shared" si="11"/>
        <v>1.5999999999999999</v>
      </c>
      <c r="H71" s="113">
        <v>1.1205330102967896</v>
      </c>
      <c r="I71" s="93">
        <f t="shared" si="12"/>
        <v>1.3</v>
      </c>
      <c r="J71" s="113">
        <v>1.2520868113522539</v>
      </c>
      <c r="K71" s="93">
        <f t="shared" si="13"/>
        <v>1.4000000000000001</v>
      </c>
      <c r="L71" s="113">
        <v>-0.479313824419778</v>
      </c>
      <c r="M71" s="226">
        <f t="shared" si="14"/>
        <v>0.6000000000000001</v>
      </c>
      <c r="N71" s="246">
        <v>0.7413398032079795</v>
      </c>
      <c r="O71" s="248">
        <f t="shared" si="15"/>
        <v>0.7</v>
      </c>
      <c r="P71" s="215">
        <v>0.3274021352313167</v>
      </c>
      <c r="Q71" s="93">
        <f t="shared" si="16"/>
        <v>-0.39999999999999997</v>
      </c>
      <c r="R71" s="113">
        <v>0.7589172780166962</v>
      </c>
      <c r="S71" s="226">
        <f t="shared" si="17"/>
        <v>0.4</v>
      </c>
      <c r="T71" s="246">
        <v>0.6559350082744095</v>
      </c>
      <c r="U71" s="252">
        <f t="shared" si="18"/>
        <v>0.49999999999999994</v>
      </c>
    </row>
    <row r="72" spans="1:21" s="69" customFormat="1" ht="16.5" customHeight="1" thickBot="1" thickTop="1">
      <c r="A72" s="255" t="s">
        <v>216</v>
      </c>
      <c r="B72" s="256">
        <v>5.216165413533835</v>
      </c>
      <c r="C72" s="284">
        <f t="shared" si="19"/>
        <v>3.5</v>
      </c>
      <c r="D72" s="258">
        <v>0.0974342318934719</v>
      </c>
      <c r="E72" s="284">
        <f t="shared" si="10"/>
        <v>-0.1</v>
      </c>
      <c r="F72" s="258">
        <v>1.5053763440860215</v>
      </c>
      <c r="G72" s="284">
        <f t="shared" si="11"/>
        <v>1</v>
      </c>
      <c r="H72" s="258">
        <v>0.28813254096884566</v>
      </c>
      <c r="I72" s="284">
        <f t="shared" si="12"/>
        <v>-0.6000000000000001</v>
      </c>
      <c r="J72" s="258">
        <v>3.512623490669594</v>
      </c>
      <c r="K72" s="284">
        <f t="shared" si="13"/>
        <v>4.4</v>
      </c>
      <c r="L72" s="258">
        <v>-0.8975928192574459</v>
      </c>
      <c r="M72" s="285">
        <f t="shared" si="14"/>
        <v>1.1</v>
      </c>
      <c r="N72" s="259">
        <v>0.6926366679062849</v>
      </c>
      <c r="O72" s="286">
        <f t="shared" si="15"/>
        <v>0.6</v>
      </c>
      <c r="P72" s="256">
        <v>0.28780743066457354</v>
      </c>
      <c r="Q72" s="284">
        <f t="shared" si="16"/>
        <v>-0.5</v>
      </c>
      <c r="R72" s="258">
        <v>0.8870336551004436</v>
      </c>
      <c r="S72" s="285">
        <f t="shared" si="17"/>
        <v>0.30000000000000004</v>
      </c>
      <c r="T72" s="259">
        <v>0.6214192609657765</v>
      </c>
      <c r="U72" s="261">
        <f t="shared" si="18"/>
        <v>0.3</v>
      </c>
    </row>
    <row r="73" spans="1:21" s="68" customFormat="1" ht="16.5" customHeight="1" thickTop="1">
      <c r="A73" s="223" t="s">
        <v>206</v>
      </c>
      <c r="B73" s="214">
        <v>1.2062726176115801</v>
      </c>
      <c r="C73" s="287">
        <f t="shared" si="19"/>
        <v>0.09999999999999987</v>
      </c>
      <c r="D73" s="112">
        <v>0.398406374501992</v>
      </c>
      <c r="E73" s="287">
        <f t="shared" si="10"/>
        <v>0.2</v>
      </c>
      <c r="F73" s="112">
        <v>1.3318534961154271</v>
      </c>
      <c r="G73" s="287">
        <f t="shared" si="11"/>
        <v>1.6</v>
      </c>
      <c r="H73" s="112">
        <v>1.49577281595491</v>
      </c>
      <c r="I73" s="287">
        <f t="shared" si="12"/>
        <v>1.4</v>
      </c>
      <c r="J73" s="112">
        <v>1.9851116625310175</v>
      </c>
      <c r="K73" s="287">
        <f t="shared" si="13"/>
        <v>2.2</v>
      </c>
      <c r="L73" s="112">
        <v>-1.0408733181010408</v>
      </c>
      <c r="M73" s="288">
        <f t="shared" si="14"/>
        <v>1.2000000000000002</v>
      </c>
      <c r="N73" s="245">
        <v>0.59706309504599</v>
      </c>
      <c r="O73" s="289">
        <f t="shared" si="15"/>
        <v>0.8</v>
      </c>
      <c r="P73" s="214">
        <v>0.3247711839385887</v>
      </c>
      <c r="Q73" s="287">
        <f t="shared" si="16"/>
        <v>-1.4</v>
      </c>
      <c r="R73" s="112">
        <v>0.4370390603660202</v>
      </c>
      <c r="S73" s="288">
        <f t="shared" si="17"/>
        <v>0.4</v>
      </c>
      <c r="T73" s="245">
        <v>0.5133328739750569</v>
      </c>
      <c r="U73" s="251">
        <f t="shared" si="18"/>
        <v>0.09999999999999998</v>
      </c>
    </row>
    <row r="74" spans="1:21" s="67" customFormat="1" ht="16.5" customHeight="1">
      <c r="A74" s="224" t="s">
        <v>207</v>
      </c>
      <c r="B74" s="215">
        <v>0.7410456978180321</v>
      </c>
      <c r="C74" s="92">
        <f t="shared" si="19"/>
        <v>0.09999999999999998</v>
      </c>
      <c r="D74" s="113">
        <v>1.0008896797153026</v>
      </c>
      <c r="E74" s="92">
        <f t="shared" si="10"/>
        <v>1</v>
      </c>
      <c r="F74" s="113">
        <v>-0.49652432969215493</v>
      </c>
      <c r="G74" s="92">
        <f t="shared" si="11"/>
        <v>-0.9</v>
      </c>
      <c r="H74" s="113">
        <v>0.23072486060373007</v>
      </c>
      <c r="I74" s="92">
        <f t="shared" si="12"/>
        <v>-0.09999999999999998</v>
      </c>
      <c r="J74" s="113">
        <v>1.9138755980861244</v>
      </c>
      <c r="K74" s="92">
        <f t="shared" si="13"/>
        <v>1.2999999999999998</v>
      </c>
      <c r="L74" s="113">
        <v>-0.3628666465074085</v>
      </c>
      <c r="M74" s="92">
        <f t="shared" si="14"/>
        <v>0.9</v>
      </c>
      <c r="N74" s="246">
        <v>0.3947653039152066</v>
      </c>
      <c r="O74" s="247">
        <f t="shared" si="15"/>
        <v>0.4</v>
      </c>
      <c r="P74" s="215">
        <v>0.454073689673067</v>
      </c>
      <c r="Q74" s="92">
        <f t="shared" si="16"/>
        <v>0.3</v>
      </c>
      <c r="R74" s="113">
        <v>0.5641025641025641</v>
      </c>
      <c r="S74" s="92">
        <f t="shared" si="17"/>
        <v>0.19999999999999996</v>
      </c>
      <c r="T74" s="246">
        <v>0.4318936877076412</v>
      </c>
      <c r="U74" s="252">
        <f t="shared" si="18"/>
        <v>0.30000000000000004</v>
      </c>
    </row>
    <row r="75" spans="1:21" s="67" customFormat="1" ht="16.5" customHeight="1">
      <c r="A75" s="224" t="s">
        <v>208</v>
      </c>
      <c r="B75" s="215">
        <v>1.8950437317784257</v>
      </c>
      <c r="C75" s="92">
        <f t="shared" si="19"/>
        <v>-0.6000000000000001</v>
      </c>
      <c r="D75" s="113">
        <v>0.07789678675754626</v>
      </c>
      <c r="E75" s="92">
        <f t="shared" si="10"/>
        <v>-0.19999999999999998</v>
      </c>
      <c r="F75" s="113">
        <v>1.2390087929656275</v>
      </c>
      <c r="G75" s="92">
        <f t="shared" si="11"/>
        <v>2.1</v>
      </c>
      <c r="H75" s="113">
        <v>0.5549389567147613</v>
      </c>
      <c r="I75" s="92">
        <f t="shared" si="12"/>
        <v>-0.4</v>
      </c>
      <c r="J75" s="113">
        <v>0.8376963350785341</v>
      </c>
      <c r="K75" s="92">
        <f t="shared" si="13"/>
        <v>-0.09999999999999998</v>
      </c>
      <c r="L75" s="113">
        <v>-0.7673419275629221</v>
      </c>
      <c r="M75" s="92">
        <f t="shared" si="14"/>
        <v>-0.10000000000000009</v>
      </c>
      <c r="N75" s="246">
        <v>0.45045045045045046</v>
      </c>
      <c r="O75" s="247">
        <f t="shared" si="15"/>
        <v>0</v>
      </c>
      <c r="P75" s="215">
        <v>-0.21612859651492636</v>
      </c>
      <c r="Q75" s="92">
        <f t="shared" si="16"/>
        <v>-0.4</v>
      </c>
      <c r="R75" s="113">
        <v>0.22402688322598713</v>
      </c>
      <c r="S75" s="92">
        <f t="shared" si="17"/>
        <v>-0.39999999999999997</v>
      </c>
      <c r="T75" s="246">
        <v>0.2608293713681986</v>
      </c>
      <c r="U75" s="252">
        <f t="shared" si="18"/>
        <v>-0.10000000000000003</v>
      </c>
    </row>
    <row r="76" spans="1:21" s="67" customFormat="1" ht="16.5" customHeight="1">
      <c r="A76" s="224" t="s">
        <v>209</v>
      </c>
      <c r="B76" s="215">
        <v>2.402022756005057</v>
      </c>
      <c r="C76" s="92">
        <f t="shared" si="19"/>
        <v>0.7</v>
      </c>
      <c r="D76" s="113">
        <v>1.7110266159695817</v>
      </c>
      <c r="E76" s="92">
        <f t="shared" si="10"/>
        <v>0.19999999999999996</v>
      </c>
      <c r="F76" s="113">
        <v>-0.604089219330855</v>
      </c>
      <c r="G76" s="92">
        <f t="shared" si="11"/>
        <v>-1.6</v>
      </c>
      <c r="H76" s="113">
        <v>0.25515210991167814</v>
      </c>
      <c r="I76" s="92">
        <f t="shared" si="12"/>
        <v>-0.39999999999999997</v>
      </c>
      <c r="J76" s="113">
        <v>0.17905102954341987</v>
      </c>
      <c r="K76" s="92">
        <f t="shared" si="13"/>
        <v>0</v>
      </c>
      <c r="L76" s="113">
        <v>1.7388904223019597</v>
      </c>
      <c r="M76" s="92">
        <f t="shared" si="14"/>
        <v>2.8</v>
      </c>
      <c r="N76" s="246">
        <v>1.0805300713557593</v>
      </c>
      <c r="O76" s="247">
        <f t="shared" si="15"/>
        <v>0.40000000000000013</v>
      </c>
      <c r="P76" s="215">
        <v>0.1456876456876457</v>
      </c>
      <c r="Q76" s="92">
        <f t="shared" si="16"/>
        <v>0</v>
      </c>
      <c r="R76" s="113">
        <v>0.47039291643608194</v>
      </c>
      <c r="S76" s="92">
        <f t="shared" si="17"/>
        <v>-0.19999999999999996</v>
      </c>
      <c r="T76" s="246">
        <v>0.7940726958601899</v>
      </c>
      <c r="U76" s="252">
        <f t="shared" si="18"/>
        <v>0.20000000000000007</v>
      </c>
    </row>
    <row r="77" spans="1:21" s="11" customFormat="1" ht="16.5" customHeight="1">
      <c r="A77" s="224" t="s">
        <v>210</v>
      </c>
      <c r="B77" s="215">
        <v>2.147766323024055</v>
      </c>
      <c r="C77" s="92">
        <f t="shared" si="19"/>
        <v>0</v>
      </c>
      <c r="D77" s="113">
        <v>1.6076362722933935</v>
      </c>
      <c r="E77" s="92">
        <f t="shared" si="10"/>
        <v>1</v>
      </c>
      <c r="F77" s="113">
        <v>0.6373117033603708</v>
      </c>
      <c r="G77" s="92">
        <f t="shared" si="11"/>
        <v>-1.4</v>
      </c>
      <c r="H77" s="113">
        <v>1.2150888647080158</v>
      </c>
      <c r="I77" s="92">
        <f t="shared" si="12"/>
        <v>-0.30000000000000004</v>
      </c>
      <c r="J77" s="113">
        <v>1.0396975425330812</v>
      </c>
      <c r="K77" s="92">
        <f t="shared" si="13"/>
        <v>-1.6</v>
      </c>
      <c r="L77" s="113">
        <v>2.7434842249657065</v>
      </c>
      <c r="M77" s="92">
        <f t="shared" si="14"/>
        <v>1.8000000000000003</v>
      </c>
      <c r="N77" s="246">
        <v>1.566035488865071</v>
      </c>
      <c r="O77" s="247">
        <f t="shared" si="15"/>
        <v>0.30000000000000004</v>
      </c>
      <c r="P77" s="215">
        <v>0.6106219823913661</v>
      </c>
      <c r="Q77" s="92">
        <f t="shared" si="16"/>
        <v>0.19999999999999996</v>
      </c>
      <c r="R77" s="113">
        <v>0.9956076134699853</v>
      </c>
      <c r="S77" s="92">
        <f t="shared" si="17"/>
        <v>-0.5</v>
      </c>
      <c r="T77" s="246">
        <v>1.2476606363069247</v>
      </c>
      <c r="U77" s="252">
        <f t="shared" si="18"/>
        <v>0.09999999999999987</v>
      </c>
    </row>
    <row r="78" spans="1:21" s="11" customFormat="1" ht="16.5" customHeight="1">
      <c r="A78" s="225" t="s">
        <v>211</v>
      </c>
      <c r="B78" s="215">
        <v>1.9742883379247016</v>
      </c>
      <c r="C78" s="92">
        <f t="shared" si="19"/>
        <v>0.30000000000000004</v>
      </c>
      <c r="D78" s="113">
        <v>1.543778801843318</v>
      </c>
      <c r="E78" s="92">
        <f t="shared" si="10"/>
        <v>1</v>
      </c>
      <c r="F78" s="113">
        <v>0.9793253536452665</v>
      </c>
      <c r="G78" s="92">
        <f t="shared" si="11"/>
        <v>-1.2000000000000002</v>
      </c>
      <c r="H78" s="113">
        <v>0.5780346820809248</v>
      </c>
      <c r="I78" s="92">
        <f t="shared" si="12"/>
        <v>-0.7999999999999999</v>
      </c>
      <c r="J78" s="113">
        <v>0.38022813688212925</v>
      </c>
      <c r="K78" s="92">
        <f t="shared" si="13"/>
        <v>-1.5</v>
      </c>
      <c r="L78" s="113">
        <v>2.392658144870534</v>
      </c>
      <c r="M78" s="92">
        <f t="shared" si="14"/>
        <v>1.5</v>
      </c>
      <c r="N78" s="246">
        <v>1.3615023474178403</v>
      </c>
      <c r="O78" s="247">
        <f t="shared" si="15"/>
        <v>0.19999999999999996</v>
      </c>
      <c r="P78" s="215">
        <v>0.4132841328413284</v>
      </c>
      <c r="Q78" s="92">
        <f t="shared" si="16"/>
        <v>0.10000000000000003</v>
      </c>
      <c r="R78" s="113">
        <v>0.9249183895538629</v>
      </c>
      <c r="S78" s="92">
        <f t="shared" si="17"/>
        <v>0.4</v>
      </c>
      <c r="T78" s="246">
        <v>1.0694409079335054</v>
      </c>
      <c r="U78" s="252">
        <f t="shared" si="18"/>
        <v>0.20000000000000007</v>
      </c>
    </row>
    <row r="79" spans="1:21" s="11" customFormat="1" ht="16.5" customHeight="1">
      <c r="A79" s="224" t="s">
        <v>212</v>
      </c>
      <c r="B79" s="215">
        <v>1.9166267369429804</v>
      </c>
      <c r="C79" s="92">
        <f t="shared" si="19"/>
        <v>-0.30000000000000027</v>
      </c>
      <c r="D79" s="113">
        <v>1.8357487922705313</v>
      </c>
      <c r="E79" s="92">
        <f t="shared" si="10"/>
        <v>0.9</v>
      </c>
      <c r="F79" s="113">
        <v>2.1437578814627996</v>
      </c>
      <c r="G79" s="92">
        <f t="shared" si="11"/>
        <v>1.8</v>
      </c>
      <c r="H79" s="113">
        <v>1.6710287900140932</v>
      </c>
      <c r="I79" s="92">
        <f t="shared" si="12"/>
        <v>0.30000000000000004</v>
      </c>
      <c r="J79" s="113">
        <v>1.5855039637599093</v>
      </c>
      <c r="K79" s="92">
        <f t="shared" si="13"/>
        <v>-0.6999999999999997</v>
      </c>
      <c r="L79" s="113">
        <v>1.972872996300863</v>
      </c>
      <c r="M79" s="92">
        <f t="shared" si="14"/>
        <v>1.9</v>
      </c>
      <c r="N79" s="246">
        <v>1.839474773762347</v>
      </c>
      <c r="O79" s="247">
        <f t="shared" si="15"/>
        <v>0.7</v>
      </c>
      <c r="P79" s="215">
        <v>0.5399418524158937</v>
      </c>
      <c r="Q79" s="92">
        <f t="shared" si="16"/>
        <v>0</v>
      </c>
      <c r="R79" s="113">
        <v>1.7321373337457469</v>
      </c>
      <c r="S79" s="92">
        <f t="shared" si="17"/>
        <v>1</v>
      </c>
      <c r="T79" s="246">
        <v>1.4837554361729342</v>
      </c>
      <c r="U79" s="252">
        <f t="shared" si="18"/>
        <v>0.6</v>
      </c>
    </row>
    <row r="80" spans="1:21" s="11" customFormat="1" ht="16.5" customHeight="1">
      <c r="A80" s="224" t="s">
        <v>213</v>
      </c>
      <c r="B80" s="215">
        <v>3.5171102661596962</v>
      </c>
      <c r="C80" s="92">
        <f t="shared" si="19"/>
        <v>-0.3999999999999999</v>
      </c>
      <c r="D80" s="113">
        <v>1.897590361445783</v>
      </c>
      <c r="E80" s="92">
        <f t="shared" si="10"/>
        <v>0</v>
      </c>
      <c r="F80" s="113">
        <v>2.2304832713754648</v>
      </c>
      <c r="G80" s="92">
        <f t="shared" si="11"/>
        <v>0.30000000000000027</v>
      </c>
      <c r="H80" s="113">
        <v>1.7136659436008677</v>
      </c>
      <c r="I80" s="92">
        <f t="shared" si="12"/>
        <v>-0.40000000000000013</v>
      </c>
      <c r="J80" s="113">
        <v>2.411873840445269</v>
      </c>
      <c r="K80" s="92">
        <f t="shared" si="13"/>
        <v>-2.8000000000000003</v>
      </c>
      <c r="L80" s="113">
        <v>1.41643059490085</v>
      </c>
      <c r="M80" s="92">
        <f t="shared" si="14"/>
        <v>3.8</v>
      </c>
      <c r="N80" s="246">
        <v>2.0749124225276203</v>
      </c>
      <c r="O80" s="247">
        <f t="shared" si="15"/>
        <v>0.6000000000000001</v>
      </c>
      <c r="P80" s="215">
        <v>0.850596789683084</v>
      </c>
      <c r="Q80" s="92">
        <f t="shared" si="16"/>
        <v>0.30000000000000004</v>
      </c>
      <c r="R80" s="113">
        <v>1.5267175572519083</v>
      </c>
      <c r="S80" s="92">
        <f t="shared" si="17"/>
        <v>0.10000000000000009</v>
      </c>
      <c r="T80" s="246">
        <v>1.6536772560034816</v>
      </c>
      <c r="U80" s="252">
        <f t="shared" si="18"/>
        <v>0.3999999999999999</v>
      </c>
    </row>
    <row r="81" spans="1:21" s="11" customFormat="1" ht="16.5" customHeight="1">
      <c r="A81" s="224" t="s">
        <v>214</v>
      </c>
      <c r="B81" s="215">
        <v>2.1585720215857203</v>
      </c>
      <c r="C81" s="92">
        <f t="shared" si="19"/>
        <v>-0.2999999999999998</v>
      </c>
      <c r="D81" s="113">
        <v>2.477919528949951</v>
      </c>
      <c r="E81" s="92">
        <f t="shared" si="10"/>
        <v>1</v>
      </c>
      <c r="F81" s="113">
        <v>0.33377837116154874</v>
      </c>
      <c r="G81" s="92">
        <f t="shared" si="11"/>
        <v>-3.1</v>
      </c>
      <c r="H81" s="113">
        <v>2.5203413375669776</v>
      </c>
      <c r="I81" s="92">
        <f t="shared" si="12"/>
        <v>0.8</v>
      </c>
      <c r="J81" s="113">
        <v>2.578125</v>
      </c>
      <c r="K81" s="92">
        <f t="shared" si="13"/>
        <v>-1.6</v>
      </c>
      <c r="L81" s="113">
        <v>1.1263639563533967</v>
      </c>
      <c r="M81" s="92">
        <f t="shared" si="14"/>
        <v>1.9000000000000001</v>
      </c>
      <c r="N81" s="246">
        <v>2.041649652919559</v>
      </c>
      <c r="O81" s="247">
        <f t="shared" si="15"/>
        <v>0.5</v>
      </c>
      <c r="P81" s="215">
        <v>1.0027472527472527</v>
      </c>
      <c r="Q81" s="92">
        <f t="shared" si="16"/>
        <v>0.30000000000000004</v>
      </c>
      <c r="R81" s="113">
        <v>1.497659906396256</v>
      </c>
      <c r="S81" s="92">
        <f t="shared" si="17"/>
        <v>0.6</v>
      </c>
      <c r="T81" s="246">
        <v>1.7047922397567683</v>
      </c>
      <c r="U81" s="252">
        <f t="shared" si="18"/>
        <v>0.3999999999999999</v>
      </c>
    </row>
    <row r="82" spans="1:21" s="11" customFormat="1" ht="16.5" customHeight="1">
      <c r="A82" s="224" t="s">
        <v>215</v>
      </c>
      <c r="B82" s="215">
        <v>1.5184381778741864</v>
      </c>
      <c r="C82" s="92">
        <f t="shared" si="19"/>
        <v>-0.7999999999999998</v>
      </c>
      <c r="D82" s="113">
        <v>1.8567639257294428</v>
      </c>
      <c r="E82" s="92">
        <f t="shared" si="10"/>
        <v>0.9999999999999999</v>
      </c>
      <c r="F82" s="113">
        <v>1.1104617182933958</v>
      </c>
      <c r="G82" s="92">
        <f t="shared" si="11"/>
        <v>-1.1</v>
      </c>
      <c r="H82" s="113">
        <v>2.671288743882545</v>
      </c>
      <c r="I82" s="92">
        <f t="shared" si="12"/>
        <v>-0.2999999999999998</v>
      </c>
      <c r="J82" s="113">
        <v>2.83203125</v>
      </c>
      <c r="K82" s="92">
        <f t="shared" si="13"/>
        <v>0</v>
      </c>
      <c r="L82" s="113">
        <v>0.8132836326668925</v>
      </c>
      <c r="M82" s="92">
        <f t="shared" si="14"/>
        <v>1.3</v>
      </c>
      <c r="N82" s="246">
        <v>1.8483746039197275</v>
      </c>
      <c r="O82" s="247">
        <f t="shared" si="15"/>
        <v>0.30000000000000004</v>
      </c>
      <c r="P82" s="215">
        <v>0.9859535386277688</v>
      </c>
      <c r="Q82" s="92">
        <f t="shared" si="16"/>
        <v>0.4</v>
      </c>
      <c r="R82" s="113">
        <v>1.426872770511296</v>
      </c>
      <c r="S82" s="92">
        <f t="shared" si="17"/>
        <v>0.7</v>
      </c>
      <c r="T82" s="246">
        <v>1.5677813736066162</v>
      </c>
      <c r="U82" s="252">
        <f t="shared" si="18"/>
        <v>0.40000000000000013</v>
      </c>
    </row>
    <row r="83" spans="1:21" s="11" customFormat="1" ht="16.5" customHeight="1" thickBot="1">
      <c r="A83" s="224" t="s">
        <v>296</v>
      </c>
      <c r="B83" s="215">
        <v>2.051702913418137</v>
      </c>
      <c r="C83" s="92">
        <f t="shared" si="19"/>
        <v>0.9000000000000001</v>
      </c>
      <c r="D83" s="113">
        <v>0.903750564844103</v>
      </c>
      <c r="E83" s="92">
        <f t="shared" si="10"/>
        <v>0.4</v>
      </c>
      <c r="F83" s="113">
        <v>0.34223134839151265</v>
      </c>
      <c r="G83" s="92">
        <f t="shared" si="11"/>
        <v>-1.5999999999999999</v>
      </c>
      <c r="H83" s="113">
        <v>1.1437203280103583</v>
      </c>
      <c r="I83" s="92">
        <f t="shared" si="12"/>
        <v>0</v>
      </c>
      <c r="J83" s="113">
        <v>2.3856858846918487</v>
      </c>
      <c r="K83" s="92">
        <f t="shared" si="13"/>
        <v>1.0999999999999999</v>
      </c>
      <c r="L83" s="113">
        <v>0.1336898395721925</v>
      </c>
      <c r="M83" s="92">
        <f t="shared" si="14"/>
        <v>0.6</v>
      </c>
      <c r="N83" s="246">
        <v>1.0379806558150506</v>
      </c>
      <c r="O83" s="247">
        <f t="shared" si="15"/>
        <v>0.30000000000000004</v>
      </c>
      <c r="P83" s="215">
        <v>0.6355932203389831</v>
      </c>
      <c r="Q83" s="92">
        <f t="shared" si="16"/>
        <v>0.3</v>
      </c>
      <c r="R83" s="113">
        <v>1.153366583541147</v>
      </c>
      <c r="S83" s="92">
        <f t="shared" si="17"/>
        <v>0.3999999999999999</v>
      </c>
      <c r="T83" s="246">
        <v>0.9469975040375863</v>
      </c>
      <c r="U83" s="252">
        <f t="shared" si="18"/>
        <v>0.20000000000000007</v>
      </c>
    </row>
    <row r="84" spans="1:21" s="1" customFormat="1" ht="16.5" customHeight="1" thickBot="1" thickTop="1">
      <c r="A84" s="255" t="s">
        <v>216</v>
      </c>
      <c r="B84" s="256">
        <v>1.4476190476190476</v>
      </c>
      <c r="C84" s="257">
        <f t="shared" si="19"/>
        <v>-3.8000000000000003</v>
      </c>
      <c r="D84" s="258">
        <v>0.32094142818935545</v>
      </c>
      <c r="E84" s="257">
        <f t="shared" si="10"/>
        <v>0.19999999999999998</v>
      </c>
      <c r="F84" s="258">
        <v>0.5759539236861051</v>
      </c>
      <c r="G84" s="257">
        <f t="shared" si="11"/>
        <v>-0.9</v>
      </c>
      <c r="H84" s="258">
        <v>1.5381234893430014</v>
      </c>
      <c r="I84" s="257">
        <f t="shared" si="12"/>
        <v>1.2</v>
      </c>
      <c r="J84" s="258">
        <v>2.4671052631578947</v>
      </c>
      <c r="K84" s="257">
        <f t="shared" si="13"/>
        <v>-1</v>
      </c>
      <c r="L84" s="258">
        <v>0.7124352331606217</v>
      </c>
      <c r="M84" s="257">
        <f t="shared" si="14"/>
        <v>1.6</v>
      </c>
      <c r="N84" s="259">
        <v>1.083815028901734</v>
      </c>
      <c r="O84" s="260">
        <f t="shared" si="15"/>
        <v>0.40000000000000013</v>
      </c>
      <c r="P84" s="256">
        <v>1.1247152619589977</v>
      </c>
      <c r="Q84" s="257">
        <f t="shared" si="16"/>
        <v>0.8</v>
      </c>
      <c r="R84" s="258">
        <v>1.1953444479396038</v>
      </c>
      <c r="S84" s="257">
        <f t="shared" si="17"/>
        <v>0.29999999999999993</v>
      </c>
      <c r="T84" s="259">
        <v>1.1077542799597182</v>
      </c>
      <c r="U84" s="261">
        <f t="shared" si="18"/>
        <v>0.5000000000000001</v>
      </c>
    </row>
    <row r="85"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N10" sqref="N10"/>
    </sheetView>
  </sheetViews>
  <sheetFormatPr defaultColWidth="9.00390625" defaultRowHeight="13.5"/>
  <cols>
    <col min="3" max="3" width="12.00390625" style="0" customWidth="1"/>
    <col min="4" max="6" width="5.625" style="0" customWidth="1"/>
    <col min="7" max="7" width="6.75390625" style="0" customWidth="1"/>
    <col min="8"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599" t="s">
        <v>89</v>
      </c>
      <c r="C6" s="600"/>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1"/>
      <c r="C7" s="602"/>
      <c r="D7" s="71" t="s">
        <v>99</v>
      </c>
      <c r="E7" s="72"/>
      <c r="F7" s="72"/>
      <c r="G7" s="72"/>
      <c r="H7" s="72"/>
      <c r="I7" s="72"/>
      <c r="J7" s="72"/>
      <c r="K7" s="72"/>
      <c r="L7" s="72"/>
      <c r="M7" s="73"/>
      <c r="N7" s="147" t="s">
        <v>100</v>
      </c>
    </row>
    <row r="8" spans="1:15" s="20" customFormat="1" ht="14.25" customHeight="1" thickBot="1">
      <c r="A8" s="148" t="s">
        <v>101</v>
      </c>
      <c r="B8" s="603"/>
      <c r="C8" s="604"/>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05" t="s">
        <v>110</v>
      </c>
      <c r="C9" s="377" t="s">
        <v>314</v>
      </c>
      <c r="D9" s="79">
        <v>2.27272727272727</v>
      </c>
      <c r="E9" s="74">
        <v>2.52525252525253</v>
      </c>
      <c r="F9" s="75">
        <v>1.00704934541793</v>
      </c>
      <c r="G9" s="74">
        <v>0</v>
      </c>
      <c r="H9" s="74">
        <v>-1.8018018018018</v>
      </c>
      <c r="I9" s="74">
        <v>0</v>
      </c>
      <c r="J9" s="74">
        <v>2.9045643153527</v>
      </c>
      <c r="K9" s="74">
        <v>3.35570469798658</v>
      </c>
      <c r="L9" s="74">
        <v>1.11111111111111</v>
      </c>
      <c r="M9" s="74">
        <v>0</v>
      </c>
      <c r="N9" s="114">
        <v>1.44761904761905</v>
      </c>
    </row>
    <row r="10" spans="1:14" ht="13.5">
      <c r="A10" s="153" t="s">
        <v>249</v>
      </c>
      <c r="B10" s="606" t="s">
        <v>111</v>
      </c>
      <c r="C10" s="378" t="s">
        <v>315</v>
      </c>
      <c r="D10" s="154">
        <v>2.75229357798165</v>
      </c>
      <c r="E10" s="76">
        <v>0</v>
      </c>
      <c r="F10" s="77">
        <v>10.2290076335878</v>
      </c>
      <c r="G10" s="76">
        <v>0</v>
      </c>
      <c r="H10" s="76">
        <v>4.85436893203883</v>
      </c>
      <c r="I10" s="76">
        <v>0</v>
      </c>
      <c r="J10" s="76">
        <v>3.21100917431193</v>
      </c>
      <c r="K10" s="76">
        <v>0</v>
      </c>
      <c r="L10" s="76">
        <v>5.67685589519651</v>
      </c>
      <c r="M10" s="76">
        <v>9.52380952380952</v>
      </c>
      <c r="N10" s="155">
        <v>5.21616541353383</v>
      </c>
    </row>
    <row r="11" spans="1:14" ht="13.5">
      <c r="A11" s="153" t="s">
        <v>112</v>
      </c>
      <c r="B11" s="156" t="s">
        <v>113</v>
      </c>
      <c r="C11" s="377" t="s">
        <v>297</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316</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07" t="s">
        <v>110</v>
      </c>
      <c r="C13" s="380" t="s">
        <v>314</v>
      </c>
      <c r="D13" s="79">
        <v>0.332225913621262</v>
      </c>
      <c r="E13" s="74">
        <v>0.626959247648903</v>
      </c>
      <c r="F13" s="75">
        <v>-0.261096605744125</v>
      </c>
      <c r="G13" s="74">
        <v>-13.1578947368421</v>
      </c>
      <c r="H13" s="74">
        <v>-1.18343195266272</v>
      </c>
      <c r="I13" s="74">
        <v>0</v>
      </c>
      <c r="J13" s="74">
        <v>0</v>
      </c>
      <c r="K13" s="74">
        <v>10.2739726027397</v>
      </c>
      <c r="L13" s="74">
        <v>0.413223140495868</v>
      </c>
      <c r="M13" s="74">
        <v>1.20481927710843</v>
      </c>
      <c r="N13" s="114">
        <v>0.320941428189355</v>
      </c>
    </row>
    <row r="14" spans="1:14" ht="13.5">
      <c r="A14" s="153" t="s">
        <v>249</v>
      </c>
      <c r="B14" s="606" t="s">
        <v>111</v>
      </c>
      <c r="C14" s="378" t="s">
        <v>315</v>
      </c>
      <c r="D14" s="154">
        <v>0</v>
      </c>
      <c r="E14" s="76">
        <v>0.35377358490566</v>
      </c>
      <c r="F14" s="77">
        <v>-1.2417823228634</v>
      </c>
      <c r="G14" s="76">
        <v>0</v>
      </c>
      <c r="H14" s="76">
        <v>0</v>
      </c>
      <c r="I14" s="76">
        <v>-7.93650793650794</v>
      </c>
      <c r="J14" s="76">
        <v>6.53266331658291</v>
      </c>
      <c r="K14" s="76">
        <v>6.13496932515337</v>
      </c>
      <c r="L14" s="76">
        <v>1.83823529411765</v>
      </c>
      <c r="M14" s="76">
        <v>0.0683060109289618</v>
      </c>
      <c r="N14" s="155">
        <v>0.0974342318934719</v>
      </c>
    </row>
    <row r="15" spans="1:14" ht="13.5">
      <c r="A15" s="153" t="s">
        <v>115</v>
      </c>
      <c r="B15" s="156" t="s">
        <v>113</v>
      </c>
      <c r="C15" s="377" t="s">
        <v>297</v>
      </c>
      <c r="D15" s="291" t="s">
        <v>174</v>
      </c>
      <c r="E15" s="75" t="s">
        <v>174</v>
      </c>
      <c r="F15" s="75" t="s">
        <v>174</v>
      </c>
      <c r="G15" s="293" t="s">
        <v>174</v>
      </c>
      <c r="H15" s="293" t="s">
        <v>174</v>
      </c>
      <c r="I15" s="293" t="s">
        <v>174</v>
      </c>
      <c r="J15" s="293" t="s">
        <v>174</v>
      </c>
      <c r="K15" s="75" t="s">
        <v>174</v>
      </c>
      <c r="L15" s="75" t="s">
        <v>174</v>
      </c>
      <c r="M15" s="75" t="s">
        <v>291</v>
      </c>
      <c r="N15" s="115" t="s">
        <v>174</v>
      </c>
    </row>
    <row r="16" spans="1:14" ht="13.5">
      <c r="A16" s="157"/>
      <c r="B16" s="158" t="s">
        <v>114</v>
      </c>
      <c r="C16" s="379" t="s">
        <v>316</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08" t="s">
        <v>250</v>
      </c>
      <c r="B17" s="607" t="s">
        <v>110</v>
      </c>
      <c r="C17" s="380" t="s">
        <v>314</v>
      </c>
      <c r="D17" s="79">
        <v>-2</v>
      </c>
      <c r="E17" s="74">
        <v>-1.23456790123457</v>
      </c>
      <c r="F17" s="75">
        <v>1.09409190371991</v>
      </c>
      <c r="G17" s="74">
        <v>0</v>
      </c>
      <c r="H17" s="74">
        <v>0</v>
      </c>
      <c r="I17" s="74">
        <v>0</v>
      </c>
      <c r="J17" s="74">
        <v>0.469483568075117</v>
      </c>
      <c r="K17" s="74">
        <v>0</v>
      </c>
      <c r="L17" s="74">
        <v>1.76991150442478</v>
      </c>
      <c r="M17" s="74">
        <v>2.98507462686567</v>
      </c>
      <c r="N17" s="114">
        <v>0.575953923686105</v>
      </c>
    </row>
    <row r="18" spans="1:14" ht="13.5">
      <c r="A18" s="609"/>
      <c r="B18" s="606" t="s">
        <v>111</v>
      </c>
      <c r="C18" s="378" t="s">
        <v>315</v>
      </c>
      <c r="D18" s="154">
        <v>4</v>
      </c>
      <c r="E18" s="76">
        <v>3</v>
      </c>
      <c r="F18" s="77">
        <v>1.88679245283019</v>
      </c>
      <c r="G18" s="76">
        <v>0</v>
      </c>
      <c r="H18" s="76">
        <v>0</v>
      </c>
      <c r="I18" s="76">
        <v>0</v>
      </c>
      <c r="J18" s="76">
        <v>2.02020202020202</v>
      </c>
      <c r="K18" s="76">
        <v>4.3956043956044</v>
      </c>
      <c r="L18" s="76">
        <v>1.92307692307692</v>
      </c>
      <c r="M18" s="76">
        <v>0.153846153846154</v>
      </c>
      <c r="N18" s="155">
        <v>1.50537634408602</v>
      </c>
    </row>
    <row r="19" spans="1:14" ht="13.5">
      <c r="A19" s="609"/>
      <c r="B19" s="156" t="s">
        <v>113</v>
      </c>
      <c r="C19" s="377" t="s">
        <v>297</v>
      </c>
      <c r="D19" s="81" t="s">
        <v>18</v>
      </c>
      <c r="E19" s="75" t="s">
        <v>174</v>
      </c>
      <c r="F19" s="75" t="s">
        <v>174</v>
      </c>
      <c r="G19" s="293" t="s">
        <v>174</v>
      </c>
      <c r="H19" s="293" t="s">
        <v>174</v>
      </c>
      <c r="I19" s="293" t="s">
        <v>174</v>
      </c>
      <c r="J19" s="293" t="s">
        <v>174</v>
      </c>
      <c r="K19" s="293" t="s">
        <v>174</v>
      </c>
      <c r="L19" s="75" t="s">
        <v>291</v>
      </c>
      <c r="M19" s="75" t="s">
        <v>174</v>
      </c>
      <c r="N19" s="115" t="s">
        <v>174</v>
      </c>
    </row>
    <row r="20" spans="1:14" ht="13.5">
      <c r="A20" s="610"/>
      <c r="B20" s="158" t="s">
        <v>114</v>
      </c>
      <c r="C20" s="379" t="s">
        <v>316</v>
      </c>
      <c r="D20" s="292" t="s">
        <v>287</v>
      </c>
      <c r="E20" s="78" t="s">
        <v>174</v>
      </c>
      <c r="F20" s="78" t="s">
        <v>174</v>
      </c>
      <c r="G20" s="78" t="s">
        <v>174</v>
      </c>
      <c r="H20" s="78" t="s">
        <v>174</v>
      </c>
      <c r="I20" s="78" t="s">
        <v>174</v>
      </c>
      <c r="J20" s="78" t="s">
        <v>174</v>
      </c>
      <c r="K20" s="78" t="s">
        <v>294</v>
      </c>
      <c r="L20" s="78" t="s">
        <v>174</v>
      </c>
      <c r="M20" s="78" t="s">
        <v>174</v>
      </c>
      <c r="N20" s="159" t="s">
        <v>174</v>
      </c>
    </row>
    <row r="21" spans="1:14" ht="13.5">
      <c r="A21" s="608" t="s">
        <v>116</v>
      </c>
      <c r="B21" s="607" t="s">
        <v>110</v>
      </c>
      <c r="C21" s="380" t="s">
        <v>314</v>
      </c>
      <c r="D21" s="79">
        <v>-1.38504155124654</v>
      </c>
      <c r="E21" s="74">
        <v>4.20168067226891</v>
      </c>
      <c r="F21" s="75">
        <v>2.63825469304921</v>
      </c>
      <c r="G21" s="74">
        <v>-0.872093023255814</v>
      </c>
      <c r="H21" s="74">
        <v>-0.881057268722467</v>
      </c>
      <c r="I21" s="74">
        <v>0.925925925925926</v>
      </c>
      <c r="J21" s="74">
        <v>0</v>
      </c>
      <c r="K21" s="74">
        <v>0</v>
      </c>
      <c r="L21" s="74">
        <v>4.07608695652174</v>
      </c>
      <c r="M21" s="74">
        <v>0.383141762452107</v>
      </c>
      <c r="N21" s="114">
        <v>1.538123489343</v>
      </c>
    </row>
    <row r="22" spans="1:15" ht="13.5">
      <c r="A22" s="609"/>
      <c r="B22" s="606" t="s">
        <v>111</v>
      </c>
      <c r="C22" s="378" t="s">
        <v>315</v>
      </c>
      <c r="D22" s="154">
        <v>2.61096605744125</v>
      </c>
      <c r="E22" s="76">
        <v>0.664451827242525</v>
      </c>
      <c r="F22" s="77">
        <v>1.51600224592925</v>
      </c>
      <c r="G22" s="76">
        <v>-12.5</v>
      </c>
      <c r="H22" s="76">
        <v>0</v>
      </c>
      <c r="I22" s="76">
        <v>0</v>
      </c>
      <c r="J22" s="76">
        <v>2.46478873239437</v>
      </c>
      <c r="K22" s="76">
        <v>0</v>
      </c>
      <c r="L22" s="76">
        <v>2.07715133531157</v>
      </c>
      <c r="M22" s="76">
        <v>0</v>
      </c>
      <c r="N22" s="155">
        <v>0.288132540968846</v>
      </c>
      <c r="O22" s="79"/>
    </row>
    <row r="23" spans="1:14" ht="13.5">
      <c r="A23" s="609"/>
      <c r="B23" s="156" t="s">
        <v>113</v>
      </c>
      <c r="C23" s="377" t="s">
        <v>297</v>
      </c>
      <c r="D23" s="81" t="s">
        <v>174</v>
      </c>
      <c r="E23" s="75" t="s">
        <v>174</v>
      </c>
      <c r="F23" s="75" t="s">
        <v>174</v>
      </c>
      <c r="G23" s="75" t="s">
        <v>174</v>
      </c>
      <c r="H23" s="75" t="s">
        <v>174</v>
      </c>
      <c r="I23" s="75" t="s">
        <v>174</v>
      </c>
      <c r="J23" s="75" t="s">
        <v>174</v>
      </c>
      <c r="K23" s="75" t="s">
        <v>174</v>
      </c>
      <c r="L23" s="75" t="s">
        <v>291</v>
      </c>
      <c r="M23" s="75" t="s">
        <v>174</v>
      </c>
      <c r="N23" s="115" t="s">
        <v>174</v>
      </c>
    </row>
    <row r="24" spans="1:14" ht="13.5">
      <c r="A24" s="610"/>
      <c r="B24" s="158" t="s">
        <v>114</v>
      </c>
      <c r="C24" s="379" t="s">
        <v>316</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07" t="s">
        <v>110</v>
      </c>
      <c r="C25" s="380" t="s">
        <v>314</v>
      </c>
      <c r="D25" s="79">
        <v>6.10687022900763</v>
      </c>
      <c r="E25" s="74">
        <v>-3.47826086956522</v>
      </c>
      <c r="F25" s="75">
        <v>1.52439024390244</v>
      </c>
      <c r="G25" s="74">
        <v>8.40336134453782</v>
      </c>
      <c r="H25" s="74">
        <v>-4.16666666666667</v>
      </c>
      <c r="I25" s="74">
        <v>0</v>
      </c>
      <c r="J25" s="74">
        <v>2.77777777777778</v>
      </c>
      <c r="K25" s="74">
        <v>0</v>
      </c>
      <c r="L25" s="74">
        <v>0</v>
      </c>
      <c r="M25" s="74">
        <v>0</v>
      </c>
      <c r="N25" s="114">
        <v>2.46710526315789</v>
      </c>
    </row>
    <row r="26" spans="1:14" ht="13.5">
      <c r="A26" s="153" t="s">
        <v>117</v>
      </c>
      <c r="B26" s="606" t="s">
        <v>111</v>
      </c>
      <c r="C26" s="378" t="s">
        <v>315</v>
      </c>
      <c r="D26" s="154">
        <v>0</v>
      </c>
      <c r="E26" s="76">
        <v>2.88461538461538</v>
      </c>
      <c r="F26" s="77">
        <v>8.88888888888889</v>
      </c>
      <c r="G26" s="76">
        <v>0</v>
      </c>
      <c r="H26" s="76">
        <v>0</v>
      </c>
      <c r="I26" s="76">
        <v>0</v>
      </c>
      <c r="J26" s="76">
        <v>7.82608695652174</v>
      </c>
      <c r="K26" s="76">
        <v>0</v>
      </c>
      <c r="L26" s="76">
        <v>12.5</v>
      </c>
      <c r="M26" s="76">
        <v>0</v>
      </c>
      <c r="N26" s="155">
        <v>3.51262349066959</v>
      </c>
    </row>
    <row r="27" spans="1:14" ht="13.5">
      <c r="A27" s="153" t="s">
        <v>112</v>
      </c>
      <c r="B27" s="156" t="s">
        <v>113</v>
      </c>
      <c r="C27" s="377" t="s">
        <v>297</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316</v>
      </c>
      <c r="D28" s="161" t="s">
        <v>174</v>
      </c>
      <c r="E28" s="78" t="s">
        <v>174</v>
      </c>
      <c r="F28" s="78" t="s">
        <v>287</v>
      </c>
      <c r="G28" s="78" t="s">
        <v>174</v>
      </c>
      <c r="H28" s="78" t="s">
        <v>174</v>
      </c>
      <c r="I28" s="78" t="s">
        <v>174</v>
      </c>
      <c r="J28" s="78" t="s">
        <v>174</v>
      </c>
      <c r="K28" s="78" t="s">
        <v>174</v>
      </c>
      <c r="L28" s="78" t="s">
        <v>174</v>
      </c>
      <c r="M28" s="78" t="s">
        <v>174</v>
      </c>
      <c r="N28" s="159" t="s">
        <v>174</v>
      </c>
    </row>
    <row r="29" spans="1:14" ht="13.5">
      <c r="A29" s="160"/>
      <c r="B29" s="607" t="s">
        <v>110</v>
      </c>
      <c r="C29" s="380" t="s">
        <v>314</v>
      </c>
      <c r="D29" s="79">
        <v>-1.66666666666667</v>
      </c>
      <c r="E29" s="74">
        <v>-3.7037037037037</v>
      </c>
      <c r="F29" s="75">
        <v>2.29607250755287</v>
      </c>
      <c r="G29" s="74">
        <v>-11.1111111111111</v>
      </c>
      <c r="H29" s="74">
        <v>-0.943396226415094</v>
      </c>
      <c r="I29" s="74">
        <v>0</v>
      </c>
      <c r="J29" s="74">
        <v>1.3986013986014</v>
      </c>
      <c r="K29" s="74">
        <v>0</v>
      </c>
      <c r="L29" s="74">
        <v>0</v>
      </c>
      <c r="M29" s="74">
        <v>0.785340314136126</v>
      </c>
      <c r="N29" s="114">
        <v>0.712435233160622</v>
      </c>
    </row>
    <row r="30" spans="1:14" ht="13.5">
      <c r="A30" s="153" t="s">
        <v>117</v>
      </c>
      <c r="B30" s="606" t="s">
        <v>111</v>
      </c>
      <c r="C30" s="378" t="s">
        <v>315</v>
      </c>
      <c r="D30" s="154">
        <v>0</v>
      </c>
      <c r="E30" s="76">
        <v>-3.03030303030303</v>
      </c>
      <c r="F30" s="77">
        <v>-1.9632949210414</v>
      </c>
      <c r="G30" s="76">
        <v>-2.77777777777778</v>
      </c>
      <c r="H30" s="76">
        <v>0</v>
      </c>
      <c r="I30" s="76">
        <v>0</v>
      </c>
      <c r="J30" s="76">
        <v>7.89473684210526</v>
      </c>
      <c r="K30" s="76">
        <v>0</v>
      </c>
      <c r="L30" s="76">
        <v>0.813008130081301</v>
      </c>
      <c r="M30" s="76">
        <v>0</v>
      </c>
      <c r="N30" s="155">
        <v>-0.897592819257446</v>
      </c>
    </row>
    <row r="31" spans="1:14" ht="13.5">
      <c r="A31" s="153" t="s">
        <v>115</v>
      </c>
      <c r="B31" s="156" t="s">
        <v>113</v>
      </c>
      <c r="C31" s="377" t="s">
        <v>297</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316</v>
      </c>
      <c r="D32" s="164" t="s">
        <v>174</v>
      </c>
      <c r="E32" s="165" t="s">
        <v>174</v>
      </c>
      <c r="F32" s="165" t="s">
        <v>174</v>
      </c>
      <c r="G32" s="165" t="s">
        <v>287</v>
      </c>
      <c r="H32" s="165" t="s">
        <v>174</v>
      </c>
      <c r="I32" s="165" t="s">
        <v>174</v>
      </c>
      <c r="J32" s="165" t="s">
        <v>174</v>
      </c>
      <c r="K32" s="165" t="s">
        <v>174</v>
      </c>
      <c r="L32" s="165" t="s">
        <v>174</v>
      </c>
      <c r="M32" s="80" t="s">
        <v>174</v>
      </c>
      <c r="N32" s="166" t="s">
        <v>174</v>
      </c>
    </row>
    <row r="33" spans="1:14" ht="13.5">
      <c r="A33" s="611" t="s">
        <v>118</v>
      </c>
      <c r="B33" s="613" t="s">
        <v>110</v>
      </c>
      <c r="C33" s="382" t="s">
        <v>314</v>
      </c>
      <c r="D33" s="167">
        <v>0.683526999316473</v>
      </c>
      <c r="E33" s="168">
        <v>0.519480519480519</v>
      </c>
      <c r="F33" s="169">
        <v>1.63283992064703</v>
      </c>
      <c r="G33" s="168">
        <v>-0.681044267877412</v>
      </c>
      <c r="H33" s="168">
        <v>-1.36239782016349</v>
      </c>
      <c r="I33" s="168">
        <v>0.213219616204691</v>
      </c>
      <c r="J33" s="168">
        <v>1.09631949882537</v>
      </c>
      <c r="K33" s="168">
        <v>4.23728813559322</v>
      </c>
      <c r="L33" s="168">
        <v>1.3681592039801</v>
      </c>
      <c r="M33" s="168">
        <v>0.869025450031037</v>
      </c>
      <c r="N33" s="114">
        <v>1.08381502890173</v>
      </c>
    </row>
    <row r="34" spans="1:14" ht="13.5">
      <c r="A34" s="609"/>
      <c r="B34" s="614" t="s">
        <v>111</v>
      </c>
      <c r="C34" s="383" t="s">
        <v>315</v>
      </c>
      <c r="D34" s="170">
        <v>1.8341307814992</v>
      </c>
      <c r="E34" s="171">
        <v>0.554323725055432</v>
      </c>
      <c r="F34" s="172">
        <v>0.806090461262875</v>
      </c>
      <c r="G34" s="171">
        <v>-4.95767835550181</v>
      </c>
      <c r="H34" s="171">
        <v>1.13378684807256</v>
      </c>
      <c r="I34" s="171">
        <v>-1.54083204930663</v>
      </c>
      <c r="J34" s="171">
        <v>4.34397163120567</v>
      </c>
      <c r="K34" s="171">
        <v>2.55474452554745</v>
      </c>
      <c r="L34" s="171">
        <v>2.91704649042844</v>
      </c>
      <c r="M34" s="171">
        <v>0.184005661712668</v>
      </c>
      <c r="N34" s="155">
        <v>0.692636667906285</v>
      </c>
    </row>
    <row r="35" spans="1:14" ht="13.5">
      <c r="A35" s="609"/>
      <c r="B35" s="173" t="s">
        <v>113</v>
      </c>
      <c r="C35" s="382" t="s">
        <v>297</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2"/>
      <c r="B36" s="175" t="s">
        <v>114</v>
      </c>
      <c r="C36" s="384" t="s">
        <v>316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5" t="s">
        <v>119</v>
      </c>
      <c r="B37" s="607" t="s">
        <v>110</v>
      </c>
      <c r="C37" s="377" t="s">
        <v>314</v>
      </c>
      <c r="D37" s="79">
        <v>3.04709141274238</v>
      </c>
      <c r="E37" s="74">
        <v>0.396301188903567</v>
      </c>
      <c r="F37" s="75">
        <v>1.72486327303323</v>
      </c>
      <c r="G37" s="74">
        <v>3.26797385620915</v>
      </c>
      <c r="H37" s="74">
        <v>0</v>
      </c>
      <c r="I37" s="74">
        <v>0.212089077412513</v>
      </c>
      <c r="J37" s="74">
        <v>0.484261501210654</v>
      </c>
      <c r="K37" s="74">
        <v>0</v>
      </c>
      <c r="L37" s="74">
        <v>2.36686390532544</v>
      </c>
      <c r="M37" s="74">
        <v>0</v>
      </c>
      <c r="N37" s="114">
        <v>1.124715261959</v>
      </c>
    </row>
    <row r="38" spans="1:14" ht="13.5">
      <c r="A38" s="609"/>
      <c r="B38" s="606" t="s">
        <v>111</v>
      </c>
      <c r="C38" s="378" t="s">
        <v>315</v>
      </c>
      <c r="D38" s="154">
        <v>0.963855421686747</v>
      </c>
      <c r="E38" s="76">
        <v>-1.16448326055313</v>
      </c>
      <c r="F38" s="77">
        <v>0.224719101123596</v>
      </c>
      <c r="G38" s="76">
        <v>0</v>
      </c>
      <c r="H38" s="76">
        <v>0</v>
      </c>
      <c r="I38" s="76">
        <v>0</v>
      </c>
      <c r="J38" s="76">
        <v>1.00401606425703</v>
      </c>
      <c r="K38" s="76">
        <v>0</v>
      </c>
      <c r="L38" s="76">
        <v>7.37327188940092</v>
      </c>
      <c r="M38" s="76">
        <v>0</v>
      </c>
      <c r="N38" s="155">
        <v>0.287807430664574</v>
      </c>
    </row>
    <row r="39" spans="1:15" ht="13.5">
      <c r="A39" s="609"/>
      <c r="B39" s="156" t="s">
        <v>113</v>
      </c>
      <c r="C39" s="377" t="s">
        <v>297</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0"/>
      <c r="B40" s="158" t="s">
        <v>114</v>
      </c>
      <c r="C40" s="379" t="s">
        <v>316</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08" t="s">
        <v>120</v>
      </c>
      <c r="B41" s="607" t="s">
        <v>110</v>
      </c>
      <c r="C41" s="380" t="s">
        <v>314</v>
      </c>
      <c r="D41" s="79">
        <v>0</v>
      </c>
      <c r="E41" s="74">
        <v>0.691244239631336</v>
      </c>
      <c r="F41" s="75">
        <v>2.94784580498866</v>
      </c>
      <c r="G41" s="74">
        <v>0</v>
      </c>
      <c r="H41" s="74">
        <v>0</v>
      </c>
      <c r="I41" s="74">
        <v>0.709219858156028</v>
      </c>
      <c r="J41" s="74">
        <v>0.261096605744125</v>
      </c>
      <c r="K41" s="74">
        <v>4.08163265306122</v>
      </c>
      <c r="L41" s="74">
        <v>1.46520146520147</v>
      </c>
      <c r="M41" s="74">
        <v>0</v>
      </c>
      <c r="N41" s="114">
        <v>1.1953444479396</v>
      </c>
    </row>
    <row r="42" spans="1:14" ht="13.5">
      <c r="A42" s="609"/>
      <c r="B42" s="606" t="s">
        <v>111</v>
      </c>
      <c r="C42" s="378" t="s">
        <v>315</v>
      </c>
      <c r="D42" s="154">
        <v>-1.72413793103448</v>
      </c>
      <c r="E42" s="76">
        <v>2.74725274725275</v>
      </c>
      <c r="F42" s="77">
        <v>1.94472876151484</v>
      </c>
      <c r="G42" s="76">
        <v>0</v>
      </c>
      <c r="H42" s="76">
        <v>0</v>
      </c>
      <c r="I42" s="76">
        <v>0</v>
      </c>
      <c r="J42" s="76">
        <v>1.55440414507772</v>
      </c>
      <c r="K42" s="76">
        <v>-0.602409638554217</v>
      </c>
      <c r="L42" s="76">
        <v>0.606060606060606</v>
      </c>
      <c r="M42" s="76">
        <v>0</v>
      </c>
      <c r="N42" s="155">
        <v>0.887033655100444</v>
      </c>
    </row>
    <row r="43" spans="1:14" ht="13.5">
      <c r="A43" s="609"/>
      <c r="B43" s="156" t="s">
        <v>113</v>
      </c>
      <c r="C43" s="377" t="s">
        <v>297</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2"/>
      <c r="B44" s="163" t="s">
        <v>114</v>
      </c>
      <c r="C44" s="381" t="s">
        <v>316</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1" t="s">
        <v>121</v>
      </c>
      <c r="B45" s="613" t="s">
        <v>110</v>
      </c>
      <c r="C45" s="382" t="s">
        <v>314</v>
      </c>
      <c r="D45" s="167">
        <v>1.10178384050367</v>
      </c>
      <c r="E45" s="168">
        <v>0.512632735261809</v>
      </c>
      <c r="F45" s="169">
        <v>1.77333876885446</v>
      </c>
      <c r="G45" s="168">
        <v>0.297397769516729</v>
      </c>
      <c r="H45" s="168">
        <v>-0.907441016333938</v>
      </c>
      <c r="I45" s="168">
        <v>0.265453166477057</v>
      </c>
      <c r="J45" s="168">
        <v>0.820067534973468</v>
      </c>
      <c r="K45" s="168">
        <v>3.240058910162</v>
      </c>
      <c r="L45" s="168">
        <v>1.53222172149617</v>
      </c>
      <c r="M45" s="168">
        <v>0.606848721283052</v>
      </c>
      <c r="N45" s="114">
        <v>1.10775427995972</v>
      </c>
    </row>
    <row r="46" spans="1:14" ht="13.5">
      <c r="A46" s="609"/>
      <c r="B46" s="614" t="s">
        <v>111</v>
      </c>
      <c r="C46" s="383" t="s">
        <v>315</v>
      </c>
      <c r="D46" s="170">
        <v>1.50550086855819</v>
      </c>
      <c r="E46" s="171">
        <v>0.420315236427321</v>
      </c>
      <c r="F46" s="172">
        <v>0.787799212200788</v>
      </c>
      <c r="G46" s="171">
        <v>-3.25138778747026</v>
      </c>
      <c r="H46" s="171">
        <v>0.684931506849315</v>
      </c>
      <c r="I46" s="171">
        <v>-0.345781466113416</v>
      </c>
      <c r="J46" s="171">
        <v>2.98210735586481</v>
      </c>
      <c r="K46" s="171">
        <v>1.51162790697674</v>
      </c>
      <c r="L46" s="171">
        <v>3.3130493576741</v>
      </c>
      <c r="M46" s="171">
        <v>0.140207075064711</v>
      </c>
      <c r="N46" s="155">
        <v>0.621419260965776</v>
      </c>
    </row>
    <row r="47" spans="1:14" ht="13.5">
      <c r="A47" s="609"/>
      <c r="B47" s="173" t="s">
        <v>113</v>
      </c>
      <c r="C47" s="382" t="s">
        <v>297</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2"/>
      <c r="B48" s="175" t="s">
        <v>114</v>
      </c>
      <c r="C48" s="384" t="s">
        <v>316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8"/>
      <c r="C49" s="618"/>
      <c r="D49" s="618"/>
      <c r="E49" s="618"/>
      <c r="F49" s="618"/>
      <c r="G49" s="618"/>
      <c r="H49" s="618"/>
      <c r="I49" s="618"/>
      <c r="J49" s="618"/>
      <c r="K49" s="618"/>
      <c r="L49" s="618"/>
      <c r="M49" s="618"/>
      <c r="N49" s="618"/>
    </row>
    <row r="50" spans="1:14" s="67" customFormat="1" ht="16.5" customHeight="1">
      <c r="A50" s="180" t="s">
        <v>122</v>
      </c>
      <c r="B50" s="619" t="s">
        <v>123</v>
      </c>
      <c r="C50" s="619"/>
      <c r="D50" s="619"/>
      <c r="E50" s="619"/>
      <c r="F50" s="619"/>
      <c r="G50" s="619"/>
      <c r="H50" s="619"/>
      <c r="I50" s="619"/>
      <c r="J50" s="619"/>
      <c r="K50" s="619"/>
      <c r="L50" s="619"/>
      <c r="M50" s="619"/>
      <c r="N50" s="619"/>
    </row>
    <row r="51" spans="1:14" s="67" customFormat="1" ht="16.5" customHeight="1">
      <c r="A51" s="180"/>
      <c r="B51" s="619" t="s">
        <v>124</v>
      </c>
      <c r="C51" s="619"/>
      <c r="D51" s="619"/>
      <c r="E51" s="619"/>
      <c r="F51" s="619"/>
      <c r="G51" s="619"/>
      <c r="H51" s="619"/>
      <c r="I51" s="619"/>
      <c r="J51" s="619"/>
      <c r="K51" s="619"/>
      <c r="L51" s="619"/>
      <c r="M51" s="619"/>
      <c r="N51" s="619"/>
    </row>
    <row r="52" spans="1:14" s="67" customFormat="1" ht="16.5" customHeight="1">
      <c r="A52" s="181" t="s">
        <v>125</v>
      </c>
      <c r="B52" s="616" t="s">
        <v>126</v>
      </c>
      <c r="C52" s="617"/>
      <c r="D52" s="617"/>
      <c r="E52" s="617"/>
      <c r="F52" s="617"/>
      <c r="G52" s="617"/>
      <c r="H52" s="617"/>
      <c r="I52" s="617"/>
      <c r="J52" s="617"/>
      <c r="K52" s="617"/>
      <c r="L52" s="617"/>
      <c r="M52" s="617"/>
      <c r="N52" s="617"/>
    </row>
    <row r="53" spans="1:14" s="182" customFormat="1" ht="16.5" customHeight="1">
      <c r="A53" s="181" t="s">
        <v>127</v>
      </c>
      <c r="B53" s="616" t="s">
        <v>317</v>
      </c>
      <c r="C53" s="617"/>
      <c r="D53" s="617"/>
      <c r="E53" s="617"/>
      <c r="F53" s="617"/>
      <c r="G53" s="617"/>
      <c r="H53" s="617"/>
      <c r="I53" s="617"/>
      <c r="J53" s="617"/>
      <c r="K53" s="617"/>
      <c r="L53" s="617"/>
      <c r="M53" s="617"/>
      <c r="N53" s="617"/>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05"/>
  <sheetViews>
    <sheetView view="pageBreakPreview" zoomScale="70" zoomScaleNormal="75" zoomScaleSheetLayoutView="70" workbookViewId="0" topLeftCell="A1">
      <selection activeCell="T2" sqref="T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286</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298</v>
      </c>
      <c r="B304" s="122">
        <v>0.9</v>
      </c>
      <c r="C304" s="122">
        <v>1.1</v>
      </c>
    </row>
    <row r="305" spans="2:3" ht="13.5">
      <c r="B305" s="122">
        <v>1.1</v>
      </c>
      <c r="C305"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53"/>
  <sheetViews>
    <sheetView view="pageBreakPreview" zoomScale="70" zoomScaleSheetLayoutView="70" workbookViewId="0" topLeftCell="A1">
      <selection activeCell="C353" sqref="C35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286</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298</v>
      </c>
      <c r="B352" s="122">
        <v>1</v>
      </c>
      <c r="C352" s="122">
        <v>1.4</v>
      </c>
    </row>
    <row r="353" spans="2:3" ht="13.5">
      <c r="B353" s="122">
        <v>1.1</v>
      </c>
      <c r="C353" s="122">
        <v>1.5</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7">
      <selection activeCell="U3" sqref="U3"/>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0" t="s">
        <v>133</v>
      </c>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row>
    <row r="8" spans="3:36" ht="13.5">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row>
    <row r="9" spans="3:36" ht="13.5">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row>
    <row r="10" spans="3:36" ht="13.5">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row>
    <row r="12" ht="13.5">
      <c r="A12" s="1" t="s">
        <v>134</v>
      </c>
    </row>
    <row r="13" spans="3:36" ht="13.5">
      <c r="C13" s="620" t="s">
        <v>135</v>
      </c>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row>
    <row r="14" spans="3:36" ht="13.5">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0" t="s">
        <v>150</v>
      </c>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row>
    <row r="44" spans="3:36" ht="13.5">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row>
    <row r="45" spans="3:36" ht="13.5">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2018-03-22T13:57:05Z</cp:lastPrinted>
  <dcterms:created xsi:type="dcterms:W3CDTF">2003-02-07T04:58:56Z</dcterms:created>
  <dcterms:modified xsi:type="dcterms:W3CDTF">2018-03-22T16:41:27Z</dcterms:modified>
  <cp:category/>
  <cp:version/>
  <cp:contentType/>
  <cp:contentStatus/>
</cp:coreProperties>
</file>