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<sst xmlns="http://schemas.openxmlformats.org/spreadsheetml/2006/main" count="1143" uniqueCount="327">
  <si>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</si>
  <si>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</si>
  <si>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</si>
  <si>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</si>
  <si>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</si>
  <si>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</si>
  <si>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</si>
  <si>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</si>
  <si>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</si>
  <si>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</si>
  <si>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</si>
  <si>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</si>
  <si>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</si>
  <si>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</si>
  <si>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</si>
  <si>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</si>
  <si>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</si>
  <si>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</si>
  <si>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</si>
  <si>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</si>
  <si>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</si>
  <si>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</si>
  <si>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</si>
  <si>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</si>
  <si>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</si>
  <si>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</si>
  <si>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</si>
  <si>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</si>
  <si>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</si>
  <si>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</si>
  <si>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</si>
  <si>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</si>
  <si>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</si>
  <si>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</si>
  <si>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</si>
  <si>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</si>
  <si>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</si>
  <si>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</si>
  <si>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</si>
  <si>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</si>
  <si>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</si>
  <si>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</si>
  <si>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</si>
  <si>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</si>
  <si>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</si>
  <si>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</si>
  <si>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</si>
  <si>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</si>
  <si>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</si>
  <si>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</si>
  <si>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</si>
  <si>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</si>
  <si>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</si>
  <si>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</si>
  <si>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</si>
  <si>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</si>
  <si>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</si>
  <si>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</si>
  <si>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</si>
  <si>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</si>
  <si>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</si>
  <si>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</si>
  <si>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</si>
  <si>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</si>
  <si>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</si>
  <si>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</si>
  <si>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</si>
  <si>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</si>
  <si>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</si>
  <si>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</si>
  <si>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</si>
  <si>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</si>
  <si>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</si>
  <si>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</si>
  <si>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</si>
  <si>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</si>
  <si>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</si>
  <si>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</si>
  <si>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</si>
  <si>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</si>
  <si>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</si>
  <si>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</si>
  <si>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</si>
  <si>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</si>
  <si>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</si>
  <si>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</si>
  <si>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</si>
  <si>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</si>
  <si>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</si>
  <si>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</si>
  <si>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</si>
  <si>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</si>
  <si>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</si>
  <si>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</si>
  <si>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</si>
  <si>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</si>
  <si>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</si>
  <si>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</si>
  <si>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</si>
  <si>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</si>
  <si>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</si>
  <si>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</si>
  <si>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</si>
  <si>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</si>
  <si>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</si>
  <si>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</si>
  <si>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</si>
  <si>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</si>
  <si>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</si>
  <si>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</si>
  <si>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</si>
  <si>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</si>
  <si>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</si>
  <si>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</si>
  <si>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</si>
  <si>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</si>
  <si>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</si>
  <si>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</si>
  <si>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</si>
  <si>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</si>
  <si>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</si>
  <si>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</si>
  <si>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</si>
  <si>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</si>
  <si>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</si>
  <si>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</si>
  <si>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</si>
  <si>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</si>
  <si>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</si>
  <si>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</si>
  <si>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</si>
  <si>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</si>
  <si>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</si>
  <si>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</si>
  <si>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</si>
  <si>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</si>
  <si>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</si>
  <si>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</si>
  <si>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</si>
  <si>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</si>
  <si>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</si>
  <si>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</si>
  <si>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</si>
  <si>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</si>
  <si>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</si>
  <si>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</si>
  <si>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</si>
  <si>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</si>
  <si>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</si>
  <si>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</si>
  <si>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</si>
  <si>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</si>
  <si>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</si>
  <si>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</si>
  <si>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</si>
  <si>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</si>
  <si>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</si>
  <si>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</si>
  <si>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</si>
  <si>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</si>
  <si>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</si>
  <si>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</si>
  <si>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</si>
  <si>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</si>
  <si>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</si>
  <si>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</si>
  <si>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</si>
  <si>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</si>
  <si>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</si>
  <si>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</si>
  <si>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</si>
  <si>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</si>
  <si>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</si>
  <si>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</si>
  <si>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</si>
  <si>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</si>
  <si>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</si>
  <si>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</si>
  <si>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</si>
  <si>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</si>
  <si>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</si>
  <si>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</si>
  <si>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</si>
  <si>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</si>
  <si>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</si>
  <si>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</si>
  <si>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</si>
  <si>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</si>
  <si>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</si>
  <si>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</si>
  <si>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</si>
  <si>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</si>
  <si>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</si>
  <si>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</si>
  <si>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</si>
  <si>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</si>
  <si>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</si>
  <si>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</si>
  <si>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</si>
  <si>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</si>
  <si>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</si>
  <si>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</si>
  <si>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</si>
  <si>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</si>
  <si>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</si>
  <si>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</si>
  <si>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</si>
  <si>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</si>
  <si>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</si>
  <si>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</si>
  <si>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</si>
  <si>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</si>
  <si>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</si>
  <si>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</si>
  <si>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</si>
  <si>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</si>
  <si>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</si>
  <si>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</si>
  <si>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</si>
  <si>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</si>
  <si>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</si>
  <si>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</si>
  <si>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</si>
  <si>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</si>
  <si>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</si>
  <si>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</si>
  <si>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</si>
  <si>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</si>
  <si>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型わく工</t>
  </si>
  <si>
    <t>左官</t>
  </si>
  <si>
    <t>（ＦＡＸ）03-5253-1555</t>
  </si>
  <si>
    <t>表－２  地域別の需給状況（原数値）</t>
  </si>
  <si>
    <t>24年平均</t>
  </si>
  <si>
    <t>前工程の</t>
  </si>
  <si>
    <t>工事遅延</t>
  </si>
  <si>
    <t>25年平均</t>
  </si>
  <si>
    <t xml:space="preserve">8職種の今後の労働者の確保に関する見通しについては、全国及び東北地域とも「普通」となっている。
</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</si>
  <si>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</si>
  <si>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</si>
  <si>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</si>
  <si>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</si>
  <si>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</si>
  <si>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</si>
  <si>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</si>
  <si>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</si>
  <si>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</si>
  <si>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</si>
  <si>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</si>
  <si>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</si>
  <si>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</si>
  <si>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今後の見通しとしては、6職種及び８職種で「普通」となっている。</t>
  </si>
  <si>
    <t>29年平均</t>
  </si>
  <si>
    <t>30年 1月</t>
  </si>
  <si>
    <t>30年平均</t>
  </si>
  <si>
    <t>31年 1月</t>
  </si>
  <si>
    <t>%の不足</t>
  </si>
  <si>
    <t>令和</t>
  </si>
  <si>
    <t>令和</t>
  </si>
  <si>
    <t>（令和</t>
  </si>
  <si>
    <t>　　　　  　 栗原（内線24854）</t>
  </si>
  <si>
    <t>31年平均</t>
  </si>
  <si>
    <t>月</t>
  </si>
  <si>
    <t>木</t>
  </si>
  <si>
    <t>火</t>
  </si>
  <si>
    <t>金</t>
  </si>
  <si>
    <t>水</t>
  </si>
  <si>
    <t>　　　室長　野口（内線24853）</t>
  </si>
  <si>
    <t>国土交通省不動産・建設経済局建設市場整備課</t>
  </si>
  <si>
    <t>新規募集の過不足状況については、６職種計、８職種計ともに前年同月を下回る不足率となっている（参考３参照）。</t>
  </si>
  <si>
    <t>強化理由は、「その他」を除いて「前工程の工事遅延」、「昼間時間帯時間の制約」、「天候不順」、「無理な受注」の順となっている。</t>
  </si>
  <si>
    <t>32年平均</t>
  </si>
  <si>
    <t>平成元年5月</t>
  </si>
  <si>
    <t>3月見通し</t>
  </si>
  <si>
    <t>令和２年 1月</t>
  </si>
  <si>
    <t>令和３年 1月</t>
  </si>
  <si>
    <t>令和3年1月</t>
  </si>
  <si>
    <t>令和2年1月</t>
  </si>
  <si>
    <t>4月見通し</t>
  </si>
  <si>
    <t>本調査結果は、令和3年1月10日～20日までの間の1日（日曜、休日を除く）を調査対象日として調査している。</t>
  </si>
  <si>
    <t>全国の８職種の過不足率は、12月は0.4％の不足、1月は0.5％の不足となり、0.1ポイント不足幅が拡大（前年同月と比べ0.5ポイント不足幅が縮小）した。</t>
  </si>
  <si>
    <t>東北地域の８職種の過不足率は、12月は0.6％の不足、1月は0.2％の不足となり、0.4ポイント不足幅が縮小（前年同月と比べ2.8ポイント不足幅が縮小）した。</t>
  </si>
  <si>
    <t>８職種全体で0.5％の不足となった。
特に型わく工（土木）で1.5％の不足率が大きい。</t>
  </si>
  <si>
    <t>６職種全体で0.3％の不足となった。
特に型わく工（土木）で1.5％の不足率が大きい。</t>
  </si>
  <si>
    <t>とび工、鉄筋工（土木）、電工で不足、型わく工（土木）、型わく工（建築）で均衡、左官、鉄筋工（建築）、配管工で過剰となっている。</t>
  </si>
  <si>
    <t>型わく工（建築）、左官で過剰、その他の職種で不足となっており、型わく工（土木）の不足率１.５％が最も大きい。</t>
  </si>
  <si>
    <t>また、左官の過不足率について、対前年の減少幅が大きくなっている（３.７％→△０.９％）。</t>
  </si>
  <si>
    <t>北海道、沖縄で均衡、その他の地域で不足となっている。</t>
  </si>
  <si>
    <t>地域別に過不足率を前年同月と比較すると、東北が２.８ポイントの減で、全国で減少幅が大きくなっている。</t>
  </si>
  <si>
    <t>沖縄で均衡、北海道、関東で過剰、その他の地域で不足となっている。</t>
  </si>
  <si>
    <t>地域別に過不足率を前年同月と比較すると、東北が４.１ポイントの減で、全国で減少幅が大きくなっている。</t>
  </si>
  <si>
    <t>翌々月（３月）における労働者の確保に関する見通しは、「困難」と「やや困難」の合計が２２.３％で、対前年同月（３０.２％）比７.９ポイントの下降となっている。また、「やや容易」と「容易」の合計は８.４%で、対前年同月（７.１％）比１.３ポイントの上昇となっている。</t>
  </si>
  <si>
    <t>翌々々月（４月）に関する見通しについては、「困難」が１７.２％で対前年同月比４.９ポイントの下降となっている。「容易」は９.６％で、対前年同月比２.１ポイントの上昇となっている。</t>
  </si>
  <si>
    <t>残業・休日作業を実施している現場数（強化現場数）は、全手持現場数の４.７％となっており、前月（１２月）と比べ０.５ポイント上昇している。なお、対前年同月（５.２％）と比べ０.５ポイント下降となっている。</t>
  </si>
  <si>
    <t>３月、４月の見通しは、「容易」「普通」「困難」「不明」のうちからの回答である。</t>
  </si>
  <si>
    <t>R2年1</t>
  </si>
  <si>
    <t>R3年1</t>
  </si>
  <si>
    <t>H5年1</t>
  </si>
  <si>
    <t>H1年1</t>
  </si>
  <si>
    <t>H6年1</t>
  </si>
  <si>
    <t>H7年1</t>
  </si>
  <si>
    <t>H8年1</t>
  </si>
  <si>
    <t>H9年1</t>
  </si>
  <si>
    <t>H10年1</t>
  </si>
  <si>
    <t>H11年1</t>
  </si>
  <si>
    <t>H12年1</t>
  </si>
  <si>
    <t>H13年1</t>
  </si>
  <si>
    <t>H14年1</t>
  </si>
  <si>
    <t>H15年1</t>
  </si>
  <si>
    <t>H16年1</t>
  </si>
  <si>
    <t>H17年1</t>
  </si>
  <si>
    <t>H18年1</t>
  </si>
  <si>
    <t>H19年1</t>
  </si>
  <si>
    <t>H20年1</t>
  </si>
  <si>
    <t>H21年1</t>
  </si>
  <si>
    <t>H22年1</t>
  </si>
  <si>
    <t>H23年1</t>
  </si>
  <si>
    <t>H24年1</t>
  </si>
  <si>
    <t>H25年1</t>
  </si>
  <si>
    <t>H26年1</t>
  </si>
  <si>
    <t>H27年1</t>
  </si>
  <si>
    <t>H28年1</t>
  </si>
  <si>
    <t>H29年1</t>
  </si>
  <si>
    <t>H30年1</t>
  </si>
  <si>
    <t>H31年1</t>
  </si>
  <si>
    <t>H2年1</t>
  </si>
  <si>
    <t>H3年1</t>
  </si>
  <si>
    <t>H4年1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</si>
</sst>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7"/>
      <color indexed="8"/>
      <name val="HG丸ｺﾞｼｯｸM-PRO"/>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63">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0" fillId="0" borderId="0" xfId="0" applyFont="1" applyAlignment="1">
      <alignment horizontal="right"/>
    </xf>
    <xf numFmtId="0" fontId="17" fillId="0" borderId="0" xfId="0" applyFont="1" applyAlignment="1">
      <alignment vertical="top" wrapText="1"/>
    </xf>
    <xf numFmtId="0" fontId="30"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36" borderId="110"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3" xfId="0" applyFont="1" applyBorder="1" applyAlignment="1">
      <alignment horizontal="center" vertical="center"/>
    </xf>
    <xf numFmtId="0" fontId="2" fillId="0" borderId="42" xfId="0" applyFont="1" applyBorder="1" applyAlignment="1">
      <alignment horizontal="center" vertical="center"/>
    </xf>
    <xf numFmtId="0" fontId="2" fillId="0" borderId="144"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6" xfId="0" applyFont="1" applyBorder="1" applyAlignment="1">
      <alignment horizontal="center" vertical="center"/>
    </xf>
    <xf numFmtId="178" fontId="2" fillId="0" borderId="14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4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0" borderId="68"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178" fontId="2" fillId="0" borderId="155" xfId="0" applyNumberFormat="1" applyFont="1" applyBorder="1" applyAlignment="1">
      <alignment horizontal="right"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7" xfId="0" applyNumberFormat="1" applyFont="1" applyBorder="1" applyAlignment="1">
      <alignment horizontal="right"/>
    </xf>
    <xf numFmtId="182" fontId="2" fillId="0" borderId="104" xfId="0" applyNumberFormat="1" applyFont="1" applyBorder="1" applyAlignment="1">
      <alignment horizontal="right"/>
    </xf>
    <xf numFmtId="182" fontId="2" fillId="36" borderId="158"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8"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4" xfId="0" applyNumberFormat="1" applyFont="1" applyBorder="1" applyAlignment="1">
      <alignment horizontal="center" vertical="center"/>
    </xf>
    <xf numFmtId="178" fontId="2" fillId="0" borderId="147" xfId="0" applyNumberFormat="1" applyFont="1" applyBorder="1" applyAlignment="1">
      <alignment horizontal="right" vertical="center"/>
    </xf>
    <xf numFmtId="178" fontId="2" fillId="36" borderId="160"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7" xfId="0" applyNumberFormat="1" applyFont="1" applyFill="1" applyBorder="1" applyAlignment="1">
      <alignment horizontal="right"/>
    </xf>
    <xf numFmtId="178" fontId="2" fillId="0" borderId="32" xfId="0" applyNumberFormat="1" applyFont="1" applyFill="1" applyBorder="1" applyAlignment="1">
      <alignment horizontal="right"/>
    </xf>
    <xf numFmtId="178" fontId="2" fillId="0" borderId="115" xfId="0" applyNumberFormat="1" applyFont="1" applyFill="1" applyBorder="1" applyAlignment="1">
      <alignment horizontal="right"/>
    </xf>
    <xf numFmtId="178" fontId="2" fillId="0" borderId="12" xfId="0" applyNumberFormat="1" applyFont="1" applyFill="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5" xfId="0" applyNumberFormat="1" applyFont="1" applyBorder="1" applyAlignment="1">
      <alignment horizontal="right"/>
    </xf>
    <xf numFmtId="178" fontId="2" fillId="0" borderId="68" xfId="0" applyNumberFormat="1" applyFont="1" applyBorder="1" applyAlignment="1">
      <alignment horizontal="right"/>
    </xf>
    <xf numFmtId="178" fontId="2" fillId="36" borderId="147" xfId="0" applyNumberFormat="1" applyFont="1" applyFill="1" applyBorder="1" applyAlignment="1">
      <alignment horizontal="right"/>
    </xf>
    <xf numFmtId="178" fontId="2" fillId="36" borderId="32"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116" xfId="0" applyNumberFormat="1" applyFont="1" applyFill="1" applyBorder="1" applyAlignment="1">
      <alignment horizontal="right"/>
    </xf>
    <xf numFmtId="178" fontId="2" fillId="0" borderId="107" xfId="0" applyNumberFormat="1" applyFont="1" applyFill="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101"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178" fontId="2" fillId="36" borderId="160"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47" xfId="0" applyNumberFormat="1" applyFont="1" applyBorder="1" applyAlignment="1">
      <alignment horizontal="right"/>
    </xf>
    <xf numFmtId="178" fontId="2" fillId="0" borderId="32" xfId="0" applyNumberFormat="1" applyFont="1" applyBorder="1" applyAlignment="1">
      <alignment horizontal="right"/>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2" xfId="0" applyFont="1" applyBorder="1" applyAlignment="1">
      <alignment horizontal="center"/>
    </xf>
    <xf numFmtId="0" fontId="2" fillId="0" borderId="153"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3"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59" xfId="0" applyBorder="1" applyAlignment="1">
      <alignment horizontal="center" vertical="center" shrinkToFit="1"/>
    </xf>
    <xf numFmtId="0" fontId="0" fillId="0" borderId="169" xfId="0" applyBorder="1" applyAlignment="1">
      <alignment horizontal="center" vertical="center" shrinkToFit="1"/>
    </xf>
    <xf numFmtId="0" fontId="0" fillId="0" borderId="156"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'８職種計推移グラフ'!$A$4:$A$340</c:f>
              <c:strCache/>
            </c:strRef>
          </c:cat>
          <c:val>
            <c:numRef>
              <c:f>'８職種計推移グラフ'!$B$4:$B$340</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'８職種計推移グラフ'!$A$4:$A$340</c:f>
              <c:strCache/>
            </c:strRef>
          </c:cat>
          <c:val>
            <c:numRef>
              <c:f>'８職種計推移グラフ'!$C$4:$C$340</c:f>
              <c:numCache/>
            </c:numRef>
          </c:val>
          <c:smooth val="0"/>
        </c:ser>
        <c:marker val="1"/>
        <c:axId val="6639657"/>
        <c:axId val="59756914"/>
      </c:lineChart>
      <c:catAx>
        <c:axId val="663965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9756914"/>
        <c:crossesAt val="0"/>
        <c:auto val="0"/>
        <c:lblOffset val="100"/>
        <c:tickLblSkip val="1"/>
        <c:tickMarkSkip val="12"/>
        <c:noMultiLvlLbl val="0"/>
      </c:catAx>
      <c:valAx>
        <c:axId val="59756914"/>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39657"/>
        <c:crossesAt val="1"/>
        <c:crossBetween val="midCat"/>
        <c:dispUnits/>
        <c:majorUnit val="1"/>
      </c:valAx>
      <c:spPr>
        <a:noFill/>
        <a:ln w="12700">
          <a:solidFill>
            <a:srgbClr val="000000"/>
          </a:solidFill>
        </a:ln>
      </c:spPr>
    </c:plotArea>
    <c:legend>
      <c:legendPos val="r"/>
      <c:layout>
        <c:manualLayout>
          <c:xMode val="edge"/>
          <c:yMode val="edge"/>
          <c:x val="0.09825"/>
          <c:y val="0.10075"/>
          <c:w val="0.08875"/>
          <c:h val="0.06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72"/>
          <c:w val="0.9545"/>
          <c:h val="0.932"/>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'６職種計推移グラフ'!$A$4:$A$388</c:f>
              <c:strCache/>
            </c:strRef>
          </c:cat>
          <c:val>
            <c:numRef>
              <c:f>'６職種計推移グラフ'!$B$4:$B$388</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'６職種計推移グラフ'!$A$4:$A$388</c:f>
              <c:strCache/>
            </c:strRef>
          </c:cat>
          <c:val>
            <c:numRef>
              <c:f>'６職種計推移グラフ'!$C$4:$C$388</c:f>
              <c:numCache/>
            </c:numRef>
          </c:val>
          <c:smooth val="0"/>
        </c:ser>
        <c:marker val="1"/>
        <c:axId val="941315"/>
        <c:axId val="8471836"/>
      </c:lineChart>
      <c:catAx>
        <c:axId val="94131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8471836"/>
        <c:crossesAt val="0"/>
        <c:auto val="0"/>
        <c:lblOffset val="100"/>
        <c:tickLblSkip val="1"/>
        <c:tickMarkSkip val="12"/>
        <c:noMultiLvlLbl val="0"/>
      </c:catAx>
      <c:valAx>
        <c:axId val="847183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941315"/>
        <c:crossesAt val="1"/>
        <c:crossBetween val="midCat"/>
        <c:dispUnits/>
        <c:majorUnit val="1"/>
      </c:valAx>
      <c:spPr>
        <a:noFill/>
        <a:ln w="12700">
          <a:solidFill>
            <a:srgbClr val="000000"/>
          </a:solidFill>
        </a:ln>
      </c:spPr>
    </c:plotArea>
    <c:legend>
      <c:legendPos val="r"/>
      <c:layout>
        <c:manualLayout>
          <c:xMode val="edge"/>
          <c:yMode val="edge"/>
          <c:x val="0.15475"/>
          <c:y val="0.1055"/>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95337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7908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0.10075</cdr:y>
    </cdr:to>
    <cdr:sp>
      <cdr:nvSpPr>
        <cdr:cNvPr id="1" name="Text Box 1"/>
        <cdr:cNvSpPr txBox="1">
          <a:spLocks noChangeArrowheads="1"/>
        </cdr:cNvSpPr>
      </cdr:nvSpPr>
      <cdr:spPr>
        <a:xfrm>
          <a:off x="2466975" y="9525"/>
          <a:ext cx="7610475" cy="7810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0.098</cdr:y>
    </cdr:from>
    <cdr:to>
      <cdr:x>0.36575</cdr:x>
      <cdr:y>0.23175</cdr:y>
    </cdr:to>
    <cdr:sp>
      <cdr:nvSpPr>
        <cdr:cNvPr id="2" name="Text Box 2"/>
        <cdr:cNvSpPr txBox="1">
          <a:spLocks noChangeArrowheads="1"/>
        </cdr:cNvSpPr>
      </cdr:nvSpPr>
      <cdr:spPr>
        <a:xfrm>
          <a:off x="2838450" y="762000"/>
          <a:ext cx="1628775" cy="104775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令和３年１月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p>
      </cdr:txBody>
    </cdr:sp>
  </cdr:relSizeAnchor>
  <cdr:relSizeAnchor xmlns:cdr="http://schemas.openxmlformats.org/drawingml/2006/chartDrawing">
    <cdr:from>
      <cdr:x>0.01125</cdr:x>
      <cdr:y>0.24675</cdr:y>
    </cdr:from>
    <cdr:to>
      <cdr:x>0.08525</cdr:x>
      <cdr:y>0.78375</cdr:y>
    </cdr:to>
    <cdr:grpSp>
      <cdr:nvGrpSpPr>
        <cdr:cNvPr id="3" name="Group 8"/>
        <cdr:cNvGrpSpPr>
          <a:grpSpLocks/>
        </cdr:cNvGrpSpPr>
      </cdr:nvGrpSpPr>
      <cdr:grpSpPr>
        <a:xfrm>
          <a:off x="133350" y="1933575"/>
          <a:ext cx="904875" cy="42100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0.002</cdr:y>
    </cdr:from>
    <cdr:to>
      <cdr:x>0.93525</cdr:x>
      <cdr:y>0.07475</cdr:y>
    </cdr:to>
    <cdr:sp>
      <cdr:nvSpPr>
        <cdr:cNvPr id="1" name="Text Box 1"/>
        <cdr:cNvSpPr txBox="1">
          <a:spLocks noChangeArrowheads="1"/>
        </cdr:cNvSpPr>
      </cdr:nvSpPr>
      <cdr:spPr>
        <a:xfrm>
          <a:off x="723900" y="9525"/>
          <a:ext cx="9020175" cy="5143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0.29875</cdr:x>
      <cdr:y>0.1025</cdr:y>
    </cdr:from>
    <cdr:to>
      <cdr:x>0.4455</cdr:x>
      <cdr:y>0.23875</cdr:y>
    </cdr:to>
    <cdr:sp>
      <cdr:nvSpPr>
        <cdr:cNvPr id="2" name="Text Box 2"/>
        <cdr:cNvSpPr txBox="1">
          <a:spLocks noChangeArrowheads="1"/>
        </cdr:cNvSpPr>
      </cdr:nvSpPr>
      <cdr:spPr>
        <a:xfrm>
          <a:off x="3105150" y="723900"/>
          <a:ext cx="1533525" cy="9715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令和３年１月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０．３</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０．６</a:t>
          </a:r>
        </a:p>
      </cdr:txBody>
    </cdr:sp>
  </cdr:relSizeAnchor>
  <cdr:relSizeAnchor xmlns:cdr="http://schemas.openxmlformats.org/drawingml/2006/chartDrawing">
    <cdr:from>
      <cdr:x>0.0025</cdr:x>
      <cdr:y>0.238</cdr:y>
    </cdr:from>
    <cdr:to>
      <cdr:x>0.06825</cdr:x>
      <cdr:y>0.78</cdr:y>
    </cdr:to>
    <cdr:grpSp>
      <cdr:nvGrpSpPr>
        <cdr:cNvPr id="3" name="Group 18"/>
        <cdr:cNvGrpSpPr>
          <a:grpSpLocks/>
        </cdr:cNvGrpSpPr>
      </cdr:nvGrpSpPr>
      <cdr:grpSpPr>
        <a:xfrm>
          <a:off x="19050" y="1695450"/>
          <a:ext cx="685800" cy="386715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7">
      <selection activeCell="I43" sqref="I43:K43"/>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257</v>
      </c>
      <c r="Y1" s="10"/>
      <c r="Z1" s="402">
        <v>3</v>
      </c>
      <c r="AA1" s="402"/>
      <c r="AB1" s="10" t="s">
        <v>1</v>
      </c>
      <c r="AC1" s="403">
        <v>2</v>
      </c>
      <c r="AD1" s="403"/>
      <c r="AE1" s="277" t="s">
        <v>2</v>
      </c>
      <c r="AF1" s="403">
        <v>25</v>
      </c>
      <c r="AG1" s="403"/>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4" t="s">
        <v>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3"/>
    </row>
    <row r="6" spans="1:38" s="9" customFormat="1" ht="20.25">
      <c r="A6" s="7"/>
      <c r="B6" s="8"/>
      <c r="C6" s="8"/>
      <c r="D6" s="8"/>
      <c r="E6" s="8"/>
      <c r="F6" s="8"/>
      <c r="G6" s="8"/>
      <c r="H6" s="8"/>
      <c r="I6" s="8"/>
      <c r="J6" s="8"/>
      <c r="K6" s="8"/>
      <c r="M6" s="8" t="s">
        <v>258</v>
      </c>
      <c r="N6" s="8"/>
      <c r="O6" s="8"/>
      <c r="P6" s="405">
        <v>3</v>
      </c>
      <c r="Q6" s="405"/>
      <c r="R6" s="405"/>
      <c r="S6" s="7" t="s">
        <v>1</v>
      </c>
      <c r="T6" s="8"/>
      <c r="U6" s="405">
        <v>1</v>
      </c>
      <c r="V6" s="405"/>
      <c r="W6" s="405"/>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267</v>
      </c>
      <c r="V11" s="4"/>
      <c r="W11" s="4"/>
      <c r="X11" s="4"/>
      <c r="Y11" s="4"/>
      <c r="Z11" s="4"/>
      <c r="AA11" s="4"/>
      <c r="AB11" s="4"/>
      <c r="AC11" s="4"/>
      <c r="AD11" s="4"/>
      <c r="AE11" s="4"/>
      <c r="AF11" s="4"/>
      <c r="AG11" s="4"/>
      <c r="AH11" s="4"/>
    </row>
    <row r="12" spans="21:34" ht="13.5">
      <c r="U12" s="4"/>
      <c r="V12" s="4"/>
      <c r="W12" s="4" t="s">
        <v>266</v>
      </c>
      <c r="X12" s="4"/>
      <c r="Y12" s="4"/>
      <c r="Z12" s="4"/>
      <c r="AA12" s="5"/>
      <c r="AB12" s="4"/>
      <c r="AC12" s="4"/>
      <c r="AD12" s="4"/>
      <c r="AE12" s="4"/>
      <c r="AF12" s="4"/>
      <c r="AG12" s="4"/>
      <c r="AH12" s="4"/>
    </row>
    <row r="13" spans="21:34" ht="13.5">
      <c r="U13" s="4"/>
      <c r="V13" s="4"/>
      <c r="W13" s="4" t="s">
        <v>259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230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222</v>
      </c>
    </row>
    <row r="22" ht="5.25" customHeight="1">
      <c r="A22" s="6"/>
    </row>
    <row r="23" ht="7.5" customHeight="1"/>
    <row r="24" spans="4:33" ht="45" customHeight="1">
      <c r="D24" s="266" t="s">
        <v>217</v>
      </c>
      <c r="E24" s="398" t="s">
        <v>278</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48.75" customHeight="1">
      <c r="A26" s="104"/>
      <c r="B26" s="104"/>
      <c r="C26" s="104"/>
      <c r="D26" s="266" t="s">
        <v>217</v>
      </c>
      <c r="E26" s="400" t="s">
        <v>279</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217</v>
      </c>
      <c r="E28" s="398" t="s">
        <v>280</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217</v>
      </c>
      <c r="E29" s="400" t="s">
        <v>236</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248</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6">
        <v>0.522477413736802</v>
      </c>
      <c r="J40" s="406"/>
      <c r="K40" s="407"/>
      <c r="L40" s="1" t="s">
        <v>226</v>
      </c>
      <c r="S40" s="125"/>
      <c r="T40" s="125"/>
      <c r="U40" s="125"/>
      <c r="V40" s="262"/>
      <c r="W40" s="262"/>
      <c r="X40" s="263"/>
      <c r="Z40" s="125"/>
      <c r="AA40" s="183"/>
    </row>
    <row r="41" spans="6:33" ht="43.5" customHeight="1">
      <c r="F41" s="57"/>
      <c r="H41" s="266" t="s">
        <v>217</v>
      </c>
      <c r="I41" s="408" t="s">
        <v>281</v>
      </c>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row>
    <row r="42" ht="9" customHeight="1"/>
    <row r="43" spans="4:25" ht="17.25" customHeight="1">
      <c r="D43" s="1" t="s">
        <v>17</v>
      </c>
      <c r="I43" s="406">
        <v>0.2782145881214467</v>
      </c>
      <c r="J43" s="406"/>
      <c r="K43" s="407"/>
      <c r="L43" s="1" t="s">
        <v>226</v>
      </c>
      <c r="Q43" s="11"/>
      <c r="R43" s="11"/>
      <c r="V43" s="262"/>
      <c r="W43" s="262"/>
      <c r="X43" s="263"/>
      <c r="Y43" s="184"/>
    </row>
    <row r="44" spans="1:33" ht="43.5" customHeight="1">
      <c r="A44" s="104"/>
      <c r="B44" s="104"/>
      <c r="C44" s="104"/>
      <c r="D44" s="104"/>
      <c r="F44" s="57"/>
      <c r="H44" s="266" t="s">
        <v>217</v>
      </c>
      <c r="I44" s="408" t="s">
        <v>282</v>
      </c>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4">
      <selection activeCell="C19" sqref="C19:AD25"/>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257</v>
      </c>
      <c r="M4" s="659">
        <v>2</v>
      </c>
      <c r="N4" s="659"/>
      <c r="O4" s="1" t="s">
        <v>155</v>
      </c>
      <c r="W4" s="88"/>
      <c r="X4" s="89"/>
      <c r="Y4" s="660">
        <v>0.5833333333333334</v>
      </c>
      <c r="Z4" s="660"/>
      <c r="AA4" s="660"/>
      <c r="AB4" s="90" t="s">
        <v>156</v>
      </c>
    </row>
    <row r="6" spans="3:36" s="22" customFormat="1" ht="17.25" customHeight="1" thickBot="1">
      <c r="C6" s="23"/>
      <c r="D6" s="24"/>
      <c r="E6" s="24"/>
      <c r="F6" s="24"/>
      <c r="G6" s="24"/>
      <c r="H6" s="24"/>
      <c r="I6" s="24"/>
      <c r="J6" s="25"/>
      <c r="K6" s="653" t="s">
        <v>157</v>
      </c>
      <c r="L6" s="654"/>
      <c r="M6" s="654"/>
      <c r="N6" s="654"/>
      <c r="O6" s="654"/>
      <c r="P6" s="654"/>
      <c r="Q6" s="654"/>
      <c r="R6" s="654"/>
      <c r="S6" s="655"/>
      <c r="T6" s="23"/>
      <c r="U6" s="24"/>
      <c r="V6" s="24"/>
      <c r="W6" s="24"/>
      <c r="X6" s="24"/>
      <c r="Y6" s="24"/>
      <c r="Z6" s="24"/>
      <c r="AA6" s="25"/>
      <c r="AB6" s="653" t="s">
        <v>157</v>
      </c>
      <c r="AC6" s="654"/>
      <c r="AD6" s="654"/>
      <c r="AE6" s="654"/>
      <c r="AF6" s="654"/>
      <c r="AG6" s="654"/>
      <c r="AH6" s="654"/>
      <c r="AI6" s="654"/>
      <c r="AJ6" s="655"/>
    </row>
    <row r="7" spans="3:36" s="22" customFormat="1" ht="17.25" customHeight="1" thickTop="1">
      <c r="C7" s="26" t="s">
        <v>256</v>
      </c>
      <c r="D7" s="27"/>
      <c r="E7" s="649">
        <v>2</v>
      </c>
      <c r="F7" s="649"/>
      <c r="G7" s="27" t="s">
        <v>1</v>
      </c>
      <c r="H7" s="27">
        <v>3</v>
      </c>
      <c r="I7" s="661" t="s">
        <v>158</v>
      </c>
      <c r="J7" s="662"/>
      <c r="K7" s="648">
        <v>4</v>
      </c>
      <c r="L7" s="649"/>
      <c r="M7" s="27" t="s">
        <v>2</v>
      </c>
      <c r="N7" s="649">
        <v>27</v>
      </c>
      <c r="O7" s="649"/>
      <c r="P7" s="27" t="s">
        <v>159</v>
      </c>
      <c r="Q7" s="27" t="s">
        <v>160</v>
      </c>
      <c r="R7" s="27" t="s">
        <v>261</v>
      </c>
      <c r="S7" s="28" t="s">
        <v>161</v>
      </c>
      <c r="T7" s="26" t="s">
        <v>256</v>
      </c>
      <c r="U7" s="27"/>
      <c r="V7" s="649">
        <v>2</v>
      </c>
      <c r="W7" s="649"/>
      <c r="X7" s="27" t="s">
        <v>1</v>
      </c>
      <c r="Y7" s="27">
        <v>9</v>
      </c>
      <c r="Z7" s="661" t="s">
        <v>158</v>
      </c>
      <c r="AA7" s="662"/>
      <c r="AB7" s="648">
        <v>10</v>
      </c>
      <c r="AC7" s="649"/>
      <c r="AD7" s="27" t="s">
        <v>2</v>
      </c>
      <c r="AE7" s="649">
        <v>26</v>
      </c>
      <c r="AF7" s="649"/>
      <c r="AG7" s="27" t="s">
        <v>159</v>
      </c>
      <c r="AH7" s="27" t="s">
        <v>160</v>
      </c>
      <c r="AI7" s="27" t="s">
        <v>261</v>
      </c>
      <c r="AJ7" s="28" t="s">
        <v>161</v>
      </c>
    </row>
    <row r="8" spans="3:36" s="22" customFormat="1" ht="17.25" customHeight="1">
      <c r="C8" s="26" t="s">
        <v>256</v>
      </c>
      <c r="D8" s="27"/>
      <c r="E8" s="645">
        <v>2</v>
      </c>
      <c r="F8" s="645"/>
      <c r="G8" s="27" t="s">
        <v>1</v>
      </c>
      <c r="H8" s="27">
        <v>4</v>
      </c>
      <c r="I8" s="555" t="s">
        <v>158</v>
      </c>
      <c r="J8" s="651"/>
      <c r="K8" s="650">
        <v>5</v>
      </c>
      <c r="L8" s="645"/>
      <c r="M8" s="27" t="s">
        <v>2</v>
      </c>
      <c r="N8" s="645">
        <v>25</v>
      </c>
      <c r="O8" s="645"/>
      <c r="P8" s="27" t="s">
        <v>159</v>
      </c>
      <c r="Q8" s="27" t="s">
        <v>160</v>
      </c>
      <c r="R8" s="27" t="s">
        <v>2</v>
      </c>
      <c r="S8" s="28" t="s">
        <v>161</v>
      </c>
      <c r="T8" s="26" t="s">
        <v>256</v>
      </c>
      <c r="U8" s="27"/>
      <c r="V8" s="645">
        <v>2</v>
      </c>
      <c r="W8" s="645"/>
      <c r="X8" s="27" t="s">
        <v>1</v>
      </c>
      <c r="Y8" s="27">
        <v>10</v>
      </c>
      <c r="Z8" s="555" t="s">
        <v>158</v>
      </c>
      <c r="AA8" s="651"/>
      <c r="AB8" s="650">
        <v>11</v>
      </c>
      <c r="AC8" s="645"/>
      <c r="AD8" s="27" t="s">
        <v>2</v>
      </c>
      <c r="AE8" s="645">
        <v>25</v>
      </c>
      <c r="AF8" s="645"/>
      <c r="AG8" s="27" t="s">
        <v>159</v>
      </c>
      <c r="AH8" s="27" t="s">
        <v>160</v>
      </c>
      <c r="AI8" s="27" t="s">
        <v>265</v>
      </c>
      <c r="AJ8" s="28" t="s">
        <v>161</v>
      </c>
    </row>
    <row r="9" spans="3:36" s="22" customFormat="1" ht="17.25" customHeight="1">
      <c r="C9" s="26" t="s">
        <v>256</v>
      </c>
      <c r="D9" s="27"/>
      <c r="E9" s="645">
        <v>2</v>
      </c>
      <c r="F9" s="645"/>
      <c r="G9" s="27" t="s">
        <v>1</v>
      </c>
      <c r="H9" s="27">
        <v>5</v>
      </c>
      <c r="I9" s="555" t="s">
        <v>158</v>
      </c>
      <c r="J9" s="651"/>
      <c r="K9" s="650">
        <v>6</v>
      </c>
      <c r="L9" s="645"/>
      <c r="M9" s="27" t="s">
        <v>2</v>
      </c>
      <c r="N9" s="645">
        <v>25</v>
      </c>
      <c r="O9" s="645"/>
      <c r="P9" s="27" t="s">
        <v>159</v>
      </c>
      <c r="Q9" s="27" t="s">
        <v>160</v>
      </c>
      <c r="R9" s="27" t="s">
        <v>262</v>
      </c>
      <c r="S9" s="28" t="s">
        <v>161</v>
      </c>
      <c r="T9" s="26" t="s">
        <v>256</v>
      </c>
      <c r="U9" s="27"/>
      <c r="V9" s="645">
        <v>2</v>
      </c>
      <c r="W9" s="645"/>
      <c r="X9" s="27" t="s">
        <v>1</v>
      </c>
      <c r="Y9" s="27">
        <v>11</v>
      </c>
      <c r="Z9" s="555" t="s">
        <v>158</v>
      </c>
      <c r="AA9" s="651"/>
      <c r="AB9" s="650">
        <v>12</v>
      </c>
      <c r="AC9" s="645"/>
      <c r="AD9" s="27" t="s">
        <v>2</v>
      </c>
      <c r="AE9" s="645">
        <v>25</v>
      </c>
      <c r="AF9" s="645"/>
      <c r="AG9" s="27" t="s">
        <v>159</v>
      </c>
      <c r="AH9" s="27" t="s">
        <v>160</v>
      </c>
      <c r="AI9" s="27" t="s">
        <v>264</v>
      </c>
      <c r="AJ9" s="28" t="s">
        <v>161</v>
      </c>
    </row>
    <row r="10" spans="3:36" s="22" customFormat="1" ht="17.25" customHeight="1">
      <c r="C10" s="26" t="s">
        <v>256</v>
      </c>
      <c r="D10" s="27"/>
      <c r="E10" s="645">
        <v>2</v>
      </c>
      <c r="F10" s="645"/>
      <c r="G10" s="27" t="s">
        <v>1</v>
      </c>
      <c r="H10" s="27">
        <v>6</v>
      </c>
      <c r="I10" s="555" t="s">
        <v>158</v>
      </c>
      <c r="J10" s="651"/>
      <c r="K10" s="650">
        <v>7</v>
      </c>
      <c r="L10" s="645"/>
      <c r="M10" s="27" t="s">
        <v>2</v>
      </c>
      <c r="N10" s="645">
        <v>27</v>
      </c>
      <c r="O10" s="645"/>
      <c r="P10" s="27" t="s">
        <v>159</v>
      </c>
      <c r="Q10" s="27" t="s">
        <v>160</v>
      </c>
      <c r="R10" s="27" t="s">
        <v>261</v>
      </c>
      <c r="S10" s="28" t="s">
        <v>161</v>
      </c>
      <c r="T10" s="26" t="s">
        <v>256</v>
      </c>
      <c r="U10" s="27"/>
      <c r="V10" s="645">
        <v>2</v>
      </c>
      <c r="W10" s="645"/>
      <c r="X10" s="27" t="s">
        <v>1</v>
      </c>
      <c r="Y10" s="27">
        <v>12</v>
      </c>
      <c r="Z10" s="555" t="s">
        <v>158</v>
      </c>
      <c r="AA10" s="651"/>
      <c r="AB10" s="650">
        <v>1</v>
      </c>
      <c r="AC10" s="645"/>
      <c r="AD10" s="27" t="s">
        <v>2</v>
      </c>
      <c r="AE10" s="645">
        <v>25</v>
      </c>
      <c r="AF10" s="645"/>
      <c r="AG10" s="27" t="s">
        <v>159</v>
      </c>
      <c r="AH10" s="27" t="s">
        <v>160</v>
      </c>
      <c r="AI10" s="27" t="s">
        <v>261</v>
      </c>
      <c r="AJ10" s="28" t="s">
        <v>161</v>
      </c>
    </row>
    <row r="11" spans="3:36" s="22" customFormat="1" ht="17.25" customHeight="1">
      <c r="C11" s="26" t="s">
        <v>256</v>
      </c>
      <c r="D11" s="27"/>
      <c r="E11" s="645">
        <v>2</v>
      </c>
      <c r="F11" s="645"/>
      <c r="G11" s="27" t="s">
        <v>1</v>
      </c>
      <c r="H11" s="27">
        <v>7</v>
      </c>
      <c r="I11" s="555" t="s">
        <v>158</v>
      </c>
      <c r="J11" s="651"/>
      <c r="K11" s="650">
        <v>8</v>
      </c>
      <c r="L11" s="645"/>
      <c r="M11" s="27" t="s">
        <v>2</v>
      </c>
      <c r="N11" s="645">
        <v>25</v>
      </c>
      <c r="O11" s="645"/>
      <c r="P11" s="27" t="s">
        <v>159</v>
      </c>
      <c r="Q11" s="27" t="s">
        <v>160</v>
      </c>
      <c r="R11" s="27" t="s">
        <v>263</v>
      </c>
      <c r="S11" s="28" t="s">
        <v>161</v>
      </c>
      <c r="T11" s="26" t="s">
        <v>256</v>
      </c>
      <c r="U11" s="27"/>
      <c r="V11" s="645">
        <v>3</v>
      </c>
      <c r="W11" s="645"/>
      <c r="X11" s="27" t="s">
        <v>1</v>
      </c>
      <c r="Y11" s="27">
        <v>1</v>
      </c>
      <c r="Z11" s="555" t="s">
        <v>158</v>
      </c>
      <c r="AA11" s="651"/>
      <c r="AB11" s="650">
        <v>2</v>
      </c>
      <c r="AC11" s="645"/>
      <c r="AD11" s="27" t="s">
        <v>2</v>
      </c>
      <c r="AE11" s="645">
        <v>25</v>
      </c>
      <c r="AF11" s="645"/>
      <c r="AG11" s="27" t="s">
        <v>159</v>
      </c>
      <c r="AH11" s="27" t="s">
        <v>160</v>
      </c>
      <c r="AI11" s="27" t="s">
        <v>262</v>
      </c>
      <c r="AJ11" s="28" t="s">
        <v>161</v>
      </c>
    </row>
    <row r="12" spans="3:36" s="22" customFormat="1" ht="17.25" customHeight="1">
      <c r="C12" s="29" t="s">
        <v>256</v>
      </c>
      <c r="D12" s="30"/>
      <c r="E12" s="647">
        <v>2</v>
      </c>
      <c r="F12" s="647"/>
      <c r="G12" s="30" t="s">
        <v>1</v>
      </c>
      <c r="H12" s="30">
        <v>8</v>
      </c>
      <c r="I12" s="597" t="s">
        <v>158</v>
      </c>
      <c r="J12" s="652"/>
      <c r="K12" s="646">
        <v>9</v>
      </c>
      <c r="L12" s="647"/>
      <c r="M12" s="30" t="s">
        <v>2</v>
      </c>
      <c r="N12" s="647">
        <v>25</v>
      </c>
      <c r="O12" s="647"/>
      <c r="P12" s="30" t="s">
        <v>159</v>
      </c>
      <c r="Q12" s="30" t="s">
        <v>160</v>
      </c>
      <c r="R12" s="30" t="s">
        <v>264</v>
      </c>
      <c r="S12" s="31" t="s">
        <v>161</v>
      </c>
      <c r="T12" s="29" t="s">
        <v>256</v>
      </c>
      <c r="U12" s="30"/>
      <c r="V12" s="647">
        <v>3</v>
      </c>
      <c r="W12" s="647"/>
      <c r="X12" s="30" t="s">
        <v>1</v>
      </c>
      <c r="Y12" s="30">
        <v>2</v>
      </c>
      <c r="Z12" s="597" t="s">
        <v>158</v>
      </c>
      <c r="AA12" s="652"/>
      <c r="AB12" s="646">
        <v>3</v>
      </c>
      <c r="AC12" s="647"/>
      <c r="AD12" s="30" t="s">
        <v>2</v>
      </c>
      <c r="AE12" s="647">
        <v>25</v>
      </c>
      <c r="AF12" s="647"/>
      <c r="AG12" s="30" t="s">
        <v>159</v>
      </c>
      <c r="AH12" s="30" t="s">
        <v>160</v>
      </c>
      <c r="AI12" s="30" t="s">
        <v>262</v>
      </c>
      <c r="AJ12" s="31" t="s">
        <v>161</v>
      </c>
    </row>
    <row r="13" ht="13.5">
      <c r="C13" s="32" t="s">
        <v>162</v>
      </c>
    </row>
    <row r="19" spans="3:30" ht="17.25" customHeight="1" thickBot="1">
      <c r="C19" s="23" t="s">
        <v>163</v>
      </c>
      <c r="D19" s="16"/>
      <c r="E19" s="16"/>
      <c r="F19" s="16"/>
      <c r="G19" s="16"/>
      <c r="H19" s="658">
        <v>1684</v>
      </c>
      <c r="I19" s="658"/>
      <c r="J19" s="658"/>
      <c r="K19" s="658"/>
      <c r="L19" s="658"/>
      <c r="M19" s="658"/>
      <c r="N19" s="24" t="s">
        <v>164</v>
      </c>
      <c r="O19" s="16"/>
      <c r="P19" s="21"/>
      <c r="Q19" s="24" t="s">
        <v>165</v>
      </c>
      <c r="R19" s="16"/>
      <c r="S19" s="16"/>
      <c r="T19" s="16"/>
      <c r="U19" s="87"/>
      <c r="V19" s="658">
        <v>9612</v>
      </c>
      <c r="W19" s="658"/>
      <c r="X19" s="658"/>
      <c r="Y19" s="658"/>
      <c r="Z19" s="658"/>
      <c r="AA19" s="65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6">
        <v>2435</v>
      </c>
      <c r="J21" s="656"/>
      <c r="K21" s="656"/>
      <c r="L21" s="656"/>
      <c r="M21" s="656"/>
      <c r="N21" s="656"/>
      <c r="O21" s="120" t="s">
        <v>168</v>
      </c>
      <c r="P21" s="35"/>
      <c r="Q21" s="120" t="s">
        <v>24</v>
      </c>
      <c r="R21" s="33"/>
      <c r="S21" s="33"/>
      <c r="T21" s="33"/>
      <c r="U21" s="33"/>
      <c r="V21" s="33"/>
      <c r="W21" s="33"/>
      <c r="X21" s="656">
        <v>2986</v>
      </c>
      <c r="Y21" s="656"/>
      <c r="Z21" s="656"/>
      <c r="AA21" s="656"/>
      <c r="AB21" s="656"/>
      <c r="AC21" s="120" t="s">
        <v>168</v>
      </c>
      <c r="AD21" s="37"/>
    </row>
    <row r="22" spans="3:30" ht="17.25" customHeight="1">
      <c r="C22" s="119" t="s">
        <v>169</v>
      </c>
      <c r="D22" s="34"/>
      <c r="E22" s="34"/>
      <c r="F22" s="34"/>
      <c r="G22" s="34"/>
      <c r="H22" s="34"/>
      <c r="I22" s="644">
        <v>880</v>
      </c>
      <c r="J22" s="644"/>
      <c r="K22" s="644"/>
      <c r="L22" s="644"/>
      <c r="M22" s="644"/>
      <c r="N22" s="644"/>
      <c r="O22" s="121" t="s">
        <v>168</v>
      </c>
      <c r="P22" s="36"/>
      <c r="Q22" s="121" t="s">
        <v>26</v>
      </c>
      <c r="R22" s="34"/>
      <c r="S22" s="34"/>
      <c r="T22" s="34"/>
      <c r="U22" s="34"/>
      <c r="V22" s="34"/>
      <c r="W22" s="34"/>
      <c r="X22" s="644">
        <v>5090</v>
      </c>
      <c r="Y22" s="644"/>
      <c r="Z22" s="644"/>
      <c r="AA22" s="644"/>
      <c r="AB22" s="644"/>
      <c r="AC22" s="121" t="s">
        <v>168</v>
      </c>
      <c r="AD22" s="38"/>
    </row>
    <row r="23" spans="3:30" ht="17.25" customHeight="1">
      <c r="C23" s="119" t="s">
        <v>27</v>
      </c>
      <c r="D23" s="34"/>
      <c r="E23" s="34"/>
      <c r="F23" s="34"/>
      <c r="G23" s="34"/>
      <c r="H23" s="34"/>
      <c r="I23" s="644">
        <v>1396</v>
      </c>
      <c r="J23" s="644"/>
      <c r="K23" s="644"/>
      <c r="L23" s="644"/>
      <c r="M23" s="644"/>
      <c r="N23" s="644"/>
      <c r="O23" s="121" t="s">
        <v>168</v>
      </c>
      <c r="P23" s="36"/>
      <c r="Q23" s="121" t="s">
        <v>28</v>
      </c>
      <c r="R23" s="34"/>
      <c r="S23" s="34"/>
      <c r="T23" s="34"/>
      <c r="U23" s="34"/>
      <c r="V23" s="34"/>
      <c r="W23" s="34"/>
      <c r="X23" s="644">
        <v>3633</v>
      </c>
      <c r="Y23" s="644"/>
      <c r="Z23" s="644"/>
      <c r="AA23" s="644"/>
      <c r="AB23" s="644"/>
      <c r="AC23" s="121" t="s">
        <v>168</v>
      </c>
      <c r="AD23" s="38"/>
    </row>
    <row r="24" spans="3:30" ht="17.25" customHeight="1">
      <c r="C24" s="119" t="s">
        <v>170</v>
      </c>
      <c r="D24" s="34"/>
      <c r="E24" s="34"/>
      <c r="F24" s="34"/>
      <c r="G24" s="34"/>
      <c r="H24" s="34"/>
      <c r="I24" s="644">
        <v>8169</v>
      </c>
      <c r="J24" s="644"/>
      <c r="K24" s="644"/>
      <c r="L24" s="644"/>
      <c r="M24" s="644"/>
      <c r="N24" s="644"/>
      <c r="O24" s="121" t="s">
        <v>168</v>
      </c>
      <c r="P24" s="36"/>
      <c r="Q24" s="121" t="s">
        <v>31</v>
      </c>
      <c r="R24" s="34"/>
      <c r="S24" s="34"/>
      <c r="T24" s="34"/>
      <c r="U24" s="34"/>
      <c r="V24" s="34"/>
      <c r="W24" s="34"/>
      <c r="X24" s="644">
        <v>2742</v>
      </c>
      <c r="Y24" s="644"/>
      <c r="Z24" s="644"/>
      <c r="AA24" s="644"/>
      <c r="AB24" s="644"/>
      <c r="AC24" s="121" t="s">
        <v>168</v>
      </c>
      <c r="AD24" s="38"/>
    </row>
    <row r="25" spans="3:30" ht="17.25" customHeight="1">
      <c r="C25" s="15"/>
      <c r="D25" s="2"/>
      <c r="E25" s="2"/>
      <c r="F25" s="2"/>
      <c r="G25" s="2"/>
      <c r="H25" s="2"/>
      <c r="I25" s="2"/>
      <c r="J25" s="30" t="s">
        <v>171</v>
      </c>
      <c r="K25" s="2"/>
      <c r="L25" s="2"/>
      <c r="M25" s="2"/>
      <c r="N25" s="2"/>
      <c r="O25" s="657">
        <v>27331</v>
      </c>
      <c r="P25" s="657"/>
      <c r="Q25" s="657"/>
      <c r="R25" s="657"/>
      <c r="S25" s="657"/>
      <c r="T25" s="657"/>
      <c r="U25" s="657"/>
      <c r="V25" s="657"/>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view="pageBreakPreview" zoomScaleSheetLayoutView="100" workbookViewId="0" topLeftCell="A51">
      <selection activeCell="S63" sqref="S63:U7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3">
        <v>4</v>
      </c>
      <c r="AA1" s="403"/>
      <c r="AB1" s="10" t="s">
        <v>2</v>
      </c>
      <c r="AI1" s="10" t="s">
        <v>0</v>
      </c>
      <c r="AJ1" s="403">
        <v>23</v>
      </c>
      <c r="AK1" s="403"/>
      <c r="AL1" s="10" t="s">
        <v>1</v>
      </c>
      <c r="AM1" s="403">
        <v>4</v>
      </c>
      <c r="AN1" s="403"/>
      <c r="AO1" s="10" t="s">
        <v>2</v>
      </c>
      <c r="AP1" s="10" t="s">
        <v>3</v>
      </c>
      <c r="AQ1" s="10"/>
      <c r="AR1" s="10"/>
      <c r="AS1" s="10"/>
    </row>
    <row r="2" ht="4.5" customHeight="1" hidden="1"/>
    <row r="3" spans="1:46" ht="30.75" customHeight="1" hidden="1">
      <c r="A3" s="404" t="s">
        <v>4</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3"/>
    </row>
    <row r="4" spans="1:46" s="9" customFormat="1" ht="20.25" customHeight="1" hidden="1">
      <c r="A4" s="7"/>
      <c r="B4" s="8"/>
      <c r="C4" s="8"/>
      <c r="D4" s="8"/>
      <c r="E4" s="8"/>
      <c r="F4" s="8"/>
      <c r="G4" s="8"/>
      <c r="H4" s="8"/>
      <c r="I4" s="8"/>
      <c r="J4" s="8"/>
      <c r="K4" s="8"/>
      <c r="M4" s="8" t="s">
        <v>5</v>
      </c>
      <c r="N4" s="8"/>
      <c r="O4" s="8"/>
      <c r="P4" s="405">
        <v>23</v>
      </c>
      <c r="Q4" s="405"/>
      <c r="R4" s="265"/>
      <c r="S4" s="265"/>
      <c r="T4" s="265"/>
      <c r="U4" s="265"/>
      <c r="V4" s="265"/>
      <c r="W4" s="265"/>
      <c r="Y4" s="8"/>
      <c r="Z4" s="8"/>
      <c r="AA4" s="8"/>
      <c r="AB4" s="8"/>
      <c r="AC4" s="265"/>
      <c r="AD4" s="7" t="s">
        <v>1</v>
      </c>
      <c r="AE4" s="8"/>
      <c r="AF4" s="405">
        <v>3</v>
      </c>
      <c r="AG4" s="405"/>
      <c r="AH4" s="405"/>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6">
        <v>0.6</v>
      </c>
      <c r="J18" s="406"/>
      <c r="K18" s="406"/>
      <c r="L18" s="1" t="s">
        <v>15</v>
      </c>
      <c r="X18" s="183"/>
      <c r="AD18" s="125"/>
      <c r="AE18" s="125"/>
      <c r="AF18" s="125"/>
      <c r="AG18" s="262"/>
      <c r="AH18" s="262"/>
      <c r="AI18" s="263"/>
      <c r="AJ18" s="125"/>
      <c r="AK18" s="183"/>
    </row>
    <row r="19" spans="6:41" ht="43.5" customHeight="1" hidden="1">
      <c r="F19" s="57"/>
      <c r="H19" s="266" t="s">
        <v>217</v>
      </c>
      <c r="I19" s="408" t="s">
        <v>221</v>
      </c>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ht="3.75" customHeight="1" hidden="1"/>
    <row r="21" spans="4:35" ht="17.25" customHeight="1" hidden="1">
      <c r="D21" s="1" t="s">
        <v>17</v>
      </c>
      <c r="I21" s="406">
        <v>1</v>
      </c>
      <c r="J21" s="406"/>
      <c r="K21" s="406"/>
      <c r="L21" s="1" t="s">
        <v>15</v>
      </c>
      <c r="Q21" s="11"/>
      <c r="R21" s="11"/>
      <c r="S21" s="11"/>
      <c r="T21" s="11"/>
      <c r="U21" s="11"/>
      <c r="V21" s="11"/>
      <c r="W21" s="11"/>
      <c r="AC21" s="11"/>
      <c r="AG21" s="262"/>
      <c r="AH21" s="262"/>
      <c r="AI21" s="263"/>
    </row>
    <row r="22" spans="1:41" ht="33.75" customHeight="1" hidden="1">
      <c r="A22" s="104"/>
      <c r="B22" s="104"/>
      <c r="C22" s="104"/>
      <c r="D22" s="104"/>
      <c r="F22" s="57"/>
      <c r="H22" s="266" t="s">
        <v>217</v>
      </c>
      <c r="I22" s="408" t="s">
        <v>220</v>
      </c>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row>
    <row r="23" ht="6" customHeight="1" hidden="1"/>
    <row r="24" ht="6" customHeight="1"/>
    <row r="25" ht="17.25">
      <c r="A25" s="6" t="s">
        <v>219</v>
      </c>
    </row>
    <row r="26" ht="6" customHeight="1">
      <c r="A26" s="6"/>
    </row>
    <row r="27" ht="5.25" customHeight="1">
      <c r="A27" s="6"/>
    </row>
    <row r="28" ht="7.5" customHeight="1"/>
    <row r="29" spans="4:41" ht="17.25" customHeight="1">
      <c r="D29" s="1" t="s">
        <v>14</v>
      </c>
      <c r="I29" s="464">
        <v>0.15309246785058175</v>
      </c>
      <c r="J29" s="464"/>
      <c r="K29" s="464"/>
      <c r="L29" s="104" t="s">
        <v>255</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4"/>
      <c r="AJ29" s="464"/>
      <c r="AK29" s="104"/>
      <c r="AL29" s="104"/>
      <c r="AM29" s="104"/>
      <c r="AN29" s="104"/>
      <c r="AO29" s="104"/>
    </row>
    <row r="30" spans="4:41" ht="17.25" customHeight="1">
      <c r="D30" s="1" t="s">
        <v>17</v>
      </c>
      <c r="I30" s="464">
        <v>0.312256049960968</v>
      </c>
      <c r="J30" s="464"/>
      <c r="K30" s="464"/>
      <c r="L30" s="104" t="s">
        <v>255</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217</v>
      </c>
      <c r="I32" s="408" t="s">
        <v>283</v>
      </c>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217</v>
      </c>
      <c r="I34" s="408" t="s">
        <v>250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row>
    <row r="35" ht="6" customHeight="1"/>
    <row r="36" ht="6.75" customHeight="1"/>
    <row r="37" ht="17.25">
      <c r="A37" s="6" t="s">
        <v>218</v>
      </c>
    </row>
    <row r="38" ht="6.75" customHeight="1">
      <c r="A38" s="6"/>
    </row>
    <row r="39" spans="2:44" ht="28.5" customHeight="1">
      <c r="B39" s="102"/>
      <c r="C39" s="264" t="s">
        <v>18</v>
      </c>
      <c r="D39" s="437" t="s">
        <v>284</v>
      </c>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58"/>
      <c r="AR39" s="43"/>
    </row>
    <row r="40" spans="2:44" ht="29.25" customHeight="1">
      <c r="B40" s="102"/>
      <c r="C40" s="264" t="s">
        <v>217</v>
      </c>
      <c r="D40" s="437" t="s">
        <v>285</v>
      </c>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58"/>
      <c r="AR40" s="43"/>
    </row>
    <row r="41" spans="2:44" ht="28.5" customHeight="1">
      <c r="B41" s="102"/>
      <c r="C41" s="264" t="s">
        <v>217</v>
      </c>
      <c r="D41" s="437" t="s">
        <v>268</v>
      </c>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58"/>
      <c r="AR41" s="43"/>
    </row>
    <row r="42" ht="6" customHeight="1" thickBot="1"/>
    <row r="43" spans="3:42" ht="19.5" customHeight="1" thickBot="1" thickTop="1">
      <c r="C43" s="64"/>
      <c r="D43" s="126"/>
      <c r="E43" s="126"/>
      <c r="F43" s="126"/>
      <c r="G43" s="126"/>
      <c r="H43" s="126"/>
      <c r="I43" s="126"/>
      <c r="J43" s="126"/>
      <c r="K43" s="473" t="s">
        <v>19</v>
      </c>
      <c r="L43" s="474"/>
      <c r="M43" s="474"/>
      <c r="N43" s="474"/>
      <c r="O43" s="474"/>
      <c r="P43" s="474"/>
      <c r="Q43" s="475"/>
      <c r="R43" s="477" t="s">
        <v>223</v>
      </c>
      <c r="S43" s="468"/>
      <c r="T43" s="468"/>
      <c r="U43" s="468"/>
      <c r="V43" s="468"/>
      <c r="W43" s="471"/>
      <c r="X43" s="467" t="s">
        <v>224</v>
      </c>
      <c r="Y43" s="468"/>
      <c r="Z43" s="468"/>
      <c r="AA43" s="468"/>
      <c r="AB43" s="468"/>
      <c r="AC43" s="469"/>
      <c r="AD43" s="470" t="s">
        <v>20</v>
      </c>
      <c r="AE43" s="468"/>
      <c r="AF43" s="468"/>
      <c r="AG43" s="468"/>
      <c r="AH43" s="468"/>
      <c r="AI43" s="468"/>
      <c r="AJ43" s="471"/>
      <c r="AK43" s="467" t="s">
        <v>21</v>
      </c>
      <c r="AL43" s="468"/>
      <c r="AM43" s="468"/>
      <c r="AN43" s="468"/>
      <c r="AO43" s="468"/>
      <c r="AP43" s="469"/>
    </row>
    <row r="44" spans="3:42" ht="19.5" customHeight="1">
      <c r="C44" s="480" t="s">
        <v>22</v>
      </c>
      <c r="D44" s="481"/>
      <c r="E44" s="481"/>
      <c r="F44" s="481"/>
      <c r="G44" s="481"/>
      <c r="H44" s="481"/>
      <c r="I44" s="481"/>
      <c r="J44" s="482"/>
      <c r="K44" s="483">
        <v>1.4967637540453074</v>
      </c>
      <c r="L44" s="484"/>
      <c r="M44" s="484"/>
      <c r="N44" s="484"/>
      <c r="O44" s="484"/>
      <c r="P44" s="127" t="s">
        <v>23</v>
      </c>
      <c r="Q44" s="128"/>
      <c r="R44" s="478">
        <v>0.6734006734006733</v>
      </c>
      <c r="S44" s="479"/>
      <c r="T44" s="479"/>
      <c r="U44" s="479"/>
      <c r="V44" s="479"/>
      <c r="W44" s="278" t="s">
        <v>23</v>
      </c>
      <c r="X44" s="461">
        <f>ROUND(K44,1)-ROUND(R44,1)</f>
        <v>0.8</v>
      </c>
      <c r="Y44" s="462"/>
      <c r="Z44" s="462"/>
      <c r="AA44" s="462"/>
      <c r="AB44" s="462"/>
      <c r="AC44" s="272"/>
      <c r="AD44" s="472">
        <v>1.6769638128861428</v>
      </c>
      <c r="AE44" s="476"/>
      <c r="AF44" s="476"/>
      <c r="AG44" s="476"/>
      <c r="AH44" s="476"/>
      <c r="AI44" s="129" t="s">
        <v>23</v>
      </c>
      <c r="AJ44" s="44"/>
      <c r="AK44" s="461">
        <f aca="true" t="shared" si="0" ref="AK44:AK53">ROUND(K44,1)-ROUND(AD44,1)</f>
        <v>-0.19999999999999996</v>
      </c>
      <c r="AL44" s="462"/>
      <c r="AM44" s="462"/>
      <c r="AN44" s="462"/>
      <c r="AO44" s="462"/>
      <c r="AP44" s="272"/>
    </row>
    <row r="45" spans="3:42" ht="19.5" customHeight="1">
      <c r="C45" s="466" t="s">
        <v>24</v>
      </c>
      <c r="D45" s="410"/>
      <c r="E45" s="410"/>
      <c r="F45" s="410"/>
      <c r="G45" s="410"/>
      <c r="H45" s="410"/>
      <c r="I45" s="410"/>
      <c r="J45" s="411"/>
      <c r="K45" s="451">
        <v>-0.4996668887408394</v>
      </c>
      <c r="L45" s="416"/>
      <c r="M45" s="416"/>
      <c r="N45" s="416"/>
      <c r="O45" s="416"/>
      <c r="P45" s="130" t="s">
        <v>23</v>
      </c>
      <c r="Q45" s="133"/>
      <c r="R45" s="453">
        <v>-0.07921837866385001</v>
      </c>
      <c r="S45" s="415"/>
      <c r="T45" s="415"/>
      <c r="U45" s="415"/>
      <c r="V45" s="415"/>
      <c r="W45" s="279" t="s">
        <v>23</v>
      </c>
      <c r="X45" s="412">
        <f aca="true" t="shared" si="1" ref="X45:X53">ROUND(K45,1)-ROUND(R45,1)</f>
        <v>-0.4</v>
      </c>
      <c r="Y45" s="413"/>
      <c r="Z45" s="413"/>
      <c r="AA45" s="413"/>
      <c r="AB45" s="413"/>
      <c r="AC45" s="273"/>
      <c r="AD45" s="413">
        <v>0.3629165291982844</v>
      </c>
      <c r="AE45" s="413"/>
      <c r="AF45" s="413"/>
      <c r="AG45" s="413"/>
      <c r="AH45" s="413"/>
      <c r="AI45" s="13" t="s">
        <v>23</v>
      </c>
      <c r="AJ45" s="13"/>
      <c r="AK45" s="412">
        <f t="shared" si="0"/>
        <v>-0.9</v>
      </c>
      <c r="AL45" s="413"/>
      <c r="AM45" s="413"/>
      <c r="AN45" s="413"/>
      <c r="AO45" s="413"/>
      <c r="AP45" s="273"/>
    </row>
    <row r="46" spans="3:42" ht="19.5" customHeight="1">
      <c r="C46" s="466" t="s">
        <v>25</v>
      </c>
      <c r="D46" s="410"/>
      <c r="E46" s="410"/>
      <c r="F46" s="410"/>
      <c r="G46" s="410"/>
      <c r="H46" s="410"/>
      <c r="I46" s="410"/>
      <c r="J46" s="411"/>
      <c r="K46" s="451">
        <v>-0.9060022650056626</v>
      </c>
      <c r="L46" s="416"/>
      <c r="M46" s="416"/>
      <c r="N46" s="416"/>
      <c r="O46" s="416"/>
      <c r="P46" s="131" t="s">
        <v>23</v>
      </c>
      <c r="Q46" s="132"/>
      <c r="R46" s="453">
        <v>-0.08183306055646482</v>
      </c>
      <c r="S46" s="415"/>
      <c r="T46" s="415"/>
      <c r="U46" s="415"/>
      <c r="V46" s="415"/>
      <c r="W46" s="280" t="s">
        <v>23</v>
      </c>
      <c r="X46" s="412">
        <f t="shared" si="1"/>
        <v>-0.8</v>
      </c>
      <c r="Y46" s="413"/>
      <c r="Z46" s="413"/>
      <c r="AA46" s="413"/>
      <c r="AB46" s="413"/>
      <c r="AC46" s="273"/>
      <c r="AD46" s="413">
        <v>3.7456445993031355</v>
      </c>
      <c r="AE46" s="413"/>
      <c r="AF46" s="413"/>
      <c r="AG46" s="413"/>
      <c r="AH46" s="413"/>
      <c r="AI46" s="50" t="s">
        <v>23</v>
      </c>
      <c r="AJ46" s="13"/>
      <c r="AK46" s="412">
        <f t="shared" si="0"/>
        <v>-4.6000000000000005</v>
      </c>
      <c r="AL46" s="413"/>
      <c r="AM46" s="413"/>
      <c r="AN46" s="413"/>
      <c r="AO46" s="413"/>
      <c r="AP46" s="273"/>
    </row>
    <row r="47" spans="3:42" ht="19.5" customHeight="1">
      <c r="C47" s="466" t="s">
        <v>26</v>
      </c>
      <c r="D47" s="410"/>
      <c r="E47" s="410"/>
      <c r="F47" s="410"/>
      <c r="G47" s="410"/>
      <c r="H47" s="410"/>
      <c r="I47" s="410"/>
      <c r="J47" s="411"/>
      <c r="K47" s="451">
        <v>0.33203125</v>
      </c>
      <c r="L47" s="416"/>
      <c r="M47" s="416"/>
      <c r="N47" s="416"/>
      <c r="O47" s="416"/>
      <c r="P47" s="130" t="s">
        <v>23</v>
      </c>
      <c r="Q47" s="133"/>
      <c r="R47" s="453">
        <v>0.30324236062514576</v>
      </c>
      <c r="S47" s="415"/>
      <c r="T47" s="415"/>
      <c r="U47" s="415"/>
      <c r="V47" s="415"/>
      <c r="W47" s="279" t="s">
        <v>23</v>
      </c>
      <c r="X47" s="412">
        <f t="shared" si="1"/>
        <v>0</v>
      </c>
      <c r="Y47" s="413"/>
      <c r="Z47" s="413"/>
      <c r="AA47" s="413"/>
      <c r="AB47" s="413"/>
      <c r="AC47" s="273"/>
      <c r="AD47" s="413">
        <v>1.541771244173539</v>
      </c>
      <c r="AE47" s="413"/>
      <c r="AF47" s="413"/>
      <c r="AG47" s="413"/>
      <c r="AH47" s="413"/>
      <c r="AI47" s="13" t="s">
        <v>23</v>
      </c>
      <c r="AJ47" s="13"/>
      <c r="AK47" s="412">
        <f t="shared" si="0"/>
        <v>-1.2</v>
      </c>
      <c r="AL47" s="413"/>
      <c r="AM47" s="413"/>
      <c r="AN47" s="413"/>
      <c r="AO47" s="413"/>
      <c r="AP47" s="273"/>
    </row>
    <row r="48" spans="3:42" ht="19.5" customHeight="1">
      <c r="C48" s="466" t="s">
        <v>27</v>
      </c>
      <c r="D48" s="410"/>
      <c r="E48" s="410"/>
      <c r="F48" s="410"/>
      <c r="G48" s="410"/>
      <c r="H48" s="410"/>
      <c r="I48" s="410"/>
      <c r="J48" s="411"/>
      <c r="K48" s="451">
        <v>0.07142857142857142</v>
      </c>
      <c r="L48" s="416"/>
      <c r="M48" s="416"/>
      <c r="N48" s="416"/>
      <c r="O48" s="416"/>
      <c r="P48" s="130" t="s">
        <v>23</v>
      </c>
      <c r="Q48" s="133"/>
      <c r="R48" s="453">
        <v>-0.13080444735120994</v>
      </c>
      <c r="S48" s="415"/>
      <c r="T48" s="415"/>
      <c r="U48" s="415"/>
      <c r="V48" s="415"/>
      <c r="W48" s="279" t="s">
        <v>23</v>
      </c>
      <c r="X48" s="412">
        <f t="shared" si="1"/>
        <v>0.2</v>
      </c>
      <c r="Y48" s="413"/>
      <c r="Z48" s="413"/>
      <c r="AA48" s="413"/>
      <c r="AB48" s="413"/>
      <c r="AC48" s="273"/>
      <c r="AD48" s="413">
        <v>2.358490566037736</v>
      </c>
      <c r="AE48" s="413"/>
      <c r="AF48" s="413"/>
      <c r="AG48" s="413"/>
      <c r="AH48" s="413"/>
      <c r="AI48" s="13" t="s">
        <v>23</v>
      </c>
      <c r="AJ48" s="13"/>
      <c r="AK48" s="412">
        <f t="shared" si="0"/>
        <v>-2.3</v>
      </c>
      <c r="AL48" s="413"/>
      <c r="AM48" s="413"/>
      <c r="AN48" s="413"/>
      <c r="AO48" s="413"/>
      <c r="AP48" s="273"/>
    </row>
    <row r="49" spans="3:42" ht="19.5" customHeight="1" thickBot="1">
      <c r="C49" s="443" t="s">
        <v>28</v>
      </c>
      <c r="D49" s="421"/>
      <c r="E49" s="421"/>
      <c r="F49" s="421"/>
      <c r="G49" s="421"/>
      <c r="H49" s="421"/>
      <c r="I49" s="421"/>
      <c r="J49" s="422"/>
      <c r="K49" s="456">
        <v>0.3828274541974296</v>
      </c>
      <c r="L49" s="457"/>
      <c r="M49" s="457"/>
      <c r="N49" s="457"/>
      <c r="O49" s="457"/>
      <c r="P49" s="134" t="s">
        <v>23</v>
      </c>
      <c r="Q49" s="135"/>
      <c r="R49" s="458">
        <v>0.23816612086930636</v>
      </c>
      <c r="S49" s="423"/>
      <c r="T49" s="423"/>
      <c r="U49" s="423"/>
      <c r="V49" s="423"/>
      <c r="W49" s="281" t="s">
        <v>23</v>
      </c>
      <c r="X49" s="418">
        <f t="shared" si="1"/>
        <v>0.2</v>
      </c>
      <c r="Y49" s="419"/>
      <c r="Z49" s="419"/>
      <c r="AA49" s="419"/>
      <c r="AB49" s="419"/>
      <c r="AC49" s="274"/>
      <c r="AD49" s="465">
        <v>-3.3692722371967654</v>
      </c>
      <c r="AE49" s="465"/>
      <c r="AF49" s="465"/>
      <c r="AG49" s="465"/>
      <c r="AH49" s="465"/>
      <c r="AI49" s="45" t="s">
        <v>23</v>
      </c>
      <c r="AJ49" s="45"/>
      <c r="AK49" s="418">
        <f t="shared" si="0"/>
        <v>3.8</v>
      </c>
      <c r="AL49" s="419"/>
      <c r="AM49" s="419"/>
      <c r="AN49" s="419"/>
      <c r="AO49" s="419"/>
      <c r="AP49" s="274"/>
    </row>
    <row r="50" spans="3:42" ht="19.5" customHeight="1" thickBot="1" thickTop="1">
      <c r="C50" s="440" t="s">
        <v>29</v>
      </c>
      <c r="D50" s="441"/>
      <c r="E50" s="441"/>
      <c r="F50" s="441"/>
      <c r="G50" s="441"/>
      <c r="H50" s="441"/>
      <c r="I50" s="441"/>
      <c r="J50" s="442"/>
      <c r="K50" s="459">
        <v>0.2782145881214467</v>
      </c>
      <c r="L50" s="460"/>
      <c r="M50" s="460"/>
      <c r="N50" s="460"/>
      <c r="O50" s="460"/>
      <c r="P50" s="137" t="s">
        <v>23</v>
      </c>
      <c r="Q50" s="138"/>
      <c r="R50" s="445">
        <v>0.18719806763285024</v>
      </c>
      <c r="S50" s="446"/>
      <c r="T50" s="446"/>
      <c r="U50" s="446"/>
      <c r="V50" s="446"/>
      <c r="W50" s="282" t="s">
        <v>23</v>
      </c>
      <c r="X50" s="435">
        <f t="shared" si="1"/>
        <v>0.09999999999999998</v>
      </c>
      <c r="Y50" s="436"/>
      <c r="Z50" s="436"/>
      <c r="AA50" s="436"/>
      <c r="AB50" s="436"/>
      <c r="AC50" s="275"/>
      <c r="AD50" s="436">
        <v>0.856903550028993</v>
      </c>
      <c r="AE50" s="436"/>
      <c r="AF50" s="436"/>
      <c r="AG50" s="436"/>
      <c r="AH50" s="436"/>
      <c r="AI50" s="136" t="s">
        <v>23</v>
      </c>
      <c r="AJ50" s="136"/>
      <c r="AK50" s="435">
        <f t="shared" si="0"/>
        <v>-0.6000000000000001</v>
      </c>
      <c r="AL50" s="436"/>
      <c r="AM50" s="436"/>
      <c r="AN50" s="436"/>
      <c r="AO50" s="436"/>
      <c r="AP50" s="275"/>
    </row>
    <row r="51" spans="3:42" ht="19.5" customHeight="1" thickTop="1">
      <c r="C51" s="463" t="s">
        <v>30</v>
      </c>
      <c r="D51" s="425"/>
      <c r="E51" s="425"/>
      <c r="F51" s="425"/>
      <c r="G51" s="425"/>
      <c r="H51" s="425"/>
      <c r="I51" s="425"/>
      <c r="J51" s="426"/>
      <c r="K51" s="454">
        <v>0.7037126910943946</v>
      </c>
      <c r="L51" s="455"/>
      <c r="M51" s="455"/>
      <c r="N51" s="455"/>
      <c r="O51" s="455"/>
      <c r="P51" s="139" t="s">
        <v>23</v>
      </c>
      <c r="Q51" s="140"/>
      <c r="R51" s="452">
        <v>0.7038775006174364</v>
      </c>
      <c r="S51" s="444"/>
      <c r="T51" s="444"/>
      <c r="U51" s="444"/>
      <c r="V51" s="444"/>
      <c r="W51" s="283" t="s">
        <v>23</v>
      </c>
      <c r="X51" s="438">
        <f t="shared" si="1"/>
        <v>0</v>
      </c>
      <c r="Y51" s="439"/>
      <c r="Z51" s="439"/>
      <c r="AA51" s="439"/>
      <c r="AB51" s="439"/>
      <c r="AC51" s="276"/>
      <c r="AD51" s="472">
        <v>1.3457556935817805</v>
      </c>
      <c r="AE51" s="472"/>
      <c r="AF51" s="472"/>
      <c r="AG51" s="472"/>
      <c r="AH51" s="472"/>
      <c r="AI51" s="44" t="s">
        <v>23</v>
      </c>
      <c r="AJ51" s="44"/>
      <c r="AK51" s="438">
        <f t="shared" si="0"/>
        <v>-0.6000000000000001</v>
      </c>
      <c r="AL51" s="439"/>
      <c r="AM51" s="439"/>
      <c r="AN51" s="439"/>
      <c r="AO51" s="439"/>
      <c r="AP51" s="276"/>
    </row>
    <row r="52" spans="3:42" ht="19.5" customHeight="1" thickBot="1">
      <c r="C52" s="443" t="s">
        <v>31</v>
      </c>
      <c r="D52" s="421"/>
      <c r="E52" s="421"/>
      <c r="F52" s="421"/>
      <c r="G52" s="421"/>
      <c r="H52" s="421"/>
      <c r="I52" s="421"/>
      <c r="J52" s="422"/>
      <c r="K52" s="456">
        <v>1.436265709156194</v>
      </c>
      <c r="L52" s="457"/>
      <c r="M52" s="457"/>
      <c r="N52" s="457"/>
      <c r="O52" s="457"/>
      <c r="P52" s="134" t="s">
        <v>23</v>
      </c>
      <c r="Q52" s="135"/>
      <c r="R52" s="458">
        <v>1.1680482290881689</v>
      </c>
      <c r="S52" s="423"/>
      <c r="T52" s="423"/>
      <c r="U52" s="423"/>
      <c r="V52" s="423"/>
      <c r="W52" s="281" t="s">
        <v>23</v>
      </c>
      <c r="X52" s="418">
        <f t="shared" si="1"/>
        <v>0.19999999999999996</v>
      </c>
      <c r="Y52" s="419"/>
      <c r="Z52" s="419"/>
      <c r="AA52" s="419"/>
      <c r="AB52" s="419"/>
      <c r="AC52" s="274"/>
      <c r="AD52" s="465">
        <v>1.2788632326820604</v>
      </c>
      <c r="AE52" s="465"/>
      <c r="AF52" s="465"/>
      <c r="AG52" s="465"/>
      <c r="AH52" s="465"/>
      <c r="AI52" s="45" t="s">
        <v>23</v>
      </c>
      <c r="AJ52" s="45"/>
      <c r="AK52" s="418">
        <f t="shared" si="0"/>
        <v>0.09999999999999987</v>
      </c>
      <c r="AL52" s="419"/>
      <c r="AM52" s="419"/>
      <c r="AN52" s="419"/>
      <c r="AO52" s="419"/>
      <c r="AP52" s="274"/>
    </row>
    <row r="53" spans="3:42" ht="19.5" customHeight="1" thickBot="1" thickTop="1">
      <c r="C53" s="440" t="s">
        <v>32</v>
      </c>
      <c r="D53" s="441"/>
      <c r="E53" s="441"/>
      <c r="F53" s="441"/>
      <c r="G53" s="441"/>
      <c r="H53" s="441"/>
      <c r="I53" s="441"/>
      <c r="J53" s="442"/>
      <c r="K53" s="459">
        <v>0.522477413736802</v>
      </c>
      <c r="L53" s="460"/>
      <c r="M53" s="460"/>
      <c r="N53" s="460"/>
      <c r="O53" s="460"/>
      <c r="P53" s="137" t="s">
        <v>23</v>
      </c>
      <c r="Q53" s="138"/>
      <c r="R53" s="445">
        <v>0.43570591681312243</v>
      </c>
      <c r="S53" s="446"/>
      <c r="T53" s="446"/>
      <c r="U53" s="446"/>
      <c r="V53" s="446"/>
      <c r="W53" s="282" t="s">
        <v>23</v>
      </c>
      <c r="X53" s="435">
        <f t="shared" si="1"/>
        <v>0.09999999999999998</v>
      </c>
      <c r="Y53" s="436"/>
      <c r="Z53" s="436"/>
      <c r="AA53" s="436"/>
      <c r="AB53" s="436"/>
      <c r="AC53" s="275"/>
      <c r="AD53" s="436">
        <v>1.0235372120006632</v>
      </c>
      <c r="AE53" s="436"/>
      <c r="AF53" s="436"/>
      <c r="AG53" s="436"/>
      <c r="AH53" s="436"/>
      <c r="AI53" s="136" t="s">
        <v>23</v>
      </c>
      <c r="AJ53" s="136"/>
      <c r="AK53" s="435">
        <f t="shared" si="0"/>
        <v>-0.5</v>
      </c>
      <c r="AL53" s="436"/>
      <c r="AM53" s="436"/>
      <c r="AN53" s="436"/>
      <c r="AO53" s="436"/>
      <c r="AP53" s="275"/>
    </row>
    <row r="54" ht="7.5" customHeight="1" thickTop="1"/>
    <row r="55" ht="9.75" customHeight="1"/>
    <row r="56" ht="6" customHeight="1"/>
    <row r="57" ht="17.25">
      <c r="A57" s="6" t="s">
        <v>237</v>
      </c>
    </row>
    <row r="58" spans="1:42" ht="23.25" customHeight="1">
      <c r="A58" s="17"/>
      <c r="B58" s="264" t="s">
        <v>18</v>
      </c>
      <c r="C58" s="437" t="s">
        <v>286</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row>
    <row r="59" spans="1:36" ht="2.25" customHeight="1">
      <c r="A59" s="57"/>
      <c r="B59" s="17"/>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3"/>
    </row>
    <row r="60" spans="1:42" ht="33.75" customHeight="1">
      <c r="A60" s="17"/>
      <c r="B60" s="264" t="s">
        <v>18</v>
      </c>
      <c r="C60" s="437" t="s">
        <v>287</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row>
    <row r="61" ht="3.75" customHeight="1" thickBot="1"/>
    <row r="62" spans="3:42" ht="21" customHeight="1" thickBot="1" thickTop="1">
      <c r="C62" s="335"/>
      <c r="D62" s="336"/>
      <c r="E62" s="336"/>
      <c r="F62" s="336"/>
      <c r="G62" s="336"/>
      <c r="H62" s="336"/>
      <c r="I62" s="447" t="s">
        <v>19</v>
      </c>
      <c r="J62" s="448"/>
      <c r="K62" s="448"/>
      <c r="L62" s="448"/>
      <c r="M62" s="448"/>
      <c r="N62" s="448"/>
      <c r="O62" s="448"/>
      <c r="P62" s="449"/>
      <c r="Q62" s="432" t="s">
        <v>223</v>
      </c>
      <c r="R62" s="430"/>
      <c r="S62" s="430"/>
      <c r="T62" s="430"/>
      <c r="U62" s="430"/>
      <c r="V62" s="433"/>
      <c r="W62" s="429" t="s">
        <v>224</v>
      </c>
      <c r="X62" s="430"/>
      <c r="Y62" s="430"/>
      <c r="Z62" s="430"/>
      <c r="AA62" s="430"/>
      <c r="AB62" s="430"/>
      <c r="AC62" s="431"/>
      <c r="AD62" s="432" t="s">
        <v>20</v>
      </c>
      <c r="AE62" s="430"/>
      <c r="AF62" s="430"/>
      <c r="AG62" s="430"/>
      <c r="AH62" s="430"/>
      <c r="AI62" s="430"/>
      <c r="AJ62" s="433"/>
      <c r="AK62" s="429" t="s">
        <v>21</v>
      </c>
      <c r="AL62" s="430"/>
      <c r="AM62" s="430"/>
      <c r="AN62" s="430"/>
      <c r="AO62" s="430"/>
      <c r="AP62" s="434"/>
    </row>
    <row r="63" spans="3:42" ht="21" customHeight="1" thickTop="1">
      <c r="C63" s="424" t="s">
        <v>37</v>
      </c>
      <c r="D63" s="425"/>
      <c r="E63" s="425"/>
      <c r="F63" s="425"/>
      <c r="G63" s="425"/>
      <c r="H63" s="426"/>
      <c r="I63" s="325"/>
      <c r="J63" s="455">
        <v>0.03869969040247678</v>
      </c>
      <c r="K63" s="455"/>
      <c r="L63" s="455"/>
      <c r="M63" s="319" t="s">
        <v>23</v>
      </c>
      <c r="N63" s="320"/>
      <c r="O63" s="320"/>
      <c r="P63" s="319"/>
      <c r="Q63" s="321"/>
      <c r="R63" s="333"/>
      <c r="S63" s="444">
        <v>0.8662175168431183</v>
      </c>
      <c r="T63" s="444"/>
      <c r="U63" s="444"/>
      <c r="V63" s="322" t="s">
        <v>23</v>
      </c>
      <c r="W63" s="438">
        <f>ROUND(J63,1)-ROUND(S63,1)</f>
        <v>-0.9</v>
      </c>
      <c r="X63" s="439"/>
      <c r="Y63" s="439"/>
      <c r="Z63" s="439"/>
      <c r="AA63" s="439"/>
      <c r="AB63" s="439"/>
      <c r="AC63" s="323"/>
      <c r="AD63" s="327"/>
      <c r="AE63" s="328"/>
      <c r="AF63" s="444">
        <v>2.1231422505307855</v>
      </c>
      <c r="AG63" s="444"/>
      <c r="AH63" s="444"/>
      <c r="AI63" s="324" t="s">
        <v>23</v>
      </c>
      <c r="AJ63" s="317"/>
      <c r="AK63" s="438">
        <f>ROUND(J63,1)-ROUND(AF63,1)</f>
        <v>-2.1</v>
      </c>
      <c r="AL63" s="439"/>
      <c r="AM63" s="439"/>
      <c r="AN63" s="439"/>
      <c r="AO63" s="439"/>
      <c r="AP63" s="337"/>
    </row>
    <row r="64" spans="3:42" ht="21" customHeight="1">
      <c r="C64" s="409" t="s">
        <v>39</v>
      </c>
      <c r="D64" s="410"/>
      <c r="E64" s="410"/>
      <c r="F64" s="427"/>
      <c r="G64" s="427"/>
      <c r="H64" s="428"/>
      <c r="I64" s="352"/>
      <c r="J64" s="416">
        <v>0.15309246785058175</v>
      </c>
      <c r="K64" s="416"/>
      <c r="L64" s="416"/>
      <c r="M64" s="353" t="s">
        <v>23</v>
      </c>
      <c r="N64" s="354"/>
      <c r="O64" s="354"/>
      <c r="P64" s="353"/>
      <c r="Q64" s="365"/>
      <c r="R64" s="366"/>
      <c r="S64" s="415">
        <v>0.641025641025641</v>
      </c>
      <c r="T64" s="415"/>
      <c r="U64" s="415"/>
      <c r="V64" s="300" t="s">
        <v>23</v>
      </c>
      <c r="W64" s="412">
        <f aca="true" t="shared" si="2" ref="W64:W73">ROUND(J64,1)-ROUND(S64,1)</f>
        <v>-0.39999999999999997</v>
      </c>
      <c r="X64" s="413"/>
      <c r="Y64" s="413"/>
      <c r="Z64" s="413"/>
      <c r="AA64" s="413"/>
      <c r="AB64" s="413"/>
      <c r="AC64" s="311"/>
      <c r="AD64" s="329"/>
      <c r="AE64" s="330"/>
      <c r="AF64" s="415">
        <v>3.038194444444444</v>
      </c>
      <c r="AG64" s="415"/>
      <c r="AH64" s="415"/>
      <c r="AI64" s="13" t="s">
        <v>23</v>
      </c>
      <c r="AJ64" s="14"/>
      <c r="AK64" s="412">
        <f aca="true" t="shared" si="3" ref="AK64:AK73">ROUND(J64,1)-ROUND(AF64,1)</f>
        <v>-2.8</v>
      </c>
      <c r="AL64" s="413"/>
      <c r="AM64" s="413"/>
      <c r="AN64" s="413"/>
      <c r="AO64" s="413"/>
      <c r="AP64" s="338"/>
    </row>
    <row r="65" spans="3:42" ht="21" customHeight="1">
      <c r="C65" s="351"/>
      <c r="D65" s="13"/>
      <c r="E65" s="13"/>
      <c r="F65" s="414" t="s">
        <v>245</v>
      </c>
      <c r="G65" s="410"/>
      <c r="H65" s="411"/>
      <c r="I65" s="326"/>
      <c r="J65" s="417">
        <v>-0.23786869647954328</v>
      </c>
      <c r="K65" s="417"/>
      <c r="L65" s="417"/>
      <c r="M65" s="305" t="s">
        <v>242</v>
      </c>
      <c r="N65" s="304"/>
      <c r="O65" s="304"/>
      <c r="P65" s="367"/>
      <c r="Q65" s="318"/>
      <c r="R65" s="334"/>
      <c r="S65" s="415">
        <v>0.22512381809995496</v>
      </c>
      <c r="T65" s="415"/>
      <c r="U65" s="415"/>
      <c r="V65" s="300" t="s">
        <v>23</v>
      </c>
      <c r="W65" s="412">
        <f>ROUND(J65,1)-ROUND(S65,1)</f>
        <v>-0.4</v>
      </c>
      <c r="X65" s="413"/>
      <c r="Y65" s="413"/>
      <c r="Z65" s="413"/>
      <c r="AA65" s="413"/>
      <c r="AB65" s="413"/>
      <c r="AC65" s="364"/>
      <c r="AD65" s="329"/>
      <c r="AE65" s="330"/>
      <c r="AF65" s="415">
        <v>1.7889087656529516</v>
      </c>
      <c r="AG65" s="415"/>
      <c r="AH65" s="415"/>
      <c r="AI65" s="13" t="s">
        <v>23</v>
      </c>
      <c r="AJ65" s="14"/>
      <c r="AK65" s="412">
        <f>ROUND(J65,1)-ROUND(AF65,1)</f>
        <v>-2</v>
      </c>
      <c r="AL65" s="413"/>
      <c r="AM65" s="413"/>
      <c r="AN65" s="413"/>
      <c r="AO65" s="413"/>
      <c r="AP65" s="338"/>
    </row>
    <row r="66" spans="3:42" ht="21" customHeight="1">
      <c r="C66" s="409" t="s">
        <v>40</v>
      </c>
      <c r="D66" s="410"/>
      <c r="E66" s="410"/>
      <c r="F66" s="410"/>
      <c r="G66" s="410"/>
      <c r="H66" s="411"/>
      <c r="I66" s="326"/>
      <c r="J66" s="416">
        <v>0.23364485981308408</v>
      </c>
      <c r="K66" s="416"/>
      <c r="L66" s="416"/>
      <c r="M66" s="306" t="s">
        <v>23</v>
      </c>
      <c r="N66" s="304"/>
      <c r="O66" s="304"/>
      <c r="P66" s="306"/>
      <c r="Q66" s="318"/>
      <c r="R66" s="334"/>
      <c r="S66" s="415">
        <v>0.5006705409029951</v>
      </c>
      <c r="T66" s="415"/>
      <c r="U66" s="415"/>
      <c r="V66" s="301" t="s">
        <v>23</v>
      </c>
      <c r="W66" s="412">
        <f t="shared" si="2"/>
        <v>-0.3</v>
      </c>
      <c r="X66" s="413"/>
      <c r="Y66" s="413"/>
      <c r="Z66" s="413"/>
      <c r="AA66" s="413"/>
      <c r="AB66" s="413"/>
      <c r="AC66" s="311"/>
      <c r="AD66" s="329"/>
      <c r="AE66" s="330"/>
      <c r="AF66" s="413">
        <v>0.6023128814648249</v>
      </c>
      <c r="AG66" s="413"/>
      <c r="AH66" s="413"/>
      <c r="AI66" s="50" t="s">
        <v>23</v>
      </c>
      <c r="AJ66" s="14"/>
      <c r="AK66" s="412">
        <f>ROUND(J66,1)-ROUND(AF66,1)</f>
        <v>-0.39999999999999997</v>
      </c>
      <c r="AL66" s="413"/>
      <c r="AM66" s="413"/>
      <c r="AN66" s="413"/>
      <c r="AO66" s="413"/>
      <c r="AP66" s="338"/>
    </row>
    <row r="67" spans="3:42" ht="21" customHeight="1">
      <c r="C67" s="409" t="s">
        <v>41</v>
      </c>
      <c r="D67" s="410"/>
      <c r="E67" s="410"/>
      <c r="F67" s="410"/>
      <c r="G67" s="410"/>
      <c r="H67" s="411"/>
      <c r="I67" s="326"/>
      <c r="J67" s="416">
        <v>0.2347417840375587</v>
      </c>
      <c r="K67" s="416"/>
      <c r="L67" s="416"/>
      <c r="M67" s="305" t="s">
        <v>23</v>
      </c>
      <c r="N67" s="304"/>
      <c r="O67" s="304"/>
      <c r="P67" s="305"/>
      <c r="Q67" s="318"/>
      <c r="R67" s="334"/>
      <c r="S67" s="415">
        <v>0.6613756613756614</v>
      </c>
      <c r="T67" s="415"/>
      <c r="U67" s="415"/>
      <c r="V67" s="300" t="s">
        <v>23</v>
      </c>
      <c r="W67" s="412">
        <f t="shared" si="2"/>
        <v>-0.49999999999999994</v>
      </c>
      <c r="X67" s="413"/>
      <c r="Y67" s="413"/>
      <c r="Z67" s="413"/>
      <c r="AA67" s="413"/>
      <c r="AB67" s="413"/>
      <c r="AC67" s="311"/>
      <c r="AD67" s="329"/>
      <c r="AE67" s="330"/>
      <c r="AF67" s="413">
        <v>2.06286836935167</v>
      </c>
      <c r="AG67" s="413"/>
      <c r="AH67" s="413"/>
      <c r="AI67" s="13" t="s">
        <v>23</v>
      </c>
      <c r="AJ67" s="14"/>
      <c r="AK67" s="412">
        <f t="shared" si="3"/>
        <v>-1.9000000000000001</v>
      </c>
      <c r="AL67" s="413"/>
      <c r="AM67" s="413"/>
      <c r="AN67" s="413"/>
      <c r="AO67" s="413"/>
      <c r="AP67" s="338"/>
    </row>
    <row r="68" spans="3:42" ht="21" customHeight="1">
      <c r="C68" s="409" t="s">
        <v>42</v>
      </c>
      <c r="D68" s="410"/>
      <c r="E68" s="410"/>
      <c r="F68" s="410"/>
      <c r="G68" s="410"/>
      <c r="H68" s="411"/>
      <c r="I68" s="326"/>
      <c r="J68" s="416">
        <v>1.0404624277456647</v>
      </c>
      <c r="K68" s="416"/>
      <c r="L68" s="416"/>
      <c r="M68" s="305" t="s">
        <v>23</v>
      </c>
      <c r="N68" s="304"/>
      <c r="O68" s="304"/>
      <c r="P68" s="305"/>
      <c r="Q68" s="318"/>
      <c r="R68" s="334"/>
      <c r="S68" s="415">
        <v>0.36900369003690037</v>
      </c>
      <c r="T68" s="415"/>
      <c r="U68" s="415"/>
      <c r="V68" s="300" t="s">
        <v>23</v>
      </c>
      <c r="W68" s="412">
        <f t="shared" si="2"/>
        <v>0.6</v>
      </c>
      <c r="X68" s="413"/>
      <c r="Y68" s="413"/>
      <c r="Z68" s="413"/>
      <c r="AA68" s="413"/>
      <c r="AB68" s="413"/>
      <c r="AC68" s="311"/>
      <c r="AD68" s="329"/>
      <c r="AE68" s="330"/>
      <c r="AF68" s="413">
        <v>0.25020850708924103</v>
      </c>
      <c r="AG68" s="413"/>
      <c r="AH68" s="413"/>
      <c r="AI68" s="13" t="s">
        <v>23</v>
      </c>
      <c r="AJ68" s="14"/>
      <c r="AK68" s="412">
        <f t="shared" si="3"/>
        <v>0.7</v>
      </c>
      <c r="AL68" s="413"/>
      <c r="AM68" s="413"/>
      <c r="AN68" s="413"/>
      <c r="AO68" s="413"/>
      <c r="AP68" s="338"/>
    </row>
    <row r="69" spans="3:42" ht="21" customHeight="1">
      <c r="C69" s="409" t="s">
        <v>43</v>
      </c>
      <c r="D69" s="410"/>
      <c r="E69" s="410"/>
      <c r="F69" s="410"/>
      <c r="G69" s="410"/>
      <c r="H69" s="411"/>
      <c r="I69" s="326"/>
      <c r="J69" s="416">
        <v>0.37650602409638556</v>
      </c>
      <c r="K69" s="416"/>
      <c r="L69" s="416"/>
      <c r="M69" s="305" t="s">
        <v>23</v>
      </c>
      <c r="N69" s="304"/>
      <c r="O69" s="304"/>
      <c r="P69" s="305"/>
      <c r="Q69" s="318"/>
      <c r="R69" s="334"/>
      <c r="S69" s="415">
        <v>0.26109660574412535</v>
      </c>
      <c r="T69" s="415"/>
      <c r="U69" s="415"/>
      <c r="V69" s="300" t="s">
        <v>23</v>
      </c>
      <c r="W69" s="412">
        <f t="shared" si="2"/>
        <v>0.10000000000000003</v>
      </c>
      <c r="X69" s="413"/>
      <c r="Y69" s="413"/>
      <c r="Z69" s="413"/>
      <c r="AA69" s="413"/>
      <c r="AB69" s="413"/>
      <c r="AC69" s="311"/>
      <c r="AD69" s="329"/>
      <c r="AE69" s="330"/>
      <c r="AF69" s="413">
        <v>0.7211538461538461</v>
      </c>
      <c r="AG69" s="413"/>
      <c r="AH69" s="413"/>
      <c r="AI69" s="13" t="s">
        <v>23</v>
      </c>
      <c r="AJ69" s="14"/>
      <c r="AK69" s="412">
        <f>ROUND(J69,1)-ROUND(AF69,1)</f>
        <v>-0.29999999999999993</v>
      </c>
      <c r="AL69" s="413"/>
      <c r="AM69" s="413"/>
      <c r="AN69" s="413"/>
      <c r="AO69" s="413"/>
      <c r="AP69" s="338"/>
    </row>
    <row r="70" spans="3:42" ht="21" customHeight="1">
      <c r="C70" s="409" t="s">
        <v>44</v>
      </c>
      <c r="D70" s="410"/>
      <c r="E70" s="410"/>
      <c r="F70" s="410"/>
      <c r="G70" s="410"/>
      <c r="H70" s="411"/>
      <c r="I70" s="326"/>
      <c r="J70" s="416">
        <v>1.4481094127111827</v>
      </c>
      <c r="K70" s="416"/>
      <c r="L70" s="416"/>
      <c r="M70" s="305" t="s">
        <v>23</v>
      </c>
      <c r="N70" s="304"/>
      <c r="O70" s="304"/>
      <c r="P70" s="305"/>
      <c r="Q70" s="318"/>
      <c r="R70" s="334"/>
      <c r="S70" s="415">
        <v>-0.5912162162162162</v>
      </c>
      <c r="T70" s="415"/>
      <c r="U70" s="415"/>
      <c r="V70" s="300" t="s">
        <v>23</v>
      </c>
      <c r="W70" s="412">
        <f t="shared" si="2"/>
        <v>2</v>
      </c>
      <c r="X70" s="413"/>
      <c r="Y70" s="413"/>
      <c r="Z70" s="413"/>
      <c r="AA70" s="413"/>
      <c r="AB70" s="413"/>
      <c r="AC70" s="311"/>
      <c r="AD70" s="329"/>
      <c r="AE70" s="330"/>
      <c r="AF70" s="413">
        <v>1.5009380863039399</v>
      </c>
      <c r="AG70" s="413"/>
      <c r="AH70" s="413"/>
      <c r="AI70" s="13" t="s">
        <v>23</v>
      </c>
      <c r="AJ70" s="14"/>
      <c r="AK70" s="412">
        <f t="shared" si="3"/>
        <v>-0.10000000000000009</v>
      </c>
      <c r="AL70" s="413"/>
      <c r="AM70" s="413"/>
      <c r="AN70" s="413"/>
      <c r="AO70" s="413"/>
      <c r="AP70" s="338"/>
    </row>
    <row r="71" spans="3:42" ht="21" customHeight="1">
      <c r="C71" s="409" t="s">
        <v>45</v>
      </c>
      <c r="D71" s="410"/>
      <c r="E71" s="410"/>
      <c r="F71" s="410"/>
      <c r="G71" s="410"/>
      <c r="H71" s="411"/>
      <c r="I71" s="326"/>
      <c r="J71" s="416">
        <v>0.5340453938584779</v>
      </c>
      <c r="K71" s="416"/>
      <c r="L71" s="416"/>
      <c r="M71" s="305" t="s">
        <v>23</v>
      </c>
      <c r="N71" s="304"/>
      <c r="O71" s="304"/>
      <c r="P71" s="305"/>
      <c r="Q71" s="318"/>
      <c r="R71" s="334"/>
      <c r="S71" s="415">
        <v>0.5291005291005291</v>
      </c>
      <c r="T71" s="415"/>
      <c r="U71" s="415"/>
      <c r="V71" s="300" t="s">
        <v>23</v>
      </c>
      <c r="W71" s="412">
        <f t="shared" si="2"/>
        <v>0</v>
      </c>
      <c r="X71" s="413"/>
      <c r="Y71" s="413"/>
      <c r="Z71" s="413"/>
      <c r="AA71" s="413"/>
      <c r="AB71" s="413"/>
      <c r="AC71" s="311"/>
      <c r="AD71" s="329"/>
      <c r="AE71" s="330"/>
      <c r="AF71" s="413">
        <v>0.6745362563237773</v>
      </c>
      <c r="AG71" s="413"/>
      <c r="AH71" s="413"/>
      <c r="AI71" s="13" t="s">
        <v>23</v>
      </c>
      <c r="AJ71" s="14"/>
      <c r="AK71" s="412">
        <f t="shared" si="3"/>
        <v>-0.19999999999999996</v>
      </c>
      <c r="AL71" s="413"/>
      <c r="AM71" s="413"/>
      <c r="AN71" s="413"/>
      <c r="AO71" s="413"/>
      <c r="AP71" s="338"/>
    </row>
    <row r="72" spans="3:42" ht="21" customHeight="1">
      <c r="C72" s="409" t="s">
        <v>46</v>
      </c>
      <c r="D72" s="410"/>
      <c r="E72" s="410"/>
      <c r="F72" s="410"/>
      <c r="G72" s="410"/>
      <c r="H72" s="411"/>
      <c r="I72" s="326"/>
      <c r="J72" s="416">
        <v>5.229793977812995</v>
      </c>
      <c r="K72" s="416"/>
      <c r="L72" s="416"/>
      <c r="M72" s="305" t="s">
        <v>23</v>
      </c>
      <c r="N72" s="304"/>
      <c r="O72" s="304"/>
      <c r="P72" s="305"/>
      <c r="Q72" s="318"/>
      <c r="R72" s="334"/>
      <c r="S72" s="415">
        <v>0.7974481658692184</v>
      </c>
      <c r="T72" s="415"/>
      <c r="U72" s="415"/>
      <c r="V72" s="300" t="s">
        <v>23</v>
      </c>
      <c r="W72" s="412">
        <f t="shared" si="2"/>
        <v>4.4</v>
      </c>
      <c r="X72" s="413"/>
      <c r="Y72" s="413"/>
      <c r="Z72" s="413"/>
      <c r="AA72" s="413"/>
      <c r="AB72" s="413"/>
      <c r="AC72" s="311"/>
      <c r="AD72" s="329"/>
      <c r="AE72" s="330"/>
      <c r="AF72" s="413">
        <v>3.850385038503851</v>
      </c>
      <c r="AG72" s="413"/>
      <c r="AH72" s="413"/>
      <c r="AI72" s="13" t="s">
        <v>23</v>
      </c>
      <c r="AJ72" s="14"/>
      <c r="AK72" s="412">
        <f t="shared" si="3"/>
        <v>1.3000000000000003</v>
      </c>
      <c r="AL72" s="413"/>
      <c r="AM72" s="413"/>
      <c r="AN72" s="413"/>
      <c r="AO72" s="413"/>
      <c r="AP72" s="338"/>
    </row>
    <row r="73" spans="3:42" ht="21" customHeight="1" thickBot="1">
      <c r="C73" s="420" t="s">
        <v>47</v>
      </c>
      <c r="D73" s="421"/>
      <c r="E73" s="421"/>
      <c r="F73" s="421"/>
      <c r="G73" s="421"/>
      <c r="H73" s="422"/>
      <c r="I73" s="339"/>
      <c r="J73" s="457">
        <v>0</v>
      </c>
      <c r="K73" s="457"/>
      <c r="L73" s="457"/>
      <c r="M73" s="307" t="s">
        <v>23</v>
      </c>
      <c r="N73" s="340"/>
      <c r="O73" s="340"/>
      <c r="P73" s="307"/>
      <c r="Q73" s="341"/>
      <c r="R73" s="342"/>
      <c r="S73" s="423">
        <v>0</v>
      </c>
      <c r="T73" s="423"/>
      <c r="U73" s="423"/>
      <c r="V73" s="310" t="s">
        <v>23</v>
      </c>
      <c r="W73" s="418">
        <f t="shared" si="2"/>
        <v>0</v>
      </c>
      <c r="X73" s="419"/>
      <c r="Y73" s="419"/>
      <c r="Z73" s="419"/>
      <c r="AA73" s="419"/>
      <c r="AB73" s="419"/>
      <c r="AC73" s="343"/>
      <c r="AD73" s="344"/>
      <c r="AE73" s="345"/>
      <c r="AF73" s="419">
        <v>0</v>
      </c>
      <c r="AG73" s="419"/>
      <c r="AH73" s="419"/>
      <c r="AI73" s="296" t="s">
        <v>23</v>
      </c>
      <c r="AJ73" s="303"/>
      <c r="AK73" s="418">
        <f t="shared" si="3"/>
        <v>0</v>
      </c>
      <c r="AL73" s="419"/>
      <c r="AM73" s="419"/>
      <c r="AN73" s="419"/>
      <c r="AO73" s="419"/>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O11" sqref="O11:Q2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238</v>
      </c>
    </row>
    <row r="5" spans="1:42" ht="24.75" customHeight="1">
      <c r="A5" s="17"/>
      <c r="B5" s="264" t="s">
        <v>18</v>
      </c>
      <c r="C5" s="437" t="s">
        <v>288</v>
      </c>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row>
    <row r="6" spans="1:36" ht="2.25" customHeight="1">
      <c r="A6" s="57"/>
      <c r="B6" s="17"/>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3"/>
    </row>
    <row r="7" spans="1:36" ht="30" customHeight="1">
      <c r="A7" s="17"/>
      <c r="B7" s="264" t="s">
        <v>18</v>
      </c>
      <c r="C7" s="437" t="s">
        <v>289</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2" t="s">
        <v>223</v>
      </c>
      <c r="O10" s="489"/>
      <c r="P10" s="489"/>
      <c r="Q10" s="489"/>
      <c r="R10" s="489"/>
      <c r="S10" s="489"/>
      <c r="T10" s="489" t="s">
        <v>224</v>
      </c>
      <c r="U10" s="489"/>
      <c r="V10" s="489"/>
      <c r="W10" s="489"/>
      <c r="X10" s="490"/>
      <c r="Y10" s="493" t="s">
        <v>20</v>
      </c>
      <c r="Z10" s="494"/>
      <c r="AA10" s="494"/>
      <c r="AB10" s="494"/>
      <c r="AC10" s="494"/>
      <c r="AD10" s="495"/>
      <c r="AE10" s="490" t="s">
        <v>21</v>
      </c>
      <c r="AF10" s="425"/>
      <c r="AG10" s="425"/>
      <c r="AH10" s="425"/>
      <c r="AI10" s="425"/>
      <c r="AJ10" s="426"/>
    </row>
    <row r="11" spans="3:36" ht="17.25" customHeight="1">
      <c r="C11" s="409" t="s">
        <v>37</v>
      </c>
      <c r="D11" s="410"/>
      <c r="E11" s="410"/>
      <c r="F11" s="410"/>
      <c r="G11" s="410"/>
      <c r="H11" s="331"/>
      <c r="I11" s="416">
        <v>-0.32243205895900506</v>
      </c>
      <c r="J11" s="416"/>
      <c r="K11" s="416"/>
      <c r="L11" s="312" t="s">
        <v>23</v>
      </c>
      <c r="M11" s="313"/>
      <c r="N11" s="347"/>
      <c r="O11" s="415">
        <v>0.24464831804281345</v>
      </c>
      <c r="P11" s="415"/>
      <c r="Q11" s="415"/>
      <c r="R11" s="297" t="s">
        <v>23</v>
      </c>
      <c r="S11" s="299"/>
      <c r="T11" s="412">
        <f>ROUND(I11,1)-ROUND(O11,1)</f>
        <v>-0.5</v>
      </c>
      <c r="U11" s="413"/>
      <c r="V11" s="413"/>
      <c r="W11" s="413"/>
      <c r="X11" s="330"/>
      <c r="Y11" s="349"/>
      <c r="Z11" s="472">
        <v>2.251935256861365</v>
      </c>
      <c r="AA11" s="472"/>
      <c r="AB11" s="472"/>
      <c r="AC11" s="298" t="s">
        <v>23</v>
      </c>
      <c r="AD11" s="14"/>
      <c r="AE11" s="412">
        <f>ROUND(I11,1)-ROUND(Z11,1)</f>
        <v>-2.5999999999999996</v>
      </c>
      <c r="AF11" s="413"/>
      <c r="AG11" s="413"/>
      <c r="AH11" s="413"/>
      <c r="AI11" s="413"/>
      <c r="AJ11" s="488"/>
    </row>
    <row r="12" spans="3:36" ht="17.25" customHeight="1">
      <c r="C12" s="409" t="s">
        <v>39</v>
      </c>
      <c r="D12" s="410"/>
      <c r="E12" s="427"/>
      <c r="F12" s="427"/>
      <c r="G12" s="427"/>
      <c r="H12" s="357"/>
      <c r="I12" s="416">
        <v>0.312256049960968</v>
      </c>
      <c r="J12" s="416"/>
      <c r="K12" s="416"/>
      <c r="L12" s="353" t="s">
        <v>23</v>
      </c>
      <c r="M12" s="358"/>
      <c r="N12" s="359"/>
      <c r="O12" s="415">
        <v>0.9880028228652082</v>
      </c>
      <c r="P12" s="415"/>
      <c r="Q12" s="415"/>
      <c r="R12" s="281" t="s">
        <v>23</v>
      </c>
      <c r="S12" s="360"/>
      <c r="T12" s="486">
        <f aca="true" t="shared" si="0" ref="T12:T21">ROUND(I12,1)-ROUND(O12,1)</f>
        <v>-0.7</v>
      </c>
      <c r="U12" s="465"/>
      <c r="V12" s="465"/>
      <c r="W12" s="465"/>
      <c r="X12" s="361"/>
      <c r="Y12" s="362"/>
      <c r="Z12" s="413">
        <v>4.391468005018821</v>
      </c>
      <c r="AA12" s="413"/>
      <c r="AB12" s="413"/>
      <c r="AC12" s="45" t="s">
        <v>23</v>
      </c>
      <c r="AD12" s="186"/>
      <c r="AE12" s="486">
        <f aca="true" t="shared" si="1" ref="AE12:AE21">ROUND(I12,1)-ROUND(Z12,1)</f>
        <v>-4.1000000000000005</v>
      </c>
      <c r="AF12" s="465"/>
      <c r="AG12" s="465"/>
      <c r="AH12" s="465"/>
      <c r="AI12" s="465"/>
      <c r="AJ12" s="487"/>
    </row>
    <row r="13" spans="3:42" ht="21" customHeight="1">
      <c r="C13" s="351"/>
      <c r="D13" s="13"/>
      <c r="E13" s="363" t="s">
        <v>245</v>
      </c>
      <c r="F13" s="368"/>
      <c r="G13" s="369"/>
      <c r="H13" s="331"/>
      <c r="I13" s="417">
        <v>-0.6775067750677507</v>
      </c>
      <c r="J13" s="417"/>
      <c r="K13" s="417"/>
      <c r="L13" s="305" t="s">
        <v>23</v>
      </c>
      <c r="M13" s="314"/>
      <c r="N13" s="347"/>
      <c r="O13" s="415">
        <v>0.6954102920723227</v>
      </c>
      <c r="P13" s="415"/>
      <c r="Q13" s="415"/>
      <c r="R13" s="279" t="s">
        <v>23</v>
      </c>
      <c r="S13" s="300"/>
      <c r="T13" s="412">
        <f>ROUND(I13,1)-ROUND(O13,1)</f>
        <v>-1.4</v>
      </c>
      <c r="U13" s="413"/>
      <c r="V13" s="413"/>
      <c r="W13" s="413"/>
      <c r="X13" s="50"/>
      <c r="Y13" s="349"/>
      <c r="Z13" s="415">
        <v>2.7700831024930745</v>
      </c>
      <c r="AA13" s="415"/>
      <c r="AB13" s="415"/>
      <c r="AC13" s="45" t="s">
        <v>23</v>
      </c>
      <c r="AD13" s="376"/>
      <c r="AE13" s="486">
        <f>ROUND(I13,1)-ROUND(Z13,1)</f>
        <v>-3.5</v>
      </c>
      <c r="AF13" s="465"/>
      <c r="AG13" s="465"/>
      <c r="AH13" s="465"/>
      <c r="AI13" s="465"/>
      <c r="AJ13" s="487"/>
      <c r="AK13" s="355"/>
      <c r="AL13" s="356"/>
      <c r="AM13" s="356"/>
      <c r="AN13" s="356"/>
      <c r="AO13" s="356"/>
      <c r="AP13" s="356"/>
    </row>
    <row r="14" spans="3:36" ht="17.25" customHeight="1">
      <c r="C14" s="409" t="s">
        <v>40</v>
      </c>
      <c r="D14" s="410"/>
      <c r="E14" s="410"/>
      <c r="F14" s="410"/>
      <c r="G14" s="410"/>
      <c r="H14" s="331"/>
      <c r="I14" s="416">
        <v>-0.2590993214065392</v>
      </c>
      <c r="J14" s="416"/>
      <c r="K14" s="416"/>
      <c r="L14" s="306" t="s">
        <v>23</v>
      </c>
      <c r="M14" s="315"/>
      <c r="N14" s="347"/>
      <c r="O14" s="415">
        <v>0.11098779134295228</v>
      </c>
      <c r="P14" s="415"/>
      <c r="Q14" s="415"/>
      <c r="R14" s="280" t="s">
        <v>23</v>
      </c>
      <c r="S14" s="301"/>
      <c r="T14" s="412">
        <f t="shared" si="0"/>
        <v>-0.4</v>
      </c>
      <c r="U14" s="413"/>
      <c r="V14" s="413"/>
      <c r="W14" s="413"/>
      <c r="X14" s="330"/>
      <c r="Y14" s="349"/>
      <c r="Z14" s="413">
        <v>-0.1584965470395109</v>
      </c>
      <c r="AA14" s="413"/>
      <c r="AB14" s="413"/>
      <c r="AC14" s="50" t="s">
        <v>23</v>
      </c>
      <c r="AD14" s="14"/>
      <c r="AE14" s="412">
        <f t="shared" si="1"/>
        <v>-0.09999999999999998</v>
      </c>
      <c r="AF14" s="413"/>
      <c r="AG14" s="413"/>
      <c r="AH14" s="413"/>
      <c r="AI14" s="413"/>
      <c r="AJ14" s="488"/>
    </row>
    <row r="15" spans="3:36" ht="17.25" customHeight="1">
      <c r="C15" s="409" t="s">
        <v>41</v>
      </c>
      <c r="D15" s="410"/>
      <c r="E15" s="410"/>
      <c r="F15" s="410"/>
      <c r="G15" s="410"/>
      <c r="H15" s="331"/>
      <c r="I15" s="416">
        <v>0.5628517823639775</v>
      </c>
      <c r="J15" s="416"/>
      <c r="K15" s="416"/>
      <c r="L15" s="305" t="s">
        <v>23</v>
      </c>
      <c r="M15" s="314"/>
      <c r="N15" s="347"/>
      <c r="O15" s="415">
        <v>0.8602150537634409</v>
      </c>
      <c r="P15" s="415"/>
      <c r="Q15" s="415"/>
      <c r="R15" s="279" t="s">
        <v>23</v>
      </c>
      <c r="S15" s="300"/>
      <c r="T15" s="412">
        <f t="shared" si="0"/>
        <v>-0.30000000000000004</v>
      </c>
      <c r="U15" s="413"/>
      <c r="V15" s="413"/>
      <c r="W15" s="413"/>
      <c r="X15" s="330"/>
      <c r="Y15" s="349"/>
      <c r="Z15" s="413">
        <v>2.3545706371191137</v>
      </c>
      <c r="AA15" s="413"/>
      <c r="AB15" s="413"/>
      <c r="AC15" s="13" t="s">
        <v>23</v>
      </c>
      <c r="AD15" s="14"/>
      <c r="AE15" s="412">
        <f t="shared" si="1"/>
        <v>-1.7999999999999998</v>
      </c>
      <c r="AF15" s="413"/>
      <c r="AG15" s="413"/>
      <c r="AH15" s="413"/>
      <c r="AI15" s="413"/>
      <c r="AJ15" s="488"/>
    </row>
    <row r="16" spans="3:36" ht="17.25" customHeight="1">
      <c r="C16" s="409" t="s">
        <v>42</v>
      </c>
      <c r="D16" s="410"/>
      <c r="E16" s="410"/>
      <c r="F16" s="410"/>
      <c r="G16" s="410"/>
      <c r="H16" s="331"/>
      <c r="I16" s="416">
        <v>1.4446227929373996</v>
      </c>
      <c r="J16" s="416"/>
      <c r="K16" s="416"/>
      <c r="L16" s="305" t="s">
        <v>23</v>
      </c>
      <c r="M16" s="314"/>
      <c r="N16" s="347"/>
      <c r="O16" s="415">
        <v>0.46783625730994155</v>
      </c>
      <c r="P16" s="415"/>
      <c r="Q16" s="415"/>
      <c r="R16" s="279" t="s">
        <v>23</v>
      </c>
      <c r="S16" s="300"/>
      <c r="T16" s="412">
        <f t="shared" si="0"/>
        <v>0.8999999999999999</v>
      </c>
      <c r="U16" s="413"/>
      <c r="V16" s="413"/>
      <c r="W16" s="413"/>
      <c r="X16" s="330"/>
      <c r="Y16" s="349"/>
      <c r="Z16" s="413">
        <v>0.34522439585730724</v>
      </c>
      <c r="AA16" s="413"/>
      <c r="AB16" s="413"/>
      <c r="AC16" s="13" t="s">
        <v>23</v>
      </c>
      <c r="AD16" s="14"/>
      <c r="AE16" s="412">
        <f t="shared" si="1"/>
        <v>1.0999999999999999</v>
      </c>
      <c r="AF16" s="413"/>
      <c r="AG16" s="413"/>
      <c r="AH16" s="413"/>
      <c r="AI16" s="413"/>
      <c r="AJ16" s="488"/>
    </row>
    <row r="17" spans="3:36" ht="17.25" customHeight="1">
      <c r="C17" s="409" t="s">
        <v>43</v>
      </c>
      <c r="D17" s="410"/>
      <c r="E17" s="410"/>
      <c r="F17" s="410"/>
      <c r="G17" s="410"/>
      <c r="H17" s="331"/>
      <c r="I17" s="416">
        <v>0.15037593984962408</v>
      </c>
      <c r="J17" s="416"/>
      <c r="K17" s="416"/>
      <c r="L17" s="305" t="s">
        <v>23</v>
      </c>
      <c r="M17" s="314"/>
      <c r="N17" s="347"/>
      <c r="O17" s="415">
        <v>0.22123893805309736</v>
      </c>
      <c r="P17" s="415"/>
      <c r="Q17" s="415"/>
      <c r="R17" s="279" t="s">
        <v>23</v>
      </c>
      <c r="S17" s="300"/>
      <c r="T17" s="412">
        <f t="shared" si="0"/>
        <v>0</v>
      </c>
      <c r="U17" s="413"/>
      <c r="V17" s="413"/>
      <c r="W17" s="413"/>
      <c r="X17" s="330"/>
      <c r="Y17" s="349"/>
      <c r="Z17" s="413">
        <v>2.535657686212361</v>
      </c>
      <c r="AA17" s="413"/>
      <c r="AB17" s="413"/>
      <c r="AC17" s="13" t="s">
        <v>23</v>
      </c>
      <c r="AD17" s="14"/>
      <c r="AE17" s="412">
        <f t="shared" si="1"/>
        <v>-2.3</v>
      </c>
      <c r="AF17" s="413"/>
      <c r="AG17" s="413"/>
      <c r="AH17" s="413"/>
      <c r="AI17" s="413"/>
      <c r="AJ17" s="488"/>
    </row>
    <row r="18" spans="3:36" ht="17.25" customHeight="1">
      <c r="C18" s="409" t="s">
        <v>44</v>
      </c>
      <c r="D18" s="410"/>
      <c r="E18" s="410"/>
      <c r="F18" s="410"/>
      <c r="G18" s="410"/>
      <c r="H18" s="331"/>
      <c r="I18" s="416">
        <v>2.269503546099291</v>
      </c>
      <c r="J18" s="416"/>
      <c r="K18" s="416"/>
      <c r="L18" s="305" t="s">
        <v>23</v>
      </c>
      <c r="M18" s="314"/>
      <c r="N18" s="347"/>
      <c r="O18" s="415">
        <v>-0.7874015748031495</v>
      </c>
      <c r="P18" s="415"/>
      <c r="Q18" s="415"/>
      <c r="R18" s="279" t="s">
        <v>23</v>
      </c>
      <c r="S18" s="300"/>
      <c r="T18" s="412">
        <f t="shared" si="0"/>
        <v>3.0999999999999996</v>
      </c>
      <c r="U18" s="413"/>
      <c r="V18" s="413"/>
      <c r="W18" s="413"/>
      <c r="X18" s="330"/>
      <c r="Y18" s="349"/>
      <c r="Z18" s="413">
        <v>2.0569620253164556</v>
      </c>
      <c r="AA18" s="413"/>
      <c r="AB18" s="413"/>
      <c r="AC18" s="13" t="s">
        <v>23</v>
      </c>
      <c r="AD18" s="14"/>
      <c r="AE18" s="412">
        <f t="shared" si="1"/>
        <v>0.19999999999999973</v>
      </c>
      <c r="AF18" s="413"/>
      <c r="AG18" s="413"/>
      <c r="AH18" s="413"/>
      <c r="AI18" s="413"/>
      <c r="AJ18" s="488"/>
    </row>
    <row r="19" spans="3:36" ht="17.25" customHeight="1">
      <c r="C19" s="409" t="s">
        <v>45</v>
      </c>
      <c r="D19" s="410"/>
      <c r="E19" s="410"/>
      <c r="F19" s="410"/>
      <c r="G19" s="410"/>
      <c r="H19" s="331"/>
      <c r="I19" s="416">
        <v>0.20408163265306123</v>
      </c>
      <c r="J19" s="416"/>
      <c r="K19" s="416"/>
      <c r="L19" s="305" t="s">
        <v>23</v>
      </c>
      <c r="M19" s="314"/>
      <c r="N19" s="347"/>
      <c r="O19" s="415">
        <v>0.2079002079002079</v>
      </c>
      <c r="P19" s="415"/>
      <c r="Q19" s="415"/>
      <c r="R19" s="279" t="s">
        <v>23</v>
      </c>
      <c r="S19" s="300"/>
      <c r="T19" s="412">
        <f t="shared" si="0"/>
        <v>0</v>
      </c>
      <c r="U19" s="413"/>
      <c r="V19" s="413"/>
      <c r="W19" s="413"/>
      <c r="X19" s="330"/>
      <c r="Y19" s="349"/>
      <c r="Z19" s="413">
        <v>0.28328611898017</v>
      </c>
      <c r="AA19" s="413"/>
      <c r="AB19" s="413"/>
      <c r="AC19" s="13" t="s">
        <v>23</v>
      </c>
      <c r="AD19" s="14"/>
      <c r="AE19" s="412">
        <f t="shared" si="1"/>
        <v>-0.09999999999999998</v>
      </c>
      <c r="AF19" s="413"/>
      <c r="AG19" s="413"/>
      <c r="AH19" s="413"/>
      <c r="AI19" s="413"/>
      <c r="AJ19" s="488"/>
    </row>
    <row r="20" spans="3:36" ht="17.25" customHeight="1">
      <c r="C20" s="409" t="s">
        <v>46</v>
      </c>
      <c r="D20" s="410"/>
      <c r="E20" s="410"/>
      <c r="F20" s="410"/>
      <c r="G20" s="410"/>
      <c r="H20" s="331"/>
      <c r="I20" s="416">
        <v>4.836759371221282</v>
      </c>
      <c r="J20" s="416"/>
      <c r="K20" s="416"/>
      <c r="L20" s="305" t="s">
        <v>23</v>
      </c>
      <c r="M20" s="314"/>
      <c r="N20" s="347"/>
      <c r="O20" s="415">
        <v>0</v>
      </c>
      <c r="P20" s="415"/>
      <c r="Q20" s="415"/>
      <c r="R20" s="279" t="s">
        <v>23</v>
      </c>
      <c r="S20" s="300"/>
      <c r="T20" s="412">
        <f t="shared" si="0"/>
        <v>4.8</v>
      </c>
      <c r="U20" s="413"/>
      <c r="V20" s="413"/>
      <c r="W20" s="413"/>
      <c r="X20" s="330"/>
      <c r="Y20" s="362"/>
      <c r="Z20" s="413">
        <v>5.5045871559633035</v>
      </c>
      <c r="AA20" s="413"/>
      <c r="AB20" s="413"/>
      <c r="AC20" s="45" t="s">
        <v>23</v>
      </c>
      <c r="AD20" s="186"/>
      <c r="AE20" s="412">
        <f t="shared" si="1"/>
        <v>-0.7000000000000002</v>
      </c>
      <c r="AF20" s="413"/>
      <c r="AG20" s="413"/>
      <c r="AH20" s="413"/>
      <c r="AI20" s="413"/>
      <c r="AJ20" s="488"/>
    </row>
    <row r="21" spans="3:36" ht="17.25" customHeight="1" thickBot="1">
      <c r="C21" s="420" t="s">
        <v>47</v>
      </c>
      <c r="D21" s="421"/>
      <c r="E21" s="421"/>
      <c r="F21" s="421"/>
      <c r="G21" s="421"/>
      <c r="H21" s="332"/>
      <c r="I21" s="457">
        <v>0</v>
      </c>
      <c r="J21" s="457"/>
      <c r="K21" s="457"/>
      <c r="L21" s="307" t="s">
        <v>23</v>
      </c>
      <c r="M21" s="316"/>
      <c r="N21" s="348"/>
      <c r="O21" s="423">
        <v>0</v>
      </c>
      <c r="P21" s="423"/>
      <c r="Q21" s="423"/>
      <c r="R21" s="302" t="s">
        <v>23</v>
      </c>
      <c r="S21" s="310"/>
      <c r="T21" s="418">
        <f t="shared" si="0"/>
        <v>0</v>
      </c>
      <c r="U21" s="419"/>
      <c r="V21" s="419"/>
      <c r="W21" s="419"/>
      <c r="X21" s="345"/>
      <c r="Y21" s="350"/>
      <c r="Z21" s="419">
        <v>0</v>
      </c>
      <c r="AA21" s="419"/>
      <c r="AB21" s="419"/>
      <c r="AC21" s="296" t="s">
        <v>23</v>
      </c>
      <c r="AD21" s="303"/>
      <c r="AE21" s="418">
        <f t="shared" si="1"/>
        <v>0</v>
      </c>
      <c r="AF21" s="419"/>
      <c r="AG21" s="419"/>
      <c r="AH21" s="419"/>
      <c r="AI21" s="419"/>
      <c r="AJ21" s="491"/>
    </row>
    <row r="22" ht="17.25" customHeight="1" thickTop="1"/>
    <row r="23" ht="17.25">
      <c r="A23" s="6" t="s">
        <v>239</v>
      </c>
    </row>
    <row r="24" spans="1:36" ht="17.25" customHeight="1">
      <c r="A24" s="496" t="s">
        <v>18</v>
      </c>
      <c r="B24" s="497"/>
      <c r="C24" s="437" t="s">
        <v>290</v>
      </c>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row>
    <row r="25" spans="1:36" ht="17.25" customHeight="1">
      <c r="A25" s="497"/>
      <c r="B25" s="497"/>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row>
    <row r="26" spans="1:36" ht="20.25" customHeight="1">
      <c r="A26" s="497"/>
      <c r="B26" s="497"/>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row>
    <row r="27" spans="1:36" ht="17.25" customHeight="1">
      <c r="A27" s="496" t="s">
        <v>18</v>
      </c>
      <c r="B27" s="497"/>
      <c r="C27" s="498" t="s">
        <v>291</v>
      </c>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9"/>
    </row>
    <row r="28" spans="1:36" ht="17.25" customHeight="1">
      <c r="A28" s="496"/>
      <c r="B28" s="497"/>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row>
    <row r="29" spans="1:36" ht="3.75" customHeight="1">
      <c r="A29" s="497"/>
      <c r="B29" s="497"/>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2" t="s">
        <v>48</v>
      </c>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4"/>
      <c r="AI31" s="19"/>
      <c r="AJ31" s="19"/>
    </row>
    <row r="32" spans="3:34" ht="17.25" customHeight="1" thickBot="1">
      <c r="C32" s="568"/>
      <c r="D32" s="485"/>
      <c r="E32" s="485"/>
      <c r="F32" s="485"/>
      <c r="G32" s="485"/>
      <c r="H32" s="485"/>
      <c r="I32" s="373"/>
      <c r="J32" s="374"/>
      <c r="K32" s="555">
        <v>3</v>
      </c>
      <c r="L32" s="555"/>
      <c r="M32" s="189" t="s">
        <v>49</v>
      </c>
      <c r="N32" s="48"/>
      <c r="O32" s="48"/>
      <c r="P32" s="48"/>
      <c r="Q32" s="48"/>
      <c r="R32" s="49"/>
      <c r="S32" s="568"/>
      <c r="T32" s="485"/>
      <c r="U32" s="485"/>
      <c r="V32" s="485"/>
      <c r="W32" s="485"/>
      <c r="X32" s="485"/>
      <c r="Y32" s="373"/>
      <c r="Z32" s="375"/>
      <c r="AA32" s="485">
        <v>4</v>
      </c>
      <c r="AB32" s="485"/>
      <c r="AC32" s="190" t="s">
        <v>49</v>
      </c>
      <c r="AD32" s="48"/>
      <c r="AE32" s="48"/>
      <c r="AF32" s="48"/>
      <c r="AG32" s="48"/>
      <c r="AH32" s="49"/>
    </row>
    <row r="33" spans="3:34" ht="17.25" customHeight="1" thickBot="1" thickTop="1">
      <c r="C33" s="505"/>
      <c r="D33" s="506"/>
      <c r="E33" s="506"/>
      <c r="F33" s="506"/>
      <c r="G33" s="506"/>
      <c r="H33" s="506"/>
      <c r="I33" s="473" t="s">
        <v>35</v>
      </c>
      <c r="J33" s="474"/>
      <c r="K33" s="474"/>
      <c r="L33" s="474"/>
      <c r="M33" s="475"/>
      <c r="N33" s="560" t="s">
        <v>36</v>
      </c>
      <c r="O33" s="560"/>
      <c r="P33" s="560"/>
      <c r="Q33" s="560"/>
      <c r="R33" s="561"/>
      <c r="S33" s="505"/>
      <c r="T33" s="506"/>
      <c r="U33" s="506"/>
      <c r="V33" s="506"/>
      <c r="W33" s="506"/>
      <c r="X33" s="506"/>
      <c r="Y33" s="473" t="s">
        <v>35</v>
      </c>
      <c r="Z33" s="474"/>
      <c r="AA33" s="474"/>
      <c r="AB33" s="474"/>
      <c r="AC33" s="475"/>
      <c r="AD33" s="560" t="s">
        <v>36</v>
      </c>
      <c r="AE33" s="560"/>
      <c r="AF33" s="560"/>
      <c r="AG33" s="560"/>
      <c r="AH33" s="561"/>
    </row>
    <row r="34" spans="3:48" ht="17.25" customHeight="1">
      <c r="C34" s="480" t="s">
        <v>50</v>
      </c>
      <c r="D34" s="481"/>
      <c r="E34" s="481"/>
      <c r="F34" s="481"/>
      <c r="G34" s="481"/>
      <c r="H34" s="482"/>
      <c r="I34" s="566">
        <v>8.961960025789812</v>
      </c>
      <c r="J34" s="567"/>
      <c r="K34" s="567"/>
      <c r="L34" s="567"/>
      <c r="M34" s="140" t="s">
        <v>38</v>
      </c>
      <c r="N34" s="565">
        <v>12.987012987012985</v>
      </c>
      <c r="O34" s="462"/>
      <c r="P34" s="462"/>
      <c r="Q34" s="462"/>
      <c r="R34" s="49" t="s">
        <v>38</v>
      </c>
      <c r="S34" s="548" t="s">
        <v>50</v>
      </c>
      <c r="T34" s="549"/>
      <c r="U34" s="549"/>
      <c r="V34" s="549"/>
      <c r="W34" s="549"/>
      <c r="X34" s="550"/>
      <c r="Y34" s="566">
        <v>17.150225660863956</v>
      </c>
      <c r="Z34" s="567"/>
      <c r="AA34" s="567"/>
      <c r="AB34" s="567"/>
      <c r="AC34" s="140" t="s">
        <v>38</v>
      </c>
      <c r="AD34" s="472">
        <v>22.093023255813954</v>
      </c>
      <c r="AE34" s="472"/>
      <c r="AF34" s="472"/>
      <c r="AG34" s="472"/>
      <c r="AH34" s="52" t="s">
        <v>38</v>
      </c>
      <c r="AV34" s="370"/>
    </row>
    <row r="35" spans="3:48" ht="17.25" customHeight="1">
      <c r="C35" s="554" t="s">
        <v>51</v>
      </c>
      <c r="D35" s="555"/>
      <c r="E35" s="555"/>
      <c r="F35" s="555"/>
      <c r="G35" s="555"/>
      <c r="H35" s="556"/>
      <c r="I35" s="451">
        <v>13.281753707285624</v>
      </c>
      <c r="J35" s="416"/>
      <c r="K35" s="416"/>
      <c r="L35" s="416"/>
      <c r="M35" s="133" t="s">
        <v>38</v>
      </c>
      <c r="N35" s="552">
        <v>17.15652768284347</v>
      </c>
      <c r="O35" s="413"/>
      <c r="P35" s="413"/>
      <c r="Q35" s="413"/>
      <c r="R35" s="46" t="s">
        <v>38</v>
      </c>
      <c r="S35" s="557" t="s">
        <v>52</v>
      </c>
      <c r="T35" s="558"/>
      <c r="U35" s="558"/>
      <c r="V35" s="558"/>
      <c r="W35" s="558"/>
      <c r="X35" s="559"/>
      <c r="Y35" s="451">
        <v>66.15087040618955</v>
      </c>
      <c r="Z35" s="416"/>
      <c r="AA35" s="416"/>
      <c r="AB35" s="416"/>
      <c r="AC35" s="133" t="s">
        <v>38</v>
      </c>
      <c r="AD35" s="413">
        <v>64.09028727770178</v>
      </c>
      <c r="AE35" s="413"/>
      <c r="AF35" s="413"/>
      <c r="AG35" s="413"/>
      <c r="AH35" s="46" t="s">
        <v>38</v>
      </c>
      <c r="AV35" s="370"/>
    </row>
    <row r="36" spans="3:48" ht="17.25" customHeight="1">
      <c r="C36" s="466" t="s">
        <v>52</v>
      </c>
      <c r="D36" s="410"/>
      <c r="E36" s="410"/>
      <c r="F36" s="410"/>
      <c r="G36" s="410"/>
      <c r="H36" s="411"/>
      <c r="I36" s="451">
        <v>69.31012250161186</v>
      </c>
      <c r="J36" s="416"/>
      <c r="K36" s="416"/>
      <c r="L36" s="416"/>
      <c r="M36" s="133" t="s">
        <v>38</v>
      </c>
      <c r="N36" s="552">
        <v>62.747778537252216</v>
      </c>
      <c r="O36" s="413"/>
      <c r="P36" s="413"/>
      <c r="Q36" s="413"/>
      <c r="R36" s="46" t="s">
        <v>38</v>
      </c>
      <c r="S36" s="557" t="s">
        <v>53</v>
      </c>
      <c r="T36" s="558"/>
      <c r="U36" s="558"/>
      <c r="V36" s="558"/>
      <c r="W36" s="558"/>
      <c r="X36" s="559"/>
      <c r="Y36" s="451">
        <v>9.606705351386202</v>
      </c>
      <c r="Z36" s="416"/>
      <c r="AA36" s="416"/>
      <c r="AB36" s="416"/>
      <c r="AC36" s="133" t="s">
        <v>38</v>
      </c>
      <c r="AD36" s="413">
        <v>7.523939808481532</v>
      </c>
      <c r="AE36" s="413"/>
      <c r="AF36" s="413"/>
      <c r="AG36" s="413"/>
      <c r="AH36" s="46" t="s">
        <v>38</v>
      </c>
      <c r="AV36" s="370"/>
    </row>
    <row r="37" spans="3:48" ht="17.25" customHeight="1" thickBot="1">
      <c r="C37" s="554" t="s">
        <v>54</v>
      </c>
      <c r="D37" s="555"/>
      <c r="E37" s="555"/>
      <c r="F37" s="555"/>
      <c r="G37" s="555"/>
      <c r="H37" s="556"/>
      <c r="I37" s="451">
        <v>4.9000644745325594</v>
      </c>
      <c r="J37" s="416"/>
      <c r="K37" s="416"/>
      <c r="L37" s="416"/>
      <c r="M37" s="133" t="s">
        <v>38</v>
      </c>
      <c r="N37" s="552">
        <v>3.4859876965140124</v>
      </c>
      <c r="O37" s="413"/>
      <c r="P37" s="413"/>
      <c r="Q37" s="413"/>
      <c r="R37" s="46" t="s">
        <v>38</v>
      </c>
      <c r="S37" s="501" t="s">
        <v>55</v>
      </c>
      <c r="T37" s="502"/>
      <c r="U37" s="502"/>
      <c r="V37" s="502"/>
      <c r="W37" s="502"/>
      <c r="X37" s="503"/>
      <c r="Y37" s="456">
        <v>7.092198581560284</v>
      </c>
      <c r="Z37" s="457"/>
      <c r="AA37" s="457"/>
      <c r="AB37" s="457"/>
      <c r="AC37" s="188" t="s">
        <v>38</v>
      </c>
      <c r="AD37" s="500">
        <v>6.292749658002736</v>
      </c>
      <c r="AE37" s="500"/>
      <c r="AF37" s="500"/>
      <c r="AG37" s="500"/>
      <c r="AH37" s="47" t="s">
        <v>38</v>
      </c>
      <c r="AV37" s="370"/>
    </row>
    <row r="38" spans="3:34" ht="17.25" customHeight="1">
      <c r="C38" s="466" t="s">
        <v>53</v>
      </c>
      <c r="D38" s="410"/>
      <c r="E38" s="410"/>
      <c r="F38" s="410"/>
      <c r="G38" s="410"/>
      <c r="H38" s="411"/>
      <c r="I38" s="451">
        <v>3.546099290780142</v>
      </c>
      <c r="J38" s="416"/>
      <c r="K38" s="416"/>
      <c r="L38" s="416"/>
      <c r="M38" s="133" t="s">
        <v>38</v>
      </c>
      <c r="N38" s="552">
        <v>3.6226930963773065</v>
      </c>
      <c r="O38" s="413"/>
      <c r="P38" s="413"/>
      <c r="Q38" s="413"/>
      <c r="R38" s="46" t="s">
        <v>38</v>
      </c>
      <c r="S38" s="17"/>
      <c r="T38" s="17"/>
      <c r="U38" s="17"/>
      <c r="V38" s="17"/>
      <c r="W38" s="17"/>
      <c r="X38" s="17"/>
      <c r="Y38" s="17"/>
      <c r="Z38" s="17"/>
      <c r="AA38" s="17"/>
      <c r="AB38" s="17"/>
      <c r="AC38" s="17"/>
      <c r="AD38" s="17"/>
      <c r="AE38" s="17"/>
      <c r="AF38" s="17"/>
      <c r="AG38" s="17"/>
      <c r="AH38" s="17"/>
    </row>
    <row r="39" spans="3:34" ht="17.25" customHeight="1" thickBot="1">
      <c r="C39" s="505" t="s">
        <v>55</v>
      </c>
      <c r="D39" s="506"/>
      <c r="E39" s="506"/>
      <c r="F39" s="506"/>
      <c r="G39" s="506"/>
      <c r="H39" s="507"/>
      <c r="I39" s="456">
        <v>0</v>
      </c>
      <c r="J39" s="457"/>
      <c r="K39" s="457"/>
      <c r="L39" s="457"/>
      <c r="M39" s="188" t="s">
        <v>38</v>
      </c>
      <c r="N39" s="504">
        <v>0</v>
      </c>
      <c r="O39" s="500"/>
      <c r="P39" s="500"/>
      <c r="Q39" s="500"/>
      <c r="R39" s="47" t="s">
        <v>38</v>
      </c>
      <c r="S39" s="17"/>
      <c r="T39" s="17"/>
      <c r="U39" s="17"/>
      <c r="V39" s="17"/>
      <c r="W39" s="17"/>
      <c r="X39" s="17"/>
      <c r="Y39" s="17"/>
      <c r="Z39" s="17"/>
      <c r="AA39" s="17"/>
      <c r="AB39" s="17"/>
      <c r="AC39" s="17"/>
      <c r="AD39" s="17"/>
      <c r="AE39" s="17"/>
      <c r="AF39" s="17"/>
      <c r="AG39" s="17"/>
      <c r="AH39" s="17"/>
    </row>
    <row r="40" spans="3:35" s="20" customFormat="1" ht="17.25" customHeight="1">
      <c r="C40" s="553" t="s">
        <v>241</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row>
    <row r="41" spans="3:35" s="20" customFormat="1" ht="17.25" customHeight="1">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row>
    <row r="42" ht="12" customHeight="1"/>
    <row r="43" ht="17.25">
      <c r="A43" s="6" t="s">
        <v>240</v>
      </c>
    </row>
    <row r="44" spans="1:42" ht="13.5">
      <c r="A44" s="496" t="s">
        <v>56</v>
      </c>
      <c r="B44" s="496"/>
      <c r="C44" s="498" t="s">
        <v>292</v>
      </c>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58"/>
      <c r="AL44" s="58"/>
      <c r="AP44" s="105"/>
    </row>
    <row r="45" spans="1:36" ht="27.75" customHeight="1">
      <c r="A45" s="496"/>
      <c r="B45" s="496"/>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row>
    <row r="46" spans="1:38" ht="7.5" customHeight="1">
      <c r="A46" s="496"/>
      <c r="B46" s="496"/>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L46" s="57"/>
    </row>
    <row r="47" spans="1:38" s="18" customFormat="1" ht="34.5" customHeight="1">
      <c r="A47" s="496" t="s">
        <v>56</v>
      </c>
      <c r="B47" s="496"/>
      <c r="C47" s="551" t="s">
        <v>269</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8"/>
      <c r="AL47" s="58"/>
    </row>
    <row r="48" spans="1:2" s="18" customFormat="1" ht="9" customHeight="1" thickBot="1">
      <c r="A48" s="496"/>
      <c r="B48" s="496"/>
    </row>
    <row r="49" spans="3:34" s="18" customFormat="1" ht="14.25" customHeight="1" thickTop="1">
      <c r="C49" s="508" t="s">
        <v>57</v>
      </c>
      <c r="D49" s="509"/>
      <c r="E49" s="509"/>
      <c r="F49" s="509"/>
      <c r="G49" s="509"/>
      <c r="H49" s="509"/>
      <c r="I49" s="509"/>
      <c r="J49" s="509"/>
      <c r="K49" s="516" t="s">
        <v>58</v>
      </c>
      <c r="L49" s="517"/>
      <c r="M49" s="517"/>
      <c r="N49" s="517"/>
      <c r="O49" s="517"/>
      <c r="P49" s="517"/>
      <c r="Q49" s="517"/>
      <c r="R49" s="517"/>
      <c r="S49" s="517"/>
      <c r="T49" s="517"/>
      <c r="U49" s="517"/>
      <c r="V49" s="517"/>
      <c r="W49" s="517"/>
      <c r="X49" s="517"/>
      <c r="Y49" s="517"/>
      <c r="Z49" s="517"/>
      <c r="AA49" s="517"/>
      <c r="AB49" s="517"/>
      <c r="AC49" s="517"/>
      <c r="AD49" s="517"/>
      <c r="AE49" s="518"/>
      <c r="AF49" s="518"/>
      <c r="AG49" s="518"/>
      <c r="AH49" s="519"/>
    </row>
    <row r="50" spans="3:34" s="18" customFormat="1" ht="13.5" customHeight="1">
      <c r="C50" s="510"/>
      <c r="D50" s="511"/>
      <c r="E50" s="511"/>
      <c r="F50" s="511"/>
      <c r="G50" s="511"/>
      <c r="H50" s="511"/>
      <c r="I50" s="511"/>
      <c r="J50" s="512"/>
      <c r="K50" s="513" t="s">
        <v>59</v>
      </c>
      <c r="L50" s="514"/>
      <c r="M50" s="514"/>
      <c r="N50" s="515"/>
      <c r="O50" s="532" t="s">
        <v>60</v>
      </c>
      <c r="P50" s="533"/>
      <c r="Q50" s="533"/>
      <c r="R50" s="534"/>
      <c r="S50" s="535" t="s">
        <v>243</v>
      </c>
      <c r="T50" s="536"/>
      <c r="U50" s="536"/>
      <c r="V50" s="537"/>
      <c r="W50" s="526" t="s">
        <v>233</v>
      </c>
      <c r="X50" s="527"/>
      <c r="Y50" s="527"/>
      <c r="Z50" s="528"/>
      <c r="AA50" s="526" t="s">
        <v>61</v>
      </c>
      <c r="AB50" s="542"/>
      <c r="AC50" s="542"/>
      <c r="AD50" s="542"/>
      <c r="AE50" s="526" t="s">
        <v>55</v>
      </c>
      <c r="AF50" s="542"/>
      <c r="AG50" s="542"/>
      <c r="AH50" s="543"/>
    </row>
    <row r="51" spans="3:34" s="18" customFormat="1" ht="14.25" thickBot="1">
      <c r="C51" s="510"/>
      <c r="D51" s="511"/>
      <c r="E51" s="511"/>
      <c r="F51" s="511"/>
      <c r="G51" s="511"/>
      <c r="H51" s="511"/>
      <c r="I51" s="511"/>
      <c r="J51" s="512"/>
      <c r="K51" s="520" t="s">
        <v>62</v>
      </c>
      <c r="L51" s="521"/>
      <c r="M51" s="521"/>
      <c r="N51" s="522"/>
      <c r="O51" s="523" t="s">
        <v>63</v>
      </c>
      <c r="P51" s="524"/>
      <c r="Q51" s="524"/>
      <c r="R51" s="525"/>
      <c r="S51" s="523" t="s">
        <v>244</v>
      </c>
      <c r="T51" s="524"/>
      <c r="U51" s="524"/>
      <c r="V51" s="525"/>
      <c r="W51" s="529" t="s">
        <v>234</v>
      </c>
      <c r="X51" s="530"/>
      <c r="Y51" s="530"/>
      <c r="Z51" s="531"/>
      <c r="AA51" s="544"/>
      <c r="AB51" s="545"/>
      <c r="AC51" s="545"/>
      <c r="AD51" s="545"/>
      <c r="AE51" s="544"/>
      <c r="AF51" s="545"/>
      <c r="AG51" s="545"/>
      <c r="AH51" s="546"/>
    </row>
    <row r="52" spans="3:34" ht="15.75" customHeight="1" thickBot="1">
      <c r="C52" s="540">
        <v>4.723262588431128</v>
      </c>
      <c r="D52" s="541"/>
      <c r="E52" s="541"/>
      <c r="F52" s="541"/>
      <c r="G52" s="541"/>
      <c r="H52" s="541"/>
      <c r="I52" s="290" t="s">
        <v>38</v>
      </c>
      <c r="J52" s="371"/>
      <c r="K52" s="547">
        <v>15.492957746478872</v>
      </c>
      <c r="L52" s="539"/>
      <c r="M52" s="539"/>
      <c r="N52" s="390" t="s">
        <v>38</v>
      </c>
      <c r="O52" s="538">
        <v>16.19718309859155</v>
      </c>
      <c r="P52" s="539"/>
      <c r="Q52" s="539"/>
      <c r="R52" s="390" t="s">
        <v>38</v>
      </c>
      <c r="S52" s="538">
        <v>19.014084507042252</v>
      </c>
      <c r="T52" s="539"/>
      <c r="U52" s="539"/>
      <c r="V52" s="390" t="s">
        <v>38</v>
      </c>
      <c r="W52" s="538">
        <v>28.169014084507044</v>
      </c>
      <c r="X52" s="539"/>
      <c r="Y52" s="539"/>
      <c r="Z52" s="390" t="s">
        <v>38</v>
      </c>
      <c r="AA52" s="538">
        <v>21.12676056338028</v>
      </c>
      <c r="AB52" s="539"/>
      <c r="AC52" s="539"/>
      <c r="AD52" s="391" t="s">
        <v>38</v>
      </c>
      <c r="AE52" s="538">
        <v>0</v>
      </c>
      <c r="AF52" s="539"/>
      <c r="AG52" s="539"/>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9">
      <selection activeCell="K32" sqref="K32:AF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3" t="s">
        <v>65</v>
      </c>
      <c r="L4" s="474"/>
      <c r="M4" s="474"/>
      <c r="N4" s="474"/>
      <c r="O4" s="474"/>
      <c r="P4" s="474"/>
      <c r="Q4" s="474"/>
      <c r="R4" s="475"/>
      <c r="S4" s="468" t="s">
        <v>66</v>
      </c>
      <c r="T4" s="468"/>
      <c r="U4" s="468"/>
      <c r="V4" s="468"/>
      <c r="W4" s="468"/>
      <c r="X4" s="468"/>
      <c r="Y4" s="468"/>
      <c r="Z4" s="471"/>
      <c r="AA4" s="468" t="s">
        <v>67</v>
      </c>
      <c r="AB4" s="468"/>
      <c r="AC4" s="468"/>
      <c r="AD4" s="468"/>
      <c r="AE4" s="468"/>
      <c r="AF4" s="468"/>
      <c r="AG4" s="468"/>
      <c r="AH4" s="469"/>
    </row>
    <row r="5" spans="3:34" ht="18.75" customHeight="1">
      <c r="C5" s="596" t="s">
        <v>22</v>
      </c>
      <c r="D5" s="597"/>
      <c r="E5" s="597"/>
      <c r="F5" s="597"/>
      <c r="G5" s="597"/>
      <c r="H5" s="597"/>
      <c r="I5" s="597"/>
      <c r="J5" s="597"/>
      <c r="K5" s="566">
        <v>0.933822780114475</v>
      </c>
      <c r="L5" s="619"/>
      <c r="M5" s="619"/>
      <c r="N5" s="619"/>
      <c r="O5" s="619"/>
      <c r="P5" s="619"/>
      <c r="Q5" s="139" t="s">
        <v>23</v>
      </c>
      <c r="R5" s="140"/>
      <c r="S5" s="478">
        <v>0.0637322802873493</v>
      </c>
      <c r="T5" s="479"/>
      <c r="U5" s="479"/>
      <c r="V5" s="479"/>
      <c r="W5" s="479"/>
      <c r="X5" s="479"/>
      <c r="Y5" s="44" t="s">
        <v>23</v>
      </c>
      <c r="Z5" s="185"/>
      <c r="AA5" s="472">
        <v>0.8</v>
      </c>
      <c r="AB5" s="472"/>
      <c r="AC5" s="472"/>
      <c r="AD5" s="472"/>
      <c r="AE5" s="472"/>
      <c r="AF5" s="472"/>
      <c r="AG5" s="44"/>
      <c r="AH5" s="52"/>
    </row>
    <row r="6" spans="3:34" ht="18.75" customHeight="1">
      <c r="C6" s="466" t="s">
        <v>24</v>
      </c>
      <c r="D6" s="410"/>
      <c r="E6" s="410"/>
      <c r="F6" s="410"/>
      <c r="G6" s="410"/>
      <c r="H6" s="410"/>
      <c r="I6" s="410"/>
      <c r="J6" s="410"/>
      <c r="K6" s="451">
        <v>0.351023846419382</v>
      </c>
      <c r="L6" s="416"/>
      <c r="M6" s="416"/>
      <c r="N6" s="416"/>
      <c r="O6" s="416"/>
      <c r="P6" s="416"/>
      <c r="Q6" s="130" t="s">
        <v>23</v>
      </c>
      <c r="R6" s="133"/>
      <c r="S6" s="453">
        <v>-0.357593120324935</v>
      </c>
      <c r="T6" s="415"/>
      <c r="U6" s="415"/>
      <c r="V6" s="415"/>
      <c r="W6" s="415"/>
      <c r="X6" s="415"/>
      <c r="Y6" s="13" t="s">
        <v>23</v>
      </c>
      <c r="Z6" s="14"/>
      <c r="AA6" s="413">
        <v>0.8</v>
      </c>
      <c r="AB6" s="413"/>
      <c r="AC6" s="413"/>
      <c r="AD6" s="413"/>
      <c r="AE6" s="413"/>
      <c r="AF6" s="413"/>
      <c r="AG6" s="13"/>
      <c r="AH6" s="46"/>
    </row>
    <row r="7" spans="3:34" ht="18.75" customHeight="1">
      <c r="C7" s="466" t="s">
        <v>25</v>
      </c>
      <c r="D7" s="410"/>
      <c r="E7" s="410"/>
      <c r="F7" s="410"/>
      <c r="G7" s="410"/>
      <c r="H7" s="410"/>
      <c r="I7" s="410"/>
      <c r="J7" s="410"/>
      <c r="K7" s="451">
        <v>-1.6163833312615798</v>
      </c>
      <c r="L7" s="416"/>
      <c r="M7" s="416"/>
      <c r="N7" s="416"/>
      <c r="O7" s="416"/>
      <c r="P7" s="416"/>
      <c r="Q7" s="130" t="s">
        <v>23</v>
      </c>
      <c r="R7" s="133"/>
      <c r="S7" s="453">
        <v>-0.35594813022226</v>
      </c>
      <c r="T7" s="415"/>
      <c r="U7" s="415"/>
      <c r="V7" s="415"/>
      <c r="W7" s="415"/>
      <c r="X7" s="415"/>
      <c r="Y7" s="13" t="s">
        <v>23</v>
      </c>
      <c r="Z7" s="14"/>
      <c r="AA7" s="413">
        <v>-1.2000000000000002</v>
      </c>
      <c r="AB7" s="413"/>
      <c r="AC7" s="413"/>
      <c r="AD7" s="413"/>
      <c r="AE7" s="413"/>
      <c r="AF7" s="413"/>
      <c r="AG7" s="13"/>
      <c r="AH7" s="46"/>
    </row>
    <row r="8" spans="3:34" ht="18.75" customHeight="1">
      <c r="C8" s="466" t="s">
        <v>26</v>
      </c>
      <c r="D8" s="410"/>
      <c r="E8" s="410"/>
      <c r="F8" s="410"/>
      <c r="G8" s="410"/>
      <c r="H8" s="410"/>
      <c r="I8" s="410"/>
      <c r="J8" s="410"/>
      <c r="K8" s="451">
        <v>0.172483721495913</v>
      </c>
      <c r="L8" s="416"/>
      <c r="M8" s="416"/>
      <c r="N8" s="416"/>
      <c r="O8" s="416"/>
      <c r="P8" s="416"/>
      <c r="Q8" s="130" t="s">
        <v>23</v>
      </c>
      <c r="R8" s="133"/>
      <c r="S8" s="453">
        <v>-0.521292920337761</v>
      </c>
      <c r="T8" s="415"/>
      <c r="U8" s="415"/>
      <c r="V8" s="415"/>
      <c r="W8" s="415"/>
      <c r="X8" s="415"/>
      <c r="Y8" s="13" t="s">
        <v>23</v>
      </c>
      <c r="Z8" s="14"/>
      <c r="AA8" s="413">
        <v>0.7</v>
      </c>
      <c r="AB8" s="413"/>
      <c r="AC8" s="413"/>
      <c r="AD8" s="413"/>
      <c r="AE8" s="413"/>
      <c r="AF8" s="413"/>
      <c r="AG8" s="13"/>
      <c r="AH8" s="46"/>
    </row>
    <row r="9" spans="3:34" ht="18.75" customHeight="1">
      <c r="C9" s="466" t="s">
        <v>27</v>
      </c>
      <c r="D9" s="410"/>
      <c r="E9" s="410"/>
      <c r="F9" s="410"/>
      <c r="G9" s="410"/>
      <c r="H9" s="410"/>
      <c r="I9" s="410"/>
      <c r="J9" s="410"/>
      <c r="K9" s="451">
        <v>0.0231822810964497</v>
      </c>
      <c r="L9" s="416"/>
      <c r="M9" s="416"/>
      <c r="N9" s="416"/>
      <c r="O9" s="416"/>
      <c r="P9" s="416"/>
      <c r="Q9" s="130" t="s">
        <v>23</v>
      </c>
      <c r="R9" s="133"/>
      <c r="S9" s="453">
        <v>-0.316191400326432</v>
      </c>
      <c r="T9" s="415"/>
      <c r="U9" s="415"/>
      <c r="V9" s="415"/>
      <c r="W9" s="415"/>
      <c r="X9" s="415"/>
      <c r="Y9" s="13" t="s">
        <v>23</v>
      </c>
      <c r="Z9" s="14"/>
      <c r="AA9" s="413">
        <v>0.3</v>
      </c>
      <c r="AB9" s="413"/>
      <c r="AC9" s="413"/>
      <c r="AD9" s="413"/>
      <c r="AE9" s="413"/>
      <c r="AF9" s="413"/>
      <c r="AG9" s="13"/>
      <c r="AH9" s="46"/>
    </row>
    <row r="10" spans="3:34" ht="18.75" customHeight="1" thickBot="1">
      <c r="C10" s="602" t="s">
        <v>28</v>
      </c>
      <c r="D10" s="427"/>
      <c r="E10" s="427"/>
      <c r="F10" s="427"/>
      <c r="G10" s="427"/>
      <c r="H10" s="427"/>
      <c r="I10" s="427"/>
      <c r="J10" s="427"/>
      <c r="K10" s="603">
        <v>1.51750423096987</v>
      </c>
      <c r="L10" s="604"/>
      <c r="M10" s="604"/>
      <c r="N10" s="604"/>
      <c r="O10" s="604"/>
      <c r="P10" s="604"/>
      <c r="Q10" s="134" t="s">
        <v>23</v>
      </c>
      <c r="R10" s="135"/>
      <c r="S10" s="458">
        <v>0.911681451156286</v>
      </c>
      <c r="T10" s="423"/>
      <c r="U10" s="423"/>
      <c r="V10" s="423"/>
      <c r="W10" s="423"/>
      <c r="X10" s="423"/>
      <c r="Y10" s="45" t="s">
        <v>23</v>
      </c>
      <c r="Z10" s="186"/>
      <c r="AA10" s="465">
        <v>0.6</v>
      </c>
      <c r="AB10" s="465"/>
      <c r="AC10" s="465"/>
      <c r="AD10" s="465"/>
      <c r="AE10" s="465"/>
      <c r="AF10" s="465"/>
      <c r="AG10" s="45"/>
      <c r="AH10" s="191"/>
    </row>
    <row r="11" spans="3:34" ht="18.75" customHeight="1" thickBot="1" thickTop="1">
      <c r="C11" s="600" t="s">
        <v>29</v>
      </c>
      <c r="D11" s="601"/>
      <c r="E11" s="601"/>
      <c r="F11" s="601"/>
      <c r="G11" s="601"/>
      <c r="H11" s="601"/>
      <c r="I11" s="601"/>
      <c r="J11" s="601"/>
      <c r="K11" s="459">
        <v>0.618001164410188</v>
      </c>
      <c r="L11" s="460"/>
      <c r="M11" s="460"/>
      <c r="N11" s="460"/>
      <c r="O11" s="460"/>
      <c r="P11" s="460"/>
      <c r="Q11" s="137" t="s">
        <v>23</v>
      </c>
      <c r="R11" s="138"/>
      <c r="S11" s="445">
        <v>-0.124603482411663</v>
      </c>
      <c r="T11" s="446"/>
      <c r="U11" s="446"/>
      <c r="V11" s="446"/>
      <c r="W11" s="446"/>
      <c r="X11" s="446"/>
      <c r="Y11" s="192" t="s">
        <v>23</v>
      </c>
      <c r="Z11" s="193"/>
      <c r="AA11" s="446">
        <v>0.7</v>
      </c>
      <c r="AB11" s="446"/>
      <c r="AC11" s="446"/>
      <c r="AD11" s="446"/>
      <c r="AE11" s="446"/>
      <c r="AF11" s="446"/>
      <c r="AG11" s="192"/>
      <c r="AH11" s="194"/>
    </row>
    <row r="12" spans="3:34" ht="18.75" customHeight="1" thickTop="1">
      <c r="C12" s="596" t="s">
        <v>30</v>
      </c>
      <c r="D12" s="597"/>
      <c r="E12" s="597"/>
      <c r="F12" s="597"/>
      <c r="G12" s="597"/>
      <c r="H12" s="597"/>
      <c r="I12" s="597"/>
      <c r="J12" s="597"/>
      <c r="K12" s="566">
        <v>0.456133758839175</v>
      </c>
      <c r="L12" s="567"/>
      <c r="M12" s="567"/>
      <c r="N12" s="567"/>
      <c r="O12" s="567"/>
      <c r="P12" s="567"/>
      <c r="Q12" s="139" t="s">
        <v>23</v>
      </c>
      <c r="R12" s="140"/>
      <c r="S12" s="452">
        <v>0.445187156004454</v>
      </c>
      <c r="T12" s="444"/>
      <c r="U12" s="444"/>
      <c r="V12" s="444"/>
      <c r="W12" s="444"/>
      <c r="X12" s="444"/>
      <c r="Y12" s="44" t="s">
        <v>23</v>
      </c>
      <c r="Z12" s="185"/>
      <c r="AA12" s="472">
        <v>0.09999999999999998</v>
      </c>
      <c r="AB12" s="472"/>
      <c r="AC12" s="472"/>
      <c r="AD12" s="472"/>
      <c r="AE12" s="472"/>
      <c r="AF12" s="472"/>
      <c r="AG12" s="44"/>
      <c r="AH12" s="52"/>
    </row>
    <row r="13" spans="3:34" ht="18.75" customHeight="1" thickBot="1">
      <c r="C13" s="554" t="s">
        <v>31</v>
      </c>
      <c r="D13" s="555"/>
      <c r="E13" s="555"/>
      <c r="F13" s="555"/>
      <c r="G13" s="555"/>
      <c r="H13" s="555"/>
      <c r="I13" s="555"/>
      <c r="J13" s="555"/>
      <c r="K13" s="603">
        <v>1.30433824252814</v>
      </c>
      <c r="L13" s="604"/>
      <c r="M13" s="604"/>
      <c r="N13" s="604"/>
      <c r="O13" s="604"/>
      <c r="P13" s="604"/>
      <c r="Q13" s="134" t="s">
        <v>23</v>
      </c>
      <c r="R13" s="135"/>
      <c r="S13" s="458">
        <v>1.3080800491672901</v>
      </c>
      <c r="T13" s="423"/>
      <c r="U13" s="423"/>
      <c r="V13" s="423"/>
      <c r="W13" s="423"/>
      <c r="X13" s="423"/>
      <c r="Y13" s="45" t="s">
        <v>23</v>
      </c>
      <c r="Z13" s="186"/>
      <c r="AA13" s="465">
        <v>0</v>
      </c>
      <c r="AB13" s="465"/>
      <c r="AC13" s="465"/>
      <c r="AD13" s="465"/>
      <c r="AE13" s="465"/>
      <c r="AF13" s="465"/>
      <c r="AG13" s="45"/>
      <c r="AH13" s="191"/>
    </row>
    <row r="14" spans="3:34" ht="18.75" customHeight="1" thickBot="1" thickTop="1">
      <c r="C14" s="600" t="s">
        <v>32</v>
      </c>
      <c r="D14" s="601"/>
      <c r="E14" s="601"/>
      <c r="F14" s="601"/>
      <c r="G14" s="601"/>
      <c r="H14" s="601"/>
      <c r="I14" s="601"/>
      <c r="J14" s="601"/>
      <c r="K14" s="459">
        <v>0.603578691737335</v>
      </c>
      <c r="L14" s="460"/>
      <c r="M14" s="460"/>
      <c r="N14" s="460"/>
      <c r="O14" s="460"/>
      <c r="P14" s="460"/>
      <c r="Q14" s="137" t="s">
        <v>23</v>
      </c>
      <c r="R14" s="138"/>
      <c r="S14" s="445">
        <v>0.154867191066289</v>
      </c>
      <c r="T14" s="446"/>
      <c r="U14" s="446"/>
      <c r="V14" s="446"/>
      <c r="W14" s="446"/>
      <c r="X14" s="446"/>
      <c r="Y14" s="192" t="s">
        <v>23</v>
      </c>
      <c r="Z14" s="193"/>
      <c r="AA14" s="446">
        <v>0.39999999999999997</v>
      </c>
      <c r="AB14" s="446"/>
      <c r="AC14" s="446"/>
      <c r="AD14" s="446"/>
      <c r="AE14" s="446"/>
      <c r="AF14" s="446"/>
      <c r="AG14" s="192"/>
      <c r="AH14" s="194"/>
    </row>
    <row r="15" ht="14.25" thickTop="1"/>
    <row r="16" ht="14.25" thickBot="1">
      <c r="A16" s="1" t="s">
        <v>68</v>
      </c>
    </row>
    <row r="17" spans="3:37" ht="17.25" customHeight="1" thickBot="1">
      <c r="C17" s="610"/>
      <c r="D17" s="611"/>
      <c r="E17" s="611"/>
      <c r="F17" s="611"/>
      <c r="G17" s="612"/>
      <c r="H17" s="568" t="s">
        <v>33</v>
      </c>
      <c r="I17" s="485"/>
      <c r="J17" s="485"/>
      <c r="K17" s="485"/>
      <c r="L17" s="485"/>
      <c r="M17" s="481"/>
      <c r="N17" s="481"/>
      <c r="O17" s="481"/>
      <c r="P17" s="481"/>
      <c r="Q17" s="481"/>
      <c r="R17" s="481"/>
      <c r="S17" s="481"/>
      <c r="T17" s="481"/>
      <c r="U17" s="481"/>
      <c r="V17" s="605"/>
      <c r="W17" s="485" t="s">
        <v>34</v>
      </c>
      <c r="X17" s="485"/>
      <c r="Y17" s="485"/>
      <c r="Z17" s="485"/>
      <c r="AA17" s="485"/>
      <c r="AB17" s="481"/>
      <c r="AC17" s="481"/>
      <c r="AD17" s="481"/>
      <c r="AE17" s="481"/>
      <c r="AF17" s="481"/>
      <c r="AG17" s="481"/>
      <c r="AH17" s="481"/>
      <c r="AI17" s="481"/>
      <c r="AJ17" s="481"/>
      <c r="AK17" s="605"/>
    </row>
    <row r="18" spans="3:37" ht="17.25" customHeight="1" thickBot="1" thickTop="1">
      <c r="C18" s="613"/>
      <c r="D18" s="614"/>
      <c r="E18" s="614"/>
      <c r="F18" s="614"/>
      <c r="G18" s="615"/>
      <c r="H18" s="473" t="s">
        <v>35</v>
      </c>
      <c r="I18" s="474"/>
      <c r="J18" s="474"/>
      <c r="K18" s="474"/>
      <c r="L18" s="475"/>
      <c r="M18" s="506" t="s">
        <v>69</v>
      </c>
      <c r="N18" s="506"/>
      <c r="O18" s="506"/>
      <c r="P18" s="506"/>
      <c r="Q18" s="593"/>
      <c r="R18" s="620" t="s">
        <v>67</v>
      </c>
      <c r="S18" s="506"/>
      <c r="T18" s="506"/>
      <c r="U18" s="506"/>
      <c r="V18" s="506"/>
      <c r="W18" s="473" t="s">
        <v>35</v>
      </c>
      <c r="X18" s="474"/>
      <c r="Y18" s="474"/>
      <c r="Z18" s="474"/>
      <c r="AA18" s="475"/>
      <c r="AB18" s="506" t="s">
        <v>69</v>
      </c>
      <c r="AC18" s="506"/>
      <c r="AD18" s="506"/>
      <c r="AE18" s="506"/>
      <c r="AF18" s="593"/>
      <c r="AG18" s="592" t="s">
        <v>67</v>
      </c>
      <c r="AH18" s="560"/>
      <c r="AI18" s="560"/>
      <c r="AJ18" s="560"/>
      <c r="AK18" s="561"/>
    </row>
    <row r="19" spans="3:37" ht="17.25" customHeight="1">
      <c r="C19" s="616" t="s">
        <v>37</v>
      </c>
      <c r="D19" s="617"/>
      <c r="E19" s="617"/>
      <c r="F19" s="617"/>
      <c r="G19" s="618"/>
      <c r="H19" s="606">
        <v>0.729395663347355</v>
      </c>
      <c r="I19" s="607"/>
      <c r="J19" s="607"/>
      <c r="K19" s="607"/>
      <c r="L19" s="195" t="s">
        <v>38</v>
      </c>
      <c r="M19" s="608">
        <v>0.554753391037706</v>
      </c>
      <c r="N19" s="609"/>
      <c r="O19" s="609"/>
      <c r="P19" s="609"/>
      <c r="Q19" s="197" t="s">
        <v>38</v>
      </c>
      <c r="R19" s="590">
        <f>ROUND(H19,1)-ROUND(M19,1)</f>
        <v>0.09999999999999998</v>
      </c>
      <c r="S19" s="590"/>
      <c r="T19" s="590"/>
      <c r="U19" s="591"/>
      <c r="V19" s="196"/>
      <c r="W19" s="584">
        <v>0.244256944455463</v>
      </c>
      <c r="X19" s="585"/>
      <c r="Y19" s="585"/>
      <c r="Z19" s="585"/>
      <c r="AA19" s="195" t="s">
        <v>38</v>
      </c>
      <c r="AB19" s="576">
        <v>-0.236181625027526</v>
      </c>
      <c r="AC19" s="577"/>
      <c r="AD19" s="577"/>
      <c r="AE19" s="577"/>
      <c r="AF19" s="196" t="s">
        <v>38</v>
      </c>
      <c r="AG19" s="591">
        <f aca="true" t="shared" si="0" ref="AG19:AG28">ROUND(W19,1)-ROUND(AB19,1)</f>
        <v>0.4</v>
      </c>
      <c r="AH19" s="595"/>
      <c r="AI19" s="595"/>
      <c r="AJ19" s="595"/>
      <c r="AK19" s="198"/>
    </row>
    <row r="20" spans="3:37" ht="17.25" customHeight="1">
      <c r="C20" s="598" t="s">
        <v>39</v>
      </c>
      <c r="D20" s="558"/>
      <c r="E20" s="558"/>
      <c r="F20" s="558"/>
      <c r="G20" s="559"/>
      <c r="H20" s="572">
        <v>0.809711496536483</v>
      </c>
      <c r="I20" s="573"/>
      <c r="J20" s="573"/>
      <c r="K20" s="573"/>
      <c r="L20" s="199" t="s">
        <v>38</v>
      </c>
      <c r="M20" s="580">
        <v>0.577000374346076</v>
      </c>
      <c r="N20" s="581"/>
      <c r="O20" s="581"/>
      <c r="P20" s="581"/>
      <c r="Q20" s="55" t="s">
        <v>38</v>
      </c>
      <c r="R20" s="594">
        <f aca="true" t="shared" si="1" ref="R20:R28">ROUND(H20,1)-ROUND(M20,1)</f>
        <v>0.20000000000000007</v>
      </c>
      <c r="S20" s="594"/>
      <c r="T20" s="594"/>
      <c r="U20" s="586"/>
      <c r="V20" s="53"/>
      <c r="W20" s="572">
        <v>1.31442392763054</v>
      </c>
      <c r="X20" s="573"/>
      <c r="Y20" s="573"/>
      <c r="Z20" s="573"/>
      <c r="AA20" s="199" t="s">
        <v>38</v>
      </c>
      <c r="AB20" s="578">
        <v>1.19187052805106</v>
      </c>
      <c r="AC20" s="579"/>
      <c r="AD20" s="579"/>
      <c r="AE20" s="579"/>
      <c r="AF20" s="53" t="s">
        <v>38</v>
      </c>
      <c r="AG20" s="586">
        <f t="shared" si="0"/>
        <v>0.10000000000000009</v>
      </c>
      <c r="AH20" s="581"/>
      <c r="AI20" s="581"/>
      <c r="AJ20" s="581"/>
      <c r="AK20" s="54"/>
    </row>
    <row r="21" spans="3:37" ht="17.25" customHeight="1">
      <c r="C21" s="598" t="s">
        <v>40</v>
      </c>
      <c r="D21" s="558"/>
      <c r="E21" s="558"/>
      <c r="F21" s="558"/>
      <c r="G21" s="559"/>
      <c r="H21" s="572">
        <v>0.584206817794506</v>
      </c>
      <c r="I21" s="573"/>
      <c r="J21" s="573"/>
      <c r="K21" s="573"/>
      <c r="L21" s="199" t="s">
        <v>38</v>
      </c>
      <c r="M21" s="580">
        <v>0.324283196724351</v>
      </c>
      <c r="N21" s="581"/>
      <c r="O21" s="581"/>
      <c r="P21" s="581"/>
      <c r="Q21" s="55" t="s">
        <v>38</v>
      </c>
      <c r="R21" s="594">
        <f t="shared" si="1"/>
        <v>0.3</v>
      </c>
      <c r="S21" s="594"/>
      <c r="T21" s="594"/>
      <c r="U21" s="586"/>
      <c r="V21" s="53"/>
      <c r="W21" s="572">
        <v>0.452740619444556</v>
      </c>
      <c r="X21" s="573"/>
      <c r="Y21" s="573"/>
      <c r="Z21" s="573"/>
      <c r="AA21" s="199" t="s">
        <v>38</v>
      </c>
      <c r="AB21" s="578">
        <v>0.037610621006501505</v>
      </c>
      <c r="AC21" s="579"/>
      <c r="AD21" s="579"/>
      <c r="AE21" s="579"/>
      <c r="AF21" s="53" t="s">
        <v>38</v>
      </c>
      <c r="AG21" s="586">
        <f t="shared" si="0"/>
        <v>0.5</v>
      </c>
      <c r="AH21" s="581"/>
      <c r="AI21" s="581"/>
      <c r="AJ21" s="581"/>
      <c r="AK21" s="54"/>
    </row>
    <row r="22" spans="3:37" ht="17.25" customHeight="1">
      <c r="C22" s="598" t="s">
        <v>41</v>
      </c>
      <c r="D22" s="558"/>
      <c r="E22" s="558"/>
      <c r="F22" s="558"/>
      <c r="G22" s="559"/>
      <c r="H22" s="572">
        <v>0.12894313473764</v>
      </c>
      <c r="I22" s="573"/>
      <c r="J22" s="573"/>
      <c r="K22" s="573"/>
      <c r="L22" s="199" t="s">
        <v>38</v>
      </c>
      <c r="M22" s="580">
        <v>0.804705532196897</v>
      </c>
      <c r="N22" s="581"/>
      <c r="O22" s="581"/>
      <c r="P22" s="581"/>
      <c r="Q22" s="55" t="s">
        <v>38</v>
      </c>
      <c r="R22" s="594">
        <f t="shared" si="1"/>
        <v>-0.7000000000000001</v>
      </c>
      <c r="S22" s="594"/>
      <c r="T22" s="594"/>
      <c r="U22" s="586"/>
      <c r="V22" s="53"/>
      <c r="W22" s="572">
        <v>0.0663130275356839</v>
      </c>
      <c r="X22" s="573"/>
      <c r="Y22" s="573"/>
      <c r="Z22" s="573"/>
      <c r="AA22" s="199" t="s">
        <v>38</v>
      </c>
      <c r="AB22" s="578">
        <v>0.814259117095081</v>
      </c>
      <c r="AC22" s="579"/>
      <c r="AD22" s="579"/>
      <c r="AE22" s="579"/>
      <c r="AF22" s="53" t="s">
        <v>38</v>
      </c>
      <c r="AG22" s="586">
        <f t="shared" si="0"/>
        <v>-0.7000000000000001</v>
      </c>
      <c r="AH22" s="581"/>
      <c r="AI22" s="581"/>
      <c r="AJ22" s="581"/>
      <c r="AK22" s="54"/>
    </row>
    <row r="23" spans="3:37" ht="17.25" customHeight="1">
      <c r="C23" s="598" t="s">
        <v>42</v>
      </c>
      <c r="D23" s="558"/>
      <c r="E23" s="558"/>
      <c r="F23" s="558"/>
      <c r="G23" s="559"/>
      <c r="H23" s="572">
        <v>0.645363666077429</v>
      </c>
      <c r="I23" s="573"/>
      <c r="J23" s="573"/>
      <c r="K23" s="573"/>
      <c r="L23" s="199" t="s">
        <v>38</v>
      </c>
      <c r="M23" s="580">
        <v>-0.0502135544409056</v>
      </c>
      <c r="N23" s="581"/>
      <c r="O23" s="581"/>
      <c r="P23" s="581"/>
      <c r="Q23" s="55" t="s">
        <v>38</v>
      </c>
      <c r="R23" s="594">
        <f t="shared" si="1"/>
        <v>0.7</v>
      </c>
      <c r="S23" s="594"/>
      <c r="T23" s="594"/>
      <c r="U23" s="586"/>
      <c r="V23" s="53"/>
      <c r="W23" s="572">
        <v>1.43079796698095</v>
      </c>
      <c r="X23" s="573"/>
      <c r="Y23" s="573"/>
      <c r="Z23" s="573"/>
      <c r="AA23" s="199" t="s">
        <v>38</v>
      </c>
      <c r="AB23" s="578">
        <v>-0.520157064466527</v>
      </c>
      <c r="AC23" s="579"/>
      <c r="AD23" s="579"/>
      <c r="AE23" s="579"/>
      <c r="AF23" s="53" t="s">
        <v>38</v>
      </c>
      <c r="AG23" s="586">
        <f t="shared" si="0"/>
        <v>1.9</v>
      </c>
      <c r="AH23" s="581"/>
      <c r="AI23" s="581"/>
      <c r="AJ23" s="581"/>
      <c r="AK23" s="54"/>
    </row>
    <row r="24" spans="3:37" ht="17.25" customHeight="1">
      <c r="C24" s="598" t="s">
        <v>43</v>
      </c>
      <c r="D24" s="558"/>
      <c r="E24" s="558"/>
      <c r="F24" s="558"/>
      <c r="G24" s="559"/>
      <c r="H24" s="572">
        <v>0.15434617992988</v>
      </c>
      <c r="I24" s="573"/>
      <c r="J24" s="573"/>
      <c r="K24" s="573"/>
      <c r="L24" s="199" t="s">
        <v>38</v>
      </c>
      <c r="M24" s="580">
        <v>0.015010815111294602</v>
      </c>
      <c r="N24" s="581"/>
      <c r="O24" s="581"/>
      <c r="P24" s="581"/>
      <c r="Q24" s="55" t="s">
        <v>38</v>
      </c>
      <c r="R24" s="594">
        <f t="shared" si="1"/>
        <v>0.2</v>
      </c>
      <c r="S24" s="594"/>
      <c r="T24" s="594"/>
      <c r="U24" s="586"/>
      <c r="V24" s="53"/>
      <c r="W24" s="572">
        <v>-0.61136717672198</v>
      </c>
      <c r="X24" s="573"/>
      <c r="Y24" s="573"/>
      <c r="Z24" s="573"/>
      <c r="AA24" s="199" t="s">
        <v>38</v>
      </c>
      <c r="AB24" s="578">
        <v>-0.24002278025867</v>
      </c>
      <c r="AC24" s="579"/>
      <c r="AD24" s="579"/>
      <c r="AE24" s="579"/>
      <c r="AF24" s="53" t="s">
        <v>38</v>
      </c>
      <c r="AG24" s="586">
        <f t="shared" si="0"/>
        <v>-0.39999999999999997</v>
      </c>
      <c r="AH24" s="581"/>
      <c r="AI24" s="581"/>
      <c r="AJ24" s="581"/>
      <c r="AK24" s="54"/>
    </row>
    <row r="25" spans="3:37" ht="17.25" customHeight="1">
      <c r="C25" s="598" t="s">
        <v>44</v>
      </c>
      <c r="D25" s="558"/>
      <c r="E25" s="558"/>
      <c r="F25" s="558"/>
      <c r="G25" s="559"/>
      <c r="H25" s="572">
        <v>0.297581836503157</v>
      </c>
      <c r="I25" s="573"/>
      <c r="J25" s="573"/>
      <c r="K25" s="573"/>
      <c r="L25" s="199" t="s">
        <v>38</v>
      </c>
      <c r="M25" s="580">
        <v>-1.72048118017673</v>
      </c>
      <c r="N25" s="581"/>
      <c r="O25" s="581"/>
      <c r="P25" s="581"/>
      <c r="Q25" s="55" t="s">
        <v>38</v>
      </c>
      <c r="R25" s="594">
        <f t="shared" si="1"/>
        <v>2</v>
      </c>
      <c r="S25" s="594"/>
      <c r="T25" s="594"/>
      <c r="U25" s="586"/>
      <c r="V25" s="53"/>
      <c r="W25" s="572">
        <v>0.294757110569213</v>
      </c>
      <c r="X25" s="573"/>
      <c r="Y25" s="573"/>
      <c r="Z25" s="573"/>
      <c r="AA25" s="199" t="s">
        <v>38</v>
      </c>
      <c r="AB25" s="578">
        <v>-2.69005479479528</v>
      </c>
      <c r="AC25" s="579"/>
      <c r="AD25" s="579"/>
      <c r="AE25" s="579"/>
      <c r="AF25" s="53" t="s">
        <v>38</v>
      </c>
      <c r="AG25" s="586">
        <f t="shared" si="0"/>
        <v>3</v>
      </c>
      <c r="AH25" s="581"/>
      <c r="AI25" s="581"/>
      <c r="AJ25" s="581"/>
      <c r="AK25" s="54"/>
    </row>
    <row r="26" spans="3:37" ht="17.25" customHeight="1">
      <c r="C26" s="598" t="s">
        <v>45</v>
      </c>
      <c r="D26" s="558"/>
      <c r="E26" s="558"/>
      <c r="F26" s="558"/>
      <c r="G26" s="559"/>
      <c r="H26" s="572">
        <v>0.673772249028837</v>
      </c>
      <c r="I26" s="573"/>
      <c r="J26" s="573"/>
      <c r="K26" s="573"/>
      <c r="L26" s="199" t="s">
        <v>38</v>
      </c>
      <c r="M26" s="580">
        <v>-0.06748095128841411</v>
      </c>
      <c r="N26" s="581"/>
      <c r="O26" s="581"/>
      <c r="P26" s="581"/>
      <c r="Q26" s="55" t="s">
        <v>38</v>
      </c>
      <c r="R26" s="594">
        <f t="shared" si="1"/>
        <v>0.7999999999999999</v>
      </c>
      <c r="S26" s="594"/>
      <c r="T26" s="594"/>
      <c r="U26" s="586"/>
      <c r="V26" s="53"/>
      <c r="W26" s="572">
        <v>0.452578679369184</v>
      </c>
      <c r="X26" s="573"/>
      <c r="Y26" s="573"/>
      <c r="Z26" s="573"/>
      <c r="AA26" s="199" t="s">
        <v>38</v>
      </c>
      <c r="AB26" s="578">
        <v>-0.47753144032222</v>
      </c>
      <c r="AC26" s="579"/>
      <c r="AD26" s="579"/>
      <c r="AE26" s="579"/>
      <c r="AF26" s="53" t="s">
        <v>38</v>
      </c>
      <c r="AG26" s="586">
        <f t="shared" si="0"/>
        <v>1</v>
      </c>
      <c r="AH26" s="581"/>
      <c r="AI26" s="581"/>
      <c r="AJ26" s="581"/>
      <c r="AK26" s="54"/>
    </row>
    <row r="27" spans="3:37" ht="17.25" customHeight="1">
      <c r="C27" s="598" t="s">
        <v>46</v>
      </c>
      <c r="D27" s="558"/>
      <c r="E27" s="558"/>
      <c r="F27" s="558"/>
      <c r="G27" s="559"/>
      <c r="H27" s="572">
        <v>4.08718944493363</v>
      </c>
      <c r="I27" s="573"/>
      <c r="J27" s="573"/>
      <c r="K27" s="573"/>
      <c r="L27" s="199" t="s">
        <v>38</v>
      </c>
      <c r="M27" s="580">
        <v>0.329772540182115</v>
      </c>
      <c r="N27" s="581"/>
      <c r="O27" s="581"/>
      <c r="P27" s="581"/>
      <c r="Q27" s="55" t="s">
        <v>38</v>
      </c>
      <c r="R27" s="594">
        <f t="shared" si="1"/>
        <v>3.8</v>
      </c>
      <c r="S27" s="594"/>
      <c r="T27" s="594"/>
      <c r="U27" s="586"/>
      <c r="V27" s="53"/>
      <c r="W27" s="572">
        <v>2.83211202075702</v>
      </c>
      <c r="X27" s="573"/>
      <c r="Y27" s="573"/>
      <c r="Z27" s="573"/>
      <c r="AA27" s="199" t="s">
        <v>38</v>
      </c>
      <c r="AB27" s="578">
        <v>-0.566075432172479</v>
      </c>
      <c r="AC27" s="579"/>
      <c r="AD27" s="579"/>
      <c r="AE27" s="579"/>
      <c r="AF27" s="53" t="s">
        <v>38</v>
      </c>
      <c r="AG27" s="586">
        <f t="shared" si="0"/>
        <v>3.4</v>
      </c>
      <c r="AH27" s="581"/>
      <c r="AI27" s="581"/>
      <c r="AJ27" s="581"/>
      <c r="AK27" s="54"/>
    </row>
    <row r="28" spans="3:37" ht="17.25" customHeight="1" thickBot="1">
      <c r="C28" s="501" t="s">
        <v>47</v>
      </c>
      <c r="D28" s="502"/>
      <c r="E28" s="502"/>
      <c r="F28" s="502"/>
      <c r="G28" s="592"/>
      <c r="H28" s="574">
        <v>0.142874307987681</v>
      </c>
      <c r="I28" s="575"/>
      <c r="J28" s="575"/>
      <c r="K28" s="575"/>
      <c r="L28" s="200" t="s">
        <v>38</v>
      </c>
      <c r="M28" s="582">
        <v>-0.226078160093818</v>
      </c>
      <c r="N28" s="583"/>
      <c r="O28" s="583"/>
      <c r="P28" s="583"/>
      <c r="Q28" s="201" t="s">
        <v>38</v>
      </c>
      <c r="R28" s="621">
        <f t="shared" si="1"/>
        <v>0.30000000000000004</v>
      </c>
      <c r="S28" s="621"/>
      <c r="T28" s="621"/>
      <c r="U28" s="587"/>
      <c r="V28" s="187"/>
      <c r="W28" s="574">
        <v>-0.104539445938469</v>
      </c>
      <c r="X28" s="575"/>
      <c r="Y28" s="575"/>
      <c r="Z28" s="575"/>
      <c r="AA28" s="200" t="s">
        <v>38</v>
      </c>
      <c r="AB28" s="588">
        <v>-0.311537270171521</v>
      </c>
      <c r="AC28" s="589"/>
      <c r="AD28" s="589"/>
      <c r="AE28" s="589"/>
      <c r="AF28" s="187" t="s">
        <v>38</v>
      </c>
      <c r="AG28" s="587">
        <f t="shared" si="0"/>
        <v>0.19999999999999998</v>
      </c>
      <c r="AH28" s="583"/>
      <c r="AI28" s="583"/>
      <c r="AJ28" s="583"/>
      <c r="AK28" s="56"/>
    </row>
    <row r="30" ht="14.25" thickBot="1">
      <c r="A30" s="1" t="s">
        <v>70</v>
      </c>
    </row>
    <row r="31" spans="3:34" ht="18.75" customHeight="1" thickBot="1" thickTop="1">
      <c r="C31" s="64"/>
      <c r="D31" s="126"/>
      <c r="E31" s="126"/>
      <c r="F31" s="126"/>
      <c r="G31" s="126"/>
      <c r="H31" s="126"/>
      <c r="I31" s="126"/>
      <c r="J31" s="126"/>
      <c r="K31" s="473" t="s">
        <v>65</v>
      </c>
      <c r="L31" s="474"/>
      <c r="M31" s="474"/>
      <c r="N31" s="474"/>
      <c r="O31" s="474"/>
      <c r="P31" s="474"/>
      <c r="Q31" s="474"/>
      <c r="R31" s="475"/>
      <c r="S31" s="468" t="s">
        <v>71</v>
      </c>
      <c r="T31" s="468"/>
      <c r="U31" s="468"/>
      <c r="V31" s="468"/>
      <c r="W31" s="468"/>
      <c r="X31" s="468"/>
      <c r="Y31" s="468"/>
      <c r="Z31" s="471"/>
      <c r="AA31" s="467" t="s">
        <v>66</v>
      </c>
      <c r="AB31" s="468"/>
      <c r="AC31" s="468"/>
      <c r="AD31" s="468"/>
      <c r="AE31" s="468"/>
      <c r="AF31" s="468"/>
      <c r="AG31" s="468"/>
      <c r="AH31" s="469"/>
    </row>
    <row r="32" spans="3:34" ht="18.75" customHeight="1">
      <c r="C32" s="596" t="s">
        <v>22</v>
      </c>
      <c r="D32" s="597"/>
      <c r="E32" s="597"/>
      <c r="F32" s="597"/>
      <c r="G32" s="597"/>
      <c r="H32" s="597"/>
      <c r="I32" s="597"/>
      <c r="J32" s="597"/>
      <c r="K32" s="566">
        <v>4.083885209713024</v>
      </c>
      <c r="L32" s="567"/>
      <c r="M32" s="567"/>
      <c r="N32" s="567"/>
      <c r="O32" s="567"/>
      <c r="P32" s="139" t="s">
        <v>38</v>
      </c>
      <c r="Q32" s="139"/>
      <c r="R32" s="140"/>
      <c r="S32" s="472">
        <v>4.056795131845842</v>
      </c>
      <c r="T32" s="472"/>
      <c r="U32" s="472"/>
      <c r="V32" s="472"/>
      <c r="W32" s="472"/>
      <c r="X32" s="44" t="s">
        <v>38</v>
      </c>
      <c r="Y32" s="44"/>
      <c r="Z32" s="185"/>
      <c r="AA32" s="461">
        <v>1.7297297297297298</v>
      </c>
      <c r="AB32" s="462"/>
      <c r="AC32" s="462"/>
      <c r="AD32" s="462"/>
      <c r="AE32" s="462"/>
      <c r="AF32" s="44" t="s">
        <v>38</v>
      </c>
      <c r="AG32" s="44"/>
      <c r="AH32" s="52"/>
    </row>
    <row r="33" spans="3:34" ht="18.75" customHeight="1">
      <c r="C33" s="466" t="s">
        <v>24</v>
      </c>
      <c r="D33" s="410"/>
      <c r="E33" s="410"/>
      <c r="F33" s="410"/>
      <c r="G33" s="410"/>
      <c r="H33" s="410"/>
      <c r="I33" s="410"/>
      <c r="J33" s="410"/>
      <c r="K33" s="451">
        <v>2.1164021164021163</v>
      </c>
      <c r="L33" s="416"/>
      <c r="M33" s="416"/>
      <c r="N33" s="416"/>
      <c r="O33" s="416"/>
      <c r="P33" s="130" t="s">
        <v>38</v>
      </c>
      <c r="Q33" s="130"/>
      <c r="R33" s="133"/>
      <c r="S33" s="413">
        <v>3.150525087514586</v>
      </c>
      <c r="T33" s="413"/>
      <c r="U33" s="413"/>
      <c r="V33" s="413"/>
      <c r="W33" s="413"/>
      <c r="X33" s="13" t="s">
        <v>38</v>
      </c>
      <c r="Y33" s="13"/>
      <c r="Z33" s="14"/>
      <c r="AA33" s="412">
        <v>2.2349570200573066</v>
      </c>
      <c r="AB33" s="413"/>
      <c r="AC33" s="413"/>
      <c r="AD33" s="413"/>
      <c r="AE33" s="413"/>
      <c r="AF33" s="13" t="s">
        <v>38</v>
      </c>
      <c r="AG33" s="13"/>
      <c r="AH33" s="46"/>
    </row>
    <row r="34" spans="3:34" ht="18.75" customHeight="1">
      <c r="C34" s="466" t="s">
        <v>25</v>
      </c>
      <c r="D34" s="410"/>
      <c r="E34" s="410"/>
      <c r="F34" s="410"/>
      <c r="G34" s="410"/>
      <c r="H34" s="410"/>
      <c r="I34" s="410"/>
      <c r="J34" s="410"/>
      <c r="K34" s="451">
        <v>0.964630225080386</v>
      </c>
      <c r="L34" s="416"/>
      <c r="M34" s="416"/>
      <c r="N34" s="416"/>
      <c r="O34" s="416"/>
      <c r="P34" s="130" t="s">
        <v>38</v>
      </c>
      <c r="Q34" s="130"/>
      <c r="R34" s="133"/>
      <c r="S34" s="413">
        <v>8.88468809073724</v>
      </c>
      <c r="T34" s="413"/>
      <c r="U34" s="413"/>
      <c r="V34" s="413"/>
      <c r="W34" s="413"/>
      <c r="X34" s="13" t="s">
        <v>38</v>
      </c>
      <c r="Y34" s="13"/>
      <c r="Z34" s="14"/>
      <c r="AA34" s="412">
        <v>1.1904761904761905</v>
      </c>
      <c r="AB34" s="413"/>
      <c r="AC34" s="413"/>
      <c r="AD34" s="413"/>
      <c r="AE34" s="413"/>
      <c r="AF34" s="13" t="s">
        <v>38</v>
      </c>
      <c r="AG34" s="13"/>
      <c r="AH34" s="46"/>
    </row>
    <row r="35" spans="3:34" ht="18.75" customHeight="1">
      <c r="C35" s="466" t="s">
        <v>26</v>
      </c>
      <c r="D35" s="410"/>
      <c r="E35" s="410"/>
      <c r="F35" s="410"/>
      <c r="G35" s="410"/>
      <c r="H35" s="410"/>
      <c r="I35" s="410"/>
      <c r="J35" s="410"/>
      <c r="K35" s="451">
        <v>2.0746887966804977</v>
      </c>
      <c r="L35" s="416"/>
      <c r="M35" s="416"/>
      <c r="N35" s="416"/>
      <c r="O35" s="416"/>
      <c r="P35" s="130" t="s">
        <v>38</v>
      </c>
      <c r="Q35" s="130"/>
      <c r="R35" s="133"/>
      <c r="S35" s="413">
        <v>5.464788732394366</v>
      </c>
      <c r="T35" s="413"/>
      <c r="U35" s="413"/>
      <c r="V35" s="413"/>
      <c r="W35" s="413"/>
      <c r="X35" s="13" t="s">
        <v>38</v>
      </c>
      <c r="Y35" s="13"/>
      <c r="Z35" s="14"/>
      <c r="AA35" s="412">
        <v>2.5974025974025974</v>
      </c>
      <c r="AB35" s="413"/>
      <c r="AC35" s="413"/>
      <c r="AD35" s="413"/>
      <c r="AE35" s="413"/>
      <c r="AF35" s="13" t="s">
        <v>38</v>
      </c>
      <c r="AG35" s="13"/>
      <c r="AH35" s="46"/>
    </row>
    <row r="36" spans="3:34" ht="18.75" customHeight="1">
      <c r="C36" s="466" t="s">
        <v>27</v>
      </c>
      <c r="D36" s="410"/>
      <c r="E36" s="410"/>
      <c r="F36" s="410"/>
      <c r="G36" s="410"/>
      <c r="H36" s="410"/>
      <c r="I36" s="410"/>
      <c r="J36" s="410"/>
      <c r="K36" s="451">
        <v>0.6514657980456027</v>
      </c>
      <c r="L36" s="416"/>
      <c r="M36" s="416"/>
      <c r="N36" s="416"/>
      <c r="O36" s="416"/>
      <c r="P36" s="130" t="s">
        <v>38</v>
      </c>
      <c r="Q36" s="130"/>
      <c r="R36" s="133"/>
      <c r="S36" s="413">
        <v>5.88235294117647</v>
      </c>
      <c r="T36" s="413"/>
      <c r="U36" s="413"/>
      <c r="V36" s="413"/>
      <c r="W36" s="413"/>
      <c r="X36" s="13" t="s">
        <v>38</v>
      </c>
      <c r="Y36" s="13"/>
      <c r="Z36" s="14"/>
      <c r="AA36" s="412">
        <v>0.8705114254624592</v>
      </c>
      <c r="AB36" s="413"/>
      <c r="AC36" s="413"/>
      <c r="AD36" s="413"/>
      <c r="AE36" s="413"/>
      <c r="AF36" s="13" t="s">
        <v>38</v>
      </c>
      <c r="AG36" s="13"/>
      <c r="AH36" s="46"/>
    </row>
    <row r="37" spans="3:34" ht="18.75" customHeight="1" thickBot="1">
      <c r="C37" s="602" t="s">
        <v>28</v>
      </c>
      <c r="D37" s="427"/>
      <c r="E37" s="427"/>
      <c r="F37" s="427"/>
      <c r="G37" s="427"/>
      <c r="H37" s="427"/>
      <c r="I37" s="427"/>
      <c r="J37" s="427"/>
      <c r="K37" s="603">
        <v>1.6205266711681297</v>
      </c>
      <c r="L37" s="604"/>
      <c r="M37" s="604"/>
      <c r="N37" s="604"/>
      <c r="O37" s="604"/>
      <c r="P37" s="134" t="s">
        <v>38</v>
      </c>
      <c r="Q37" s="134"/>
      <c r="R37" s="135"/>
      <c r="S37" s="465">
        <v>3.6717062634989204</v>
      </c>
      <c r="T37" s="465"/>
      <c r="U37" s="465"/>
      <c r="V37" s="465"/>
      <c r="W37" s="465"/>
      <c r="X37" s="45" t="s">
        <v>38</v>
      </c>
      <c r="Y37" s="45"/>
      <c r="Z37" s="186"/>
      <c r="AA37" s="418">
        <v>0.8074534161490683</v>
      </c>
      <c r="AB37" s="419"/>
      <c r="AC37" s="419"/>
      <c r="AD37" s="419"/>
      <c r="AE37" s="419"/>
      <c r="AF37" s="45" t="s">
        <v>38</v>
      </c>
      <c r="AG37" s="45"/>
      <c r="AH37" s="191"/>
    </row>
    <row r="38" spans="3:34" ht="18.75" customHeight="1" thickBot="1" thickTop="1">
      <c r="C38" s="600" t="s">
        <v>29</v>
      </c>
      <c r="D38" s="601"/>
      <c r="E38" s="601"/>
      <c r="F38" s="601"/>
      <c r="G38" s="601"/>
      <c r="H38" s="601"/>
      <c r="I38" s="601"/>
      <c r="J38" s="601"/>
      <c r="K38" s="459">
        <v>2.067464635473341</v>
      </c>
      <c r="L38" s="460"/>
      <c r="M38" s="460"/>
      <c r="N38" s="460"/>
      <c r="O38" s="460"/>
      <c r="P38" s="137" t="s">
        <v>38</v>
      </c>
      <c r="Q38" s="137"/>
      <c r="R38" s="138"/>
      <c r="S38" s="446">
        <v>5.0390625</v>
      </c>
      <c r="T38" s="446"/>
      <c r="U38" s="446"/>
      <c r="V38" s="446"/>
      <c r="W38" s="446"/>
      <c r="X38" s="192" t="s">
        <v>38</v>
      </c>
      <c r="Y38" s="192"/>
      <c r="Z38" s="193"/>
      <c r="AA38" s="599">
        <v>1.692002643754131</v>
      </c>
      <c r="AB38" s="446"/>
      <c r="AC38" s="446"/>
      <c r="AD38" s="446"/>
      <c r="AE38" s="446"/>
      <c r="AF38" s="192" t="s">
        <v>38</v>
      </c>
      <c r="AG38" s="192"/>
      <c r="AH38" s="194"/>
    </row>
    <row r="39" spans="3:34" ht="18.75" customHeight="1" thickTop="1">
      <c r="C39" s="596" t="s">
        <v>30</v>
      </c>
      <c r="D39" s="597"/>
      <c r="E39" s="597"/>
      <c r="F39" s="597"/>
      <c r="G39" s="597"/>
      <c r="H39" s="597"/>
      <c r="I39" s="597"/>
      <c r="J39" s="597"/>
      <c r="K39" s="566">
        <v>4.486785494775661</v>
      </c>
      <c r="L39" s="567"/>
      <c r="M39" s="567"/>
      <c r="N39" s="567"/>
      <c r="O39" s="567"/>
      <c r="P39" s="139" t="s">
        <v>38</v>
      </c>
      <c r="Q39" s="139"/>
      <c r="R39" s="140"/>
      <c r="S39" s="472">
        <v>6.06281957633309</v>
      </c>
      <c r="T39" s="472"/>
      <c r="U39" s="472"/>
      <c r="V39" s="472"/>
      <c r="W39" s="472"/>
      <c r="X39" s="44" t="s">
        <v>38</v>
      </c>
      <c r="Y39" s="44"/>
      <c r="Z39" s="185"/>
      <c r="AA39" s="438">
        <v>2.517834662190516</v>
      </c>
      <c r="AB39" s="439"/>
      <c r="AC39" s="439"/>
      <c r="AD39" s="439"/>
      <c r="AE39" s="439"/>
      <c r="AF39" s="44" t="s">
        <v>38</v>
      </c>
      <c r="AG39" s="44"/>
      <c r="AH39" s="52"/>
    </row>
    <row r="40" spans="3:34" ht="18.75" customHeight="1" thickBot="1">
      <c r="C40" s="554" t="s">
        <v>31</v>
      </c>
      <c r="D40" s="555"/>
      <c r="E40" s="555"/>
      <c r="F40" s="555"/>
      <c r="G40" s="555"/>
      <c r="H40" s="555"/>
      <c r="I40" s="555"/>
      <c r="J40" s="555"/>
      <c r="K40" s="603">
        <v>4.668838219326819</v>
      </c>
      <c r="L40" s="604"/>
      <c r="M40" s="604"/>
      <c r="N40" s="604"/>
      <c r="O40" s="604"/>
      <c r="P40" s="134" t="s">
        <v>38</v>
      </c>
      <c r="Q40" s="134"/>
      <c r="R40" s="135"/>
      <c r="S40" s="465">
        <v>4.040404040404041</v>
      </c>
      <c r="T40" s="465"/>
      <c r="U40" s="465"/>
      <c r="V40" s="465"/>
      <c r="W40" s="465"/>
      <c r="X40" s="45" t="s">
        <v>38</v>
      </c>
      <c r="Y40" s="45"/>
      <c r="Z40" s="186"/>
      <c r="AA40" s="418">
        <v>3.5823950870010237</v>
      </c>
      <c r="AB40" s="419"/>
      <c r="AC40" s="419"/>
      <c r="AD40" s="419"/>
      <c r="AE40" s="419"/>
      <c r="AF40" s="45" t="s">
        <v>38</v>
      </c>
      <c r="AG40" s="45"/>
      <c r="AH40" s="191"/>
    </row>
    <row r="41" spans="3:34" ht="18.75" customHeight="1" thickBot="1" thickTop="1">
      <c r="C41" s="600" t="s">
        <v>32</v>
      </c>
      <c r="D41" s="601"/>
      <c r="E41" s="601"/>
      <c r="F41" s="601"/>
      <c r="G41" s="601"/>
      <c r="H41" s="601"/>
      <c r="I41" s="601"/>
      <c r="J41" s="601"/>
      <c r="K41" s="459">
        <v>2.852890101711734</v>
      </c>
      <c r="L41" s="460"/>
      <c r="M41" s="460"/>
      <c r="N41" s="460"/>
      <c r="O41" s="460"/>
      <c r="P41" s="137" t="s">
        <v>38</v>
      </c>
      <c r="Q41" s="137"/>
      <c r="R41" s="138"/>
      <c r="S41" s="446">
        <v>5.10840108401084</v>
      </c>
      <c r="T41" s="446"/>
      <c r="U41" s="446"/>
      <c r="V41" s="446"/>
      <c r="W41" s="446"/>
      <c r="X41" s="192" t="s">
        <v>38</v>
      </c>
      <c r="Y41" s="192"/>
      <c r="Z41" s="193"/>
      <c r="AA41" s="599">
        <v>2.0411899313501145</v>
      </c>
      <c r="AB41" s="446"/>
      <c r="AC41" s="446"/>
      <c r="AD41" s="446"/>
      <c r="AE41" s="446"/>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7"/>
  <sheetViews>
    <sheetView view="pageBreakPreview" zoomScale="75" zoomScaleNormal="75" zoomScaleSheetLayoutView="75" workbookViewId="0" topLeftCell="A41">
      <selection activeCell="C86" sqref="C8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50">ROUND(B11,1)-ROUND(B10,1)</f>
        <v>-2</v>
      </c>
      <c r="D11" s="109">
        <v>0.1</v>
      </c>
      <c r="E11" s="101">
        <f aca="true" t="shared" si="1" ref="E11:E50">ROUND(D11,1)-ROUND(D10,1)</f>
        <v>-1.7999999999999998</v>
      </c>
      <c r="F11" s="109">
        <v>0</v>
      </c>
      <c r="G11" s="101">
        <f aca="true" t="shared" si="2" ref="G11:G50">ROUND(F11,1)-ROUND(F10,1)</f>
        <v>-1.6</v>
      </c>
      <c r="H11" s="109">
        <v>1</v>
      </c>
      <c r="I11" s="101">
        <f aca="true" t="shared" si="3" ref="I11:I50">ROUND(H11,1)-ROUND(H10,1)</f>
        <v>-1.7000000000000002</v>
      </c>
      <c r="J11" s="109">
        <v>0.5</v>
      </c>
      <c r="K11" s="101">
        <f aca="true" t="shared" si="4" ref="K11:K50">ROUND(J11,1)-ROUND(J10,1)</f>
        <v>-2.7</v>
      </c>
      <c r="L11" s="109">
        <v>0.9</v>
      </c>
      <c r="M11" s="101">
        <f aca="true" t="shared" si="5" ref="M11:M50">ROUND(L11,1)-ROUND(L10,1)</f>
        <v>-0.9999999999999999</v>
      </c>
      <c r="N11" s="239">
        <v>0.5</v>
      </c>
      <c r="O11" s="240">
        <f aca="true" t="shared" si="6" ref="O11:O50">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50">ROUND(P24,1)-ROUND(P23,1)</f>
        <v>0</v>
      </c>
      <c r="R24" s="109">
        <v>0.7</v>
      </c>
      <c r="S24" s="101">
        <f aca="true" t="shared" si="8" ref="S24:S50">ROUND(R24,1)-ROUND(R23,1)</f>
        <v>-0.10000000000000009</v>
      </c>
      <c r="T24" s="239">
        <v>0.6</v>
      </c>
      <c r="U24" s="240">
        <f aca="true" t="shared" si="9" ref="U24:U50">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227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232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235</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246</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247</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249</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251</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253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c r="A49" s="220" t="s">
        <v>260</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thickBot="1">
      <c r="A50" s="220" t="s">
        <v>270</v>
      </c>
      <c r="B50" s="211">
        <v>0.843280708509819</v>
      </c>
      <c r="C50" s="101">
        <f t="shared" si="0"/>
        <v>-1.0999999999999999</v>
      </c>
      <c r="D50" s="109">
        <v>0.5808895030451917</v>
      </c>
      <c r="E50" s="101">
        <f t="shared" si="1"/>
        <v>-0.7000000000000001</v>
      </c>
      <c r="F50" s="109">
        <v>0.5656961834364158</v>
      </c>
      <c r="G50" s="101">
        <f t="shared" si="2"/>
        <v>-0.9</v>
      </c>
      <c r="H50" s="109">
        <v>0.9507876298222657</v>
      </c>
      <c r="I50" s="101">
        <f t="shared" si="3"/>
        <v>-0.8999999999999999</v>
      </c>
      <c r="J50" s="109">
        <v>0.6421956330696951</v>
      </c>
      <c r="K50" s="101">
        <f t="shared" si="4"/>
        <v>-1.6999999999999997</v>
      </c>
      <c r="L50" s="109">
        <v>-0.44110222411181677</v>
      </c>
      <c r="M50" s="101">
        <f t="shared" si="5"/>
        <v>-1</v>
      </c>
      <c r="N50" s="239">
        <v>0.5358366953946301</v>
      </c>
      <c r="O50" s="240">
        <f t="shared" si="6"/>
        <v>-1.1</v>
      </c>
      <c r="P50" s="211">
        <v>0.4922224589814618</v>
      </c>
      <c r="Q50" s="101">
        <f t="shared" si="7"/>
        <v>-0.6000000000000001</v>
      </c>
      <c r="R50" s="109">
        <v>1.0959509822500157</v>
      </c>
      <c r="S50" s="101">
        <f t="shared" si="8"/>
        <v>-0.2999999999999998</v>
      </c>
      <c r="T50" s="239">
        <v>0.5789182787208844</v>
      </c>
      <c r="U50" s="240">
        <f t="shared" si="9"/>
        <v>-0.7999999999999999</v>
      </c>
    </row>
    <row r="51" spans="1:21" s="67" customFormat="1" ht="16.5" customHeight="1" hidden="1" thickBot="1">
      <c r="A51" s="221" t="s">
        <v>252</v>
      </c>
      <c r="B51" s="212">
        <v>2.051702913418137</v>
      </c>
      <c r="C51" s="100"/>
      <c r="D51" s="110">
        <v>0.903750564844103</v>
      </c>
      <c r="E51" s="100"/>
      <c r="F51" s="110">
        <v>0.34223134839151265</v>
      </c>
      <c r="G51" s="100"/>
      <c r="H51" s="110">
        <v>1.1437203280103583</v>
      </c>
      <c r="I51" s="100"/>
      <c r="J51" s="110">
        <v>2.3856858846918487</v>
      </c>
      <c r="K51" s="100"/>
      <c r="L51" s="110">
        <v>0.1336898395721925</v>
      </c>
      <c r="M51" s="100"/>
      <c r="N51" s="241">
        <v>1.0379806558150506</v>
      </c>
      <c r="O51" s="242"/>
      <c r="P51" s="212">
        <v>0.6355932203389831</v>
      </c>
      <c r="Q51" s="100"/>
      <c r="R51" s="110">
        <v>1.153366583541147</v>
      </c>
      <c r="S51" s="100"/>
      <c r="T51" s="241">
        <v>0.9469975040375863</v>
      </c>
      <c r="U51" s="249"/>
    </row>
    <row r="52" spans="1:21" s="67" customFormat="1" ht="16.5" customHeight="1" hidden="1" thickBot="1">
      <c r="A52" s="222" t="s">
        <v>216</v>
      </c>
      <c r="B52" s="213">
        <v>1.4476190476190476</v>
      </c>
      <c r="C52" s="94"/>
      <c r="D52" s="111">
        <v>0.32094142818935545</v>
      </c>
      <c r="E52" s="94"/>
      <c r="F52" s="111">
        <v>0.5759539236861051</v>
      </c>
      <c r="G52" s="94"/>
      <c r="H52" s="111">
        <v>1.5381234893430014</v>
      </c>
      <c r="I52" s="94"/>
      <c r="J52" s="111">
        <v>2.4671052631578947</v>
      </c>
      <c r="K52" s="94"/>
      <c r="L52" s="111">
        <v>0.7124352331606217</v>
      </c>
      <c r="M52" s="94"/>
      <c r="N52" s="243">
        <v>1.083815028901734</v>
      </c>
      <c r="O52" s="244"/>
      <c r="P52" s="213">
        <v>1.1247152619589977</v>
      </c>
      <c r="Q52" s="94"/>
      <c r="R52" s="111">
        <v>1.1953444479396038</v>
      </c>
      <c r="S52" s="94"/>
      <c r="T52" s="243">
        <v>1.1077542799597182</v>
      </c>
      <c r="U52" s="250"/>
    </row>
    <row r="53" spans="1:21" s="67" customFormat="1" ht="16.5" customHeight="1" hidden="1" thickBot="1">
      <c r="A53" s="222" t="s">
        <v>206</v>
      </c>
      <c r="B53" s="213">
        <v>0.7555315704263357</v>
      </c>
      <c r="C53" s="94"/>
      <c r="D53" s="111">
        <v>0.15572281339216196</v>
      </c>
      <c r="E53" s="94"/>
      <c r="F53" s="111">
        <v>-1.2869038607115821</v>
      </c>
      <c r="G53" s="94"/>
      <c r="H53" s="111">
        <v>-0.07030700726505743</v>
      </c>
      <c r="I53" s="94"/>
      <c r="J53" s="111">
        <v>2.129817444219067</v>
      </c>
      <c r="K53" s="94"/>
      <c r="L53" s="111">
        <v>0.6220270764727406</v>
      </c>
      <c r="M53" s="94"/>
      <c r="N53" s="243">
        <v>0.2531139678944915</v>
      </c>
      <c r="O53" s="244"/>
      <c r="P53" s="213">
        <v>0.911478448941758</v>
      </c>
      <c r="Q53" s="94"/>
      <c r="R53" s="111">
        <v>0.6309148264984227</v>
      </c>
      <c r="S53" s="94"/>
      <c r="T53" s="243">
        <v>0.4724927071777805</v>
      </c>
      <c r="U53" s="250"/>
    </row>
    <row r="54" spans="1:21" s="67" customFormat="1" ht="16.5" customHeight="1" hidden="1" thickBot="1">
      <c r="A54" s="222" t="s">
        <v>207</v>
      </c>
      <c r="B54" s="213">
        <v>1.0611419909044972</v>
      </c>
      <c r="C54" s="94"/>
      <c r="D54" s="111">
        <v>0.21092102179517225</v>
      </c>
      <c r="E54" s="94"/>
      <c r="F54" s="111">
        <v>0.33557046979865773</v>
      </c>
      <c r="G54" s="94"/>
      <c r="H54" s="111">
        <v>-0.5285627159991868</v>
      </c>
      <c r="I54" s="94"/>
      <c r="J54" s="111">
        <v>-0.7454739084132056</v>
      </c>
      <c r="K54" s="94"/>
      <c r="L54" s="111">
        <v>0.9767092411720512</v>
      </c>
      <c r="M54" s="94"/>
      <c r="N54" s="243">
        <v>0.23312674134303746</v>
      </c>
      <c r="O54" s="244"/>
      <c r="P54" s="213">
        <v>0.2678172890938848</v>
      </c>
      <c r="Q54" s="94"/>
      <c r="R54" s="111">
        <v>0.8143322475570033</v>
      </c>
      <c r="S54" s="94"/>
      <c r="T54" s="243">
        <v>0.30681569143107607</v>
      </c>
      <c r="U54" s="250"/>
    </row>
    <row r="55" spans="1:21" s="67" customFormat="1" ht="16.5" customHeight="1" hidden="1" thickBot="1">
      <c r="A55" s="222" t="s">
        <v>208</v>
      </c>
      <c r="B55" s="213">
        <v>0.7274490785645005</v>
      </c>
      <c r="C55" s="94"/>
      <c r="D55" s="111">
        <v>1.45472786556308</v>
      </c>
      <c r="E55" s="94"/>
      <c r="F55" s="111">
        <v>0.9960159362549801</v>
      </c>
      <c r="G55" s="94"/>
      <c r="H55" s="111">
        <v>0.39032006245121</v>
      </c>
      <c r="I55" s="94"/>
      <c r="J55" s="111">
        <v>0.7892659826361484</v>
      </c>
      <c r="K55" s="94"/>
      <c r="L55" s="111">
        <v>1.5101043748612037</v>
      </c>
      <c r="M55" s="94"/>
      <c r="N55" s="243">
        <v>1.0081847254593745</v>
      </c>
      <c r="O55" s="244"/>
      <c r="P55" s="213">
        <v>0.33165104542177365</v>
      </c>
      <c r="Q55" s="94"/>
      <c r="R55" s="111">
        <v>0.6371455877668047</v>
      </c>
      <c r="S55" s="94"/>
      <c r="T55" s="243">
        <v>0.802860849139291</v>
      </c>
      <c r="U55" s="250"/>
    </row>
    <row r="56" spans="1:21" s="67" customFormat="1" ht="16.5" customHeight="1" hidden="1" thickBot="1">
      <c r="A56" s="222" t="s">
        <v>209</v>
      </c>
      <c r="B56" s="213">
        <v>0.6087437742114</v>
      </c>
      <c r="C56" s="94"/>
      <c r="D56" s="111">
        <v>1.3568813267284083</v>
      </c>
      <c r="E56" s="94"/>
      <c r="F56" s="111">
        <v>0.5409060175794456</v>
      </c>
      <c r="G56" s="94"/>
      <c r="H56" s="111">
        <v>0.7537688442211055</v>
      </c>
      <c r="I56" s="94"/>
      <c r="J56" s="111">
        <v>2.285318559556787</v>
      </c>
      <c r="K56" s="94"/>
      <c r="L56" s="111">
        <v>3.6230110159118727</v>
      </c>
      <c r="M56" s="94"/>
      <c r="N56" s="243">
        <v>1.6397937918174839</v>
      </c>
      <c r="O56" s="244"/>
      <c r="P56" s="213">
        <v>0.6399554813578185</v>
      </c>
      <c r="Q56" s="94"/>
      <c r="R56" s="111">
        <v>0.5830009205277692</v>
      </c>
      <c r="S56" s="94"/>
      <c r="T56" s="243">
        <v>1.2691328754227538</v>
      </c>
      <c r="U56" s="250"/>
    </row>
    <row r="57" spans="1:21" s="67" customFormat="1" ht="16.5" customHeight="1" hidden="1" thickBot="1">
      <c r="A57" s="222" t="s">
        <v>210</v>
      </c>
      <c r="B57" s="213">
        <v>1.0596026490066226</v>
      </c>
      <c r="C57" s="94"/>
      <c r="D57" s="111">
        <v>2.4878173890741215</v>
      </c>
      <c r="E57" s="94"/>
      <c r="F57" s="111">
        <v>0.7304601899196494</v>
      </c>
      <c r="G57" s="94"/>
      <c r="H57" s="111">
        <v>0.8067542213883677</v>
      </c>
      <c r="I57" s="94"/>
      <c r="J57" s="111">
        <v>1.495016611295681</v>
      </c>
      <c r="K57" s="94"/>
      <c r="L57" s="111">
        <v>4.621380846325167</v>
      </c>
      <c r="M57" s="94"/>
      <c r="N57" s="243">
        <v>2.0272948638088226</v>
      </c>
      <c r="O57" s="244"/>
      <c r="P57" s="213">
        <v>0.2640722724113968</v>
      </c>
      <c r="Q57" s="94"/>
      <c r="R57" s="111">
        <v>0.992489270386266</v>
      </c>
      <c r="S57" s="94"/>
      <c r="T57" s="243">
        <v>1.448464068294731</v>
      </c>
      <c r="U57" s="250"/>
    </row>
    <row r="58" spans="1:21" s="67" customFormat="1" ht="16.5" customHeight="1" hidden="1" thickBot="1">
      <c r="A58" s="222" t="s">
        <v>211</v>
      </c>
      <c r="B58" s="213">
        <v>1.2750455373406193</v>
      </c>
      <c r="C58" s="94"/>
      <c r="D58" s="111">
        <v>2.275920202304018</v>
      </c>
      <c r="E58" s="94"/>
      <c r="F58" s="111">
        <v>0.9495982468955442</v>
      </c>
      <c r="G58" s="94"/>
      <c r="H58" s="111">
        <v>1.0610573343261356</v>
      </c>
      <c r="I58" s="94"/>
      <c r="J58" s="111">
        <v>1.7691659646166806</v>
      </c>
      <c r="K58" s="94"/>
      <c r="L58" s="111">
        <v>4.250495891187305</v>
      </c>
      <c r="M58" s="94"/>
      <c r="N58" s="243">
        <v>2.0334650244015804</v>
      </c>
      <c r="O58" s="244"/>
      <c r="P58" s="213">
        <v>0.2402487280949689</v>
      </c>
      <c r="Q58" s="94"/>
      <c r="R58" s="111">
        <v>0.9668508287292817</v>
      </c>
      <c r="S58" s="94"/>
      <c r="T58" s="243">
        <v>1.440447183603268</v>
      </c>
      <c r="U58" s="250"/>
    </row>
    <row r="59" spans="1:21" s="67" customFormat="1" ht="16.5" customHeight="1" hidden="1" thickBot="1">
      <c r="A59" s="222" t="s">
        <v>212</v>
      </c>
      <c r="B59" s="213">
        <v>1.9554342883128695</v>
      </c>
      <c r="C59" s="94"/>
      <c r="D59" s="111">
        <v>3.237139272271016</v>
      </c>
      <c r="E59" s="94"/>
      <c r="F59" s="111">
        <v>1.7322834645669292</v>
      </c>
      <c r="G59" s="94"/>
      <c r="H59" s="111">
        <v>1.5611990008326395</v>
      </c>
      <c r="I59" s="94"/>
      <c r="J59" s="111">
        <v>3.888419273034658</v>
      </c>
      <c r="K59" s="94"/>
      <c r="L59" s="111">
        <v>6.352288488210818</v>
      </c>
      <c r="M59" s="94"/>
      <c r="N59" s="243">
        <v>3.1913645430012902</v>
      </c>
      <c r="O59" s="244"/>
      <c r="P59" s="213">
        <v>0.6250868176135574</v>
      </c>
      <c r="Q59" s="94"/>
      <c r="R59" s="111">
        <v>0.7948335817188277</v>
      </c>
      <c r="S59" s="94"/>
      <c r="T59" s="243">
        <v>2.196597219765838</v>
      </c>
      <c r="U59" s="250"/>
    </row>
    <row r="60" spans="1:21" s="67" customFormat="1" ht="16.5" customHeight="1" hidden="1" thickBot="1">
      <c r="A60" s="222" t="s">
        <v>213</v>
      </c>
      <c r="B60" s="213">
        <v>1.9036046982584043</v>
      </c>
      <c r="C60" s="94"/>
      <c r="D60" s="111">
        <v>2.572592969943963</v>
      </c>
      <c r="E60" s="94"/>
      <c r="F60" s="111">
        <v>1.173512154233026</v>
      </c>
      <c r="G60" s="94"/>
      <c r="H60" s="111">
        <v>2.260519247985676</v>
      </c>
      <c r="I60" s="94"/>
      <c r="J60" s="111">
        <v>2.052545155993432</v>
      </c>
      <c r="K60" s="94"/>
      <c r="L60" s="111">
        <v>3.500129634430905</v>
      </c>
      <c r="M60" s="94"/>
      <c r="N60" s="243">
        <v>2.469207868775903</v>
      </c>
      <c r="O60" s="244"/>
      <c r="P60" s="213">
        <v>0.6584723441615452</v>
      </c>
      <c r="Q60" s="94"/>
      <c r="R60" s="111">
        <v>1.24822695035461</v>
      </c>
      <c r="S60" s="94"/>
      <c r="T60" s="243">
        <v>1.8624954528919608</v>
      </c>
      <c r="U60" s="250"/>
    </row>
    <row r="61" spans="1:21" s="67" customFormat="1" ht="16.5" customHeight="1" hidden="1" thickBot="1">
      <c r="A61" s="222" t="s">
        <v>214</v>
      </c>
      <c r="B61" s="213">
        <v>2.793994995829858</v>
      </c>
      <c r="C61" s="94"/>
      <c r="D61" s="111">
        <v>2.131484334874165</v>
      </c>
      <c r="E61" s="94"/>
      <c r="F61" s="111">
        <v>1.4567266495287061</v>
      </c>
      <c r="G61" s="94"/>
      <c r="H61" s="111">
        <v>3.6158452326116994</v>
      </c>
      <c r="I61" s="94"/>
      <c r="J61" s="111">
        <v>2.5552486187845305</v>
      </c>
      <c r="K61" s="94"/>
      <c r="L61" s="111">
        <v>3.23656990323657</v>
      </c>
      <c r="M61" s="94"/>
      <c r="N61" s="243">
        <v>2.819155484426936</v>
      </c>
      <c r="O61" s="244"/>
      <c r="P61" s="213">
        <v>1.3301259374557803</v>
      </c>
      <c r="Q61" s="94"/>
      <c r="R61" s="111">
        <v>1.9001701644923426</v>
      </c>
      <c r="S61" s="94"/>
      <c r="T61" s="243">
        <v>2.3063452438615446</v>
      </c>
      <c r="U61" s="250"/>
    </row>
    <row r="62" spans="1:21" s="67" customFormat="1" ht="16.5" customHeight="1" hidden="1" thickBot="1" thickTop="1">
      <c r="A62" s="383" t="s">
        <v>215</v>
      </c>
      <c r="B62" s="384">
        <v>2.4254674077817078</v>
      </c>
      <c r="C62" s="385"/>
      <c r="D62" s="386">
        <v>1.1523226503420958</v>
      </c>
      <c r="E62" s="385"/>
      <c r="F62" s="386">
        <v>0.9779951100244498</v>
      </c>
      <c r="G62" s="385"/>
      <c r="H62" s="386">
        <v>2.376543209876543</v>
      </c>
      <c r="I62" s="385"/>
      <c r="J62" s="386">
        <v>2.813299232736573</v>
      </c>
      <c r="K62" s="385"/>
      <c r="L62" s="386">
        <v>0.9760425909494232</v>
      </c>
      <c r="M62" s="385"/>
      <c r="N62" s="387">
        <v>1.7707509881422925</v>
      </c>
      <c r="O62" s="388"/>
      <c r="P62" s="384">
        <v>1.0685335298452467</v>
      </c>
      <c r="Q62" s="385"/>
      <c r="R62" s="386">
        <v>1.8443997317236756</v>
      </c>
      <c r="S62" s="385"/>
      <c r="T62" s="387">
        <v>1.6001899335232668</v>
      </c>
      <c r="U62" s="389"/>
    </row>
    <row r="63" spans="1:21" s="67" customFormat="1" ht="16.5" customHeight="1" thickBot="1" thickTop="1">
      <c r="A63" s="255" t="s">
        <v>254</v>
      </c>
      <c r="B63" s="256">
        <v>2.0581113801452786</v>
      </c>
      <c r="C63" s="257">
        <f>ROUND(B63,1)-ROUND(B51,1)</f>
        <v>0</v>
      </c>
      <c r="D63" s="258">
        <v>0.10643959552953698</v>
      </c>
      <c r="E63" s="257">
        <f aca="true" t="shared" si="10" ref="E63:E87">ROUND(D63,1)-ROUND(D51,1)</f>
        <v>-0.8</v>
      </c>
      <c r="F63" s="258">
        <v>1.7692852087756548</v>
      </c>
      <c r="G63" s="257">
        <f aca="true" t="shared" si="11" ref="G63:G87">ROUND(F63,1)-ROUND(F51,1)</f>
        <v>1.5</v>
      </c>
      <c r="H63" s="258">
        <v>2.0157756354075373</v>
      </c>
      <c r="I63" s="257">
        <f aca="true" t="shared" si="12" ref="I63:I87">ROUND(H63,1)-ROUND(H51,1)</f>
        <v>0.8999999999999999</v>
      </c>
      <c r="J63" s="258">
        <v>2.3391812865497075</v>
      </c>
      <c r="K63" s="257">
        <f aca="true" t="shared" si="13" ref="K63:K87">ROUND(J63,1)-ROUND(J51,1)</f>
        <v>-0.10000000000000009</v>
      </c>
      <c r="L63" s="258">
        <v>0.7991182143841279</v>
      </c>
      <c r="M63" s="257">
        <f aca="true" t="shared" si="14" ref="M63:M87">ROUND(L63,1)-ROUND(L51,1)</f>
        <v>0.7000000000000001</v>
      </c>
      <c r="N63" s="259">
        <v>1.3538640325392215</v>
      </c>
      <c r="O63" s="260">
        <f aca="true" t="shared" si="15" ref="O63:O87">ROUND(N63,1)-ROUND(N51,1)</f>
        <v>0.3999999999999999</v>
      </c>
      <c r="P63" s="256">
        <v>1.1416861826697893</v>
      </c>
      <c r="Q63" s="257">
        <f aca="true" t="shared" si="16" ref="Q63:Q87">ROUND(P63,1)-ROUND(P51,1)</f>
        <v>0.5000000000000001</v>
      </c>
      <c r="R63" s="258">
        <v>0.7303218826075196</v>
      </c>
      <c r="S63" s="257">
        <f aca="true" t="shared" si="17" ref="S63:S87">ROUND(R63,1)-ROUND(R51,1)</f>
        <v>-0.5</v>
      </c>
      <c r="T63" s="259">
        <v>1.2185010274342982</v>
      </c>
      <c r="U63" s="261">
        <f aca="true" t="shared" si="18" ref="U63:U87">ROUND(T63,1)-ROUND(T51,1)</f>
        <v>0.29999999999999993</v>
      </c>
    </row>
    <row r="64" spans="1:21" s="67" customFormat="1" ht="16.5" customHeight="1" thickTop="1">
      <c r="A64" s="223" t="s">
        <v>216</v>
      </c>
      <c r="B64" s="214">
        <v>2.625622453598914</v>
      </c>
      <c r="C64" s="91">
        <f>ROUND(B64,1)-ROUND(B52,1)</f>
        <v>1.2000000000000002</v>
      </c>
      <c r="D64" s="112">
        <v>-0.4199475065616798</v>
      </c>
      <c r="E64" s="91">
        <f t="shared" si="10"/>
        <v>-0.7</v>
      </c>
      <c r="F64" s="112">
        <v>0.7342143906020557</v>
      </c>
      <c r="G64" s="91">
        <f t="shared" si="11"/>
        <v>0.09999999999999998</v>
      </c>
      <c r="H64" s="112">
        <v>1.9045379731953915</v>
      </c>
      <c r="I64" s="91">
        <f t="shared" si="12"/>
        <v>0.3999999999999999</v>
      </c>
      <c r="J64" s="112">
        <v>3.125</v>
      </c>
      <c r="K64" s="91">
        <f t="shared" si="13"/>
        <v>0.6000000000000001</v>
      </c>
      <c r="L64" s="112">
        <v>0.548033526756931</v>
      </c>
      <c r="M64" s="91">
        <f t="shared" si="14"/>
        <v>-0.19999999999999996</v>
      </c>
      <c r="N64" s="245">
        <v>1.1863136863136865</v>
      </c>
      <c r="O64" s="238">
        <f t="shared" si="15"/>
        <v>0.09999999999999987</v>
      </c>
      <c r="P64" s="214">
        <v>1.0837849103793247</v>
      </c>
      <c r="Q64" s="91">
        <f t="shared" si="16"/>
        <v>0</v>
      </c>
      <c r="R64" s="112">
        <v>1.0367298578199051</v>
      </c>
      <c r="S64" s="91">
        <f t="shared" si="17"/>
        <v>-0.19999999999999996</v>
      </c>
      <c r="T64" s="245">
        <v>1.139568994697055</v>
      </c>
      <c r="U64" s="251">
        <f t="shared" si="18"/>
        <v>0</v>
      </c>
    </row>
    <row r="65" spans="1:21" s="67" customFormat="1" ht="16.5" customHeight="1">
      <c r="A65" s="224" t="s">
        <v>206</v>
      </c>
      <c r="B65" s="215">
        <v>1.456058242329693</v>
      </c>
      <c r="C65" s="92">
        <f>ROUND(B65,1)-ROUND(B53,1)</f>
        <v>0.7</v>
      </c>
      <c r="D65" s="113">
        <v>0.4260651629072682</v>
      </c>
      <c r="E65" s="92">
        <f t="shared" si="10"/>
        <v>0.2</v>
      </c>
      <c r="F65" s="113">
        <v>1.488095238095238</v>
      </c>
      <c r="G65" s="92">
        <f t="shared" si="11"/>
        <v>2.8</v>
      </c>
      <c r="H65" s="113">
        <v>1.5228426395939088</v>
      </c>
      <c r="I65" s="92">
        <f t="shared" si="12"/>
        <v>1.6</v>
      </c>
      <c r="J65" s="113">
        <v>2.8181818181818183</v>
      </c>
      <c r="K65" s="92">
        <f t="shared" si="13"/>
        <v>0.6999999999999997</v>
      </c>
      <c r="L65" s="113">
        <v>0</v>
      </c>
      <c r="M65" s="92">
        <f t="shared" si="14"/>
        <v>-0.6</v>
      </c>
      <c r="N65" s="246">
        <v>1.0263929618768328</v>
      </c>
      <c r="O65" s="247">
        <f t="shared" si="15"/>
        <v>0.7</v>
      </c>
      <c r="P65" s="215">
        <v>0.8604794099569761</v>
      </c>
      <c r="Q65" s="92">
        <f t="shared" si="16"/>
        <v>0</v>
      </c>
      <c r="R65" s="113">
        <v>1.278772378516624</v>
      </c>
      <c r="S65" s="92">
        <f t="shared" si="17"/>
        <v>0.7000000000000001</v>
      </c>
      <c r="T65" s="246">
        <v>1.015228426395939</v>
      </c>
      <c r="U65" s="252">
        <f t="shared" si="18"/>
        <v>0.5</v>
      </c>
    </row>
    <row r="66" spans="1:21" s="67" customFormat="1" ht="16.5" customHeight="1">
      <c r="A66" s="224" t="s">
        <v>207</v>
      </c>
      <c r="B66" s="215">
        <v>1.1581067472306144</v>
      </c>
      <c r="C66" s="92">
        <f aca="true" t="shared" si="19" ref="C66:C87">ROUND(B66,1)-ROUND(B54,1)</f>
        <v>0.09999999999999987</v>
      </c>
      <c r="D66" s="113">
        <v>0.6060606060606061</v>
      </c>
      <c r="E66" s="92">
        <f t="shared" si="10"/>
        <v>0.39999999999999997</v>
      </c>
      <c r="F66" s="113">
        <v>0.3167062549485352</v>
      </c>
      <c r="G66" s="92">
        <f t="shared" si="11"/>
        <v>0</v>
      </c>
      <c r="H66" s="113">
        <v>2.247191011235955</v>
      </c>
      <c r="I66" s="92">
        <f t="shared" si="12"/>
        <v>2.7</v>
      </c>
      <c r="J66" s="113">
        <v>2.3161551823972206</v>
      </c>
      <c r="K66" s="92">
        <f t="shared" si="13"/>
        <v>3</v>
      </c>
      <c r="L66" s="113">
        <v>1.098546042003231</v>
      </c>
      <c r="M66" s="92">
        <f t="shared" si="14"/>
        <v>0.10000000000000009</v>
      </c>
      <c r="N66" s="246">
        <v>1.3524542380785822</v>
      </c>
      <c r="O66" s="247">
        <f t="shared" si="15"/>
        <v>1.2</v>
      </c>
      <c r="P66" s="215">
        <v>0.931439914490762</v>
      </c>
      <c r="Q66" s="92">
        <f t="shared" si="16"/>
        <v>0.6000000000000001</v>
      </c>
      <c r="R66" s="113">
        <v>2.066590126291619</v>
      </c>
      <c r="S66" s="92">
        <f t="shared" si="17"/>
        <v>1.3</v>
      </c>
      <c r="T66" s="246">
        <v>1.365029581581011</v>
      </c>
      <c r="U66" s="252">
        <f t="shared" si="18"/>
        <v>1.0999999999999999</v>
      </c>
    </row>
    <row r="67" spans="1:21" s="67" customFormat="1" ht="16.5" customHeight="1">
      <c r="A67" s="224" t="s">
        <v>271</v>
      </c>
      <c r="B67" s="215">
        <v>0.8893280632411068</v>
      </c>
      <c r="C67" s="92">
        <f t="shared" si="19"/>
        <v>0.20000000000000007</v>
      </c>
      <c r="D67" s="113">
        <v>2.160410477990818</v>
      </c>
      <c r="E67" s="92">
        <f t="shared" si="10"/>
        <v>0.7000000000000002</v>
      </c>
      <c r="F67" s="113">
        <v>0.06958942240779402</v>
      </c>
      <c r="G67" s="92">
        <f t="shared" si="11"/>
        <v>-0.9</v>
      </c>
      <c r="H67" s="113">
        <v>2.096317280453258</v>
      </c>
      <c r="I67" s="92">
        <f t="shared" si="12"/>
        <v>1.7000000000000002</v>
      </c>
      <c r="J67" s="113">
        <v>1.276595744680851</v>
      </c>
      <c r="K67" s="92">
        <f t="shared" si="13"/>
        <v>0.5</v>
      </c>
      <c r="L67" s="113">
        <v>1.0086027884900624</v>
      </c>
      <c r="M67" s="92">
        <f t="shared" si="14"/>
        <v>-0.5</v>
      </c>
      <c r="N67" s="246">
        <v>1.523081446633343</v>
      </c>
      <c r="O67" s="247">
        <f t="shared" si="15"/>
        <v>0.5</v>
      </c>
      <c r="P67" s="215">
        <v>1.0939422945439627</v>
      </c>
      <c r="Q67" s="92">
        <f t="shared" si="16"/>
        <v>0.8</v>
      </c>
      <c r="R67" s="113">
        <v>1.203635470400393</v>
      </c>
      <c r="S67" s="92">
        <f t="shared" si="17"/>
        <v>0.6</v>
      </c>
      <c r="T67" s="246">
        <v>1.3667265490154636</v>
      </c>
      <c r="U67" s="253">
        <f t="shared" si="18"/>
        <v>0.5999999999999999</v>
      </c>
    </row>
    <row r="68" spans="1:21" s="68" customFormat="1" ht="16.5" customHeight="1">
      <c r="A68" s="224" t="s">
        <v>209</v>
      </c>
      <c r="B68" s="215">
        <v>1.541733120680489</v>
      </c>
      <c r="C68" s="92">
        <f t="shared" si="19"/>
        <v>0.9</v>
      </c>
      <c r="D68" s="113">
        <v>1.0752688172043012</v>
      </c>
      <c r="E68" s="92">
        <f t="shared" si="10"/>
        <v>-0.2999999999999998</v>
      </c>
      <c r="F68" s="113">
        <v>0.13386880856760375</v>
      </c>
      <c r="G68" s="92">
        <f t="shared" si="11"/>
        <v>-0.4</v>
      </c>
      <c r="H68" s="113">
        <v>0.8840864440078585</v>
      </c>
      <c r="I68" s="92">
        <f t="shared" si="12"/>
        <v>0.09999999999999998</v>
      </c>
      <c r="J68" s="113">
        <v>0.7182761372705506</v>
      </c>
      <c r="K68" s="92">
        <f t="shared" si="13"/>
        <v>-1.5999999999999999</v>
      </c>
      <c r="L68" s="113">
        <v>0.45706823375775385</v>
      </c>
      <c r="M68" s="92">
        <f t="shared" si="14"/>
        <v>-3.1</v>
      </c>
      <c r="N68" s="246">
        <v>0.8410672853828306</v>
      </c>
      <c r="O68" s="247">
        <f t="shared" si="15"/>
        <v>-0.8</v>
      </c>
      <c r="P68" s="215">
        <v>1.0975772988890375</v>
      </c>
      <c r="Q68" s="92">
        <f t="shared" si="16"/>
        <v>0.5000000000000001</v>
      </c>
      <c r="R68" s="113">
        <v>1.7887087758524316</v>
      </c>
      <c r="S68" s="92">
        <f t="shared" si="17"/>
        <v>1.2000000000000002</v>
      </c>
      <c r="T68" s="246">
        <v>1.02866838700555</v>
      </c>
      <c r="U68" s="252">
        <f t="shared" si="18"/>
        <v>-0.30000000000000004</v>
      </c>
    </row>
    <row r="69" spans="1:21" s="67" customFormat="1" ht="16.5" customHeight="1">
      <c r="A69" s="225" t="s">
        <v>210</v>
      </c>
      <c r="B69" s="215">
        <v>2.0675743822491177</v>
      </c>
      <c r="C69" s="92">
        <f t="shared" si="19"/>
        <v>1</v>
      </c>
      <c r="D69" s="113">
        <v>2.223442217952237</v>
      </c>
      <c r="E69" s="92">
        <f t="shared" si="10"/>
        <v>-0.2999999999999998</v>
      </c>
      <c r="F69" s="113">
        <v>4.4692737430167595</v>
      </c>
      <c r="G69" s="92">
        <f t="shared" si="11"/>
        <v>3.8</v>
      </c>
      <c r="H69" s="113">
        <v>0.38410400354557545</v>
      </c>
      <c r="I69" s="92">
        <f t="shared" si="12"/>
        <v>-0.4</v>
      </c>
      <c r="J69" s="113">
        <v>2.20125786163522</v>
      </c>
      <c r="K69" s="92">
        <f t="shared" si="13"/>
        <v>0.7000000000000002</v>
      </c>
      <c r="L69" s="113">
        <v>-0.59447983014862</v>
      </c>
      <c r="M69" s="92">
        <f t="shared" si="14"/>
        <v>-5.199999999999999</v>
      </c>
      <c r="N69" s="246">
        <v>1.327057222253729</v>
      </c>
      <c r="O69" s="247">
        <f t="shared" si="15"/>
        <v>-0.7</v>
      </c>
      <c r="P69" s="215">
        <v>1.1226374875657241</v>
      </c>
      <c r="Q69" s="92">
        <f t="shared" si="16"/>
        <v>0.8</v>
      </c>
      <c r="R69" s="113">
        <v>1.1432009626955475</v>
      </c>
      <c r="S69" s="92">
        <f t="shared" si="17"/>
        <v>0.10000000000000009</v>
      </c>
      <c r="T69" s="246">
        <v>1.2538401085946989</v>
      </c>
      <c r="U69" s="252">
        <f t="shared" si="18"/>
        <v>-0.09999999999999987</v>
      </c>
    </row>
    <row r="70" spans="1:21" s="67" customFormat="1" ht="16.5" customHeight="1">
      <c r="A70" s="224" t="s">
        <v>211</v>
      </c>
      <c r="B70" s="215">
        <v>0.9994739610731194</v>
      </c>
      <c r="C70" s="92">
        <f t="shared" si="19"/>
        <v>-0.30000000000000004</v>
      </c>
      <c r="D70" s="113">
        <v>1.8512898330804248</v>
      </c>
      <c r="E70" s="92">
        <f t="shared" si="10"/>
        <v>-0.3999999999999999</v>
      </c>
      <c r="F70" s="113">
        <v>0.12445550715619166</v>
      </c>
      <c r="G70" s="92">
        <f t="shared" si="11"/>
        <v>-0.8</v>
      </c>
      <c r="H70" s="113">
        <v>2.1303792074989345</v>
      </c>
      <c r="I70" s="92">
        <f t="shared" si="12"/>
        <v>1</v>
      </c>
      <c r="J70" s="113">
        <v>3.0232558139534884</v>
      </c>
      <c r="K70" s="92">
        <f t="shared" si="13"/>
        <v>1.2</v>
      </c>
      <c r="L70" s="113">
        <v>4.216867469879518</v>
      </c>
      <c r="M70" s="92">
        <f t="shared" si="14"/>
        <v>-0.09999999999999964</v>
      </c>
      <c r="N70" s="246">
        <v>2.2271594234312344</v>
      </c>
      <c r="O70" s="247">
        <f t="shared" si="15"/>
        <v>0.20000000000000018</v>
      </c>
      <c r="P70" s="215">
        <v>0.7051191651389085</v>
      </c>
      <c r="Q70" s="92">
        <f t="shared" si="16"/>
        <v>0.49999999999999994</v>
      </c>
      <c r="R70" s="113">
        <v>1.5933903806432577</v>
      </c>
      <c r="S70" s="92">
        <f t="shared" si="17"/>
        <v>0.6000000000000001</v>
      </c>
      <c r="T70" s="246">
        <v>1.7799129052325984</v>
      </c>
      <c r="U70" s="252">
        <f t="shared" si="18"/>
        <v>0.40000000000000013</v>
      </c>
    </row>
    <row r="71" spans="1:21" s="69" customFormat="1" ht="16.5" customHeight="1">
      <c r="A71" s="224" t="s">
        <v>212</v>
      </c>
      <c r="B71" s="215">
        <v>1.8138424821002388</v>
      </c>
      <c r="C71" s="93">
        <f t="shared" si="19"/>
        <v>-0.19999999999999996</v>
      </c>
      <c r="D71" s="113">
        <v>1.9783698232656293</v>
      </c>
      <c r="E71" s="93">
        <f t="shared" si="10"/>
        <v>-1.2000000000000002</v>
      </c>
      <c r="F71" s="113">
        <v>1.040118870728083</v>
      </c>
      <c r="G71" s="93">
        <f t="shared" si="11"/>
        <v>-0.7</v>
      </c>
      <c r="H71" s="113">
        <v>2.174757281553398</v>
      </c>
      <c r="I71" s="93">
        <f t="shared" si="12"/>
        <v>0.6000000000000001</v>
      </c>
      <c r="J71" s="113">
        <v>3.8919777601270846</v>
      </c>
      <c r="K71" s="93">
        <f t="shared" si="13"/>
        <v>0</v>
      </c>
      <c r="L71" s="113">
        <v>0.998278829604131</v>
      </c>
      <c r="M71" s="226">
        <f t="shared" si="14"/>
        <v>-5.4</v>
      </c>
      <c r="N71" s="246">
        <v>1.950734794205324</v>
      </c>
      <c r="O71" s="248">
        <f t="shared" si="15"/>
        <v>-1.2000000000000002</v>
      </c>
      <c r="P71" s="215">
        <v>1.1049723756906076</v>
      </c>
      <c r="Q71" s="93">
        <f t="shared" si="16"/>
        <v>0.5000000000000001</v>
      </c>
      <c r="R71" s="113">
        <v>1.8272425249169437</v>
      </c>
      <c r="S71" s="226">
        <f t="shared" si="17"/>
        <v>1</v>
      </c>
      <c r="T71" s="246">
        <v>1.7353651987110634</v>
      </c>
      <c r="U71" s="253">
        <f t="shared" si="18"/>
        <v>-0.5000000000000002</v>
      </c>
    </row>
    <row r="72" spans="1:21" s="67" customFormat="1" ht="16.5" customHeight="1">
      <c r="A72" s="224" t="s">
        <v>213</v>
      </c>
      <c r="B72" s="215">
        <v>1.8363064008394543</v>
      </c>
      <c r="C72" s="93">
        <f t="shared" si="19"/>
        <v>-0.09999999999999987</v>
      </c>
      <c r="D72" s="113">
        <v>2.2441346480788846</v>
      </c>
      <c r="E72" s="93">
        <f t="shared" si="10"/>
        <v>-0.3999999999999999</v>
      </c>
      <c r="F72" s="113">
        <v>2.6033690658499236</v>
      </c>
      <c r="G72" s="93">
        <f t="shared" si="11"/>
        <v>1.4000000000000001</v>
      </c>
      <c r="H72" s="113">
        <v>2.6837260102980185</v>
      </c>
      <c r="I72" s="93">
        <f t="shared" si="12"/>
        <v>0.40000000000000036</v>
      </c>
      <c r="J72" s="113">
        <v>2.8666666666666667</v>
      </c>
      <c r="K72" s="93">
        <f t="shared" si="13"/>
        <v>0.7999999999999998</v>
      </c>
      <c r="L72" s="113">
        <v>-2.501136880400182</v>
      </c>
      <c r="M72" s="226">
        <f t="shared" si="14"/>
        <v>-6</v>
      </c>
      <c r="N72" s="246">
        <v>1.8141565709365968</v>
      </c>
      <c r="O72" s="248">
        <f t="shared" si="15"/>
        <v>-0.7</v>
      </c>
      <c r="P72" s="215">
        <v>1.5647226173541962</v>
      </c>
      <c r="Q72" s="93">
        <f t="shared" si="16"/>
        <v>0.9000000000000001</v>
      </c>
      <c r="R72" s="113">
        <v>1.8031784841075795</v>
      </c>
      <c r="S72" s="226">
        <f t="shared" si="17"/>
        <v>0.6000000000000001</v>
      </c>
      <c r="T72" s="254">
        <v>1.7420963837746644</v>
      </c>
      <c r="U72" s="252">
        <f t="shared" si="18"/>
        <v>-0.19999999999999996</v>
      </c>
    </row>
    <row r="73" spans="1:21" s="67" customFormat="1" ht="16.5" customHeight="1">
      <c r="A73" s="224" t="s">
        <v>214</v>
      </c>
      <c r="B73" s="215">
        <v>3.4851301115241635</v>
      </c>
      <c r="C73" s="93">
        <f t="shared" si="19"/>
        <v>0.7000000000000002</v>
      </c>
      <c r="D73" s="113">
        <v>2.8728211749515817</v>
      </c>
      <c r="E73" s="93">
        <f t="shared" si="10"/>
        <v>0.7999999999999998</v>
      </c>
      <c r="F73" s="113">
        <v>2.55500354861604</v>
      </c>
      <c r="G73" s="93">
        <f t="shared" si="11"/>
        <v>1.1</v>
      </c>
      <c r="H73" s="113">
        <v>2.5169267000294377</v>
      </c>
      <c r="I73" s="93">
        <f t="shared" si="12"/>
        <v>-1.1</v>
      </c>
      <c r="J73" s="113">
        <v>1.9417475728155338</v>
      </c>
      <c r="K73" s="93">
        <f t="shared" si="13"/>
        <v>-0.7000000000000002</v>
      </c>
      <c r="L73" s="113">
        <v>0.5355230274901821</v>
      </c>
      <c r="M73" s="226">
        <f t="shared" si="14"/>
        <v>-2.7</v>
      </c>
      <c r="N73" s="246">
        <v>2.3418405047462056</v>
      </c>
      <c r="O73" s="248">
        <f t="shared" si="15"/>
        <v>-0.5</v>
      </c>
      <c r="P73" s="215">
        <v>0.8475716399838558</v>
      </c>
      <c r="Q73" s="93">
        <f t="shared" si="16"/>
        <v>-0.5</v>
      </c>
      <c r="R73" s="113">
        <v>1.6009148084619784</v>
      </c>
      <c r="S73" s="226">
        <f t="shared" si="17"/>
        <v>-0.2999999999999998</v>
      </c>
      <c r="T73" s="246">
        <v>1.8615902397980648</v>
      </c>
      <c r="U73" s="252">
        <f t="shared" si="18"/>
        <v>-0.3999999999999999</v>
      </c>
    </row>
    <row r="74" spans="1:21" s="67" customFormat="1" ht="16.5" customHeight="1" thickBot="1">
      <c r="A74" s="224" t="s">
        <v>215</v>
      </c>
      <c r="B74" s="215">
        <v>2.55125284738041</v>
      </c>
      <c r="C74" s="93">
        <f t="shared" si="19"/>
        <v>0.20000000000000018</v>
      </c>
      <c r="D74" s="113">
        <v>1.9756838905775076</v>
      </c>
      <c r="E74" s="93">
        <f t="shared" si="10"/>
        <v>0.8</v>
      </c>
      <c r="F74" s="113">
        <v>2.5316455696202533</v>
      </c>
      <c r="G74" s="93">
        <f t="shared" si="11"/>
        <v>1.5</v>
      </c>
      <c r="H74" s="113">
        <v>2.5977774570645114</v>
      </c>
      <c r="I74" s="93">
        <f t="shared" si="12"/>
        <v>0.20000000000000018</v>
      </c>
      <c r="J74" s="113">
        <v>0.9938837920489296</v>
      </c>
      <c r="K74" s="93">
        <f t="shared" si="13"/>
        <v>-1.7999999999999998</v>
      </c>
      <c r="L74" s="113">
        <v>-0.8633633633633633</v>
      </c>
      <c r="M74" s="226">
        <f t="shared" si="14"/>
        <v>-1.9</v>
      </c>
      <c r="N74" s="246">
        <v>1.827660945463066</v>
      </c>
      <c r="O74" s="248">
        <f t="shared" si="15"/>
        <v>0</v>
      </c>
      <c r="P74" s="215">
        <v>1.1578484537593434</v>
      </c>
      <c r="Q74" s="93">
        <f t="shared" si="16"/>
        <v>0.09999999999999987</v>
      </c>
      <c r="R74" s="113">
        <v>0.9216589861751152</v>
      </c>
      <c r="S74" s="226">
        <f t="shared" si="17"/>
        <v>-0.9</v>
      </c>
      <c r="T74" s="246">
        <v>1.540804118478773</v>
      </c>
      <c r="U74" s="252">
        <f t="shared" si="18"/>
        <v>-0.10000000000000009</v>
      </c>
    </row>
    <row r="75" spans="1:21" s="69" customFormat="1" ht="16.5" customHeight="1" thickBot="1" thickTop="1">
      <c r="A75" s="255" t="s">
        <v>273</v>
      </c>
      <c r="B75" s="256">
        <v>1.6769638128861428</v>
      </c>
      <c r="C75" s="284">
        <f t="shared" si="19"/>
        <v>-0.40000000000000013</v>
      </c>
      <c r="D75" s="258">
        <v>0.3629165291982844</v>
      </c>
      <c r="E75" s="284">
        <f t="shared" si="10"/>
        <v>0.30000000000000004</v>
      </c>
      <c r="F75" s="258">
        <v>3.7456445993031355</v>
      </c>
      <c r="G75" s="284">
        <f t="shared" si="11"/>
        <v>1.9000000000000001</v>
      </c>
      <c r="H75" s="258">
        <v>1.541771244173539</v>
      </c>
      <c r="I75" s="284">
        <f t="shared" si="12"/>
        <v>-0.5</v>
      </c>
      <c r="J75" s="258">
        <v>2.358490566037736</v>
      </c>
      <c r="K75" s="284">
        <f t="shared" si="13"/>
        <v>0.10000000000000009</v>
      </c>
      <c r="L75" s="258">
        <v>-3.3692722371967654</v>
      </c>
      <c r="M75" s="285">
        <f t="shared" si="14"/>
        <v>-4.2</v>
      </c>
      <c r="N75" s="259">
        <v>0.856903550028993</v>
      </c>
      <c r="O75" s="286">
        <f t="shared" si="15"/>
        <v>-0.4999999999999999</v>
      </c>
      <c r="P75" s="256">
        <v>1.3457556935817805</v>
      </c>
      <c r="Q75" s="284">
        <f t="shared" si="16"/>
        <v>0.19999999999999996</v>
      </c>
      <c r="R75" s="258">
        <v>1.2788632326820604</v>
      </c>
      <c r="S75" s="285">
        <f t="shared" si="17"/>
        <v>0.6000000000000001</v>
      </c>
      <c r="T75" s="259">
        <v>1.0235372120006632</v>
      </c>
      <c r="U75" s="261">
        <f t="shared" si="18"/>
        <v>-0.19999999999999996</v>
      </c>
    </row>
    <row r="76" spans="1:21" s="68" customFormat="1" ht="16.5" customHeight="1" thickTop="1">
      <c r="A76" s="223" t="s">
        <v>216</v>
      </c>
      <c r="B76" s="214">
        <v>0.8172043010752689</v>
      </c>
      <c r="C76" s="287">
        <f t="shared" si="19"/>
        <v>-1.8</v>
      </c>
      <c r="D76" s="112">
        <v>0.4629629629629629</v>
      </c>
      <c r="E76" s="287">
        <f t="shared" si="10"/>
        <v>0.9</v>
      </c>
      <c r="F76" s="112">
        <v>2.414113277623027</v>
      </c>
      <c r="G76" s="287">
        <f t="shared" si="11"/>
        <v>1.7</v>
      </c>
      <c r="H76" s="112">
        <v>1.0169491525423728</v>
      </c>
      <c r="I76" s="287">
        <f t="shared" si="12"/>
        <v>-0.8999999999999999</v>
      </c>
      <c r="J76" s="112">
        <v>0.42589437819420783</v>
      </c>
      <c r="K76" s="287">
        <f t="shared" si="13"/>
        <v>-2.7</v>
      </c>
      <c r="L76" s="112">
        <v>-1.4514896867838043</v>
      </c>
      <c r="M76" s="288">
        <f t="shared" si="14"/>
        <v>-2</v>
      </c>
      <c r="N76" s="245">
        <v>0.5166931637519873</v>
      </c>
      <c r="O76" s="289">
        <f t="shared" si="15"/>
        <v>-0.7</v>
      </c>
      <c r="P76" s="214">
        <v>1.0109639755090418</v>
      </c>
      <c r="Q76" s="287">
        <f t="shared" si="16"/>
        <v>-0.10000000000000009</v>
      </c>
      <c r="R76" s="112">
        <v>1.2903225806451613</v>
      </c>
      <c r="S76" s="288">
        <f t="shared" si="17"/>
        <v>0.30000000000000004</v>
      </c>
      <c r="T76" s="245">
        <v>0.7427034405235056</v>
      </c>
      <c r="U76" s="251">
        <f t="shared" si="18"/>
        <v>-0.40000000000000013</v>
      </c>
    </row>
    <row r="77" spans="1:21" s="67" customFormat="1" ht="16.5" customHeight="1">
      <c r="A77" s="224" t="s">
        <v>206</v>
      </c>
      <c r="B77" s="215">
        <v>0.6276150627615062</v>
      </c>
      <c r="C77" s="92">
        <f t="shared" si="19"/>
        <v>-0.9</v>
      </c>
      <c r="D77" s="113">
        <v>-0.5532503457814661</v>
      </c>
      <c r="E77" s="92">
        <f t="shared" si="10"/>
        <v>-1</v>
      </c>
      <c r="F77" s="113">
        <v>1.0050251256281406</v>
      </c>
      <c r="G77" s="92">
        <f t="shared" si="11"/>
        <v>-0.5</v>
      </c>
      <c r="H77" s="113">
        <v>0.8569151056197688</v>
      </c>
      <c r="I77" s="92">
        <f t="shared" si="12"/>
        <v>-0.6</v>
      </c>
      <c r="J77" s="113">
        <v>0</v>
      </c>
      <c r="K77" s="92">
        <f t="shared" si="13"/>
        <v>-2.8</v>
      </c>
      <c r="L77" s="113">
        <v>-0.6966434452184928</v>
      </c>
      <c r="M77" s="92">
        <f t="shared" si="14"/>
        <v>-0.7</v>
      </c>
      <c r="N77" s="246">
        <v>0.216677151044943</v>
      </c>
      <c r="O77" s="247">
        <f t="shared" si="15"/>
        <v>-0.8</v>
      </c>
      <c r="P77" s="215">
        <v>0.9888220120378332</v>
      </c>
      <c r="Q77" s="92">
        <f t="shared" si="16"/>
        <v>0.09999999999999998</v>
      </c>
      <c r="R77" s="113">
        <v>1.36986301369863</v>
      </c>
      <c r="S77" s="92">
        <f t="shared" si="17"/>
        <v>0.09999999999999987</v>
      </c>
      <c r="T77" s="246">
        <v>0.5662751677852349</v>
      </c>
      <c r="U77" s="252">
        <f t="shared" si="18"/>
        <v>-0.4</v>
      </c>
    </row>
    <row r="78" spans="1:21" s="67" customFormat="1" ht="16.5" customHeight="1">
      <c r="A78" s="224" t="s">
        <v>207</v>
      </c>
      <c r="B78" s="215">
        <v>-0.05624296962879641</v>
      </c>
      <c r="C78" s="92">
        <f t="shared" si="19"/>
        <v>-1.3</v>
      </c>
      <c r="D78" s="113">
        <v>0.8615188257817485</v>
      </c>
      <c r="E78" s="92">
        <f t="shared" si="10"/>
        <v>0.30000000000000004</v>
      </c>
      <c r="F78" s="113">
        <v>-0.8999999999999999</v>
      </c>
      <c r="G78" s="92">
        <f t="shared" si="11"/>
        <v>-1.2</v>
      </c>
      <c r="H78" s="113">
        <v>0.4153481012658227</v>
      </c>
      <c r="I78" s="92">
        <f t="shared" si="12"/>
        <v>-1.8000000000000003</v>
      </c>
      <c r="J78" s="113">
        <v>0.10266940451745381</v>
      </c>
      <c r="K78" s="92">
        <f t="shared" si="13"/>
        <v>-2.1999999999999997</v>
      </c>
      <c r="L78" s="113">
        <v>-0.9171195652173914</v>
      </c>
      <c r="M78" s="92">
        <f t="shared" si="14"/>
        <v>-2</v>
      </c>
      <c r="N78" s="246">
        <v>0.08061265618702136</v>
      </c>
      <c r="O78" s="247">
        <f t="shared" si="15"/>
        <v>-1.2999999999999998</v>
      </c>
      <c r="P78" s="215">
        <v>-0.5959137343927355</v>
      </c>
      <c r="Q78" s="92">
        <f t="shared" si="16"/>
        <v>-1.5</v>
      </c>
      <c r="R78" s="113">
        <v>-0.23889154323936934</v>
      </c>
      <c r="S78" s="92">
        <f t="shared" si="17"/>
        <v>-2.3000000000000003</v>
      </c>
      <c r="T78" s="246">
        <v>-0.14566945519623756</v>
      </c>
      <c r="U78" s="252">
        <f t="shared" si="18"/>
        <v>-1.5</v>
      </c>
    </row>
    <row r="79" spans="1:21" s="67" customFormat="1" ht="16.5" customHeight="1">
      <c r="A79" s="224" t="s">
        <v>208</v>
      </c>
      <c r="B79" s="215">
        <v>0.4440497335701598</v>
      </c>
      <c r="C79" s="92">
        <f t="shared" si="19"/>
        <v>-0.5</v>
      </c>
      <c r="D79" s="113">
        <v>-0.15267175572519084</v>
      </c>
      <c r="E79" s="92">
        <f t="shared" si="10"/>
        <v>-2.4000000000000004</v>
      </c>
      <c r="F79" s="113">
        <v>0.08</v>
      </c>
      <c r="G79" s="92">
        <f t="shared" si="11"/>
        <v>0</v>
      </c>
      <c r="H79" s="113">
        <v>0.6895110739657334</v>
      </c>
      <c r="I79" s="92">
        <f t="shared" si="12"/>
        <v>-1.4000000000000001</v>
      </c>
      <c r="J79" s="113">
        <v>0.08849557522123894</v>
      </c>
      <c r="K79" s="92">
        <f t="shared" si="13"/>
        <v>-1.2</v>
      </c>
      <c r="L79" s="113">
        <v>-1.3398692810457515</v>
      </c>
      <c r="M79" s="92">
        <f t="shared" si="14"/>
        <v>-2.3</v>
      </c>
      <c r="N79" s="246">
        <v>-0.012189176011701608</v>
      </c>
      <c r="O79" s="247">
        <f t="shared" si="15"/>
        <v>-1.5</v>
      </c>
      <c r="P79" s="215">
        <v>0.2614689802709769</v>
      </c>
      <c r="Q79" s="92">
        <f t="shared" si="16"/>
        <v>-0.8</v>
      </c>
      <c r="R79" s="113">
        <v>0.7695126419934042</v>
      </c>
      <c r="S79" s="92">
        <f t="shared" si="17"/>
        <v>-0.3999999999999999</v>
      </c>
      <c r="T79" s="246">
        <v>0.14881492504809263</v>
      </c>
      <c r="U79" s="252">
        <f t="shared" si="18"/>
        <v>-1.2999999999999998</v>
      </c>
    </row>
    <row r="80" spans="1:21" s="11" customFormat="1" ht="16.5" customHeight="1">
      <c r="A80" s="224" t="s">
        <v>209</v>
      </c>
      <c r="B80" s="215">
        <v>0.8756567425569177</v>
      </c>
      <c r="C80" s="92">
        <f t="shared" si="19"/>
        <v>-0.6</v>
      </c>
      <c r="D80" s="113">
        <v>1.662777129521587</v>
      </c>
      <c r="E80" s="92">
        <f t="shared" si="10"/>
        <v>0.5999999999999999</v>
      </c>
      <c r="F80" s="113">
        <v>0</v>
      </c>
      <c r="G80" s="92">
        <f t="shared" si="11"/>
        <v>-0.1</v>
      </c>
      <c r="H80" s="113">
        <v>1.093815734118637</v>
      </c>
      <c r="I80" s="92">
        <f t="shared" si="12"/>
        <v>0.20000000000000007</v>
      </c>
      <c r="J80" s="113">
        <v>0.32760032760032765</v>
      </c>
      <c r="K80" s="92">
        <f t="shared" si="13"/>
        <v>-0.39999999999999997</v>
      </c>
      <c r="L80" s="113">
        <v>-0.6554307116104869</v>
      </c>
      <c r="M80" s="92">
        <f t="shared" si="14"/>
        <v>-1.2</v>
      </c>
      <c r="N80" s="246">
        <v>0.6902927580893683</v>
      </c>
      <c r="O80" s="247">
        <f t="shared" si="15"/>
        <v>-0.10000000000000009</v>
      </c>
      <c r="P80" s="215">
        <v>-0.02426301103967002</v>
      </c>
      <c r="Q80" s="92">
        <f t="shared" si="16"/>
        <v>-1.1</v>
      </c>
      <c r="R80" s="113">
        <v>0.7013658176448875</v>
      </c>
      <c r="S80" s="92">
        <f t="shared" si="17"/>
        <v>-1.1</v>
      </c>
      <c r="T80" s="246">
        <v>0.47466607793354676</v>
      </c>
      <c r="U80" s="252">
        <f t="shared" si="18"/>
        <v>-0.5</v>
      </c>
    </row>
    <row r="81" spans="1:21" s="11" customFormat="1" ht="16.5" customHeight="1">
      <c r="A81" s="225" t="s">
        <v>210</v>
      </c>
      <c r="B81" s="215">
        <v>0.05425935973955508</v>
      </c>
      <c r="C81" s="92">
        <f t="shared" si="19"/>
        <v>-2</v>
      </c>
      <c r="D81" s="113">
        <v>1.2461921905289393</v>
      </c>
      <c r="E81" s="92">
        <f t="shared" si="10"/>
        <v>-1.0000000000000002</v>
      </c>
      <c r="F81" s="113">
        <v>-3.239289446185998</v>
      </c>
      <c r="G81" s="92">
        <f t="shared" si="11"/>
        <v>-7.7</v>
      </c>
      <c r="H81" s="113">
        <v>1.0356985456148085</v>
      </c>
      <c r="I81" s="92">
        <f t="shared" si="12"/>
        <v>0.6</v>
      </c>
      <c r="J81" s="113">
        <v>0.3469812630117973</v>
      </c>
      <c r="K81" s="92">
        <f t="shared" si="13"/>
        <v>-1.9000000000000001</v>
      </c>
      <c r="L81" s="113">
        <v>0.13214403700033034</v>
      </c>
      <c r="M81" s="92">
        <f t="shared" si="14"/>
        <v>0.7</v>
      </c>
      <c r="N81" s="246">
        <v>0.46053058312252704</v>
      </c>
      <c r="O81" s="247">
        <f t="shared" si="15"/>
        <v>-0.8</v>
      </c>
      <c r="P81" s="215">
        <v>0.2007024586051179</v>
      </c>
      <c r="Q81" s="92">
        <f t="shared" si="16"/>
        <v>-0.9000000000000001</v>
      </c>
      <c r="R81" s="113">
        <v>0.3592814371257485</v>
      </c>
      <c r="S81" s="92">
        <f t="shared" si="17"/>
        <v>-0.7000000000000001</v>
      </c>
      <c r="T81" s="246">
        <v>0.37074225689348883</v>
      </c>
      <c r="U81" s="252">
        <f t="shared" si="18"/>
        <v>-0.9</v>
      </c>
    </row>
    <row r="82" spans="1:21" s="11" customFormat="1" ht="16.5" customHeight="1">
      <c r="A82" s="224" t="s">
        <v>211</v>
      </c>
      <c r="B82" s="215">
        <v>1.27901468498342</v>
      </c>
      <c r="C82" s="92">
        <f t="shared" si="19"/>
        <v>0.30000000000000004</v>
      </c>
      <c r="D82" s="113">
        <v>0.6920415224913495</v>
      </c>
      <c r="E82" s="92">
        <f t="shared" si="10"/>
        <v>-1.2</v>
      </c>
      <c r="F82" s="113">
        <v>0.8832188420019628</v>
      </c>
      <c r="G82" s="92">
        <f t="shared" si="11"/>
        <v>0.8</v>
      </c>
      <c r="H82" s="113">
        <v>0.5843543826578699</v>
      </c>
      <c r="I82" s="92">
        <f t="shared" si="12"/>
        <v>-1.5</v>
      </c>
      <c r="J82" s="113">
        <v>0.9561752988047808</v>
      </c>
      <c r="K82" s="92">
        <f t="shared" si="13"/>
        <v>-2</v>
      </c>
      <c r="L82" s="113">
        <v>0.34471952366029457</v>
      </c>
      <c r="M82" s="92">
        <f t="shared" si="14"/>
        <v>-3.9000000000000004</v>
      </c>
      <c r="N82" s="246">
        <v>0.6972903541501009</v>
      </c>
      <c r="O82" s="247">
        <f t="shared" si="15"/>
        <v>-1.5000000000000002</v>
      </c>
      <c r="P82" s="215">
        <v>0.28215377380672463</v>
      </c>
      <c r="Q82" s="92">
        <f t="shared" si="16"/>
        <v>-0.39999999999999997</v>
      </c>
      <c r="R82" s="113">
        <v>1.3139204545454546</v>
      </c>
      <c r="S82" s="92">
        <f t="shared" si="17"/>
        <v>-0.30000000000000004</v>
      </c>
      <c r="T82" s="246">
        <v>0.6324310650139134</v>
      </c>
      <c r="U82" s="252">
        <f t="shared" si="18"/>
        <v>-1.2000000000000002</v>
      </c>
    </row>
    <row r="83" spans="1:21" s="11" customFormat="1" ht="16.5" customHeight="1">
      <c r="A83" s="224" t="s">
        <v>212</v>
      </c>
      <c r="B83" s="215">
        <v>1.2563983248022337</v>
      </c>
      <c r="C83" s="92">
        <f t="shared" si="19"/>
        <v>-0.5</v>
      </c>
      <c r="D83" s="113">
        <v>1.2979683972911964</v>
      </c>
      <c r="E83" s="92">
        <f t="shared" si="10"/>
        <v>-0.7</v>
      </c>
      <c r="F83" s="113">
        <v>0.41459369817578773</v>
      </c>
      <c r="G83" s="92">
        <f t="shared" si="11"/>
        <v>-0.6</v>
      </c>
      <c r="H83" s="113">
        <v>1.176956431963659</v>
      </c>
      <c r="I83" s="92">
        <f t="shared" si="12"/>
        <v>-1.0000000000000002</v>
      </c>
      <c r="J83" s="113">
        <v>0.8710801393728222</v>
      </c>
      <c r="K83" s="92">
        <f t="shared" si="13"/>
        <v>-3</v>
      </c>
      <c r="L83" s="113">
        <v>-0.05321979776476849</v>
      </c>
      <c r="M83" s="92">
        <f t="shared" si="14"/>
        <v>-1.1</v>
      </c>
      <c r="N83" s="246">
        <v>0.8589620374819797</v>
      </c>
      <c r="O83" s="247">
        <f t="shared" si="15"/>
        <v>-1.1</v>
      </c>
      <c r="P83" s="215">
        <v>0.4762444721623767</v>
      </c>
      <c r="Q83" s="92">
        <f t="shared" si="16"/>
        <v>-0.6000000000000001</v>
      </c>
      <c r="R83" s="113">
        <v>1.1498516320474776</v>
      </c>
      <c r="S83" s="92">
        <f t="shared" si="17"/>
        <v>-0.7</v>
      </c>
      <c r="T83" s="246">
        <v>0.7669637467599333</v>
      </c>
      <c r="U83" s="252">
        <f t="shared" si="18"/>
        <v>-0.8999999999999999</v>
      </c>
    </row>
    <row r="84" spans="1:21" s="11" customFormat="1" ht="16.5" customHeight="1">
      <c r="A84" s="224" t="s">
        <v>213</v>
      </c>
      <c r="B84" s="215">
        <v>1.4423076923076923</v>
      </c>
      <c r="C84" s="92">
        <f t="shared" si="19"/>
        <v>-0.40000000000000013</v>
      </c>
      <c r="D84" s="113">
        <v>-0.1736714136853074</v>
      </c>
      <c r="E84" s="92">
        <f t="shared" si="10"/>
        <v>-2.4000000000000004</v>
      </c>
      <c r="F84" s="113">
        <v>1.2138188608776845</v>
      </c>
      <c r="G84" s="92">
        <f t="shared" si="11"/>
        <v>-1.4000000000000001</v>
      </c>
      <c r="H84" s="113">
        <v>1.2776313121070775</v>
      </c>
      <c r="I84" s="92">
        <f t="shared" si="12"/>
        <v>-1.4000000000000001</v>
      </c>
      <c r="J84" s="113">
        <v>1.8808777429467085</v>
      </c>
      <c r="K84" s="92">
        <f t="shared" si="13"/>
        <v>-1</v>
      </c>
      <c r="L84" s="113">
        <v>0.844496214327315</v>
      </c>
      <c r="M84" s="92">
        <f t="shared" si="14"/>
        <v>3.3</v>
      </c>
      <c r="N84" s="246">
        <v>0.9887272498268154</v>
      </c>
      <c r="O84" s="247">
        <f t="shared" si="15"/>
        <v>-0.8</v>
      </c>
      <c r="P84" s="215">
        <v>0.7057416267942583</v>
      </c>
      <c r="Q84" s="92">
        <f t="shared" si="16"/>
        <v>-0.9000000000000001</v>
      </c>
      <c r="R84" s="113">
        <v>1.7391304347826086</v>
      </c>
      <c r="S84" s="92">
        <f t="shared" si="17"/>
        <v>-0.10000000000000009</v>
      </c>
      <c r="T84" s="246">
        <v>0.974557357536081</v>
      </c>
      <c r="U84" s="252">
        <f t="shared" si="18"/>
        <v>-0.7</v>
      </c>
    </row>
    <row r="85" spans="1:21" s="11" customFormat="1" ht="16.5" customHeight="1">
      <c r="A85" s="224" t="s">
        <v>214</v>
      </c>
      <c r="B85" s="215">
        <v>0.7124895222129086</v>
      </c>
      <c r="C85" s="92">
        <f t="shared" si="19"/>
        <v>-2.8</v>
      </c>
      <c r="D85" s="113">
        <v>0.884450784593438</v>
      </c>
      <c r="E85" s="92">
        <f t="shared" si="10"/>
        <v>-2</v>
      </c>
      <c r="F85" s="113">
        <v>0.9193054136874361</v>
      </c>
      <c r="G85" s="92">
        <f t="shared" si="11"/>
        <v>-1.7000000000000002</v>
      </c>
      <c r="H85" s="113">
        <v>1.2405699916177704</v>
      </c>
      <c r="I85" s="92">
        <f t="shared" si="12"/>
        <v>-1.3</v>
      </c>
      <c r="J85" s="113">
        <v>0.37936267071320184</v>
      </c>
      <c r="K85" s="92">
        <f t="shared" si="13"/>
        <v>-1.5</v>
      </c>
      <c r="L85" s="113">
        <v>0.21893814997263275</v>
      </c>
      <c r="M85" s="92">
        <f t="shared" si="14"/>
        <v>-0.3</v>
      </c>
      <c r="N85" s="246">
        <v>0.8086707474588645</v>
      </c>
      <c r="O85" s="247">
        <f t="shared" si="15"/>
        <v>-1.4999999999999998</v>
      </c>
      <c r="P85" s="215">
        <v>0.790421945832849</v>
      </c>
      <c r="Q85" s="92">
        <f t="shared" si="16"/>
        <v>0</v>
      </c>
      <c r="R85" s="113">
        <v>1.92090395480226</v>
      </c>
      <c r="S85" s="92">
        <f t="shared" si="17"/>
        <v>0.2999999999999998</v>
      </c>
      <c r="T85" s="246">
        <v>0.9048683984173405</v>
      </c>
      <c r="U85" s="252">
        <f t="shared" si="18"/>
        <v>-0.9999999999999999</v>
      </c>
    </row>
    <row r="86" spans="1:21" s="11" customFormat="1" ht="16.5" customHeight="1" thickBot="1">
      <c r="A86" s="224" t="s">
        <v>215</v>
      </c>
      <c r="B86" s="215">
        <v>0.6734006734006733</v>
      </c>
      <c r="C86" s="92">
        <f t="shared" si="19"/>
        <v>-1.9000000000000001</v>
      </c>
      <c r="D86" s="113">
        <v>-0.07921837866385001</v>
      </c>
      <c r="E86" s="92">
        <f t="shared" si="10"/>
        <v>-2.1</v>
      </c>
      <c r="F86" s="113">
        <v>-0.08183306055646482</v>
      </c>
      <c r="G86" s="92">
        <f t="shared" si="11"/>
        <v>-2.6</v>
      </c>
      <c r="H86" s="113">
        <v>0.30324236062514576</v>
      </c>
      <c r="I86" s="92">
        <f t="shared" si="12"/>
        <v>-2.3000000000000003</v>
      </c>
      <c r="J86" s="113">
        <v>-0.13080444735120994</v>
      </c>
      <c r="K86" s="92">
        <f t="shared" si="13"/>
        <v>-1.1</v>
      </c>
      <c r="L86" s="113">
        <v>0.23816612086930636</v>
      </c>
      <c r="M86" s="92">
        <f t="shared" si="14"/>
        <v>1.1</v>
      </c>
      <c r="N86" s="246">
        <v>0.18719806763285024</v>
      </c>
      <c r="O86" s="247">
        <f t="shared" si="15"/>
        <v>-1.6</v>
      </c>
      <c r="P86" s="215">
        <v>0.7038775006174364</v>
      </c>
      <c r="Q86" s="92">
        <f t="shared" si="16"/>
        <v>-0.5</v>
      </c>
      <c r="R86" s="113">
        <v>1.1680482290881689</v>
      </c>
      <c r="S86" s="92">
        <f t="shared" si="17"/>
        <v>0.29999999999999993</v>
      </c>
      <c r="T86" s="246">
        <v>0.43570591681312243</v>
      </c>
      <c r="U86" s="252">
        <f t="shared" si="18"/>
        <v>-1.1</v>
      </c>
    </row>
    <row r="87" spans="1:21" s="1" customFormat="1" ht="16.5" customHeight="1" thickBot="1" thickTop="1">
      <c r="A87" s="255" t="s">
        <v>274</v>
      </c>
      <c r="B87" s="256">
        <v>1.4967637540453074</v>
      </c>
      <c r="C87" s="257">
        <f t="shared" si="19"/>
        <v>-0.19999999999999996</v>
      </c>
      <c r="D87" s="258">
        <v>-0.4996668887408394</v>
      </c>
      <c r="E87" s="257">
        <f t="shared" si="10"/>
        <v>-0.9</v>
      </c>
      <c r="F87" s="258">
        <v>-0.9060022650056626</v>
      </c>
      <c r="G87" s="257">
        <f t="shared" si="11"/>
        <v>-4.6000000000000005</v>
      </c>
      <c r="H87" s="258">
        <v>0.33203125</v>
      </c>
      <c r="I87" s="257">
        <f t="shared" si="12"/>
        <v>-1.2</v>
      </c>
      <c r="J87" s="258">
        <v>0.07142857142857142</v>
      </c>
      <c r="K87" s="257">
        <f t="shared" si="13"/>
        <v>-2.3</v>
      </c>
      <c r="L87" s="258">
        <v>0.3828274541974296</v>
      </c>
      <c r="M87" s="257">
        <f t="shared" si="14"/>
        <v>3.8</v>
      </c>
      <c r="N87" s="259">
        <v>0.2782145881214467</v>
      </c>
      <c r="O87" s="260">
        <f t="shared" si="15"/>
        <v>-0.6000000000000001</v>
      </c>
      <c r="P87" s="256">
        <v>0.7037126910943946</v>
      </c>
      <c r="Q87" s="257">
        <f t="shared" si="16"/>
        <v>-0.6000000000000001</v>
      </c>
      <c r="R87" s="258">
        <v>1.436265709156194</v>
      </c>
      <c r="S87" s="257">
        <f t="shared" si="17"/>
        <v>0.09999999999999987</v>
      </c>
      <c r="T87" s="259">
        <v>0.522477413736802</v>
      </c>
      <c r="U87" s="261">
        <f t="shared" si="18"/>
        <v>-0.5</v>
      </c>
    </row>
    <row r="88"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3">
      <selection activeCell="N33" sqref="N33"/>
    </sheetView>
  </sheetViews>
  <sheetFormatPr defaultColWidth="9.00390625" defaultRowHeight="13.5"/>
  <cols>
    <col min="3" max="3" width="12.625" style="0" customWidth="1"/>
    <col min="4" max="5" width="6.37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231</v>
      </c>
      <c r="B2" s="295"/>
      <c r="C2" s="295"/>
      <c r="D2" s="295"/>
      <c r="E2" s="60"/>
      <c r="F2" s="60"/>
      <c r="G2" s="60"/>
      <c r="H2" s="60"/>
      <c r="I2" s="60"/>
      <c r="J2" s="60"/>
      <c r="K2" s="60"/>
      <c r="L2" s="60"/>
      <c r="M2" s="60"/>
      <c r="N2" s="60"/>
    </row>
    <row r="5" ht="14.25" thickBot="1"/>
    <row r="6" spans="1:14" s="20" customFormat="1" ht="14.25" customHeight="1">
      <c r="A6" s="141" t="s">
        <v>88</v>
      </c>
      <c r="B6" s="622" t="s">
        <v>89</v>
      </c>
      <c r="C6" s="623"/>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4"/>
      <c r="C7" s="625"/>
      <c r="D7" s="71" t="s">
        <v>99</v>
      </c>
      <c r="E7" s="72"/>
      <c r="F7" s="72"/>
      <c r="G7" s="72"/>
      <c r="H7" s="72"/>
      <c r="I7" s="72"/>
      <c r="J7" s="72"/>
      <c r="K7" s="72"/>
      <c r="L7" s="72"/>
      <c r="M7" s="73"/>
      <c r="N7" s="147" t="s">
        <v>100</v>
      </c>
    </row>
    <row r="8" spans="1:15" s="20" customFormat="1" ht="14.25" customHeight="1" thickBot="1">
      <c r="A8" s="148" t="s">
        <v>101</v>
      </c>
      <c r="B8" s="626"/>
      <c r="C8" s="627"/>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8" t="s">
        <v>110</v>
      </c>
      <c r="C9" s="377" t="s">
        <v>275</v>
      </c>
      <c r="D9" s="79">
        <v>0.834724540901503</v>
      </c>
      <c r="E9" s="74">
        <v>0</v>
      </c>
      <c r="F9" s="75">
        <v>0.620347394540943</v>
      </c>
      <c r="G9" s="74">
        <v>2.7027027027027</v>
      </c>
      <c r="H9" s="74">
        <v>6.47058823529412</v>
      </c>
      <c r="I9" s="74">
        <v>0</v>
      </c>
      <c r="J9" s="74">
        <v>6.74846625766871</v>
      </c>
      <c r="K9" s="74">
        <v>0</v>
      </c>
      <c r="L9" s="74">
        <v>3.07692307692308</v>
      </c>
      <c r="M9" s="74">
        <v>0</v>
      </c>
      <c r="N9" s="114">
        <v>1.49676375404531</v>
      </c>
    </row>
    <row r="10" spans="1:14" ht="13.5">
      <c r="A10" s="153" t="s">
        <v>228</v>
      </c>
      <c r="B10" s="629" t="s">
        <v>111</v>
      </c>
      <c r="C10" s="378" t="s">
        <v>276</v>
      </c>
      <c r="D10" s="154">
        <v>2.78551532033426</v>
      </c>
      <c r="E10" s="76">
        <v>6.57894736842105</v>
      </c>
      <c r="F10" s="77">
        <v>0.36231884057971</v>
      </c>
      <c r="G10" s="76">
        <v>2.73972602739726</v>
      </c>
      <c r="H10" s="76">
        <v>3.7593984962406</v>
      </c>
      <c r="I10" s="76">
        <v>0</v>
      </c>
      <c r="J10" s="76">
        <v>3.2967032967033</v>
      </c>
      <c r="K10" s="76">
        <v>0</v>
      </c>
      <c r="L10" s="76">
        <v>7.14285714285714</v>
      </c>
      <c r="M10" s="76">
        <v>0</v>
      </c>
      <c r="N10" s="155">
        <v>1.67696381288614</v>
      </c>
    </row>
    <row r="11" spans="1:14" ht="13.5">
      <c r="A11" s="153" t="s">
        <v>112</v>
      </c>
      <c r="B11" s="156" t="s">
        <v>113</v>
      </c>
      <c r="C11" s="377" t="s">
        <v>272</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277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30" t="s">
        <v>110</v>
      </c>
      <c r="C13" s="377" t="s">
        <v>275</v>
      </c>
      <c r="D13" s="79">
        <v>-0.709219858156028</v>
      </c>
      <c r="E13" s="74">
        <v>0</v>
      </c>
      <c r="F13" s="75">
        <v>-1.67785234899329</v>
      </c>
      <c r="G13" s="74">
        <v>0</v>
      </c>
      <c r="H13" s="74">
        <v>0</v>
      </c>
      <c r="I13" s="74">
        <v>0</v>
      </c>
      <c r="J13" s="74">
        <v>2.66666666666667</v>
      </c>
      <c r="K13" s="74">
        <v>0</v>
      </c>
      <c r="L13" s="74">
        <v>7.60869565217391</v>
      </c>
      <c r="M13" s="74">
        <v>0</v>
      </c>
      <c r="N13" s="114">
        <v>-0.499666888740839</v>
      </c>
    </row>
    <row r="14" spans="1:14" ht="13.5">
      <c r="A14" s="153" t="s">
        <v>228</v>
      </c>
      <c r="B14" s="629" t="s">
        <v>111</v>
      </c>
      <c r="C14" s="378" t="s">
        <v>276</v>
      </c>
      <c r="D14" s="154">
        <v>0.78740157480315</v>
      </c>
      <c r="E14" s="76">
        <v>1.13636363636364</v>
      </c>
      <c r="F14" s="77">
        <v>-0.61624649859944</v>
      </c>
      <c r="G14" s="76">
        <v>0</v>
      </c>
      <c r="H14" s="76">
        <v>0</v>
      </c>
      <c r="I14" s="76">
        <v>7.86516853932584</v>
      </c>
      <c r="J14" s="76">
        <v>0</v>
      </c>
      <c r="K14" s="76">
        <v>0</v>
      </c>
      <c r="L14" s="76">
        <v>6.91823899371069</v>
      </c>
      <c r="M14" s="76">
        <v>0</v>
      </c>
      <c r="N14" s="155">
        <v>0.362916529198284</v>
      </c>
    </row>
    <row r="15" spans="1:14" ht="13.5">
      <c r="A15" s="153" t="s">
        <v>115</v>
      </c>
      <c r="B15" s="156" t="s">
        <v>113</v>
      </c>
      <c r="C15" s="377" t="s">
        <v>272</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277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31" t="s">
        <v>229</v>
      </c>
      <c r="B17" s="630" t="s">
        <v>110</v>
      </c>
      <c r="C17" s="377" t="s">
        <v>275</v>
      </c>
      <c r="D17" s="79">
        <v>0</v>
      </c>
      <c r="E17" s="74">
        <v>-6.84931506849315</v>
      </c>
      <c r="F17" s="75">
        <v>-2.37154150197628</v>
      </c>
      <c r="G17" s="74">
        <v>0</v>
      </c>
      <c r="H17" s="74">
        <v>0</v>
      </c>
      <c r="I17" s="74">
        <v>0</v>
      </c>
      <c r="J17" s="74">
        <v>3.2967032967033</v>
      </c>
      <c r="K17" s="74">
        <v>0</v>
      </c>
      <c r="L17" s="74">
        <v>0</v>
      </c>
      <c r="M17" s="74">
        <v>0</v>
      </c>
      <c r="N17" s="114">
        <v>-0.906002265005663</v>
      </c>
    </row>
    <row r="18" spans="1:14" ht="13.5">
      <c r="A18" s="632"/>
      <c r="B18" s="629" t="s">
        <v>111</v>
      </c>
      <c r="C18" s="378" t="s">
        <v>276</v>
      </c>
      <c r="D18" s="154">
        <v>1.75438596491228</v>
      </c>
      <c r="E18" s="76">
        <v>0</v>
      </c>
      <c r="F18" s="77">
        <v>6.66666666666667</v>
      </c>
      <c r="G18" s="76">
        <v>3.125</v>
      </c>
      <c r="H18" s="76">
        <v>0</v>
      </c>
      <c r="I18" s="76">
        <v>3.94736842105263</v>
      </c>
      <c r="J18" s="76">
        <v>0</v>
      </c>
      <c r="K18" s="76">
        <v>0</v>
      </c>
      <c r="L18" s="76">
        <v>0</v>
      </c>
      <c r="M18" s="76">
        <v>0</v>
      </c>
      <c r="N18" s="155">
        <v>3.74564459930314</v>
      </c>
    </row>
    <row r="19" spans="1:14" ht="13.5">
      <c r="A19" s="632"/>
      <c r="B19" s="156" t="s">
        <v>113</v>
      </c>
      <c r="C19" s="377" t="s">
        <v>272</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33"/>
      <c r="B20" s="158" t="s">
        <v>114</v>
      </c>
      <c r="C20" s="379" t="s">
        <v>277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31" t="s">
        <v>116</v>
      </c>
      <c r="B21" s="630" t="s">
        <v>110</v>
      </c>
      <c r="C21" s="377" t="s">
        <v>275</v>
      </c>
      <c r="D21" s="79">
        <v>-0.938967136150235</v>
      </c>
      <c r="E21" s="74">
        <v>2.27272727272727</v>
      </c>
      <c r="F21" s="75">
        <v>0.419991600167997</v>
      </c>
      <c r="G21" s="74">
        <v>1.49253731343284</v>
      </c>
      <c r="H21" s="74">
        <v>-1.20481927710843</v>
      </c>
      <c r="I21" s="74">
        <v>0.452488687782805</v>
      </c>
      <c r="J21" s="74">
        <v>0</v>
      </c>
      <c r="K21" s="74">
        <v>0.819672131147541</v>
      </c>
      <c r="L21" s="74">
        <v>0</v>
      </c>
      <c r="M21" s="74">
        <v>0</v>
      </c>
      <c r="N21" s="114">
        <v>0.33203125</v>
      </c>
    </row>
    <row r="22" spans="1:15" ht="13.5">
      <c r="A22" s="632"/>
      <c r="B22" s="629" t="s">
        <v>111</v>
      </c>
      <c r="C22" s="378" t="s">
        <v>276</v>
      </c>
      <c r="D22" s="154">
        <v>4.94186046511628</v>
      </c>
      <c r="E22" s="76">
        <v>4.40528634361234</v>
      </c>
      <c r="F22" s="77">
        <v>0.962824284568066</v>
      </c>
      <c r="G22" s="76">
        <v>4.08163265306122</v>
      </c>
      <c r="H22" s="76">
        <v>-0.65359477124183</v>
      </c>
      <c r="I22" s="76">
        <v>1.18110236220472</v>
      </c>
      <c r="J22" s="76">
        <v>2.19298245614035</v>
      </c>
      <c r="K22" s="76">
        <v>0.833333333333333</v>
      </c>
      <c r="L22" s="76">
        <v>6.99300699300699</v>
      </c>
      <c r="M22" s="76">
        <v>0</v>
      </c>
      <c r="N22" s="155">
        <v>1.54177124417354</v>
      </c>
      <c r="O22" s="79"/>
    </row>
    <row r="23" spans="1:14" ht="13.5">
      <c r="A23" s="632"/>
      <c r="B23" s="156" t="s">
        <v>113</v>
      </c>
      <c r="C23" s="377" t="s">
        <v>272</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33"/>
      <c r="B24" s="158" t="s">
        <v>114</v>
      </c>
      <c r="C24" s="379" t="s">
        <v>277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30" t="s">
        <v>110</v>
      </c>
      <c r="C25" s="377" t="s">
        <v>275</v>
      </c>
      <c r="D25" s="79">
        <v>-1.01351351351351</v>
      </c>
      <c r="E25" s="74">
        <v>1.36986301369863</v>
      </c>
      <c r="F25" s="75">
        <v>0</v>
      </c>
      <c r="G25" s="74">
        <v>0</v>
      </c>
      <c r="H25" s="74">
        <v>0</v>
      </c>
      <c r="I25" s="74">
        <v>0</v>
      </c>
      <c r="J25" s="74">
        <v>0</v>
      </c>
      <c r="K25" s="74">
        <v>0</v>
      </c>
      <c r="L25" s="74">
        <v>4.61538461538462</v>
      </c>
      <c r="M25" s="74">
        <v>0</v>
      </c>
      <c r="N25" s="114">
        <v>0.0714285714285714</v>
      </c>
    </row>
    <row r="26" spans="1:14" ht="13.5">
      <c r="A26" s="153" t="s">
        <v>117</v>
      </c>
      <c r="B26" s="629" t="s">
        <v>111</v>
      </c>
      <c r="C26" s="378" t="s">
        <v>276</v>
      </c>
      <c r="D26" s="154">
        <v>0</v>
      </c>
      <c r="E26" s="76">
        <v>11.7117117117117</v>
      </c>
      <c r="F26" s="77">
        <v>0</v>
      </c>
      <c r="G26" s="76">
        <v>4.83091787439614</v>
      </c>
      <c r="H26" s="76">
        <v>0</v>
      </c>
      <c r="I26" s="76">
        <v>0</v>
      </c>
      <c r="J26" s="76">
        <v>12.8205128205128</v>
      </c>
      <c r="K26" s="76">
        <v>0</v>
      </c>
      <c r="L26" s="76">
        <v>3.84615384615385</v>
      </c>
      <c r="M26" s="76">
        <v>0</v>
      </c>
      <c r="N26" s="155">
        <v>2.35849056603774</v>
      </c>
    </row>
    <row r="27" spans="1:14" ht="13.5">
      <c r="A27" s="153" t="s">
        <v>112</v>
      </c>
      <c r="B27" s="156" t="s">
        <v>113</v>
      </c>
      <c r="C27" s="377" t="s">
        <v>272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277</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30" t="s">
        <v>110</v>
      </c>
      <c r="C29" s="377" t="s">
        <v>275</v>
      </c>
      <c r="D29" s="79">
        <v>0</v>
      </c>
      <c r="E29" s="74">
        <v>-3.26797385620915</v>
      </c>
      <c r="F29" s="75">
        <v>0</v>
      </c>
      <c r="G29" s="74">
        <v>0</v>
      </c>
      <c r="H29" s="74">
        <v>0</v>
      </c>
      <c r="I29" s="74">
        <v>0</v>
      </c>
      <c r="J29" s="74">
        <v>0</v>
      </c>
      <c r="K29" s="74">
        <v>0</v>
      </c>
      <c r="L29" s="74">
        <v>11.875</v>
      </c>
      <c r="M29" s="74">
        <v>0</v>
      </c>
      <c r="N29" s="114">
        <v>0.38282745419743</v>
      </c>
    </row>
    <row r="30" spans="1:14" ht="13.5">
      <c r="A30" s="153" t="s">
        <v>117</v>
      </c>
      <c r="B30" s="629" t="s">
        <v>111</v>
      </c>
      <c r="C30" s="378" t="s">
        <v>276</v>
      </c>
      <c r="D30" s="154">
        <v>0</v>
      </c>
      <c r="E30" s="76">
        <v>0</v>
      </c>
      <c r="F30" s="77">
        <v>-5.6</v>
      </c>
      <c r="G30" s="76">
        <v>-1.47783251231527</v>
      </c>
      <c r="H30" s="76">
        <v>0</v>
      </c>
      <c r="I30" s="76">
        <v>3.37078651685393</v>
      </c>
      <c r="J30" s="76">
        <v>0</v>
      </c>
      <c r="K30" s="76">
        <v>0</v>
      </c>
      <c r="L30" s="76">
        <v>3.2258064516129</v>
      </c>
      <c r="M30" s="76">
        <v>0</v>
      </c>
      <c r="N30" s="155">
        <v>-3.36927223719677</v>
      </c>
    </row>
    <row r="31" spans="1:14" ht="13.5">
      <c r="A31" s="153" t="s">
        <v>115</v>
      </c>
      <c r="B31" s="156" t="s">
        <v>113</v>
      </c>
      <c r="C31" s="377" t="s">
        <v>272</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277</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34" t="s">
        <v>118</v>
      </c>
      <c r="B33" s="636" t="s">
        <v>110</v>
      </c>
      <c r="C33" s="394" t="s">
        <v>275</v>
      </c>
      <c r="D33" s="167">
        <v>-0.322432058959005</v>
      </c>
      <c r="E33" s="168">
        <v>0.312256049960968</v>
      </c>
      <c r="F33" s="169">
        <v>-0.259099321406539</v>
      </c>
      <c r="G33" s="168">
        <v>0.562851782363977</v>
      </c>
      <c r="H33" s="168">
        <v>1.4446227929374</v>
      </c>
      <c r="I33" s="168">
        <v>0.150375939849624</v>
      </c>
      <c r="J33" s="168">
        <v>2.26950354609929</v>
      </c>
      <c r="K33" s="168">
        <v>0.204081632653061</v>
      </c>
      <c r="L33" s="168">
        <v>4.83675937122128</v>
      </c>
      <c r="M33" s="168">
        <v>0</v>
      </c>
      <c r="N33" s="114">
        <v>0.278214588121447</v>
      </c>
    </row>
    <row r="34" spans="1:14" ht="13.5">
      <c r="A34" s="632"/>
      <c r="B34" s="637" t="s">
        <v>111</v>
      </c>
      <c r="C34" s="381" t="s">
        <v>276</v>
      </c>
      <c r="D34" s="170">
        <v>2.25193525686137</v>
      </c>
      <c r="E34" s="171">
        <v>4.39146800501882</v>
      </c>
      <c r="F34" s="172">
        <v>-0.158496547039511</v>
      </c>
      <c r="G34" s="171">
        <v>2.35457063711911</v>
      </c>
      <c r="H34" s="171">
        <v>0.345224395857307</v>
      </c>
      <c r="I34" s="171">
        <v>2.53565768621236</v>
      </c>
      <c r="J34" s="171">
        <v>2.05696202531646</v>
      </c>
      <c r="K34" s="171">
        <v>0.28328611898017</v>
      </c>
      <c r="L34" s="171">
        <v>5.5045871559633</v>
      </c>
      <c r="M34" s="171">
        <v>0</v>
      </c>
      <c r="N34" s="155">
        <v>0.856903550028993</v>
      </c>
    </row>
    <row r="35" spans="1:14" ht="13.5">
      <c r="A35" s="632"/>
      <c r="B35" s="173" t="s">
        <v>113</v>
      </c>
      <c r="C35" s="380" t="s">
        <v>272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35"/>
      <c r="B36" s="175" t="s">
        <v>114</v>
      </c>
      <c r="C36" s="382" t="s">
        <v>277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38" t="s">
        <v>119</v>
      </c>
      <c r="B37" s="630" t="s">
        <v>110</v>
      </c>
      <c r="C37" s="377" t="s">
        <v>275</v>
      </c>
      <c r="D37" s="79">
        <v>1.77514792899408</v>
      </c>
      <c r="E37" s="74">
        <v>0.236266981689309</v>
      </c>
      <c r="F37" s="75">
        <v>0.702933985330073</v>
      </c>
      <c r="G37" s="74">
        <v>-0.393700787401575</v>
      </c>
      <c r="H37" s="74">
        <v>0</v>
      </c>
      <c r="I37" s="74">
        <v>0.41592394533571</v>
      </c>
      <c r="J37" s="74">
        <v>0.819672131147541</v>
      </c>
      <c r="K37" s="74">
        <v>0.99009900990099</v>
      </c>
      <c r="L37" s="74">
        <v>6.0377358490566</v>
      </c>
      <c r="M37" s="74">
        <v>0</v>
      </c>
      <c r="N37" s="114">
        <v>0.703712691094395</v>
      </c>
    </row>
    <row r="38" spans="1:14" ht="13.5">
      <c r="A38" s="632"/>
      <c r="B38" s="629" t="s">
        <v>111</v>
      </c>
      <c r="C38" s="378" t="s">
        <v>276</v>
      </c>
      <c r="D38" s="154">
        <v>2.53968253968254</v>
      </c>
      <c r="E38" s="76">
        <v>0</v>
      </c>
      <c r="F38" s="77">
        <v>2.55993498577814</v>
      </c>
      <c r="G38" s="76">
        <v>0.483091787439614</v>
      </c>
      <c r="H38" s="76">
        <v>0</v>
      </c>
      <c r="I38" s="76">
        <v>-0.123609394313968</v>
      </c>
      <c r="J38" s="76">
        <v>1.16279069767442</v>
      </c>
      <c r="K38" s="76">
        <v>0</v>
      </c>
      <c r="L38" s="76">
        <v>2.4390243902439</v>
      </c>
      <c r="M38" s="76">
        <v>0</v>
      </c>
      <c r="N38" s="155">
        <v>1.34575569358178</v>
      </c>
    </row>
    <row r="39" spans="1:15" ht="13.5">
      <c r="A39" s="632"/>
      <c r="B39" s="156" t="s">
        <v>113</v>
      </c>
      <c r="C39" s="377" t="s">
        <v>272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33"/>
      <c r="B40" s="158" t="s">
        <v>114</v>
      </c>
      <c r="C40" s="379" t="s">
        <v>277</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31" t="s">
        <v>120</v>
      </c>
      <c r="B41" s="630" t="s">
        <v>110</v>
      </c>
      <c r="C41" s="377" t="s">
        <v>275</v>
      </c>
      <c r="D41" s="79">
        <v>2.66666666666667</v>
      </c>
      <c r="E41" s="74">
        <v>-1.02739726027397</v>
      </c>
      <c r="F41" s="75">
        <v>2.60869565217391</v>
      </c>
      <c r="G41" s="74">
        <v>0</v>
      </c>
      <c r="H41" s="74">
        <v>0</v>
      </c>
      <c r="I41" s="74">
        <v>0.649350649350649</v>
      </c>
      <c r="J41" s="74">
        <v>0</v>
      </c>
      <c r="K41" s="74">
        <v>1.26582278481013</v>
      </c>
      <c r="L41" s="74">
        <v>5.88235294117647</v>
      </c>
      <c r="M41" s="74">
        <v>0</v>
      </c>
      <c r="N41" s="114">
        <v>1.43626570915619</v>
      </c>
    </row>
    <row r="42" spans="1:14" ht="13.5">
      <c r="A42" s="632"/>
      <c r="B42" s="629" t="s">
        <v>111</v>
      </c>
      <c r="C42" s="378" t="s">
        <v>276</v>
      </c>
      <c r="D42" s="154">
        <v>0</v>
      </c>
      <c r="E42" s="76">
        <v>0</v>
      </c>
      <c r="F42" s="77">
        <v>2.24525043177893</v>
      </c>
      <c r="G42" s="76">
        <v>3.37078651685393</v>
      </c>
      <c r="H42" s="76">
        <v>0</v>
      </c>
      <c r="I42" s="76">
        <v>1.61943319838057</v>
      </c>
      <c r="J42" s="76">
        <v>0</v>
      </c>
      <c r="K42" s="76">
        <v>2.12765957446809</v>
      </c>
      <c r="L42" s="76">
        <v>0</v>
      </c>
      <c r="M42" s="76">
        <v>0</v>
      </c>
      <c r="N42" s="155">
        <v>1.27886323268206</v>
      </c>
    </row>
    <row r="43" spans="1:14" ht="13.5">
      <c r="A43" s="632"/>
      <c r="B43" s="156" t="s">
        <v>113</v>
      </c>
      <c r="C43" s="377" t="s">
        <v>272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35"/>
      <c r="B44" s="163" t="s">
        <v>114</v>
      </c>
      <c r="C44" s="379" t="s">
        <v>277</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34" t="s">
        <v>121</v>
      </c>
      <c r="B45" s="636" t="s">
        <v>110</v>
      </c>
      <c r="C45" s="394" t="s">
        <v>275</v>
      </c>
      <c r="D45" s="167">
        <v>0.0386996904024768</v>
      </c>
      <c r="E45" s="168">
        <v>0.153092467850582</v>
      </c>
      <c r="F45" s="169">
        <v>0.233644859813084</v>
      </c>
      <c r="G45" s="168">
        <v>0.234741784037559</v>
      </c>
      <c r="H45" s="168">
        <v>1.04046242774566</v>
      </c>
      <c r="I45" s="168">
        <v>0.376506024096386</v>
      </c>
      <c r="J45" s="168">
        <v>1.44810941271118</v>
      </c>
      <c r="K45" s="168">
        <v>0.534045393858478</v>
      </c>
      <c r="L45" s="168">
        <v>5.22979397781299</v>
      </c>
      <c r="M45" s="168">
        <v>0</v>
      </c>
      <c r="N45" s="114">
        <v>0.522477413736802</v>
      </c>
    </row>
    <row r="46" spans="1:14" ht="13.5">
      <c r="A46" s="632"/>
      <c r="B46" s="637" t="s">
        <v>111</v>
      </c>
      <c r="C46" s="381" t="s">
        <v>276</v>
      </c>
      <c r="D46" s="170">
        <v>2.12314225053079</v>
      </c>
      <c r="E46" s="171">
        <v>3.03819444444444</v>
      </c>
      <c r="F46" s="172">
        <v>0.602312881464825</v>
      </c>
      <c r="G46" s="171">
        <v>2.06286836935167</v>
      </c>
      <c r="H46" s="171">
        <v>0.250208507089241</v>
      </c>
      <c r="I46" s="171">
        <v>0.721153846153846</v>
      </c>
      <c r="J46" s="171">
        <v>1.50093808630394</v>
      </c>
      <c r="K46" s="171">
        <v>0.674536256323777</v>
      </c>
      <c r="L46" s="171">
        <v>3.85038503850385</v>
      </c>
      <c r="M46" s="171">
        <v>0</v>
      </c>
      <c r="N46" s="155">
        <v>1.02353721200066</v>
      </c>
    </row>
    <row r="47" spans="1:14" ht="13.5">
      <c r="A47" s="632"/>
      <c r="B47" s="173" t="s">
        <v>113</v>
      </c>
      <c r="C47" s="380" t="s">
        <v>272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35"/>
      <c r="B48" s="175" t="s">
        <v>114</v>
      </c>
      <c r="C48" s="382" t="s">
        <v>277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41"/>
      <c r="C49" s="641"/>
      <c r="D49" s="641"/>
      <c r="E49" s="641"/>
      <c r="F49" s="641"/>
      <c r="G49" s="641"/>
      <c r="H49" s="641"/>
      <c r="I49" s="641"/>
      <c r="J49" s="641"/>
      <c r="K49" s="641"/>
      <c r="L49" s="641"/>
      <c r="M49" s="641"/>
      <c r="N49" s="641"/>
    </row>
    <row r="50" spans="1:14" s="67" customFormat="1" ht="16.5" customHeight="1">
      <c r="A50" s="180" t="s">
        <v>122</v>
      </c>
      <c r="B50" s="642" t="s">
        <v>123</v>
      </c>
      <c r="C50" s="642"/>
      <c r="D50" s="642"/>
      <c r="E50" s="642"/>
      <c r="F50" s="642"/>
      <c r="G50" s="642"/>
      <c r="H50" s="642"/>
      <c r="I50" s="642"/>
      <c r="J50" s="642"/>
      <c r="K50" s="642"/>
      <c r="L50" s="642"/>
      <c r="M50" s="642"/>
      <c r="N50" s="642"/>
    </row>
    <row r="51" spans="1:14" s="67" customFormat="1" ht="16.5" customHeight="1">
      <c r="A51" s="180"/>
      <c r="B51" s="642" t="s">
        <v>124</v>
      </c>
      <c r="C51" s="642"/>
      <c r="D51" s="642"/>
      <c r="E51" s="642"/>
      <c r="F51" s="642"/>
      <c r="G51" s="642"/>
      <c r="H51" s="642"/>
      <c r="I51" s="642"/>
      <c r="J51" s="642"/>
      <c r="K51" s="642"/>
      <c r="L51" s="642"/>
      <c r="M51" s="642"/>
      <c r="N51" s="642"/>
    </row>
    <row r="52" spans="1:14" s="67" customFormat="1" ht="16.5" customHeight="1">
      <c r="A52" s="181" t="s">
        <v>125</v>
      </c>
      <c r="B52" s="639" t="s">
        <v>126</v>
      </c>
      <c r="C52" s="640"/>
      <c r="D52" s="640"/>
      <c r="E52" s="640"/>
      <c r="F52" s="640"/>
      <c r="G52" s="640"/>
      <c r="H52" s="640"/>
      <c r="I52" s="640"/>
      <c r="J52" s="640"/>
      <c r="K52" s="640"/>
      <c r="L52" s="640"/>
      <c r="M52" s="640"/>
      <c r="N52" s="640"/>
    </row>
    <row r="53" spans="1:14" s="182" customFormat="1" ht="16.5" customHeight="1">
      <c r="A53" s="181" t="s">
        <v>127</v>
      </c>
      <c r="B53" s="639" t="s">
        <v>293</v>
      </c>
      <c r="C53" s="640"/>
      <c r="D53" s="640"/>
      <c r="E53" s="640"/>
      <c r="F53" s="640"/>
      <c r="G53" s="640"/>
      <c r="H53" s="640"/>
      <c r="I53" s="640"/>
      <c r="J53" s="640"/>
      <c r="K53" s="640"/>
      <c r="L53" s="640"/>
      <c r="M53" s="640"/>
      <c r="N53" s="640"/>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40"/>
  <sheetViews>
    <sheetView view="pageBreakPreview" zoomScaleNormal="75" zoomScaleSheetLayoutView="100" workbookViewId="0" topLeftCell="A2">
      <selection activeCell="G297" sqref="G29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225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395" t="s">
        <v>296</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395" t="s">
        <v>298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395" t="s">
        <v>299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395" t="s">
        <v>300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395" t="s">
        <v>301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395" t="s">
        <v>302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395" t="s">
        <v>303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395" t="s">
        <v>304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395" t="s">
        <v>305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395" t="s">
        <v>306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395" t="s">
        <v>307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308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309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310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311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312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313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314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315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316</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317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318</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319</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320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321</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322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323</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294</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row r="336" spans="2:3" ht="13.5">
      <c r="B336" s="122">
        <v>0.8</v>
      </c>
      <c r="C336" s="122">
        <v>0.4</v>
      </c>
    </row>
    <row r="337" spans="1:3" ht="13.5">
      <c r="A337" s="70">
        <v>10</v>
      </c>
      <c r="B337" s="122">
        <v>1</v>
      </c>
      <c r="C337" s="122">
        <v>0.5</v>
      </c>
    </row>
    <row r="338" spans="2:3" ht="13.5">
      <c r="B338" s="122">
        <v>0.9</v>
      </c>
      <c r="C338" s="122">
        <v>0.3</v>
      </c>
    </row>
    <row r="339" spans="2:3" ht="13.5">
      <c r="B339" s="122">
        <v>0.4</v>
      </c>
      <c r="C339" s="122">
        <v>0.2</v>
      </c>
    </row>
    <row r="340" spans="1:3" ht="13.5">
      <c r="A340" s="70" t="s">
        <v>295</v>
      </c>
      <c r="B340" s="122">
        <v>0.5</v>
      </c>
      <c r="C340" s="122">
        <v>0.6</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8"/>
  <sheetViews>
    <sheetView view="pageBreakPreview" zoomScale="85" zoomScaleSheetLayoutView="85" workbookViewId="0" topLeftCell="I7">
      <selection activeCell="A376" sqref="A37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395" t="s">
        <v>297</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395" t="s">
        <v>324</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395" t="s">
        <v>325</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395" t="s">
        <v>326</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395" t="s">
        <v>296</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395" t="s">
        <v>298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395" t="s">
        <v>299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395" t="s">
        <v>300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395" t="s">
        <v>301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395" t="s">
        <v>302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395" t="s">
        <v>303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304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305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306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307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308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309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310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311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312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313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314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315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316</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317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318</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319</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320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321</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322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323</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294</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row r="384" spans="2:3" ht="13.5">
      <c r="B384" s="122">
        <v>0.9</v>
      </c>
      <c r="C384" s="122">
        <v>0.3</v>
      </c>
    </row>
    <row r="385" spans="1:3" ht="13.5">
      <c r="A385" s="70">
        <v>10</v>
      </c>
      <c r="B385" s="122">
        <v>1</v>
      </c>
      <c r="C385" s="122">
        <v>0.4</v>
      </c>
    </row>
    <row r="386" spans="2:3" ht="13.5">
      <c r="B386" s="122">
        <v>0.8</v>
      </c>
      <c r="C386" s="122">
        <v>0</v>
      </c>
    </row>
    <row r="387" spans="2:3" ht="13.5">
      <c r="B387" s="122">
        <v>0.2</v>
      </c>
      <c r="C387" s="122">
        <v>-0.1</v>
      </c>
    </row>
    <row r="388" spans="1:3" ht="13.5">
      <c r="A388" s="70" t="s">
        <v>295</v>
      </c>
      <c r="B388" s="122">
        <v>0.3</v>
      </c>
      <c r="C388" s="122">
        <v>0.6</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43" t="s">
        <v>133</v>
      </c>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row>
    <row r="8" spans="3:36" ht="13.5">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row>
    <row r="9" spans="3:36" ht="13.5">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row>
    <row r="10" spans="3:36" ht="13.5">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row>
    <row r="12" ht="13.5">
      <c r="A12" s="1" t="s">
        <v>134</v>
      </c>
    </row>
    <row r="13" spans="3:36" ht="13.5">
      <c r="C13" s="643" t="s">
        <v>135</v>
      </c>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row>
    <row r="14" spans="3:36" ht="13.5">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43" t="s">
        <v>150</v>
      </c>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row>
    <row r="44" spans="3:36" ht="13.5">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row>
    <row r="45" spans="3:36" ht="13.5">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2020-12-21T06:41:09Z</cp:lastPrinted>
  <dcterms:created xsi:type="dcterms:W3CDTF">2003-02-07T04:58:56Z</dcterms:created>
  <dcterms:modified xsi:type="dcterms:W3CDTF">2021-02-19T08:59:46Z</dcterms:modified>
  <cp:category/>
  <cp:version/>
  <cp:contentType/>
  <cp:contentStatus/>
</cp:coreProperties>
</file>