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4_性能班\04_長期優良住宅制度\02_統計／実績\★認定実績報道発表（5月-6月頃）\R5.6報道発表\02 長期優良住宅HP\"/>
    </mc:Choice>
  </mc:AlternateContent>
  <bookViews>
    <workbookView xWindow="-14415" yWindow="8340" windowWidth="38640" windowHeight="21390" tabRatio="688" firstSheet="1" activeTab="1"/>
  </bookViews>
  <sheets>
    <sheet name="非表示" sheetId="3" state="hidden" r:id="rId1"/>
    <sheet name="増改築" sheetId="16" r:id="rId2"/>
  </sheets>
  <definedNames>
    <definedName name="_xlnm.Print_Area" localSheetId="1">増改築!$A$1:$T$52</definedName>
    <definedName name="_xlnm.Print_Area" localSheetId="0">非表示!$B$1:$P$39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6" l="1"/>
  <c r="L52" i="16"/>
  <c r="K52" i="16"/>
  <c r="J52" i="16"/>
  <c r="I52" i="16"/>
  <c r="H52" i="16"/>
  <c r="R6" i="16" l="1"/>
  <c r="S51" i="16" l="1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" i="16"/>
  <c r="Q52" i="16"/>
  <c r="P52" i="16"/>
  <c r="T5" i="16" l="1"/>
  <c r="N52" i="16" l="1"/>
  <c r="T41" i="16" l="1"/>
  <c r="T42" i="16"/>
  <c r="T6" i="16"/>
  <c r="T7" i="16"/>
  <c r="T10" i="16"/>
  <c r="T11" i="16"/>
  <c r="T14" i="16"/>
  <c r="T15" i="16"/>
  <c r="T18" i="16"/>
  <c r="T19" i="16"/>
  <c r="T22" i="16"/>
  <c r="T23" i="16"/>
  <c r="T26" i="16"/>
  <c r="T27" i="16"/>
  <c r="T30" i="16"/>
  <c r="T31" i="16"/>
  <c r="T35" i="16"/>
  <c r="T39" i="16"/>
  <c r="T43" i="16"/>
  <c r="T47" i="16"/>
  <c r="T51" i="16"/>
  <c r="O52" i="16"/>
  <c r="S52" i="16" s="1"/>
  <c r="T32" i="16" l="1"/>
  <c r="T49" i="16"/>
  <c r="T8" i="16"/>
  <c r="T38" i="16"/>
  <c r="T34" i="16"/>
  <c r="T45" i="16"/>
  <c r="T20" i="16"/>
  <c r="T50" i="16"/>
  <c r="T46" i="16"/>
  <c r="T44" i="16"/>
  <c r="T40" i="16"/>
  <c r="T36" i="16"/>
  <c r="T28" i="16"/>
  <c r="T24" i="16"/>
  <c r="T16" i="16"/>
  <c r="T12" i="16"/>
  <c r="T48" i="16"/>
  <c r="T37" i="16"/>
  <c r="T33" i="16"/>
  <c r="T29" i="16"/>
  <c r="T17" i="16"/>
  <c r="T13" i="16"/>
  <c r="T25" i="16"/>
  <c r="T21" i="16"/>
  <c r="R52" i="16"/>
  <c r="T9" i="16"/>
  <c r="T52" i="16" l="1"/>
</calcChain>
</file>

<file path=xl/sharedStrings.xml><?xml version="1.0" encoding="utf-8"?>
<sst xmlns="http://schemas.openxmlformats.org/spreadsheetml/2006/main" count="120" uniqueCount="83">
  <si>
    <t>大阪府</t>
  </si>
  <si>
    <t>兵庫県</t>
  </si>
  <si>
    <t>奈良県</t>
  </si>
  <si>
    <t>和歌山県</t>
  </si>
  <si>
    <t>一戸建ての住宅</t>
  </si>
  <si>
    <t>共同住宅等</t>
  </si>
  <si>
    <t>単位：戸</t>
    <phoneticPr fontId="6"/>
  </si>
  <si>
    <t>都道府県</t>
    <rPh sb="0" eb="4">
      <t>トドウフケン</t>
    </rPh>
    <phoneticPr fontId="4"/>
  </si>
  <si>
    <t>平成２８年度計</t>
    <phoneticPr fontId="2"/>
  </si>
  <si>
    <t>合計</t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</si>
  <si>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</si>
  <si>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</si>
  <si>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2">
      <t>イワテ</t>
    </rPh>
    <rPh sb="2" eb="3">
      <t>ケン</t>
    </rPh>
    <phoneticPr fontId="4"/>
  </si>
  <si>
    <t>宮城県</t>
    <rPh sb="0" eb="2">
      <t>ミヤギ</t>
    </rPh>
    <rPh sb="2" eb="3">
      <t>ケン</t>
    </rPh>
    <phoneticPr fontId="4"/>
  </si>
  <si>
    <t>秋田県</t>
    <rPh sb="0" eb="2">
      <t>アキタ</t>
    </rPh>
    <rPh sb="2" eb="3">
      <t>ケン</t>
    </rPh>
    <phoneticPr fontId="4"/>
  </si>
  <si>
    <t>山形県</t>
    <rPh sb="0" eb="2">
      <t>ヤマガタ</t>
    </rPh>
    <rPh sb="2" eb="3">
      <t>ケン</t>
    </rPh>
    <phoneticPr fontId="4"/>
  </si>
  <si>
    <t>福島県</t>
    <rPh sb="0" eb="2">
      <t>フクシマ</t>
    </rPh>
    <rPh sb="2" eb="3">
      <t>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</si>
  <si>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</si>
  <si>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</si>
  <si>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</si>
  <si>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</si>
  <si>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</si>
  <si>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</si>
  <si>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</si>
  <si>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</si>
  <si>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</si>
  <si>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新潟県</t>
    <rPh sb="0" eb="2">
      <t>ニイガタ</t>
    </rPh>
    <rPh sb="2" eb="3">
      <t>ケン</t>
    </rPh>
    <phoneticPr fontId="4"/>
  </si>
  <si>
    <t>富山県</t>
    <rPh sb="0" eb="2">
      <t>トヤマ</t>
    </rPh>
    <rPh sb="2" eb="3">
      <t>ケン</t>
    </rPh>
    <phoneticPr fontId="4"/>
  </si>
  <si>
    <t>石川県</t>
    <rPh sb="0" eb="2">
      <t>イシカワ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</si>
  <si>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</si>
  <si>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2">
      <t>シズオカ</t>
    </rPh>
    <rPh sb="2" eb="3">
      <t>ケン</t>
    </rPh>
    <phoneticPr fontId="4"/>
  </si>
  <si>
    <t>愛知県</t>
    <rPh sb="0" eb="3">
      <t>アイチケン</t>
    </rPh>
    <phoneticPr fontId="4"/>
  </si>
  <si>
    <t>三重県</t>
    <rPh sb="0" eb="2">
      <t>ミエ</t>
    </rPh>
    <rPh sb="2" eb="3">
      <t>ケン</t>
    </rPh>
    <phoneticPr fontId="4"/>
  </si>
  <si>
    <t>福井県</t>
    <rPh sb="0" eb="3">
      <t>フクイケン</t>
    </rPh>
    <phoneticPr fontId="4"/>
  </si>
  <si>
    <t>滋賀県</t>
    <rPh sb="0" eb="3">
      <t>シガケン</t>
    </rPh>
    <phoneticPr fontId="4"/>
  </si>
  <si>
    <t>京都府</t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</si>
  <si>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</si>
  <si>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</si>
  <si>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2">
      <t>オカヤマ</t>
    </rPh>
    <rPh sb="2" eb="3">
      <t>ケン</t>
    </rPh>
    <phoneticPr fontId="4"/>
  </si>
  <si>
    <t>広島県</t>
    <rPh sb="0" eb="2">
      <t>ヒロシマ</t>
    </rPh>
    <rPh sb="2" eb="3">
      <t>ケン</t>
    </rPh>
    <phoneticPr fontId="4"/>
  </si>
  <si>
    <t>山口県</t>
    <rPh sb="0" eb="2">
      <t>ヤマグチ</t>
    </rPh>
    <rPh sb="2" eb="3">
      <t>ケン</t>
    </rPh>
    <phoneticPr fontId="4"/>
  </si>
  <si>
    <t>徳島県</t>
    <rPh sb="0" eb="2">
      <t>トクシマ</t>
    </rPh>
    <rPh sb="2" eb="3">
      <t>ケン</t>
    </rPh>
    <phoneticPr fontId="4"/>
  </si>
  <si>
    <t>香川県</t>
    <rPh sb="0" eb="2">
      <t>カガワ</t>
    </rPh>
    <rPh sb="2" eb="3">
      <t>ケン</t>
    </rPh>
    <phoneticPr fontId="4"/>
  </si>
  <si>
    <t>愛媛県</t>
    <rPh sb="0" eb="2">
      <t>エヒメ</t>
    </rPh>
    <rPh sb="2" eb="3">
      <t>ケン</t>
    </rPh>
    <phoneticPr fontId="4"/>
  </si>
  <si>
    <t>高知県</t>
    <rPh sb="0" eb="2">
      <t>コウチ</t>
    </rPh>
    <rPh sb="2" eb="3">
      <t>ケン</t>
    </rPh>
    <phoneticPr fontId="4"/>
  </si>
  <si>
    <t>福岡県</t>
    <rPh sb="0" eb="2">
      <t>フクオカ</t>
    </rPh>
    <rPh sb="2" eb="3">
      <t>ケン</t>
    </rPh>
    <phoneticPr fontId="4"/>
  </si>
  <si>
    <t>佐賀県</t>
    <rPh sb="0" eb="2">
      <t>サガ</t>
    </rPh>
    <rPh sb="2" eb="3">
      <t>ケン</t>
    </rPh>
    <phoneticPr fontId="4"/>
  </si>
  <si>
    <t>長崎県</t>
    <rPh sb="0" eb="2">
      <t>ナガサキ</t>
    </rPh>
    <rPh sb="2" eb="3">
      <t>ケン</t>
    </rPh>
    <phoneticPr fontId="4"/>
  </si>
  <si>
    <t>熊本県</t>
    <rPh sb="0" eb="2">
      <t>クマモト</t>
    </rPh>
    <rPh sb="2" eb="3">
      <t>ケン</t>
    </rPh>
    <phoneticPr fontId="4"/>
  </si>
  <si>
    <t>大分県</t>
    <rPh sb="0" eb="2">
      <t>オオイタ</t>
    </rPh>
    <rPh sb="2" eb="3">
      <t>ケン</t>
    </rPh>
    <phoneticPr fontId="4"/>
  </si>
  <si>
    <t>宮崎県</t>
    <rPh sb="0" eb="2">
      <t>ミヤザキ</t>
    </rPh>
    <rPh sb="2" eb="3">
      <t>ケン</t>
    </rPh>
    <phoneticPr fontId="4"/>
  </si>
  <si>
    <t>鹿児島県</t>
    <rPh sb="0" eb="3">
      <t>カゴシマ</t>
    </rPh>
    <rPh sb="3" eb="4">
      <t>ケン</t>
    </rPh>
    <phoneticPr fontId="4"/>
  </si>
  <si>
    <t>沖縄県</t>
    <rPh sb="0" eb="2">
      <t>オキナワ</t>
    </rPh>
    <rPh sb="2" eb="3">
      <t>ケン</t>
    </rPh>
    <phoneticPr fontId="4"/>
  </si>
  <si>
    <t>合計</t>
    <rPh sb="0" eb="2">
      <t>ゴウケイ</t>
    </rPh>
    <phoneticPr fontId="4"/>
  </si>
  <si>
    <t>単位：戸</t>
    <rPh sb="0" eb="2">
      <t>タンイ</t>
    </rPh>
    <rPh sb="3" eb="4">
      <t>コ</t>
    </rPh>
    <phoneticPr fontId="6"/>
  </si>
  <si>
    <t>平成２１年度</t>
    <rPh sb="0" eb="2">
      <t>ヘイセイ</t>
    </rPh>
    <rPh sb="4" eb="6">
      <t>ネンド</t>
    </rPh>
    <phoneticPr fontId="6"/>
  </si>
  <si>
    <t>平成２２年度</t>
    <rPh sb="0" eb="2">
      <t>ヘイセイ</t>
    </rPh>
    <rPh sb="4" eb="6">
      <t>ネンド</t>
    </rPh>
    <phoneticPr fontId="6"/>
  </si>
  <si>
    <t>平成２３年度</t>
    <rPh sb="0" eb="2">
      <t>ヘイセイ</t>
    </rPh>
    <rPh sb="4" eb="6">
      <t>ネンド</t>
    </rPh>
    <phoneticPr fontId="6"/>
  </si>
  <si>
    <t>平成２４年度</t>
    <rPh sb="0" eb="2">
      <t>ヘイセイ</t>
    </rPh>
    <rPh sb="4" eb="6">
      <t>ネンド</t>
    </rPh>
    <phoneticPr fontId="6"/>
  </si>
  <si>
    <t>平成２５年度</t>
    <rPh sb="0" eb="2">
      <t>ヘイセイ</t>
    </rPh>
    <rPh sb="4" eb="6">
      <t>ネンド</t>
    </rPh>
    <phoneticPr fontId="6"/>
  </si>
  <si>
    <t>平成２６年度</t>
    <rPh sb="0" eb="2">
      <t>ヘイセイ</t>
    </rPh>
    <rPh sb="4" eb="6">
      <t>ネンド</t>
    </rPh>
    <phoneticPr fontId="6"/>
  </si>
  <si>
    <t>平成２７年度</t>
    <rPh sb="0" eb="2">
      <t>ヘイセイ</t>
    </rPh>
    <rPh sb="4" eb="6">
      <t>ネンド</t>
    </rPh>
    <phoneticPr fontId="2"/>
  </si>
  <si>
    <t>累計</t>
    <rPh sb="0" eb="2">
      <t>ルイケイ</t>
    </rPh>
    <phoneticPr fontId="6"/>
  </si>
  <si>
    <t>一戸建ての住宅</t>
    <rPh sb="0" eb="3">
      <t>イッコダ</t>
    </rPh>
    <rPh sb="5" eb="7">
      <t>ジュウタク</t>
    </rPh>
    <phoneticPr fontId="6"/>
  </si>
  <si>
    <t>共同住宅等</t>
    <rPh sb="0" eb="2">
      <t>キョウドウ</t>
    </rPh>
    <rPh sb="2" eb="4">
      <t>ジュウタク</t>
    </rPh>
    <rPh sb="4" eb="5">
      <t>トウ</t>
    </rPh>
    <phoneticPr fontId="6"/>
  </si>
  <si>
    <t>合計</t>
    <rPh sb="0" eb="2">
      <t>ゴウケイ</t>
    </rPh>
    <phoneticPr fontId="6"/>
  </si>
  <si>
    <t>平成２８年度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</si>
  <si>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</si>
  <si>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増築・改築</t>
    <rPh sb="0" eb="2">
      <t>ゾウチク</t>
    </rPh>
    <rPh sb="3" eb="5">
      <t>カイチク</t>
    </rPh>
    <phoneticPr fontId="2"/>
  </si>
  <si>
    <t>-</t>
  </si>
  <si>
    <t>平成２９年度計</t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</si>
  <si>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</si>
  <si>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</si>
  <si>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平成３０年度計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</si>
  <si>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</si>
  <si>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令和元年度計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</si>
  <si>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</si>
  <si>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令和２年度計</t>
    <rPh sb="0" eb="2">
      <t>レイワ</t>
    </rPh>
    <rPh sb="3" eb="5">
      <t>ネンド</t>
    </rPh>
    <rPh sb="4" eb="5">
      <t>ド</t>
    </rPh>
    <phoneticPr fontId="2"/>
  </si>
  <si>
    <t>長期優良住宅建築等計画の認定実績（令和３年３月末時点）</t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トウ</t>
    </rPh>
    <rPh sb="9" eb="11">
      <t>ケイカク</t>
    </rPh>
    <rPh sb="12" eb="14">
      <t>ニンテイ</t>
    </rPh>
    <rPh sb="14" eb="16">
      <t>ジッセキ</t>
    </rPh>
    <rPh sb="17" eb="19">
      <t>レイワ</t>
    </rPh>
    <rPh sb="20" eb="21">
      <t>ネン</t>
    </rPh>
    <rPh sb="22" eb="23">
      <t>ガツ</t>
    </rPh>
    <rPh sb="23" eb="24">
      <t>マツ</t>
    </rPh>
    <rPh sb="24" eb="26">
      <t>ジテン</t>
    </rPh>
    <phoneticPr fontId="6"/>
  </si>
  <si>
    <t>令和３年度計</t>
    <rPh sb="0" eb="2">
      <t>レイワ</t>
    </rPh>
    <rPh sb="3" eb="5">
      <t>ネンド</t>
    </rPh>
    <rPh sb="4" eb="5">
      <t>ド</t>
    </rPh>
    <phoneticPr fontId="2"/>
  </si>
  <si>
    <t>令和４年度計</t>
    <rPh sb="0" eb="2">
      <t>レイワ</t>
    </rPh>
    <rPh sb="3" eb="5">
      <t>ネンド</t>
    </rPh>
    <rPh sb="4" eb="5">
      <t>ド</t>
    </rPh>
    <phoneticPr fontId="2"/>
  </si>
  <si>
    <t>都道府県別認定実績【増改築】（平成30年度～令和４年度）</t>
    <rPh sb="0" eb="4">
      <t>トドウフケン</t>
    </rPh>
    <rPh sb="4" eb="5">
      <t>ベツ</t>
    </rPh>
    <rPh sb="5" eb="7">
      <t>ニンテイ</t>
    </rPh>
    <rPh sb="7" eb="9">
      <t>ジッセキ</t>
    </rPh>
    <rPh sb="10" eb="13">
      <t>ゾウカイチク</t>
    </rPh>
    <rPh sb="15" eb="17">
      <t>ヘイセイ</t>
    </rPh>
    <rPh sb="19" eb="21">
      <t>ネンド</t>
    </rPh>
    <rPh sb="22" eb="24">
      <t>レイワ</t>
    </rPh>
    <rPh sb="25" eb="27">
      <t>ネンド</t>
    </rPh>
    <rPh sb="26" eb="27">
      <t>ド</t>
    </rPh>
    <phoneticPr fontId="4"/>
  </si>
  <si>
    <t>累計（平成28年度～令和４年度）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</si>
</sst>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/>
    <xf numFmtId="0" fontId="8" fillId="2" borderId="0">
      <alignment vertical="center"/>
    </xf>
    <xf numFmtId="0" fontId="8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1" fillId="2" borderId="0"/>
    <xf numFmtId="9" fontId="1" fillId="2" borderId="0" applyFont="0" applyFill="0" applyBorder="0" applyAlignment="0" applyProtection="0">
      <alignment vertical="center"/>
    </xf>
    <xf numFmtId="0" fontId="18" fillId="2" borderId="0"/>
  </cellStyleXfs>
  <cellXfs count="150">
    <xf numFmtId="0" fontId="0" fillId="0" borderId="0" xfId="0"/>
    <xf numFmtId="0" fontId="1" fillId="2" borderId="0" xfId="1"/>
    <xf numFmtId="0" fontId="3" fillId="2" borderId="0" xfId="1" applyFont="1" applyBorder="1" applyAlignment="1">
      <alignment vertical="center"/>
    </xf>
    <xf numFmtId="0" fontId="5" fillId="2" borderId="0" xfId="1" applyFont="1" applyAlignment="1">
      <alignment vertical="center"/>
    </xf>
    <xf numFmtId="0" fontId="7" fillId="2" borderId="0" xfId="1" applyFont="1" applyBorder="1" applyAlignment="1">
      <alignment horizontal="center" vertical="center"/>
    </xf>
    <xf numFmtId="0" fontId="7" fillId="2" borderId="15" xfId="1" applyFont="1" applyBorder="1" applyAlignment="1">
      <alignment horizontal="center" vertical="center" shrinkToFit="1"/>
    </xf>
    <xf numFmtId="0" fontId="7" fillId="2" borderId="16" xfId="1" applyFont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vertical="center"/>
    </xf>
    <xf numFmtId="176" fontId="5" fillId="2" borderId="21" xfId="1" applyNumberFormat="1" applyFont="1" applyFill="1" applyBorder="1" applyAlignment="1">
      <alignment horizontal="right" vertical="center"/>
    </xf>
    <xf numFmtId="176" fontId="5" fillId="2" borderId="22" xfId="1" applyNumberFormat="1" applyFont="1" applyFill="1" applyBorder="1" applyAlignment="1">
      <alignment horizontal="right" vertical="center"/>
    </xf>
    <xf numFmtId="176" fontId="5" fillId="2" borderId="23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horizontal="right" vertical="center"/>
    </xf>
    <xf numFmtId="0" fontId="1" fillId="2" borderId="0" xfId="1" applyFill="1"/>
    <xf numFmtId="0" fontId="7" fillId="2" borderId="26" xfId="1" applyFont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176" fontId="5" fillId="2" borderId="29" xfId="1" applyNumberFormat="1" applyFont="1" applyFill="1" applyBorder="1" applyAlignment="1">
      <alignment horizontal="right" vertical="center"/>
    </xf>
    <xf numFmtId="176" fontId="5" fillId="2" borderId="30" xfId="1" applyNumberFormat="1" applyFont="1" applyFill="1" applyBorder="1" applyAlignment="1">
      <alignment horizontal="right" vertical="center"/>
    </xf>
    <xf numFmtId="176" fontId="5" fillId="2" borderId="31" xfId="1" applyNumberFormat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vertical="center"/>
    </xf>
    <xf numFmtId="176" fontId="5" fillId="2" borderId="32" xfId="4" applyNumberFormat="1" applyFont="1" applyFill="1" applyBorder="1" applyAlignment="1">
      <alignment horizontal="right" vertical="center"/>
    </xf>
    <xf numFmtId="176" fontId="5" fillId="2" borderId="33" xfId="4" applyNumberFormat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vertical="center"/>
    </xf>
    <xf numFmtId="0" fontId="9" fillId="2" borderId="0" xfId="1" applyFont="1"/>
    <xf numFmtId="177" fontId="9" fillId="2" borderId="0" xfId="1" applyNumberFormat="1" applyFont="1"/>
    <xf numFmtId="0" fontId="10" fillId="2" borderId="0" xfId="1" applyFont="1" applyAlignment="1">
      <alignment vertical="center"/>
    </xf>
    <xf numFmtId="0" fontId="12" fillId="2" borderId="0" xfId="1" applyFont="1" applyAlignment="1">
      <alignment horizontal="center" vertical="center"/>
    </xf>
    <xf numFmtId="0" fontId="11" fillId="2" borderId="0" xfId="1" applyFont="1" applyAlignment="1">
      <alignment horizontal="right" vertical="center"/>
    </xf>
    <xf numFmtId="0" fontId="1" fillId="2" borderId="0" xfId="1" applyAlignment="1">
      <alignment vertical="center"/>
    </xf>
    <xf numFmtId="177" fontId="13" fillId="2" borderId="1" xfId="1" applyNumberFormat="1" applyFont="1" applyBorder="1" applyAlignment="1">
      <alignment vertical="center"/>
    </xf>
    <xf numFmtId="177" fontId="15" fillId="2" borderId="1" xfId="1" applyNumberFormat="1" applyFont="1" applyFill="1" applyBorder="1" applyAlignment="1">
      <alignment vertical="center"/>
    </xf>
    <xf numFmtId="177" fontId="13" fillId="2" borderId="1" xfId="1" applyNumberFormat="1" applyFont="1" applyFill="1" applyBorder="1" applyAlignment="1">
      <alignment vertical="center"/>
    </xf>
    <xf numFmtId="177" fontId="16" fillId="2" borderId="1" xfId="1" applyNumberFormat="1" applyFont="1" applyBorder="1" applyAlignment="1">
      <alignment vertical="center"/>
    </xf>
    <xf numFmtId="176" fontId="5" fillId="0" borderId="22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2" borderId="27" xfId="3" applyNumberFormat="1" applyFont="1" applyFill="1" applyBorder="1" applyAlignment="1">
      <alignment horizontal="right" vertical="center"/>
    </xf>
    <xf numFmtId="0" fontId="3" fillId="2" borderId="0" xfId="1" applyFont="1" applyBorder="1" applyAlignment="1">
      <alignment horizontal="left" vertical="center"/>
    </xf>
    <xf numFmtId="177" fontId="13" fillId="2" borderId="37" xfId="1" applyNumberFormat="1" applyFont="1" applyBorder="1" applyAlignment="1">
      <alignment vertical="center"/>
    </xf>
    <xf numFmtId="177" fontId="15" fillId="2" borderId="37" xfId="1" applyNumberFormat="1" applyFont="1" applyFill="1" applyBorder="1" applyAlignment="1">
      <alignment vertical="center"/>
    </xf>
    <xf numFmtId="177" fontId="13" fillId="2" borderId="3" xfId="1" applyNumberFormat="1" applyFont="1" applyBorder="1" applyAlignment="1">
      <alignment vertical="center"/>
    </xf>
    <xf numFmtId="177" fontId="13" fillId="2" borderId="41" xfId="1" applyNumberFormat="1" applyFont="1" applyBorder="1" applyAlignment="1">
      <alignment vertical="center"/>
    </xf>
    <xf numFmtId="0" fontId="13" fillId="2" borderId="22" xfId="1" applyFont="1" applyBorder="1" applyAlignment="1">
      <alignment horizontal="center" vertical="center" shrinkToFit="1"/>
    </xf>
    <xf numFmtId="0" fontId="13" fillId="2" borderId="38" xfId="1" applyFont="1" applyBorder="1" applyAlignment="1">
      <alignment horizontal="center" vertical="center" shrinkToFit="1"/>
    </xf>
    <xf numFmtId="0" fontId="13" fillId="2" borderId="35" xfId="1" applyFont="1" applyBorder="1" applyAlignment="1">
      <alignment horizontal="center" vertical="center" shrinkToFit="1"/>
    </xf>
    <xf numFmtId="177" fontId="15" fillId="2" borderId="2" xfId="1" applyNumberFormat="1" applyFont="1" applyFill="1" applyBorder="1" applyAlignment="1">
      <alignment vertical="center"/>
    </xf>
    <xf numFmtId="177" fontId="15" fillId="2" borderId="46" xfId="1" applyNumberFormat="1" applyFont="1" applyFill="1" applyBorder="1" applyAlignment="1">
      <alignment vertical="center"/>
    </xf>
    <xf numFmtId="177" fontId="15" fillId="2" borderId="25" xfId="1" applyNumberFormat="1" applyFont="1" applyFill="1" applyBorder="1" applyAlignment="1">
      <alignment vertical="center"/>
    </xf>
    <xf numFmtId="177" fontId="15" fillId="2" borderId="26" xfId="1" applyNumberFormat="1" applyFont="1" applyFill="1" applyBorder="1" applyAlignment="1">
      <alignment vertical="center"/>
    </xf>
    <xf numFmtId="177" fontId="15" fillId="2" borderId="47" xfId="1" applyNumberFormat="1" applyFont="1" applyFill="1" applyBorder="1" applyAlignment="1">
      <alignment vertical="center"/>
    </xf>
    <xf numFmtId="177" fontId="15" fillId="2" borderId="24" xfId="1" applyNumberFormat="1" applyFont="1" applyFill="1" applyBorder="1" applyAlignment="1">
      <alignment vertical="center"/>
    </xf>
    <xf numFmtId="0" fontId="13" fillId="2" borderId="20" xfId="1" applyFont="1" applyBorder="1" applyAlignment="1">
      <alignment horizontal="center" vertical="center" shrinkToFit="1"/>
    </xf>
    <xf numFmtId="177" fontId="13" fillId="2" borderId="21" xfId="1" applyNumberFormat="1" applyFont="1" applyBorder="1" applyAlignment="1">
      <alignment vertical="center"/>
    </xf>
    <xf numFmtId="177" fontId="13" fillId="2" borderId="48" xfId="1" applyNumberFormat="1" applyFont="1" applyBorder="1" applyAlignment="1">
      <alignment vertical="center"/>
    </xf>
    <xf numFmtId="177" fontId="15" fillId="2" borderId="48" xfId="1" applyNumberFormat="1" applyFont="1" applyFill="1" applyBorder="1" applyAlignment="1">
      <alignment vertical="center"/>
    </xf>
    <xf numFmtId="177" fontId="13" fillId="2" borderId="48" xfId="1" applyNumberFormat="1" applyFont="1" applyFill="1" applyBorder="1" applyAlignment="1">
      <alignment vertical="center"/>
    </xf>
    <xf numFmtId="177" fontId="16" fillId="2" borderId="48" xfId="1" applyNumberFormat="1" applyFont="1" applyBorder="1" applyAlignment="1">
      <alignment vertical="center"/>
    </xf>
    <xf numFmtId="177" fontId="15" fillId="2" borderId="19" xfId="1" applyNumberFormat="1" applyFont="1" applyFill="1" applyBorder="1" applyAlignment="1">
      <alignment vertical="center"/>
    </xf>
    <xf numFmtId="177" fontId="15" fillId="2" borderId="49" xfId="1" applyNumberFormat="1" applyFont="1" applyFill="1" applyBorder="1" applyAlignment="1">
      <alignment vertical="center"/>
    </xf>
    <xf numFmtId="177" fontId="13" fillId="2" borderId="40" xfId="1" applyNumberFormat="1" applyFont="1" applyBorder="1" applyAlignment="1">
      <alignment horizontal="center" vertical="center"/>
    </xf>
    <xf numFmtId="177" fontId="13" fillId="2" borderId="34" xfId="1" applyNumberFormat="1" applyFont="1" applyBorder="1" applyAlignment="1">
      <alignment horizontal="center" vertical="center"/>
    </xf>
    <xf numFmtId="177" fontId="15" fillId="2" borderId="34" xfId="1" applyNumberFormat="1" applyFont="1" applyFill="1" applyBorder="1" applyAlignment="1">
      <alignment horizontal="center" vertical="center"/>
    </xf>
    <xf numFmtId="177" fontId="13" fillId="2" borderId="3" xfId="1" applyNumberFormat="1" applyFont="1" applyBorder="1" applyAlignment="1">
      <alignment horizontal="center" vertical="center"/>
    </xf>
    <xf numFmtId="177" fontId="13" fillId="2" borderId="1" xfId="1" applyNumberFormat="1" applyFont="1" applyBorder="1" applyAlignment="1">
      <alignment horizontal="center" vertical="center"/>
    </xf>
    <xf numFmtId="177" fontId="15" fillId="2" borderId="1" xfId="1" applyNumberFormat="1" applyFont="1" applyFill="1" applyBorder="1" applyAlignment="1">
      <alignment horizontal="center" vertical="center"/>
    </xf>
    <xf numFmtId="177" fontId="13" fillId="2" borderId="41" xfId="1" applyNumberFormat="1" applyFont="1" applyBorder="1" applyAlignment="1">
      <alignment horizontal="center" vertical="center"/>
    </xf>
    <xf numFmtId="177" fontId="13" fillId="2" borderId="37" xfId="1" applyNumberFormat="1" applyFont="1" applyBorder="1" applyAlignment="1">
      <alignment horizontal="center" vertical="center"/>
    </xf>
    <xf numFmtId="177" fontId="15" fillId="2" borderId="37" xfId="1" applyNumberFormat="1" applyFont="1" applyFill="1" applyBorder="1" applyAlignment="1">
      <alignment horizontal="center" vertical="center"/>
    </xf>
    <xf numFmtId="176" fontId="1" fillId="2" borderId="0" xfId="1" applyNumberFormat="1"/>
    <xf numFmtId="0" fontId="0" fillId="2" borderId="0" xfId="1" applyFont="1"/>
    <xf numFmtId="0" fontId="5" fillId="2" borderId="0" xfId="1" applyFont="1" applyAlignment="1">
      <alignment horizontal="right" vertical="center"/>
    </xf>
    <xf numFmtId="0" fontId="3" fillId="2" borderId="0" xfId="1" applyFont="1" applyBorder="1" applyAlignment="1">
      <alignment horizontal="center" vertical="center"/>
    </xf>
    <xf numFmtId="176" fontId="5" fillId="2" borderId="35" xfId="1" applyNumberFormat="1" applyFont="1" applyFill="1" applyBorder="1" applyAlignment="1">
      <alignment horizontal="right" vertical="center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/>
    </xf>
    <xf numFmtId="176" fontId="5" fillId="2" borderId="18" xfId="4" applyNumberFormat="1" applyFont="1" applyFill="1" applyBorder="1" applyAlignment="1">
      <alignment horizontal="right" vertical="center"/>
    </xf>
    <xf numFmtId="176" fontId="5" fillId="0" borderId="27" xfId="3" applyNumberFormat="1" applyFont="1" applyFill="1" applyBorder="1" applyAlignment="1">
      <alignment horizontal="right" vertical="center"/>
    </xf>
    <xf numFmtId="176" fontId="5" fillId="2" borderId="53" xfId="1" applyNumberFormat="1" applyFont="1" applyFill="1" applyBorder="1" applyAlignment="1">
      <alignment horizontal="right" vertical="center"/>
    </xf>
    <xf numFmtId="177" fontId="17" fillId="0" borderId="49" xfId="1" applyNumberFormat="1" applyFont="1" applyFill="1" applyBorder="1" applyAlignment="1">
      <alignment vertical="center"/>
    </xf>
    <xf numFmtId="177" fontId="17" fillId="0" borderId="2" xfId="1" applyNumberFormat="1" applyFont="1" applyFill="1" applyBorder="1" applyAlignment="1">
      <alignment vertical="center"/>
    </xf>
    <xf numFmtId="176" fontId="5" fillId="0" borderId="51" xfId="1" applyNumberFormat="1" applyFont="1" applyFill="1" applyBorder="1" applyAlignment="1">
      <alignment horizontal="right" vertical="center"/>
    </xf>
    <xf numFmtId="176" fontId="5" fillId="0" borderId="23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horizontal="right" vertical="center"/>
    </xf>
    <xf numFmtId="176" fontId="5" fillId="0" borderId="52" xfId="3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76" fontId="5" fillId="2" borderId="42" xfId="4" applyNumberFormat="1" applyFont="1" applyFill="1" applyBorder="1" applyAlignment="1">
      <alignment horizontal="right" vertical="center"/>
    </xf>
    <xf numFmtId="176" fontId="5" fillId="2" borderId="34" xfId="1" applyNumberFormat="1" applyFont="1" applyFill="1" applyBorder="1" applyAlignment="1">
      <alignment horizontal="right" vertical="center"/>
    </xf>
    <xf numFmtId="176" fontId="5" fillId="2" borderId="56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right" vertical="center"/>
    </xf>
    <xf numFmtId="0" fontId="1" fillId="0" borderId="0" xfId="1" applyFill="1"/>
    <xf numFmtId="0" fontId="7" fillId="0" borderId="16" xfId="1" applyFont="1" applyFill="1" applyBorder="1" applyAlignment="1">
      <alignment horizontal="center" vertical="center" shrinkToFit="1"/>
    </xf>
    <xf numFmtId="176" fontId="5" fillId="2" borderId="57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0" fontId="9" fillId="0" borderId="0" xfId="1" applyFont="1" applyFill="1"/>
    <xf numFmtId="176" fontId="1" fillId="0" borderId="0" xfId="1" applyNumberFormat="1" applyFill="1"/>
    <xf numFmtId="176" fontId="5" fillId="0" borderId="21" xfId="1" applyNumberFormat="1" applyFont="1" applyFill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50" xfId="1" applyNumberFormat="1" applyFont="1" applyFill="1" applyBorder="1" applyAlignment="1">
      <alignment horizontal="right" vertical="center"/>
    </xf>
    <xf numFmtId="176" fontId="5" fillId="0" borderId="17" xfId="4" applyNumberFormat="1" applyFont="1" applyFill="1" applyBorder="1" applyAlignment="1">
      <alignment horizontal="right" vertical="center"/>
    </xf>
    <xf numFmtId="176" fontId="5" fillId="0" borderId="18" xfId="4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shrinkToFit="1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/>
    </xf>
    <xf numFmtId="0" fontId="19" fillId="0" borderId="23" xfId="7" applyFont="1" applyFill="1" applyBorder="1" applyAlignment="1">
      <alignment horizontal="right" wrapText="1"/>
    </xf>
    <xf numFmtId="0" fontId="7" fillId="0" borderId="24" xfId="0" applyFont="1" applyFill="1" applyBorder="1" applyAlignment="1">
      <alignment vertical="center"/>
    </xf>
    <xf numFmtId="0" fontId="19" fillId="0" borderId="55" xfId="7" applyFont="1" applyFill="1" applyBorder="1" applyAlignment="1">
      <alignment horizontal="right" wrapText="1"/>
    </xf>
    <xf numFmtId="0" fontId="7" fillId="0" borderId="51" xfId="0" applyFont="1" applyFill="1" applyBorder="1" applyAlignment="1">
      <alignment vertical="center"/>
    </xf>
    <xf numFmtId="0" fontId="19" fillId="0" borderId="55" xfId="7" applyFont="1" applyFill="1" applyBorder="1"/>
    <xf numFmtId="0" fontId="19" fillId="0" borderId="29" xfId="7" applyFont="1" applyFill="1" applyBorder="1" applyAlignment="1">
      <alignment horizontal="right" wrapText="1"/>
    </xf>
    <xf numFmtId="0" fontId="7" fillId="0" borderId="50" xfId="0" applyFont="1" applyFill="1" applyBorder="1" applyAlignment="1">
      <alignment vertical="center"/>
    </xf>
    <xf numFmtId="176" fontId="5" fillId="2" borderId="58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0" fontId="5" fillId="0" borderId="55" xfId="7" applyFont="1" applyFill="1" applyBorder="1" applyAlignment="1">
      <alignment horizontal="right" wrapText="1"/>
    </xf>
    <xf numFmtId="0" fontId="5" fillId="0" borderId="51" xfId="0" applyFont="1" applyFill="1" applyBorder="1" applyAlignment="1">
      <alignment vertical="center"/>
    </xf>
    <xf numFmtId="0" fontId="17" fillId="0" borderId="45" xfId="1" applyFont="1" applyFill="1" applyBorder="1" applyAlignment="1">
      <alignment horizontal="center" vertical="center" wrapText="1" shrinkToFit="1"/>
    </xf>
    <xf numFmtId="0" fontId="17" fillId="0" borderId="18" xfId="1" applyFont="1" applyFill="1" applyBorder="1" applyAlignment="1">
      <alignment horizontal="center" vertical="center" wrapText="1" shrinkToFit="1"/>
    </xf>
    <xf numFmtId="0" fontId="10" fillId="2" borderId="0" xfId="1" applyFont="1" applyAlignment="1">
      <alignment horizontal="center" vertical="center"/>
    </xf>
    <xf numFmtId="0" fontId="16" fillId="2" borderId="8" xfId="1" applyFont="1" applyBorder="1" applyAlignment="1">
      <alignment horizontal="center" vertical="center"/>
    </xf>
    <xf numFmtId="0" fontId="14" fillId="2" borderId="36" xfId="1" applyFont="1" applyBorder="1" applyAlignment="1">
      <alignment horizontal="center" vertical="center"/>
    </xf>
    <xf numFmtId="0" fontId="14" fillId="2" borderId="17" xfId="1" applyFont="1" applyBorder="1" applyAlignment="1">
      <alignment horizontal="center" vertic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42" xfId="1" applyBorder="1" applyAlignment="1">
      <alignment horizontal="center"/>
    </xf>
    <xf numFmtId="0" fontId="1" fillId="2" borderId="43" xfId="1" applyBorder="1" applyAlignment="1">
      <alignment horizontal="center"/>
    </xf>
    <xf numFmtId="0" fontId="13" fillId="2" borderId="4" xfId="1" applyFont="1" applyBorder="1" applyAlignment="1">
      <alignment horizontal="center" vertical="center" shrinkToFit="1"/>
    </xf>
    <xf numFmtId="0" fontId="13" fillId="2" borderId="13" xfId="1" applyFont="1" applyBorder="1" applyAlignment="1">
      <alignment horizontal="center" vertical="center" shrinkToFit="1"/>
    </xf>
    <xf numFmtId="0" fontId="13" fillId="2" borderId="39" xfId="1" applyFont="1" applyBorder="1" applyAlignment="1">
      <alignment horizontal="center" vertical="center" shrinkToFit="1"/>
    </xf>
    <xf numFmtId="0" fontId="13" fillId="2" borderId="33" xfId="1" applyFont="1" applyBorder="1" applyAlignment="1">
      <alignment horizontal="center" vertical="center" shrinkToFit="1"/>
    </xf>
    <xf numFmtId="0" fontId="13" fillId="2" borderId="9" xfId="1" applyFont="1" applyBorder="1" applyAlignment="1">
      <alignment horizontal="center" vertical="center" shrinkToFit="1"/>
    </xf>
    <xf numFmtId="0" fontId="13" fillId="2" borderId="44" xfId="1" applyFont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44" xfId="1" applyFont="1" applyFill="1" applyBorder="1" applyAlignment="1">
      <alignment horizontal="center" vertical="center" shrinkToFit="1"/>
    </xf>
    <xf numFmtId="0" fontId="14" fillId="2" borderId="45" xfId="1" applyFont="1" applyFill="1" applyBorder="1" applyAlignment="1">
      <alignment horizontal="center" vertical="center" wrapText="1" shrinkToFit="1"/>
    </xf>
    <xf numFmtId="0" fontId="14" fillId="2" borderId="18" xfId="1" applyFont="1" applyFill="1" applyBorder="1" applyAlignment="1">
      <alignment horizontal="center" vertical="center" wrapText="1" shrinkToFit="1"/>
    </xf>
    <xf numFmtId="0" fontId="7" fillId="2" borderId="4" xfId="1" applyFont="1" applyBorder="1" applyAlignment="1">
      <alignment horizontal="left" vertical="center"/>
    </xf>
    <xf numFmtId="0" fontId="7" fillId="2" borderId="13" xfId="1" applyFont="1" applyBorder="1" applyAlignment="1">
      <alignment horizontal="left" vertical="center"/>
    </xf>
    <xf numFmtId="0" fontId="7" fillId="2" borderId="10" xfId="1" applyFont="1" applyBorder="1" applyAlignment="1">
      <alignment horizontal="center" vertical="center"/>
    </xf>
    <xf numFmtId="0" fontId="7" fillId="2" borderId="12" xfId="1" applyFont="1" applyBorder="1" applyAlignment="1">
      <alignment horizontal="center" vertical="center"/>
    </xf>
    <xf numFmtId="0" fontId="7" fillId="2" borderId="11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</cellXfs>
  <cellStyles count="8">
    <cellStyle name="パーセント 2" xfId="6"/>
    <cellStyle name="桁区切り 2" xfId="4"/>
    <cellStyle name="標準" xfId="0" builtinId="0"/>
    <cellStyle name="標準 2" xfId="5"/>
    <cellStyle name="標準 4" xfId="3"/>
    <cellStyle name="標準 5 2" xfId="2"/>
    <cellStyle name="標準 6" xfId="1"/>
    <cellStyle name="標準_Sheet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長期優良住宅認定実績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ja-JP" sz="1400" b="0" i="0" u="none" strike="noStrike" baseline="0">
                <a:effectLst/>
              </a:rPr>
              <a:t>新築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en-US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511984078913193E-2"/>
          <c:y val="7.9586845633255743E-2"/>
          <c:w val="0.899852556891927"/>
          <c:h val="0.764832478227564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非表示!$C$6</c:f>
              <c:strCache>
                <c:ptCount val="1"/>
                <c:pt idx="0">
                  <c:v>一戸建ての住宅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非表示!$D$4:$O$5</c:f>
              <c:strCache>
                <c:ptCount val="12"/>
                <c:pt idx="0">
                  <c:v>平成２１年度</c:v>
                </c:pt>
                <c:pt idx="1">
                  <c:v>平成２２年度</c:v>
                </c:pt>
                <c:pt idx="2">
                  <c:v>平成２３年度</c:v>
                </c:pt>
                <c:pt idx="3">
                  <c:v>平成２４年度</c:v>
                </c:pt>
                <c:pt idx="4">
                  <c:v>平成２５年度</c:v>
                </c:pt>
                <c:pt idx="5">
                  <c:v>平成２６年度</c:v>
                </c:pt>
                <c:pt idx="6">
                  <c:v>平成２７年度</c:v>
                </c:pt>
                <c:pt idx="7">
                  <c:v>平成２８年度</c:v>
                </c:pt>
                <c:pt idx="8">
                  <c:v>平成２９年度</c:v>
                </c:pt>
                <c:pt idx="9">
                  <c:v>平成３０年度</c:v>
                </c:pt>
                <c:pt idx="10">
                  <c:v>令和元年度</c:v>
                </c:pt>
                <c:pt idx="11">
                  <c:v>令和２年度</c:v>
                </c:pt>
              </c:strCache>
            </c:strRef>
          </c:cat>
          <c:val>
            <c:numRef>
              <c:f>非表示!$D$6:$O$6</c:f>
              <c:numCache>
                <c:formatCode>#,##0_ </c:formatCode>
                <c:ptCount val="12"/>
                <c:pt idx="0">
                  <c:v>56146</c:v>
                </c:pt>
                <c:pt idx="1">
                  <c:v>101836</c:v>
                </c:pt>
                <c:pt idx="2">
                  <c:v>102869</c:v>
                </c:pt>
                <c:pt idx="3">
                  <c:v>102925</c:v>
                </c:pt>
                <c:pt idx="4">
                  <c:v>115756</c:v>
                </c:pt>
                <c:pt idx="5">
                  <c:v>98704</c:v>
                </c:pt>
                <c:pt idx="6">
                  <c:v>103542</c:v>
                </c:pt>
                <c:pt idx="7">
                  <c:v>108085</c:v>
                </c:pt>
                <c:pt idx="8">
                  <c:v>105489</c:v>
                </c:pt>
                <c:pt idx="9">
                  <c:v>108800</c:v>
                </c:pt>
                <c:pt idx="10">
                  <c:v>106603</c:v>
                </c:pt>
                <c:pt idx="11">
                  <c:v>100503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F70-987B-B3B8BBD245B5}"/>
            </c:ext>
          </c:extLst>
        </c:ser>
        <c:ser>
          <c:idx val="0"/>
          <c:order val="1"/>
          <c:tx>
            <c:strRef>
              <c:f>非表示!$C$7</c:f>
              <c:strCache>
                <c:ptCount val="1"/>
                <c:pt idx="0">
                  <c:v>共同住宅等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非表示!$D$4:$O$5</c:f>
              <c:strCache>
                <c:ptCount val="12"/>
                <c:pt idx="0">
                  <c:v>平成２１年度</c:v>
                </c:pt>
                <c:pt idx="1">
                  <c:v>平成２２年度</c:v>
                </c:pt>
                <c:pt idx="2">
                  <c:v>平成２３年度</c:v>
                </c:pt>
                <c:pt idx="3">
                  <c:v>平成２４年度</c:v>
                </c:pt>
                <c:pt idx="4">
                  <c:v>平成２５年度</c:v>
                </c:pt>
                <c:pt idx="5">
                  <c:v>平成２６年度</c:v>
                </c:pt>
                <c:pt idx="6">
                  <c:v>平成２７年度</c:v>
                </c:pt>
                <c:pt idx="7">
                  <c:v>平成２８年度</c:v>
                </c:pt>
                <c:pt idx="8">
                  <c:v>平成２９年度</c:v>
                </c:pt>
                <c:pt idx="9">
                  <c:v>平成３０年度</c:v>
                </c:pt>
                <c:pt idx="10">
                  <c:v>令和元年度</c:v>
                </c:pt>
                <c:pt idx="11">
                  <c:v>令和２年度</c:v>
                </c:pt>
              </c:strCache>
            </c:strRef>
          </c:cat>
          <c:val>
            <c:numRef>
              <c:f>非表示!$D$7:$O$7</c:f>
              <c:numCache>
                <c:formatCode>#,##0_ </c:formatCode>
                <c:ptCount val="12"/>
                <c:pt idx="0">
                  <c:v>937</c:v>
                </c:pt>
                <c:pt idx="1">
                  <c:v>1952</c:v>
                </c:pt>
                <c:pt idx="2">
                  <c:v>2735</c:v>
                </c:pt>
                <c:pt idx="3">
                  <c:v>4690</c:v>
                </c:pt>
                <c:pt idx="4">
                  <c:v>3251</c:v>
                </c:pt>
                <c:pt idx="5">
                  <c:v>2408</c:v>
                </c:pt>
                <c:pt idx="6">
                  <c:v>1459</c:v>
                </c:pt>
                <c:pt idx="7">
                  <c:v>1288</c:v>
                </c:pt>
                <c:pt idx="8">
                  <c:v>1531</c:v>
                </c:pt>
                <c:pt idx="9">
                  <c:v>586</c:v>
                </c:pt>
                <c:pt idx="10">
                  <c:v>1043</c:v>
                </c:pt>
                <c:pt idx="11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F70-987B-B3B8BBD2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91365736"/>
        <c:axId val="146736592"/>
      </c:barChart>
      <c:catAx>
        <c:axId val="19136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736592"/>
        <c:crosses val="autoZero"/>
        <c:auto val="1"/>
        <c:lblAlgn val="ctr"/>
        <c:lblOffset val="100"/>
        <c:noMultiLvlLbl val="0"/>
      </c:catAx>
      <c:valAx>
        <c:axId val="14673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365736"/>
        <c:crosses val="autoZero"/>
        <c:crossBetween val="between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6146</xdr:rowOff>
    </xdr:from>
    <xdr:to>
      <xdr:col>16</xdr:col>
      <xdr:colOff>13607</xdr:colOff>
      <xdr:row>39</xdr:row>
      <xdr:rowOff>68037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0.0546</cdr:x>
      <cdr:y>0</cdr:y>
    </cdr:from>
    <cdr:to>
      <cdr:x>0.0985</cdr:x>
      <cdr:y>0.05455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3279" y="0"/>
          <a:ext cx="380515" cy="263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（戸）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S11"/>
  <sheetViews>
    <sheetView view="pageBreakPreview" zoomScale="85" zoomScaleNormal="91" zoomScaleSheetLayoutView="85" zoomScalePageLayoutView="55" workbookViewId="0">
      <selection activeCell="A8" sqref="A8"/>
    </sheetView>
  </sheetViews>
  <sheetFormatPr defaultRowHeight="13.5" x14ac:dyDescent="0.15"/>
  <cols>
    <col min="1" max="1" width="9" style="1"/>
    <col min="2" max="2" width="10" style="1" bestFit="1" customWidth="1"/>
    <col min="3" max="3" width="11.25" style="1" customWidth="1"/>
    <col min="4" max="10" width="10.25" style="1" customWidth="1"/>
    <col min="11" max="11" width="10.625" style="1" bestFit="1" customWidth="1"/>
    <col min="12" max="15" width="10.625" style="1" customWidth="1"/>
    <col min="16" max="16" width="10.25" style="1" customWidth="1"/>
    <col min="17" max="17" width="7.875" style="1" customWidth="1"/>
    <col min="18" max="18" width="8.75" style="1" customWidth="1"/>
    <col min="19" max="16384" width="9" style="1"/>
  </cols>
  <sheetData>
    <row r="1" spans="2:19" ht="13.5" customHeight="1" x14ac:dyDescent="0.15">
      <c r="B1" s="124" t="s">
        <v>78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0"/>
      <c r="R1" s="30"/>
      <c r="S1" s="30"/>
    </row>
    <row r="2" spans="2:19" ht="13.5" customHeight="1" x14ac:dyDescent="0.1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30"/>
      <c r="R2" s="30"/>
      <c r="S2" s="30"/>
    </row>
    <row r="3" spans="2:19" ht="15" thickBot="1" x14ac:dyDescent="0.2">
      <c r="D3" s="31"/>
      <c r="E3" s="31"/>
      <c r="F3" s="31"/>
      <c r="G3" s="31"/>
      <c r="H3" s="31"/>
      <c r="I3" s="31"/>
      <c r="J3" s="32"/>
      <c r="K3" s="32"/>
      <c r="L3" s="32"/>
      <c r="M3" s="32"/>
      <c r="N3" s="32"/>
      <c r="O3" s="32"/>
      <c r="P3" s="32" t="s">
        <v>54</v>
      </c>
      <c r="Q3" s="31"/>
      <c r="R3" s="31"/>
      <c r="S3" s="31"/>
    </row>
    <row r="4" spans="2:19" ht="14.25" customHeight="1" x14ac:dyDescent="0.15">
      <c r="B4" s="128"/>
      <c r="C4" s="129"/>
      <c r="D4" s="134" t="s">
        <v>55</v>
      </c>
      <c r="E4" s="136" t="s">
        <v>56</v>
      </c>
      <c r="F4" s="136" t="s">
        <v>57</v>
      </c>
      <c r="G4" s="136" t="s">
        <v>58</v>
      </c>
      <c r="H4" s="136" t="s">
        <v>59</v>
      </c>
      <c r="I4" s="136" t="s">
        <v>60</v>
      </c>
      <c r="J4" s="138" t="s">
        <v>61</v>
      </c>
      <c r="K4" s="140" t="s">
        <v>66</v>
      </c>
      <c r="L4" s="140" t="s">
        <v>71</v>
      </c>
      <c r="M4" s="122" t="s">
        <v>72</v>
      </c>
      <c r="N4" s="122" t="s">
        <v>74</v>
      </c>
      <c r="O4" s="122" t="s">
        <v>76</v>
      </c>
      <c r="P4" s="132" t="s">
        <v>62</v>
      </c>
      <c r="Q4" s="31"/>
      <c r="R4" s="31"/>
      <c r="S4" s="31"/>
    </row>
    <row r="5" spans="2:19" ht="14.25" thickBot="1" x14ac:dyDescent="0.2">
      <c r="B5" s="130"/>
      <c r="C5" s="131"/>
      <c r="D5" s="135"/>
      <c r="E5" s="137"/>
      <c r="F5" s="137"/>
      <c r="G5" s="137"/>
      <c r="H5" s="137"/>
      <c r="I5" s="137"/>
      <c r="J5" s="139"/>
      <c r="K5" s="141"/>
      <c r="L5" s="141"/>
      <c r="M5" s="123"/>
      <c r="N5" s="123"/>
      <c r="O5" s="123"/>
      <c r="P5" s="133"/>
      <c r="Q5" s="33"/>
      <c r="R5" s="33"/>
      <c r="S5" s="33"/>
    </row>
    <row r="6" spans="2:19" x14ac:dyDescent="0.15">
      <c r="B6" s="125" t="s">
        <v>67</v>
      </c>
      <c r="C6" s="55" t="s">
        <v>63</v>
      </c>
      <c r="D6" s="56">
        <v>56146</v>
      </c>
      <c r="E6" s="57">
        <v>101836</v>
      </c>
      <c r="F6" s="57">
        <v>102869</v>
      </c>
      <c r="G6" s="57">
        <v>102925</v>
      </c>
      <c r="H6" s="58">
        <v>115756</v>
      </c>
      <c r="I6" s="59">
        <v>98704</v>
      </c>
      <c r="J6" s="60">
        <v>103542</v>
      </c>
      <c r="K6" s="62">
        <v>108085</v>
      </c>
      <c r="L6" s="62">
        <v>105489</v>
      </c>
      <c r="M6" s="82">
        <v>108800</v>
      </c>
      <c r="N6" s="82">
        <v>106603</v>
      </c>
      <c r="O6" s="82">
        <v>100503</v>
      </c>
      <c r="P6" s="61">
        <v>1211258</v>
      </c>
      <c r="Q6" s="33"/>
      <c r="R6" s="33"/>
      <c r="S6" s="33"/>
    </row>
    <row r="7" spans="2:19" x14ac:dyDescent="0.15">
      <c r="B7" s="126"/>
      <c r="C7" s="46" t="s">
        <v>64</v>
      </c>
      <c r="D7" s="44">
        <v>937</v>
      </c>
      <c r="E7" s="34">
        <v>1952</v>
      </c>
      <c r="F7" s="34">
        <v>2735</v>
      </c>
      <c r="G7" s="34">
        <v>4690</v>
      </c>
      <c r="H7" s="35">
        <v>3251</v>
      </c>
      <c r="I7" s="36">
        <v>2408</v>
      </c>
      <c r="J7" s="37">
        <v>1459</v>
      </c>
      <c r="K7" s="49">
        <v>1288</v>
      </c>
      <c r="L7" s="49">
        <v>1531</v>
      </c>
      <c r="M7" s="83">
        <v>586</v>
      </c>
      <c r="N7" s="83">
        <v>1043</v>
      </c>
      <c r="O7" s="83">
        <v>889</v>
      </c>
      <c r="P7" s="52">
        <v>22769</v>
      </c>
      <c r="Q7" s="33"/>
      <c r="R7" s="33"/>
      <c r="S7" s="33"/>
    </row>
    <row r="8" spans="2:19" ht="14.25" thickBot="1" x14ac:dyDescent="0.2">
      <c r="B8" s="127"/>
      <c r="C8" s="47" t="s">
        <v>65</v>
      </c>
      <c r="D8" s="45">
        <v>57083</v>
      </c>
      <c r="E8" s="42">
        <v>103788</v>
      </c>
      <c r="F8" s="42">
        <v>105604</v>
      </c>
      <c r="G8" s="42">
        <v>107615</v>
      </c>
      <c r="H8" s="43">
        <v>119007</v>
      </c>
      <c r="I8" s="43">
        <v>101112</v>
      </c>
      <c r="J8" s="43">
        <v>105001</v>
      </c>
      <c r="K8" s="50">
        <v>109373</v>
      </c>
      <c r="L8" s="50">
        <v>107020</v>
      </c>
      <c r="M8" s="50">
        <v>109386</v>
      </c>
      <c r="N8" s="50">
        <v>107646</v>
      </c>
      <c r="O8" s="50">
        <v>101392</v>
      </c>
      <c r="P8" s="53">
        <v>1234027</v>
      </c>
      <c r="Q8" s="33"/>
      <c r="R8" s="33"/>
      <c r="S8" s="33"/>
    </row>
    <row r="9" spans="2:19" x14ac:dyDescent="0.15">
      <c r="B9" s="126" t="s">
        <v>68</v>
      </c>
      <c r="C9" s="48" t="s">
        <v>63</v>
      </c>
      <c r="D9" s="63" t="s">
        <v>69</v>
      </c>
      <c r="E9" s="64" t="s">
        <v>69</v>
      </c>
      <c r="F9" s="64" t="s">
        <v>69</v>
      </c>
      <c r="G9" s="64" t="s">
        <v>69</v>
      </c>
      <c r="H9" s="65" t="s">
        <v>69</v>
      </c>
      <c r="I9" s="65" t="s">
        <v>69</v>
      </c>
      <c r="J9" s="65" t="s">
        <v>69</v>
      </c>
      <c r="K9" s="54">
        <v>100</v>
      </c>
      <c r="L9" s="54">
        <v>295</v>
      </c>
      <c r="M9" s="54">
        <v>298</v>
      </c>
      <c r="N9" s="54">
        <v>242</v>
      </c>
      <c r="O9" s="54">
        <v>236</v>
      </c>
      <c r="P9" s="51">
        <v>1171</v>
      </c>
      <c r="Q9" s="33"/>
      <c r="R9" s="33"/>
      <c r="S9" s="33"/>
    </row>
    <row r="10" spans="2:19" x14ac:dyDescent="0.15">
      <c r="B10" s="126"/>
      <c r="C10" s="46" t="s">
        <v>64</v>
      </c>
      <c r="D10" s="66" t="s">
        <v>69</v>
      </c>
      <c r="E10" s="67" t="s">
        <v>69</v>
      </c>
      <c r="F10" s="67" t="s">
        <v>69</v>
      </c>
      <c r="G10" s="67" t="s">
        <v>69</v>
      </c>
      <c r="H10" s="68" t="s">
        <v>69</v>
      </c>
      <c r="I10" s="68" t="s">
        <v>69</v>
      </c>
      <c r="J10" s="68" t="s">
        <v>69</v>
      </c>
      <c r="K10" s="49">
        <v>27</v>
      </c>
      <c r="L10" s="49">
        <v>1</v>
      </c>
      <c r="M10" s="49">
        <v>17</v>
      </c>
      <c r="N10" s="49">
        <v>0</v>
      </c>
      <c r="O10" s="49">
        <v>2</v>
      </c>
      <c r="P10" s="52">
        <v>47</v>
      </c>
      <c r="Q10" s="33"/>
      <c r="R10" s="33"/>
      <c r="S10" s="33"/>
    </row>
    <row r="11" spans="2:19" ht="14.25" thickBot="1" x14ac:dyDescent="0.2">
      <c r="B11" s="127"/>
      <c r="C11" s="47" t="s">
        <v>65</v>
      </c>
      <c r="D11" s="69" t="s">
        <v>69</v>
      </c>
      <c r="E11" s="70" t="s">
        <v>69</v>
      </c>
      <c r="F11" s="70" t="s">
        <v>69</v>
      </c>
      <c r="G11" s="70" t="s">
        <v>69</v>
      </c>
      <c r="H11" s="71" t="s">
        <v>69</v>
      </c>
      <c r="I11" s="71" t="s">
        <v>69</v>
      </c>
      <c r="J11" s="71" t="s">
        <v>69</v>
      </c>
      <c r="K11" s="50">
        <v>127</v>
      </c>
      <c r="L11" s="50">
        <v>296</v>
      </c>
      <c r="M11" s="50">
        <v>315</v>
      </c>
      <c r="N11" s="50">
        <v>242</v>
      </c>
      <c r="O11" s="50">
        <v>238</v>
      </c>
      <c r="P11" s="53">
        <v>1218</v>
      </c>
      <c r="Q11" s="33"/>
      <c r="R11" s="33"/>
      <c r="S11" s="33"/>
    </row>
  </sheetData>
  <mergeCells count="17">
    <mergeCell ref="M4:M5"/>
    <mergeCell ref="N4:N5"/>
    <mergeCell ref="O4:O5"/>
    <mergeCell ref="B1:P2"/>
    <mergeCell ref="B6:B8"/>
    <mergeCell ref="B9:B11"/>
    <mergeCell ref="B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&amp;L別添1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view="pageBreakPreview" zoomScale="89" zoomScaleNormal="80" zoomScaleSheetLayoutView="89" zoomScalePageLayoutView="70" workbookViewId="0">
      <selection activeCell="G13" sqref="G13"/>
    </sheetView>
  </sheetViews>
  <sheetFormatPr defaultRowHeight="13.5" x14ac:dyDescent="0.15"/>
  <cols>
    <col min="1" max="1" width="15.375" style="1" customWidth="1"/>
    <col min="2" max="2" width="17.125" style="1" customWidth="1"/>
    <col min="3" max="7" width="9" style="1" customWidth="1"/>
    <col min="8" max="16" width="9" style="95" customWidth="1"/>
    <col min="17" max="21" width="9" style="1" customWidth="1"/>
    <col min="22" max="16384" width="9" style="1"/>
  </cols>
  <sheetData>
    <row r="1" spans="1:29" ht="17.25" x14ac:dyDescent="0.15">
      <c r="A1" s="41" t="s">
        <v>81</v>
      </c>
      <c r="D1" s="75"/>
      <c r="E1" s="75"/>
      <c r="F1" s="75"/>
      <c r="G1" s="75"/>
      <c r="H1" s="107"/>
      <c r="I1" s="107"/>
      <c r="J1" s="107"/>
      <c r="K1" s="107"/>
      <c r="L1" s="107"/>
      <c r="M1" s="107"/>
      <c r="N1" s="107"/>
      <c r="O1" s="107"/>
      <c r="P1" s="107"/>
      <c r="Q1" s="75"/>
      <c r="R1" s="75"/>
      <c r="S1" s="75"/>
      <c r="T1" s="75"/>
      <c r="U1" s="75"/>
    </row>
    <row r="2" spans="1:29" ht="18" thickBot="1" x14ac:dyDescent="0.2">
      <c r="D2" s="2"/>
      <c r="R2" s="2"/>
      <c r="S2" s="2"/>
      <c r="T2" s="74" t="s">
        <v>6</v>
      </c>
      <c r="U2" s="3"/>
    </row>
    <row r="3" spans="1:29" ht="14.25" thickBot="1" x14ac:dyDescent="0.2">
      <c r="C3" s="142" t="s">
        <v>7</v>
      </c>
      <c r="D3" s="144" t="s">
        <v>8</v>
      </c>
      <c r="E3" s="145"/>
      <c r="F3" s="144" t="s">
        <v>70</v>
      </c>
      <c r="G3" s="145"/>
      <c r="H3" s="147" t="s">
        <v>73</v>
      </c>
      <c r="I3" s="148"/>
      <c r="J3" s="147" t="s">
        <v>75</v>
      </c>
      <c r="K3" s="149"/>
      <c r="L3" s="147" t="s">
        <v>77</v>
      </c>
      <c r="M3" s="149"/>
      <c r="N3" s="147" t="s">
        <v>79</v>
      </c>
      <c r="O3" s="149"/>
      <c r="P3" s="144" t="s">
        <v>80</v>
      </c>
      <c r="Q3" s="146"/>
      <c r="R3" s="144" t="s">
        <v>82</v>
      </c>
      <c r="S3" s="146"/>
      <c r="T3" s="145"/>
      <c r="U3" s="4"/>
    </row>
    <row r="4" spans="1:29" ht="14.25" thickBot="1" x14ac:dyDescent="0.2">
      <c r="C4" s="143"/>
      <c r="D4" s="5" t="s">
        <v>4</v>
      </c>
      <c r="E4" s="6" t="s">
        <v>5</v>
      </c>
      <c r="F4" s="5" t="s">
        <v>4</v>
      </c>
      <c r="G4" s="6" t="s">
        <v>5</v>
      </c>
      <c r="H4" s="108" t="s">
        <v>4</v>
      </c>
      <c r="I4" s="96" t="s">
        <v>5</v>
      </c>
      <c r="J4" s="108" t="s">
        <v>4</v>
      </c>
      <c r="K4" s="96" t="s">
        <v>5</v>
      </c>
      <c r="L4" s="108" t="s">
        <v>4</v>
      </c>
      <c r="M4" s="96" t="s">
        <v>5</v>
      </c>
      <c r="N4" s="108" t="s">
        <v>4</v>
      </c>
      <c r="O4" s="96" t="s">
        <v>5</v>
      </c>
      <c r="P4" s="108" t="s">
        <v>4</v>
      </c>
      <c r="Q4" s="6" t="s">
        <v>5</v>
      </c>
      <c r="R4" s="7" t="s">
        <v>4</v>
      </c>
      <c r="S4" s="77" t="s">
        <v>5</v>
      </c>
      <c r="T4" s="78" t="s">
        <v>9</v>
      </c>
      <c r="U4" s="8"/>
    </row>
    <row r="5" spans="1:29" x14ac:dyDescent="0.15">
      <c r="C5" s="9" t="s">
        <v>10</v>
      </c>
      <c r="D5" s="10">
        <v>66</v>
      </c>
      <c r="E5" s="11">
        <v>27</v>
      </c>
      <c r="F5" s="10">
        <v>173</v>
      </c>
      <c r="G5" s="11">
        <v>0</v>
      </c>
      <c r="H5" s="102">
        <v>114</v>
      </c>
      <c r="I5" s="38">
        <v>0</v>
      </c>
      <c r="J5" s="102">
        <v>128</v>
      </c>
      <c r="K5" s="84">
        <v>0</v>
      </c>
      <c r="L5" s="109">
        <v>119</v>
      </c>
      <c r="M5" s="110">
        <v>1</v>
      </c>
      <c r="N5" s="111">
        <v>94</v>
      </c>
      <c r="O5" s="112">
        <v>0</v>
      </c>
      <c r="P5" s="111">
        <v>51</v>
      </c>
      <c r="Q5" s="88">
        <v>1</v>
      </c>
      <c r="R5" s="12">
        <f>D5+F5+H5+J5+L5+N5+P5</f>
        <v>745</v>
      </c>
      <c r="S5" s="92">
        <f>E5+G5+I5+K5+M5+O5+Q5</f>
        <v>29</v>
      </c>
      <c r="T5" s="76">
        <f>R5+S5</f>
        <v>774</v>
      </c>
      <c r="U5" s="13"/>
      <c r="W5" s="72"/>
      <c r="AB5" s="72"/>
      <c r="AC5" s="72"/>
    </row>
    <row r="6" spans="1:29" s="16" customFormat="1" x14ac:dyDescent="0.15">
      <c r="C6" s="14" t="s">
        <v>11</v>
      </c>
      <c r="D6" s="15">
        <v>1</v>
      </c>
      <c r="E6" s="11">
        <v>0</v>
      </c>
      <c r="F6" s="15">
        <v>2</v>
      </c>
      <c r="G6" s="11">
        <v>0</v>
      </c>
      <c r="H6" s="39">
        <v>4</v>
      </c>
      <c r="I6" s="38">
        <v>0</v>
      </c>
      <c r="J6" s="39">
        <v>2</v>
      </c>
      <c r="K6" s="84">
        <v>0</v>
      </c>
      <c r="L6" s="86">
        <v>1</v>
      </c>
      <c r="M6" s="84">
        <v>0</v>
      </c>
      <c r="N6" s="113">
        <v>3</v>
      </c>
      <c r="O6" s="114">
        <v>0</v>
      </c>
      <c r="P6" s="113">
        <v>1</v>
      </c>
      <c r="Q6" s="89">
        <v>0</v>
      </c>
      <c r="R6" s="12">
        <f>D6+F6+H6+J6+L6+N6+P6</f>
        <v>14</v>
      </c>
      <c r="S6" s="92">
        <f t="shared" ref="S6:S52" si="0">E6+G6+I6+K6+M6+O6+Q6</f>
        <v>0</v>
      </c>
      <c r="T6" s="93">
        <f t="shared" ref="T6:T51" si="1">R6+S6</f>
        <v>14</v>
      </c>
      <c r="U6" s="13"/>
      <c r="W6" s="72"/>
      <c r="AB6" s="72"/>
      <c r="AC6" s="72"/>
    </row>
    <row r="7" spans="1:29" s="16" customFormat="1" x14ac:dyDescent="0.15">
      <c r="C7" s="17" t="s">
        <v>12</v>
      </c>
      <c r="D7" s="15">
        <v>0</v>
      </c>
      <c r="E7" s="11">
        <v>0</v>
      </c>
      <c r="F7" s="15">
        <v>3</v>
      </c>
      <c r="G7" s="11">
        <v>0</v>
      </c>
      <c r="H7" s="39">
        <v>5</v>
      </c>
      <c r="I7" s="38">
        <v>0</v>
      </c>
      <c r="J7" s="39">
        <v>4</v>
      </c>
      <c r="K7" s="84">
        <v>0</v>
      </c>
      <c r="L7" s="86">
        <v>3</v>
      </c>
      <c r="M7" s="84">
        <v>0</v>
      </c>
      <c r="N7" s="113">
        <v>6</v>
      </c>
      <c r="O7" s="114">
        <v>0</v>
      </c>
      <c r="P7" s="113">
        <v>1</v>
      </c>
      <c r="Q7" s="89">
        <v>0</v>
      </c>
      <c r="R7" s="12">
        <f t="shared" ref="R7:R51" si="2">D7+F7+H7+J7+L7+N7+P7</f>
        <v>22</v>
      </c>
      <c r="S7" s="92">
        <f t="shared" si="0"/>
        <v>0</v>
      </c>
      <c r="T7" s="93">
        <f t="shared" si="1"/>
        <v>22</v>
      </c>
      <c r="U7" s="13"/>
      <c r="W7" s="72"/>
      <c r="AB7" s="72"/>
      <c r="AC7" s="72"/>
    </row>
    <row r="8" spans="1:29" s="16" customFormat="1" x14ac:dyDescent="0.15">
      <c r="C8" s="17" t="s">
        <v>13</v>
      </c>
      <c r="D8" s="81">
        <v>1</v>
      </c>
      <c r="E8" s="11">
        <v>0</v>
      </c>
      <c r="F8" s="81">
        <v>0</v>
      </c>
      <c r="G8" s="11">
        <v>0</v>
      </c>
      <c r="H8" s="86">
        <v>2</v>
      </c>
      <c r="I8" s="38">
        <v>0</v>
      </c>
      <c r="J8" s="86">
        <v>10</v>
      </c>
      <c r="K8" s="84">
        <v>0</v>
      </c>
      <c r="L8" s="86">
        <v>14</v>
      </c>
      <c r="M8" s="84">
        <v>0</v>
      </c>
      <c r="N8" s="113">
        <v>11</v>
      </c>
      <c r="O8" s="114">
        <v>0</v>
      </c>
      <c r="P8" s="113">
        <v>5</v>
      </c>
      <c r="Q8" s="89">
        <v>0</v>
      </c>
      <c r="R8" s="12">
        <f t="shared" si="2"/>
        <v>43</v>
      </c>
      <c r="S8" s="92">
        <f t="shared" si="0"/>
        <v>0</v>
      </c>
      <c r="T8" s="93">
        <f t="shared" si="1"/>
        <v>43</v>
      </c>
      <c r="U8" s="13"/>
      <c r="W8" s="72"/>
      <c r="AB8" s="72"/>
      <c r="AC8" s="72"/>
    </row>
    <row r="9" spans="1:29" s="16" customFormat="1" x14ac:dyDescent="0.15">
      <c r="C9" s="17" t="s">
        <v>14</v>
      </c>
      <c r="D9" s="15">
        <v>0</v>
      </c>
      <c r="E9" s="11">
        <v>0</v>
      </c>
      <c r="F9" s="15">
        <v>1</v>
      </c>
      <c r="G9" s="11">
        <v>0</v>
      </c>
      <c r="H9" s="39">
        <v>3</v>
      </c>
      <c r="I9" s="38">
        <v>0</v>
      </c>
      <c r="J9" s="39">
        <v>3</v>
      </c>
      <c r="K9" s="84">
        <v>0</v>
      </c>
      <c r="L9" s="86">
        <v>0</v>
      </c>
      <c r="M9" s="84">
        <v>0</v>
      </c>
      <c r="N9" s="113">
        <v>1</v>
      </c>
      <c r="O9" s="114">
        <v>0</v>
      </c>
      <c r="P9" s="113">
        <v>1</v>
      </c>
      <c r="Q9" s="89">
        <v>0</v>
      </c>
      <c r="R9" s="12">
        <f t="shared" si="2"/>
        <v>9</v>
      </c>
      <c r="S9" s="92">
        <f t="shared" si="0"/>
        <v>0</v>
      </c>
      <c r="T9" s="93">
        <f t="shared" si="1"/>
        <v>9</v>
      </c>
      <c r="U9" s="13"/>
      <c r="W9" s="72"/>
      <c r="AB9" s="72"/>
      <c r="AC9" s="72"/>
    </row>
    <row r="10" spans="1:29" s="16" customFormat="1" x14ac:dyDescent="0.15">
      <c r="C10" s="17" t="s">
        <v>15</v>
      </c>
      <c r="D10" s="15">
        <v>0</v>
      </c>
      <c r="E10" s="11">
        <v>0</v>
      </c>
      <c r="F10" s="15">
        <v>3</v>
      </c>
      <c r="G10" s="11">
        <v>0</v>
      </c>
      <c r="H10" s="39">
        <v>6</v>
      </c>
      <c r="I10" s="38">
        <v>0</v>
      </c>
      <c r="J10" s="39">
        <v>4</v>
      </c>
      <c r="K10" s="84">
        <v>0</v>
      </c>
      <c r="L10" s="86">
        <v>3</v>
      </c>
      <c r="M10" s="84">
        <v>1</v>
      </c>
      <c r="N10" s="113">
        <v>7</v>
      </c>
      <c r="O10" s="114">
        <v>0</v>
      </c>
      <c r="P10" s="113">
        <v>2</v>
      </c>
      <c r="Q10" s="89">
        <v>0</v>
      </c>
      <c r="R10" s="12">
        <f t="shared" si="2"/>
        <v>25</v>
      </c>
      <c r="S10" s="92">
        <f t="shared" si="0"/>
        <v>1</v>
      </c>
      <c r="T10" s="93">
        <f t="shared" si="1"/>
        <v>26</v>
      </c>
      <c r="U10" s="13"/>
      <c r="W10" s="72"/>
      <c r="AB10" s="72"/>
      <c r="AC10" s="72"/>
    </row>
    <row r="11" spans="1:29" s="16" customFormat="1" x14ac:dyDescent="0.15">
      <c r="C11" s="17" t="s">
        <v>16</v>
      </c>
      <c r="D11" s="15">
        <v>0</v>
      </c>
      <c r="E11" s="11">
        <v>0</v>
      </c>
      <c r="F11" s="15">
        <v>1</v>
      </c>
      <c r="G11" s="11">
        <v>0</v>
      </c>
      <c r="H11" s="39">
        <v>1</v>
      </c>
      <c r="I11" s="38">
        <v>0</v>
      </c>
      <c r="J11" s="39">
        <v>2</v>
      </c>
      <c r="K11" s="84">
        <v>0</v>
      </c>
      <c r="L11" s="86">
        <v>4</v>
      </c>
      <c r="M11" s="84">
        <v>0</v>
      </c>
      <c r="N11" s="113">
        <v>1</v>
      </c>
      <c r="O11" s="114">
        <v>0</v>
      </c>
      <c r="P11" s="113">
        <v>4</v>
      </c>
      <c r="Q11" s="89">
        <v>0</v>
      </c>
      <c r="R11" s="12">
        <f t="shared" si="2"/>
        <v>13</v>
      </c>
      <c r="S11" s="92">
        <f t="shared" si="0"/>
        <v>0</v>
      </c>
      <c r="T11" s="93">
        <f t="shared" si="1"/>
        <v>13</v>
      </c>
      <c r="U11" s="13"/>
      <c r="W11" s="72"/>
      <c r="AB11" s="72"/>
      <c r="AC11" s="72"/>
    </row>
    <row r="12" spans="1:29" x14ac:dyDescent="0.15">
      <c r="C12" s="17" t="s">
        <v>17</v>
      </c>
      <c r="D12" s="40">
        <v>1</v>
      </c>
      <c r="E12" s="11">
        <v>0</v>
      </c>
      <c r="F12" s="40">
        <v>0</v>
      </c>
      <c r="G12" s="11">
        <v>0</v>
      </c>
      <c r="H12" s="80">
        <v>2</v>
      </c>
      <c r="I12" s="38">
        <v>2</v>
      </c>
      <c r="J12" s="80">
        <v>1</v>
      </c>
      <c r="K12" s="84">
        <v>0</v>
      </c>
      <c r="L12" s="87">
        <v>0</v>
      </c>
      <c r="M12" s="84">
        <v>0</v>
      </c>
      <c r="N12" s="113">
        <v>1</v>
      </c>
      <c r="O12" s="114">
        <v>0</v>
      </c>
      <c r="P12" s="113">
        <v>1</v>
      </c>
      <c r="Q12" s="89">
        <v>0</v>
      </c>
      <c r="R12" s="12">
        <f t="shared" si="2"/>
        <v>6</v>
      </c>
      <c r="S12" s="92">
        <f t="shared" si="0"/>
        <v>2</v>
      </c>
      <c r="T12" s="93">
        <f t="shared" si="1"/>
        <v>8</v>
      </c>
      <c r="U12" s="13"/>
      <c r="W12" s="72"/>
      <c r="AB12" s="72"/>
      <c r="AC12" s="72"/>
    </row>
    <row r="13" spans="1:29" x14ac:dyDescent="0.15">
      <c r="C13" s="17" t="s">
        <v>18</v>
      </c>
      <c r="D13" s="40">
        <v>0</v>
      </c>
      <c r="E13" s="11">
        <v>0</v>
      </c>
      <c r="F13" s="40">
        <v>2</v>
      </c>
      <c r="G13" s="11">
        <v>0</v>
      </c>
      <c r="H13" s="80">
        <v>2</v>
      </c>
      <c r="I13" s="38">
        <v>0</v>
      </c>
      <c r="J13" s="80">
        <v>1</v>
      </c>
      <c r="K13" s="84">
        <v>0</v>
      </c>
      <c r="L13" s="87">
        <v>0</v>
      </c>
      <c r="M13" s="84">
        <v>0</v>
      </c>
      <c r="N13" s="113">
        <v>2</v>
      </c>
      <c r="O13" s="114">
        <v>0</v>
      </c>
      <c r="P13" s="113">
        <v>0</v>
      </c>
      <c r="Q13" s="89">
        <v>0</v>
      </c>
      <c r="R13" s="12">
        <f t="shared" si="2"/>
        <v>7</v>
      </c>
      <c r="S13" s="92">
        <f t="shared" si="0"/>
        <v>0</v>
      </c>
      <c r="T13" s="93">
        <f t="shared" si="1"/>
        <v>7</v>
      </c>
      <c r="U13" s="13"/>
      <c r="W13" s="72"/>
      <c r="AB13" s="72"/>
      <c r="AC13" s="72"/>
    </row>
    <row r="14" spans="1:29" x14ac:dyDescent="0.15">
      <c r="C14" s="17" t="s">
        <v>19</v>
      </c>
      <c r="D14" s="40">
        <v>0</v>
      </c>
      <c r="E14" s="11">
        <v>0</v>
      </c>
      <c r="F14" s="40">
        <v>2</v>
      </c>
      <c r="G14" s="11">
        <v>0</v>
      </c>
      <c r="H14" s="80">
        <v>2</v>
      </c>
      <c r="I14" s="38">
        <v>0</v>
      </c>
      <c r="J14" s="80">
        <v>3</v>
      </c>
      <c r="K14" s="84">
        <v>0</v>
      </c>
      <c r="L14" s="87">
        <v>1</v>
      </c>
      <c r="M14" s="84">
        <v>0</v>
      </c>
      <c r="N14" s="115">
        <v>0</v>
      </c>
      <c r="O14" s="114">
        <v>0</v>
      </c>
      <c r="P14" s="115">
        <v>1</v>
      </c>
      <c r="Q14" s="89">
        <v>0</v>
      </c>
      <c r="R14" s="12">
        <f t="shared" si="2"/>
        <v>9</v>
      </c>
      <c r="S14" s="92">
        <f t="shared" si="0"/>
        <v>0</v>
      </c>
      <c r="T14" s="93">
        <f t="shared" si="1"/>
        <v>9</v>
      </c>
      <c r="U14" s="13"/>
      <c r="W14" s="72"/>
      <c r="X14" s="73"/>
      <c r="AB14" s="72"/>
      <c r="AC14" s="72"/>
    </row>
    <row r="15" spans="1:29" x14ac:dyDescent="0.15">
      <c r="C15" s="17" t="s">
        <v>20</v>
      </c>
      <c r="D15" s="40">
        <v>1</v>
      </c>
      <c r="E15" s="11">
        <v>0</v>
      </c>
      <c r="F15" s="40">
        <v>5</v>
      </c>
      <c r="G15" s="11">
        <v>0</v>
      </c>
      <c r="H15" s="80">
        <v>3</v>
      </c>
      <c r="I15" s="38">
        <v>0</v>
      </c>
      <c r="J15" s="80">
        <v>3</v>
      </c>
      <c r="K15" s="84">
        <v>0</v>
      </c>
      <c r="L15" s="87">
        <v>1</v>
      </c>
      <c r="M15" s="84">
        <v>0</v>
      </c>
      <c r="N15" s="113">
        <v>1</v>
      </c>
      <c r="O15" s="114">
        <v>0</v>
      </c>
      <c r="P15" s="113">
        <v>3</v>
      </c>
      <c r="Q15" s="89">
        <v>0</v>
      </c>
      <c r="R15" s="12">
        <f t="shared" si="2"/>
        <v>17</v>
      </c>
      <c r="S15" s="92">
        <f t="shared" si="0"/>
        <v>0</v>
      </c>
      <c r="T15" s="93">
        <f t="shared" si="1"/>
        <v>17</v>
      </c>
      <c r="U15" s="13"/>
      <c r="W15" s="72"/>
      <c r="AB15" s="72"/>
      <c r="AC15" s="72"/>
    </row>
    <row r="16" spans="1:29" x14ac:dyDescent="0.15">
      <c r="C16" s="17" t="s">
        <v>21</v>
      </c>
      <c r="D16" s="40">
        <v>2</v>
      </c>
      <c r="E16" s="11">
        <v>0</v>
      </c>
      <c r="F16" s="40">
        <v>1</v>
      </c>
      <c r="G16" s="11">
        <v>0</v>
      </c>
      <c r="H16" s="80">
        <v>0</v>
      </c>
      <c r="I16" s="38">
        <v>0</v>
      </c>
      <c r="J16" s="80">
        <v>0</v>
      </c>
      <c r="K16" s="84">
        <v>0</v>
      </c>
      <c r="L16" s="87">
        <v>2</v>
      </c>
      <c r="M16" s="84">
        <v>0</v>
      </c>
      <c r="N16" s="113">
        <v>2</v>
      </c>
      <c r="O16" s="114">
        <v>0</v>
      </c>
      <c r="P16" s="113">
        <v>0</v>
      </c>
      <c r="Q16" s="89">
        <v>0</v>
      </c>
      <c r="R16" s="12">
        <f t="shared" si="2"/>
        <v>7</v>
      </c>
      <c r="S16" s="92">
        <f t="shared" si="0"/>
        <v>0</v>
      </c>
      <c r="T16" s="93">
        <f t="shared" si="1"/>
        <v>7</v>
      </c>
      <c r="U16" s="13"/>
      <c r="W16" s="72"/>
      <c r="AB16" s="72"/>
      <c r="AC16" s="72"/>
    </row>
    <row r="17" spans="3:29" x14ac:dyDescent="0.15">
      <c r="C17" s="17" t="s">
        <v>22</v>
      </c>
      <c r="D17" s="40">
        <v>0</v>
      </c>
      <c r="E17" s="11">
        <v>0</v>
      </c>
      <c r="F17" s="40">
        <v>3</v>
      </c>
      <c r="G17" s="11">
        <v>0</v>
      </c>
      <c r="H17" s="80">
        <v>3</v>
      </c>
      <c r="I17" s="38">
        <v>12</v>
      </c>
      <c r="J17" s="80">
        <v>1</v>
      </c>
      <c r="K17" s="84">
        <v>0</v>
      </c>
      <c r="L17" s="87">
        <v>5</v>
      </c>
      <c r="M17" s="84">
        <v>0</v>
      </c>
      <c r="N17" s="113">
        <v>4</v>
      </c>
      <c r="O17" s="114">
        <v>0</v>
      </c>
      <c r="P17" s="113">
        <v>2</v>
      </c>
      <c r="Q17" s="89">
        <v>0</v>
      </c>
      <c r="R17" s="12">
        <f t="shared" si="2"/>
        <v>18</v>
      </c>
      <c r="S17" s="92">
        <f t="shared" si="0"/>
        <v>12</v>
      </c>
      <c r="T17" s="93">
        <f t="shared" si="1"/>
        <v>30</v>
      </c>
      <c r="U17" s="13"/>
      <c r="W17" s="72"/>
      <c r="AB17" s="72"/>
      <c r="AC17" s="72"/>
    </row>
    <row r="18" spans="3:29" x14ac:dyDescent="0.15">
      <c r="C18" s="17" t="s">
        <v>23</v>
      </c>
      <c r="D18" s="40">
        <v>3</v>
      </c>
      <c r="E18" s="11">
        <v>0</v>
      </c>
      <c r="F18" s="40">
        <v>2</v>
      </c>
      <c r="G18" s="11">
        <v>0</v>
      </c>
      <c r="H18" s="80">
        <v>9</v>
      </c>
      <c r="I18" s="38">
        <v>0</v>
      </c>
      <c r="J18" s="80">
        <v>3</v>
      </c>
      <c r="K18" s="84">
        <v>0</v>
      </c>
      <c r="L18" s="87">
        <v>2</v>
      </c>
      <c r="M18" s="84">
        <v>0</v>
      </c>
      <c r="N18" s="113">
        <v>3</v>
      </c>
      <c r="O18" s="114">
        <v>0</v>
      </c>
      <c r="P18" s="113">
        <v>4</v>
      </c>
      <c r="Q18" s="89">
        <v>0</v>
      </c>
      <c r="R18" s="12">
        <f t="shared" si="2"/>
        <v>26</v>
      </c>
      <c r="S18" s="92">
        <f t="shared" si="0"/>
        <v>0</v>
      </c>
      <c r="T18" s="93">
        <f t="shared" si="1"/>
        <v>26</v>
      </c>
      <c r="U18" s="13"/>
      <c r="W18" s="72"/>
      <c r="AB18" s="72"/>
      <c r="AC18" s="72"/>
    </row>
    <row r="19" spans="3:29" x14ac:dyDescent="0.15">
      <c r="C19" s="17" t="s">
        <v>24</v>
      </c>
      <c r="D19" s="40">
        <v>1</v>
      </c>
      <c r="E19" s="11">
        <v>0</v>
      </c>
      <c r="F19" s="40">
        <v>0</v>
      </c>
      <c r="G19" s="11">
        <v>0</v>
      </c>
      <c r="H19" s="80">
        <v>2</v>
      </c>
      <c r="I19" s="38">
        <v>0</v>
      </c>
      <c r="J19" s="80">
        <v>0</v>
      </c>
      <c r="K19" s="84">
        <v>0</v>
      </c>
      <c r="L19" s="87">
        <v>1</v>
      </c>
      <c r="M19" s="84">
        <v>0</v>
      </c>
      <c r="N19" s="113">
        <v>1</v>
      </c>
      <c r="O19" s="114">
        <v>0</v>
      </c>
      <c r="P19" s="113">
        <v>0</v>
      </c>
      <c r="Q19" s="89">
        <v>0</v>
      </c>
      <c r="R19" s="12">
        <f t="shared" si="2"/>
        <v>5</v>
      </c>
      <c r="S19" s="92">
        <f t="shared" si="0"/>
        <v>0</v>
      </c>
      <c r="T19" s="93">
        <f t="shared" si="1"/>
        <v>5</v>
      </c>
      <c r="U19" s="13"/>
      <c r="W19" s="72"/>
      <c r="AB19" s="72"/>
      <c r="AC19" s="72"/>
    </row>
    <row r="20" spans="3:29" x14ac:dyDescent="0.15">
      <c r="C20" s="17" t="s">
        <v>25</v>
      </c>
      <c r="D20" s="40">
        <v>0</v>
      </c>
      <c r="E20" s="11">
        <v>0</v>
      </c>
      <c r="F20" s="40">
        <v>4</v>
      </c>
      <c r="G20" s="11">
        <v>0</v>
      </c>
      <c r="H20" s="80">
        <v>7</v>
      </c>
      <c r="I20" s="38">
        <v>0</v>
      </c>
      <c r="J20" s="80">
        <v>2</v>
      </c>
      <c r="K20" s="84">
        <v>0</v>
      </c>
      <c r="L20" s="87">
        <v>6</v>
      </c>
      <c r="M20" s="84">
        <v>0</v>
      </c>
      <c r="N20" s="113">
        <v>4</v>
      </c>
      <c r="O20" s="114">
        <v>0</v>
      </c>
      <c r="P20" s="113">
        <v>4</v>
      </c>
      <c r="Q20" s="89">
        <v>0</v>
      </c>
      <c r="R20" s="12">
        <f t="shared" si="2"/>
        <v>27</v>
      </c>
      <c r="S20" s="92">
        <f t="shared" si="0"/>
        <v>0</v>
      </c>
      <c r="T20" s="93">
        <f t="shared" si="1"/>
        <v>27</v>
      </c>
      <c r="U20" s="13"/>
      <c r="W20" s="72"/>
      <c r="AB20" s="72"/>
      <c r="AC20" s="72"/>
    </row>
    <row r="21" spans="3:29" x14ac:dyDescent="0.15">
      <c r="C21" s="17" t="s">
        <v>26</v>
      </c>
      <c r="D21" s="15">
        <v>10</v>
      </c>
      <c r="E21" s="11">
        <v>0</v>
      </c>
      <c r="F21" s="15">
        <v>15</v>
      </c>
      <c r="G21" s="11">
        <v>1</v>
      </c>
      <c r="H21" s="39">
        <v>13</v>
      </c>
      <c r="I21" s="38">
        <v>0</v>
      </c>
      <c r="J21" s="39">
        <v>17</v>
      </c>
      <c r="K21" s="84">
        <v>0</v>
      </c>
      <c r="L21" s="86">
        <v>22</v>
      </c>
      <c r="M21" s="84">
        <v>0</v>
      </c>
      <c r="N21" s="113">
        <v>30</v>
      </c>
      <c r="O21" s="114">
        <v>1</v>
      </c>
      <c r="P21" s="120">
        <v>20</v>
      </c>
      <c r="Q21" s="121">
        <v>0</v>
      </c>
      <c r="R21" s="85">
        <f t="shared" si="2"/>
        <v>127</v>
      </c>
      <c r="S21" s="119">
        <f t="shared" si="0"/>
        <v>2</v>
      </c>
      <c r="T21" s="94">
        <f t="shared" si="1"/>
        <v>129</v>
      </c>
      <c r="U21" s="13"/>
      <c r="W21" s="72"/>
      <c r="AB21" s="72"/>
      <c r="AC21" s="72"/>
    </row>
    <row r="22" spans="3:29" x14ac:dyDescent="0.15">
      <c r="C22" s="17" t="s">
        <v>27</v>
      </c>
      <c r="D22" s="15">
        <v>0</v>
      </c>
      <c r="E22" s="11">
        <v>0</v>
      </c>
      <c r="F22" s="15">
        <v>2</v>
      </c>
      <c r="G22" s="11">
        <v>0</v>
      </c>
      <c r="H22" s="39">
        <v>1</v>
      </c>
      <c r="I22" s="38">
        <v>0</v>
      </c>
      <c r="J22" s="39">
        <v>1</v>
      </c>
      <c r="K22" s="84">
        <v>0</v>
      </c>
      <c r="L22" s="86">
        <v>1</v>
      </c>
      <c r="M22" s="84">
        <v>0</v>
      </c>
      <c r="N22" s="115">
        <v>0</v>
      </c>
      <c r="O22" s="114">
        <v>0</v>
      </c>
      <c r="P22" s="115">
        <v>0</v>
      </c>
      <c r="Q22" s="89">
        <v>0</v>
      </c>
      <c r="R22" s="12">
        <f t="shared" si="2"/>
        <v>5</v>
      </c>
      <c r="S22" s="92">
        <f t="shared" si="0"/>
        <v>0</v>
      </c>
      <c r="T22" s="93">
        <f t="shared" si="1"/>
        <v>5</v>
      </c>
      <c r="U22" s="13"/>
      <c r="W22" s="72"/>
      <c r="AB22" s="72"/>
      <c r="AC22" s="72"/>
    </row>
    <row r="23" spans="3:29" x14ac:dyDescent="0.15">
      <c r="C23" s="17" t="s">
        <v>28</v>
      </c>
      <c r="D23" s="15">
        <v>4</v>
      </c>
      <c r="E23" s="11">
        <v>0</v>
      </c>
      <c r="F23" s="15">
        <v>14</v>
      </c>
      <c r="G23" s="11">
        <v>0</v>
      </c>
      <c r="H23" s="39">
        <v>10</v>
      </c>
      <c r="I23" s="38">
        <v>0</v>
      </c>
      <c r="J23" s="39">
        <v>7</v>
      </c>
      <c r="K23" s="84">
        <v>0</v>
      </c>
      <c r="L23" s="86">
        <v>8</v>
      </c>
      <c r="M23" s="84">
        <v>0</v>
      </c>
      <c r="N23" s="113">
        <v>10</v>
      </c>
      <c r="O23" s="114">
        <v>0</v>
      </c>
      <c r="P23" s="113">
        <v>1</v>
      </c>
      <c r="Q23" s="89">
        <v>0</v>
      </c>
      <c r="R23" s="12">
        <f t="shared" si="2"/>
        <v>54</v>
      </c>
      <c r="S23" s="92">
        <f t="shared" si="0"/>
        <v>0</v>
      </c>
      <c r="T23" s="93">
        <f t="shared" si="1"/>
        <v>54</v>
      </c>
      <c r="U23" s="13"/>
      <c r="W23" s="72"/>
      <c r="AB23" s="72"/>
      <c r="AC23" s="72"/>
    </row>
    <row r="24" spans="3:29" x14ac:dyDescent="0.15">
      <c r="C24" s="18" t="s">
        <v>29</v>
      </c>
      <c r="D24" s="15">
        <v>0</v>
      </c>
      <c r="E24" s="11">
        <v>0</v>
      </c>
      <c r="F24" s="15">
        <v>1</v>
      </c>
      <c r="G24" s="11">
        <v>0</v>
      </c>
      <c r="H24" s="39">
        <v>1</v>
      </c>
      <c r="I24" s="38">
        <v>0</v>
      </c>
      <c r="J24" s="39">
        <v>1</v>
      </c>
      <c r="K24" s="84">
        <v>0</v>
      </c>
      <c r="L24" s="86">
        <v>1</v>
      </c>
      <c r="M24" s="84">
        <v>0</v>
      </c>
      <c r="N24" s="115">
        <v>0</v>
      </c>
      <c r="O24" s="114">
        <v>0</v>
      </c>
      <c r="P24" s="115">
        <v>0</v>
      </c>
      <c r="Q24" s="89">
        <v>0</v>
      </c>
      <c r="R24" s="12">
        <f t="shared" si="2"/>
        <v>4</v>
      </c>
      <c r="S24" s="92">
        <f t="shared" si="0"/>
        <v>0</v>
      </c>
      <c r="T24" s="93">
        <f t="shared" si="1"/>
        <v>4</v>
      </c>
      <c r="U24" s="13"/>
      <c r="W24" s="72"/>
      <c r="AB24" s="72"/>
      <c r="AC24" s="72"/>
    </row>
    <row r="25" spans="3:29" x14ac:dyDescent="0.15">
      <c r="C25" s="17" t="s">
        <v>30</v>
      </c>
      <c r="D25" s="15">
        <v>3</v>
      </c>
      <c r="E25" s="11">
        <v>0</v>
      </c>
      <c r="F25" s="15">
        <v>3</v>
      </c>
      <c r="G25" s="11">
        <v>0</v>
      </c>
      <c r="H25" s="39">
        <v>7</v>
      </c>
      <c r="I25" s="38">
        <v>1</v>
      </c>
      <c r="J25" s="39">
        <v>2</v>
      </c>
      <c r="K25" s="84">
        <v>0</v>
      </c>
      <c r="L25" s="86">
        <v>0</v>
      </c>
      <c r="M25" s="84">
        <v>0</v>
      </c>
      <c r="N25" s="113">
        <v>2</v>
      </c>
      <c r="O25" s="114">
        <v>1</v>
      </c>
      <c r="P25" s="113">
        <v>1</v>
      </c>
      <c r="Q25" s="89">
        <v>0</v>
      </c>
      <c r="R25" s="12">
        <f t="shared" si="2"/>
        <v>18</v>
      </c>
      <c r="S25" s="92">
        <f t="shared" si="0"/>
        <v>2</v>
      </c>
      <c r="T25" s="93">
        <f t="shared" si="1"/>
        <v>20</v>
      </c>
      <c r="U25" s="13"/>
      <c r="W25" s="72"/>
      <c r="AB25" s="72"/>
      <c r="AC25" s="72"/>
    </row>
    <row r="26" spans="3:29" x14ac:dyDescent="0.15">
      <c r="C26" s="17" t="s">
        <v>31</v>
      </c>
      <c r="D26" s="15">
        <v>2</v>
      </c>
      <c r="E26" s="11">
        <v>0</v>
      </c>
      <c r="F26" s="15">
        <v>9</v>
      </c>
      <c r="G26" s="11">
        <v>0</v>
      </c>
      <c r="H26" s="39">
        <v>6</v>
      </c>
      <c r="I26" s="38">
        <v>0</v>
      </c>
      <c r="J26" s="39">
        <v>1</v>
      </c>
      <c r="K26" s="84">
        <v>0</v>
      </c>
      <c r="L26" s="86">
        <v>2</v>
      </c>
      <c r="M26" s="84">
        <v>0</v>
      </c>
      <c r="N26" s="113">
        <v>6</v>
      </c>
      <c r="O26" s="114">
        <v>0</v>
      </c>
      <c r="P26" s="113">
        <v>1</v>
      </c>
      <c r="Q26" s="89">
        <v>0</v>
      </c>
      <c r="R26" s="12">
        <f t="shared" si="2"/>
        <v>27</v>
      </c>
      <c r="S26" s="92">
        <f t="shared" si="0"/>
        <v>0</v>
      </c>
      <c r="T26" s="93">
        <f t="shared" si="1"/>
        <v>27</v>
      </c>
      <c r="U26" s="13"/>
      <c r="W26" s="72"/>
      <c r="AB26" s="72"/>
      <c r="AC26" s="72"/>
    </row>
    <row r="27" spans="3:29" x14ac:dyDescent="0.15">
      <c r="C27" s="17" t="s">
        <v>32</v>
      </c>
      <c r="D27" s="15">
        <v>0</v>
      </c>
      <c r="E27" s="11">
        <v>0</v>
      </c>
      <c r="F27" s="15">
        <v>0</v>
      </c>
      <c r="G27" s="11">
        <v>0</v>
      </c>
      <c r="H27" s="39">
        <v>1</v>
      </c>
      <c r="I27" s="38">
        <v>0</v>
      </c>
      <c r="J27" s="39">
        <v>0</v>
      </c>
      <c r="K27" s="84">
        <v>0</v>
      </c>
      <c r="L27" s="86">
        <v>0</v>
      </c>
      <c r="M27" s="84">
        <v>0</v>
      </c>
      <c r="N27" s="115">
        <v>0</v>
      </c>
      <c r="O27" s="114">
        <v>0</v>
      </c>
      <c r="P27" s="115">
        <v>0</v>
      </c>
      <c r="Q27" s="89">
        <v>0</v>
      </c>
      <c r="R27" s="12">
        <f t="shared" si="2"/>
        <v>1</v>
      </c>
      <c r="S27" s="92">
        <f t="shared" si="0"/>
        <v>0</v>
      </c>
      <c r="T27" s="93">
        <f t="shared" si="1"/>
        <v>1</v>
      </c>
      <c r="U27" s="13"/>
      <c r="W27" s="72"/>
      <c r="AB27" s="72"/>
      <c r="AC27" s="72"/>
    </row>
    <row r="28" spans="3:29" x14ac:dyDescent="0.15">
      <c r="C28" s="17" t="s">
        <v>33</v>
      </c>
      <c r="D28" s="15">
        <v>0</v>
      </c>
      <c r="E28" s="11">
        <v>0</v>
      </c>
      <c r="F28" s="15">
        <v>0</v>
      </c>
      <c r="G28" s="11">
        <v>0</v>
      </c>
      <c r="H28" s="39">
        <v>4</v>
      </c>
      <c r="I28" s="38">
        <v>0</v>
      </c>
      <c r="J28" s="39">
        <v>1</v>
      </c>
      <c r="K28" s="84">
        <v>0</v>
      </c>
      <c r="L28" s="86">
        <v>1</v>
      </c>
      <c r="M28" s="84">
        <v>0</v>
      </c>
      <c r="N28" s="113">
        <v>4</v>
      </c>
      <c r="O28" s="114">
        <v>0</v>
      </c>
      <c r="P28" s="113">
        <v>1</v>
      </c>
      <c r="Q28" s="89">
        <v>0</v>
      </c>
      <c r="R28" s="12">
        <f t="shared" si="2"/>
        <v>11</v>
      </c>
      <c r="S28" s="92">
        <f t="shared" si="0"/>
        <v>0</v>
      </c>
      <c r="T28" s="93">
        <f t="shared" si="1"/>
        <v>11</v>
      </c>
      <c r="U28" s="13"/>
      <c r="W28" s="72"/>
      <c r="AB28" s="72"/>
      <c r="AC28" s="72"/>
    </row>
    <row r="29" spans="3:29" x14ac:dyDescent="0.15">
      <c r="C29" s="17" t="s">
        <v>34</v>
      </c>
      <c r="D29" s="15">
        <v>0</v>
      </c>
      <c r="E29" s="11">
        <v>0</v>
      </c>
      <c r="F29" s="15">
        <v>3</v>
      </c>
      <c r="G29" s="11">
        <v>0</v>
      </c>
      <c r="H29" s="39">
        <v>12</v>
      </c>
      <c r="I29" s="38">
        <v>0</v>
      </c>
      <c r="J29" s="39">
        <v>0</v>
      </c>
      <c r="K29" s="84">
        <v>0</v>
      </c>
      <c r="L29" s="86">
        <v>1</v>
      </c>
      <c r="M29" s="84">
        <v>0</v>
      </c>
      <c r="N29" s="113">
        <v>1</v>
      </c>
      <c r="O29" s="114">
        <v>0</v>
      </c>
      <c r="P29" s="113">
        <v>2</v>
      </c>
      <c r="Q29" s="89">
        <v>0</v>
      </c>
      <c r="R29" s="12">
        <f t="shared" si="2"/>
        <v>19</v>
      </c>
      <c r="S29" s="92">
        <f t="shared" si="0"/>
        <v>0</v>
      </c>
      <c r="T29" s="93">
        <f t="shared" si="1"/>
        <v>19</v>
      </c>
      <c r="U29" s="13"/>
      <c r="W29" s="72"/>
      <c r="AB29" s="72"/>
      <c r="AC29" s="72"/>
    </row>
    <row r="30" spans="3:29" x14ac:dyDescent="0.15">
      <c r="C30" s="17" t="s">
        <v>35</v>
      </c>
      <c r="D30" s="15">
        <v>0</v>
      </c>
      <c r="E30" s="11">
        <v>0</v>
      </c>
      <c r="F30" s="15">
        <v>1</v>
      </c>
      <c r="G30" s="11">
        <v>0</v>
      </c>
      <c r="H30" s="39">
        <v>2</v>
      </c>
      <c r="I30" s="38">
        <v>0</v>
      </c>
      <c r="J30" s="39">
        <v>2</v>
      </c>
      <c r="K30" s="84">
        <v>0</v>
      </c>
      <c r="L30" s="86">
        <v>0</v>
      </c>
      <c r="M30" s="84">
        <v>0</v>
      </c>
      <c r="N30" s="113">
        <v>1</v>
      </c>
      <c r="O30" s="114">
        <v>0</v>
      </c>
      <c r="P30" s="113">
        <v>0</v>
      </c>
      <c r="Q30" s="89">
        <v>0</v>
      </c>
      <c r="R30" s="12">
        <f t="shared" si="2"/>
        <v>6</v>
      </c>
      <c r="S30" s="92">
        <f t="shared" si="0"/>
        <v>0</v>
      </c>
      <c r="T30" s="93">
        <f t="shared" si="1"/>
        <v>6</v>
      </c>
      <c r="U30" s="13"/>
      <c r="W30" s="72"/>
      <c r="AB30" s="72"/>
      <c r="AC30" s="72"/>
    </row>
    <row r="31" spans="3:29" x14ac:dyDescent="0.15">
      <c r="C31" s="17" t="s">
        <v>0</v>
      </c>
      <c r="D31" s="15">
        <v>1</v>
      </c>
      <c r="E31" s="11">
        <v>0</v>
      </c>
      <c r="F31" s="15">
        <v>8</v>
      </c>
      <c r="G31" s="11">
        <v>0</v>
      </c>
      <c r="H31" s="39">
        <v>17</v>
      </c>
      <c r="I31" s="38">
        <v>1</v>
      </c>
      <c r="J31" s="39">
        <v>6</v>
      </c>
      <c r="K31" s="84">
        <v>0</v>
      </c>
      <c r="L31" s="86">
        <v>3</v>
      </c>
      <c r="M31" s="84">
        <v>0</v>
      </c>
      <c r="N31" s="113">
        <v>2</v>
      </c>
      <c r="O31" s="114">
        <v>0</v>
      </c>
      <c r="P31" s="113">
        <v>1</v>
      </c>
      <c r="Q31" s="89">
        <v>0</v>
      </c>
      <c r="R31" s="12">
        <f t="shared" si="2"/>
        <v>38</v>
      </c>
      <c r="S31" s="92">
        <f t="shared" si="0"/>
        <v>1</v>
      </c>
      <c r="T31" s="93">
        <f t="shared" si="1"/>
        <v>39</v>
      </c>
      <c r="U31" s="13"/>
      <c r="W31" s="72"/>
      <c r="AB31" s="72"/>
      <c r="AC31" s="72"/>
    </row>
    <row r="32" spans="3:29" x14ac:dyDescent="0.15">
      <c r="C32" s="17" t="s">
        <v>1</v>
      </c>
      <c r="D32" s="15">
        <v>0</v>
      </c>
      <c r="E32" s="11">
        <v>0</v>
      </c>
      <c r="F32" s="15">
        <v>18</v>
      </c>
      <c r="G32" s="11">
        <v>0</v>
      </c>
      <c r="H32" s="39">
        <v>25</v>
      </c>
      <c r="I32" s="38">
        <v>0</v>
      </c>
      <c r="J32" s="39">
        <v>7</v>
      </c>
      <c r="K32" s="84">
        <v>0</v>
      </c>
      <c r="L32" s="86">
        <v>4</v>
      </c>
      <c r="M32" s="84">
        <v>0</v>
      </c>
      <c r="N32" s="113">
        <v>1</v>
      </c>
      <c r="O32" s="114">
        <v>0</v>
      </c>
      <c r="P32" s="113">
        <v>1</v>
      </c>
      <c r="Q32" s="89">
        <v>2</v>
      </c>
      <c r="R32" s="12">
        <f t="shared" si="2"/>
        <v>56</v>
      </c>
      <c r="S32" s="92">
        <f t="shared" si="0"/>
        <v>2</v>
      </c>
      <c r="T32" s="93">
        <f t="shared" si="1"/>
        <v>58</v>
      </c>
      <c r="U32" s="13"/>
      <c r="W32" s="72"/>
      <c r="AB32" s="72"/>
      <c r="AC32" s="72"/>
    </row>
    <row r="33" spans="3:29" x14ac:dyDescent="0.15">
      <c r="C33" s="17" t="s">
        <v>2</v>
      </c>
      <c r="D33" s="15">
        <v>1</v>
      </c>
      <c r="E33" s="11">
        <v>0</v>
      </c>
      <c r="F33" s="15">
        <v>1</v>
      </c>
      <c r="G33" s="11">
        <v>0</v>
      </c>
      <c r="H33" s="39">
        <v>1</v>
      </c>
      <c r="I33" s="38">
        <v>0</v>
      </c>
      <c r="J33" s="39">
        <v>0</v>
      </c>
      <c r="K33" s="84">
        <v>0</v>
      </c>
      <c r="L33" s="86">
        <v>1</v>
      </c>
      <c r="M33" s="84">
        <v>0</v>
      </c>
      <c r="N33" s="115">
        <v>0</v>
      </c>
      <c r="O33" s="114">
        <v>0</v>
      </c>
      <c r="P33" s="115">
        <v>0</v>
      </c>
      <c r="Q33" s="89">
        <v>0</v>
      </c>
      <c r="R33" s="12">
        <f t="shared" si="2"/>
        <v>4</v>
      </c>
      <c r="S33" s="92">
        <f t="shared" si="0"/>
        <v>0</v>
      </c>
      <c r="T33" s="93">
        <f t="shared" si="1"/>
        <v>4</v>
      </c>
      <c r="U33" s="13"/>
      <c r="W33" s="72"/>
      <c r="AB33" s="72"/>
      <c r="AC33" s="72"/>
    </row>
    <row r="34" spans="3:29" x14ac:dyDescent="0.15">
      <c r="C34" s="17" t="s">
        <v>3</v>
      </c>
      <c r="D34" s="15">
        <v>0</v>
      </c>
      <c r="E34" s="11">
        <v>0</v>
      </c>
      <c r="F34" s="15">
        <v>0</v>
      </c>
      <c r="G34" s="11">
        <v>0</v>
      </c>
      <c r="H34" s="39">
        <v>0</v>
      </c>
      <c r="I34" s="38">
        <v>0</v>
      </c>
      <c r="J34" s="39">
        <v>0</v>
      </c>
      <c r="K34" s="84">
        <v>0</v>
      </c>
      <c r="L34" s="86">
        <v>0</v>
      </c>
      <c r="M34" s="84">
        <v>0</v>
      </c>
      <c r="N34" s="113">
        <v>0</v>
      </c>
      <c r="O34" s="114">
        <v>0</v>
      </c>
      <c r="P34" s="113">
        <v>0</v>
      </c>
      <c r="Q34" s="89">
        <v>0</v>
      </c>
      <c r="R34" s="12">
        <f t="shared" si="2"/>
        <v>0</v>
      </c>
      <c r="S34" s="92">
        <f t="shared" si="0"/>
        <v>0</v>
      </c>
      <c r="T34" s="93">
        <f t="shared" si="1"/>
        <v>0</v>
      </c>
      <c r="U34" s="13"/>
      <c r="W34" s="72"/>
      <c r="AB34" s="72"/>
      <c r="AC34" s="72"/>
    </row>
    <row r="35" spans="3:29" x14ac:dyDescent="0.15">
      <c r="C35" s="17" t="s">
        <v>36</v>
      </c>
      <c r="D35" s="15">
        <v>0</v>
      </c>
      <c r="E35" s="11">
        <v>0</v>
      </c>
      <c r="F35" s="15">
        <v>0</v>
      </c>
      <c r="G35" s="11">
        <v>0</v>
      </c>
      <c r="H35" s="39">
        <v>1</v>
      </c>
      <c r="I35" s="38">
        <v>0</v>
      </c>
      <c r="J35" s="39">
        <v>0</v>
      </c>
      <c r="K35" s="84">
        <v>0</v>
      </c>
      <c r="L35" s="86">
        <v>0</v>
      </c>
      <c r="M35" s="84">
        <v>0</v>
      </c>
      <c r="N35" s="115">
        <v>0</v>
      </c>
      <c r="O35" s="114">
        <v>0</v>
      </c>
      <c r="P35" s="115">
        <v>0</v>
      </c>
      <c r="Q35" s="89">
        <v>0</v>
      </c>
      <c r="R35" s="12">
        <f t="shared" si="2"/>
        <v>1</v>
      </c>
      <c r="S35" s="92">
        <f t="shared" si="0"/>
        <v>0</v>
      </c>
      <c r="T35" s="93">
        <f t="shared" si="1"/>
        <v>1</v>
      </c>
      <c r="U35" s="13"/>
      <c r="W35" s="72"/>
      <c r="AB35" s="72"/>
      <c r="AC35" s="72"/>
    </row>
    <row r="36" spans="3:29" x14ac:dyDescent="0.15">
      <c r="C36" s="17" t="s">
        <v>37</v>
      </c>
      <c r="D36" s="15">
        <v>0</v>
      </c>
      <c r="E36" s="11">
        <v>0</v>
      </c>
      <c r="F36" s="15">
        <v>1</v>
      </c>
      <c r="G36" s="11">
        <v>0</v>
      </c>
      <c r="H36" s="39">
        <v>1</v>
      </c>
      <c r="I36" s="38">
        <v>0</v>
      </c>
      <c r="J36" s="39">
        <v>0</v>
      </c>
      <c r="K36" s="84">
        <v>0</v>
      </c>
      <c r="L36" s="86">
        <v>0</v>
      </c>
      <c r="M36" s="84">
        <v>0</v>
      </c>
      <c r="N36" s="113">
        <v>2</v>
      </c>
      <c r="O36" s="114">
        <v>0</v>
      </c>
      <c r="P36" s="113">
        <v>0</v>
      </c>
      <c r="Q36" s="89">
        <v>0</v>
      </c>
      <c r="R36" s="12">
        <f t="shared" si="2"/>
        <v>4</v>
      </c>
      <c r="S36" s="92">
        <f t="shared" si="0"/>
        <v>0</v>
      </c>
      <c r="T36" s="93">
        <f t="shared" si="1"/>
        <v>4</v>
      </c>
      <c r="U36" s="13"/>
      <c r="W36" s="72"/>
      <c r="AB36" s="72"/>
      <c r="AC36" s="72"/>
    </row>
    <row r="37" spans="3:29" x14ac:dyDescent="0.15">
      <c r="C37" s="17" t="s">
        <v>38</v>
      </c>
      <c r="D37" s="15">
        <v>0</v>
      </c>
      <c r="E37" s="11">
        <v>0</v>
      </c>
      <c r="F37" s="15">
        <v>0</v>
      </c>
      <c r="G37" s="11">
        <v>0</v>
      </c>
      <c r="H37" s="39">
        <v>1</v>
      </c>
      <c r="I37" s="38">
        <v>0</v>
      </c>
      <c r="J37" s="39">
        <v>1</v>
      </c>
      <c r="K37" s="84">
        <v>0</v>
      </c>
      <c r="L37" s="86">
        <v>1</v>
      </c>
      <c r="M37" s="84">
        <v>0</v>
      </c>
      <c r="N37" s="113">
        <v>2</v>
      </c>
      <c r="O37" s="114">
        <v>0</v>
      </c>
      <c r="P37" s="113">
        <v>1</v>
      </c>
      <c r="Q37" s="89">
        <v>0</v>
      </c>
      <c r="R37" s="12">
        <f t="shared" si="2"/>
        <v>6</v>
      </c>
      <c r="S37" s="92">
        <f t="shared" si="0"/>
        <v>0</v>
      </c>
      <c r="T37" s="93">
        <f t="shared" si="1"/>
        <v>6</v>
      </c>
      <c r="U37" s="13"/>
      <c r="W37" s="72"/>
      <c r="AB37" s="72"/>
      <c r="AC37" s="72"/>
    </row>
    <row r="38" spans="3:29" x14ac:dyDescent="0.15">
      <c r="C38" s="17" t="s">
        <v>39</v>
      </c>
      <c r="D38" s="15">
        <v>0</v>
      </c>
      <c r="E38" s="11">
        <v>0</v>
      </c>
      <c r="F38" s="15">
        <v>1</v>
      </c>
      <c r="G38" s="11">
        <v>0</v>
      </c>
      <c r="H38" s="39">
        <v>1</v>
      </c>
      <c r="I38" s="38">
        <v>0</v>
      </c>
      <c r="J38" s="39">
        <v>0</v>
      </c>
      <c r="K38" s="84">
        <v>0</v>
      </c>
      <c r="L38" s="86">
        <v>4</v>
      </c>
      <c r="M38" s="84">
        <v>0</v>
      </c>
      <c r="N38" s="113">
        <v>1</v>
      </c>
      <c r="O38" s="114">
        <v>0</v>
      </c>
      <c r="P38" s="113">
        <v>0</v>
      </c>
      <c r="Q38" s="89">
        <v>0</v>
      </c>
      <c r="R38" s="12">
        <f t="shared" si="2"/>
        <v>7</v>
      </c>
      <c r="S38" s="92">
        <f t="shared" si="0"/>
        <v>0</v>
      </c>
      <c r="T38" s="93">
        <f t="shared" si="1"/>
        <v>7</v>
      </c>
      <c r="U38" s="13"/>
      <c r="W38" s="72"/>
      <c r="AB38" s="72"/>
      <c r="AC38" s="72"/>
    </row>
    <row r="39" spans="3:29" x14ac:dyDescent="0.15">
      <c r="C39" s="14" t="s">
        <v>40</v>
      </c>
      <c r="D39" s="15">
        <v>0</v>
      </c>
      <c r="E39" s="11">
        <v>0</v>
      </c>
      <c r="F39" s="15">
        <v>2</v>
      </c>
      <c r="G39" s="11">
        <v>0</v>
      </c>
      <c r="H39" s="39">
        <v>1</v>
      </c>
      <c r="I39" s="38">
        <v>0</v>
      </c>
      <c r="J39" s="39">
        <v>0</v>
      </c>
      <c r="K39" s="84">
        <v>0</v>
      </c>
      <c r="L39" s="86">
        <v>2</v>
      </c>
      <c r="M39" s="84">
        <v>0</v>
      </c>
      <c r="N39" s="115">
        <v>0</v>
      </c>
      <c r="O39" s="114">
        <v>0</v>
      </c>
      <c r="P39" s="115">
        <v>1</v>
      </c>
      <c r="Q39" s="89">
        <v>0</v>
      </c>
      <c r="R39" s="12">
        <f t="shared" si="2"/>
        <v>6</v>
      </c>
      <c r="S39" s="92">
        <f t="shared" si="0"/>
        <v>0</v>
      </c>
      <c r="T39" s="93">
        <f t="shared" si="1"/>
        <v>6</v>
      </c>
      <c r="U39" s="13"/>
      <c r="W39" s="72"/>
      <c r="AB39" s="72"/>
      <c r="AC39" s="72"/>
    </row>
    <row r="40" spans="3:29" x14ac:dyDescent="0.15">
      <c r="C40" s="17" t="s">
        <v>41</v>
      </c>
      <c r="D40" s="15">
        <v>1</v>
      </c>
      <c r="E40" s="11">
        <v>0</v>
      </c>
      <c r="F40" s="15">
        <v>1</v>
      </c>
      <c r="G40" s="11">
        <v>0</v>
      </c>
      <c r="H40" s="39">
        <v>1</v>
      </c>
      <c r="I40" s="38">
        <v>0</v>
      </c>
      <c r="J40" s="39">
        <v>1</v>
      </c>
      <c r="K40" s="84">
        <v>0</v>
      </c>
      <c r="L40" s="86">
        <v>0</v>
      </c>
      <c r="M40" s="84">
        <v>0</v>
      </c>
      <c r="N40" s="113">
        <v>1</v>
      </c>
      <c r="O40" s="114">
        <v>0</v>
      </c>
      <c r="P40" s="113">
        <v>0</v>
      </c>
      <c r="Q40" s="89">
        <v>0</v>
      </c>
      <c r="R40" s="12">
        <f t="shared" si="2"/>
        <v>5</v>
      </c>
      <c r="S40" s="92">
        <f t="shared" si="0"/>
        <v>0</v>
      </c>
      <c r="T40" s="93">
        <f t="shared" si="1"/>
        <v>5</v>
      </c>
      <c r="U40" s="19"/>
      <c r="W40" s="72"/>
      <c r="AB40" s="72"/>
      <c r="AC40" s="72"/>
    </row>
    <row r="41" spans="3:29" x14ac:dyDescent="0.15">
      <c r="C41" s="17" t="s">
        <v>42</v>
      </c>
      <c r="D41" s="15">
        <v>0</v>
      </c>
      <c r="E41" s="11">
        <v>0</v>
      </c>
      <c r="F41" s="15">
        <v>0</v>
      </c>
      <c r="G41" s="11">
        <v>0</v>
      </c>
      <c r="H41" s="39">
        <v>1</v>
      </c>
      <c r="I41" s="38">
        <v>0</v>
      </c>
      <c r="J41" s="39">
        <v>3</v>
      </c>
      <c r="K41" s="84">
        <v>0</v>
      </c>
      <c r="L41" s="86">
        <v>1</v>
      </c>
      <c r="M41" s="84">
        <v>0</v>
      </c>
      <c r="N41" s="115">
        <v>0</v>
      </c>
      <c r="O41" s="114">
        <v>0</v>
      </c>
      <c r="P41" s="115">
        <v>0</v>
      </c>
      <c r="Q41" s="89">
        <v>0</v>
      </c>
      <c r="R41" s="12">
        <f t="shared" si="2"/>
        <v>5</v>
      </c>
      <c r="S41" s="92">
        <f t="shared" si="0"/>
        <v>0</v>
      </c>
      <c r="T41" s="93">
        <f t="shared" si="1"/>
        <v>5</v>
      </c>
      <c r="U41" s="19"/>
      <c r="W41" s="72"/>
      <c r="AB41" s="72"/>
      <c r="AC41" s="72"/>
    </row>
    <row r="42" spans="3:29" x14ac:dyDescent="0.15">
      <c r="C42" s="17" t="s">
        <v>43</v>
      </c>
      <c r="D42" s="15">
        <v>0</v>
      </c>
      <c r="E42" s="11">
        <v>0</v>
      </c>
      <c r="F42" s="15">
        <v>7</v>
      </c>
      <c r="G42" s="11">
        <v>0</v>
      </c>
      <c r="H42" s="39">
        <v>6</v>
      </c>
      <c r="I42" s="38">
        <v>0</v>
      </c>
      <c r="J42" s="39">
        <v>5</v>
      </c>
      <c r="K42" s="84">
        <v>0</v>
      </c>
      <c r="L42" s="86">
        <v>6</v>
      </c>
      <c r="M42" s="84">
        <v>0</v>
      </c>
      <c r="N42" s="113">
        <v>2</v>
      </c>
      <c r="O42" s="114">
        <v>0</v>
      </c>
      <c r="P42" s="113">
        <v>3</v>
      </c>
      <c r="Q42" s="89">
        <v>0</v>
      </c>
      <c r="R42" s="12">
        <f t="shared" si="2"/>
        <v>29</v>
      </c>
      <c r="S42" s="92">
        <f t="shared" si="0"/>
        <v>0</v>
      </c>
      <c r="T42" s="93">
        <f>R42+S42</f>
        <v>29</v>
      </c>
      <c r="U42" s="19"/>
      <c r="W42" s="72"/>
      <c r="AB42" s="72"/>
      <c r="AC42" s="72"/>
    </row>
    <row r="43" spans="3:29" x14ac:dyDescent="0.15">
      <c r="C43" s="17" t="s">
        <v>44</v>
      </c>
      <c r="D43" s="15">
        <v>0</v>
      </c>
      <c r="E43" s="11">
        <v>0</v>
      </c>
      <c r="F43" s="15">
        <v>1</v>
      </c>
      <c r="G43" s="11">
        <v>0</v>
      </c>
      <c r="H43" s="39">
        <v>2</v>
      </c>
      <c r="I43" s="38">
        <v>1</v>
      </c>
      <c r="J43" s="39">
        <v>3</v>
      </c>
      <c r="K43" s="84">
        <v>0</v>
      </c>
      <c r="L43" s="86">
        <v>2</v>
      </c>
      <c r="M43" s="84">
        <v>0</v>
      </c>
      <c r="N43" s="113">
        <v>4</v>
      </c>
      <c r="O43" s="114">
        <v>0</v>
      </c>
      <c r="P43" s="113">
        <v>2</v>
      </c>
      <c r="Q43" s="89">
        <v>0</v>
      </c>
      <c r="R43" s="12">
        <f t="shared" si="2"/>
        <v>14</v>
      </c>
      <c r="S43" s="92">
        <f t="shared" si="0"/>
        <v>1</v>
      </c>
      <c r="T43" s="93">
        <f t="shared" si="1"/>
        <v>15</v>
      </c>
      <c r="U43" s="19"/>
      <c r="W43" s="72"/>
      <c r="AB43" s="72"/>
      <c r="AC43" s="72"/>
    </row>
    <row r="44" spans="3:29" x14ac:dyDescent="0.15">
      <c r="C44" s="17" t="s">
        <v>45</v>
      </c>
      <c r="D44" s="15">
        <v>0</v>
      </c>
      <c r="E44" s="11">
        <v>0</v>
      </c>
      <c r="F44" s="15">
        <v>0</v>
      </c>
      <c r="G44" s="11">
        <v>0</v>
      </c>
      <c r="H44" s="39">
        <v>8</v>
      </c>
      <c r="I44" s="38">
        <v>0</v>
      </c>
      <c r="J44" s="39">
        <v>3</v>
      </c>
      <c r="K44" s="84">
        <v>0</v>
      </c>
      <c r="L44" s="86">
        <v>5</v>
      </c>
      <c r="M44" s="84">
        <v>0</v>
      </c>
      <c r="N44" s="113">
        <v>18</v>
      </c>
      <c r="O44" s="114">
        <v>0</v>
      </c>
      <c r="P44" s="113">
        <v>7</v>
      </c>
      <c r="Q44" s="89">
        <v>0</v>
      </c>
      <c r="R44" s="12">
        <f t="shared" si="2"/>
        <v>41</v>
      </c>
      <c r="S44" s="92">
        <f t="shared" si="0"/>
        <v>0</v>
      </c>
      <c r="T44" s="93">
        <f t="shared" si="1"/>
        <v>41</v>
      </c>
      <c r="U44" s="13"/>
      <c r="W44" s="72"/>
      <c r="AB44" s="72"/>
      <c r="AC44" s="72"/>
    </row>
    <row r="45" spans="3:29" x14ac:dyDescent="0.15">
      <c r="C45" s="17" t="s">
        <v>46</v>
      </c>
      <c r="D45" s="15">
        <v>0</v>
      </c>
      <c r="E45" s="11">
        <v>0</v>
      </c>
      <c r="F45" s="15">
        <v>0</v>
      </c>
      <c r="G45" s="11">
        <v>0</v>
      </c>
      <c r="H45" s="39">
        <v>0</v>
      </c>
      <c r="I45" s="38">
        <v>0</v>
      </c>
      <c r="J45" s="39">
        <v>0</v>
      </c>
      <c r="K45" s="84">
        <v>0</v>
      </c>
      <c r="L45" s="86">
        <v>1</v>
      </c>
      <c r="M45" s="84">
        <v>0</v>
      </c>
      <c r="N45" s="113">
        <v>1</v>
      </c>
      <c r="O45" s="114">
        <v>0</v>
      </c>
      <c r="P45" s="113">
        <v>1</v>
      </c>
      <c r="Q45" s="89">
        <v>0</v>
      </c>
      <c r="R45" s="12">
        <f t="shared" si="2"/>
        <v>3</v>
      </c>
      <c r="S45" s="92">
        <f t="shared" si="0"/>
        <v>0</v>
      </c>
      <c r="T45" s="93">
        <f t="shared" si="1"/>
        <v>3</v>
      </c>
      <c r="U45" s="13"/>
      <c r="W45" s="72"/>
      <c r="AB45" s="72"/>
      <c r="AC45" s="72"/>
    </row>
    <row r="46" spans="3:29" x14ac:dyDescent="0.15">
      <c r="C46" s="17" t="s">
        <v>47</v>
      </c>
      <c r="D46" s="15">
        <v>0</v>
      </c>
      <c r="E46" s="11">
        <v>0</v>
      </c>
      <c r="F46" s="15">
        <v>1</v>
      </c>
      <c r="G46" s="11">
        <v>0</v>
      </c>
      <c r="H46" s="39">
        <v>2</v>
      </c>
      <c r="I46" s="38">
        <v>0</v>
      </c>
      <c r="J46" s="39">
        <v>1</v>
      </c>
      <c r="K46" s="84">
        <v>0</v>
      </c>
      <c r="L46" s="86">
        <v>3</v>
      </c>
      <c r="M46" s="84">
        <v>0</v>
      </c>
      <c r="N46" s="113">
        <v>2</v>
      </c>
      <c r="O46" s="114">
        <v>0</v>
      </c>
      <c r="P46" s="113">
        <v>0</v>
      </c>
      <c r="Q46" s="89">
        <v>0</v>
      </c>
      <c r="R46" s="12">
        <f t="shared" si="2"/>
        <v>9</v>
      </c>
      <c r="S46" s="92">
        <f t="shared" si="0"/>
        <v>0</v>
      </c>
      <c r="T46" s="93">
        <f t="shared" si="1"/>
        <v>9</v>
      </c>
      <c r="U46" s="13"/>
      <c r="W46" s="72"/>
      <c r="AB46" s="72"/>
      <c r="AC46" s="72"/>
    </row>
    <row r="47" spans="3:29" x14ac:dyDescent="0.15">
      <c r="C47" s="17" t="s">
        <v>48</v>
      </c>
      <c r="D47" s="15">
        <v>0</v>
      </c>
      <c r="E47" s="11">
        <v>0</v>
      </c>
      <c r="F47" s="15">
        <v>3</v>
      </c>
      <c r="G47" s="11">
        <v>0</v>
      </c>
      <c r="H47" s="39">
        <v>3</v>
      </c>
      <c r="I47" s="38">
        <v>0</v>
      </c>
      <c r="J47" s="39">
        <v>3</v>
      </c>
      <c r="K47" s="84">
        <v>0</v>
      </c>
      <c r="L47" s="86">
        <v>2</v>
      </c>
      <c r="M47" s="84">
        <v>0</v>
      </c>
      <c r="N47" s="113">
        <v>2</v>
      </c>
      <c r="O47" s="114">
        <v>0</v>
      </c>
      <c r="P47" s="113">
        <v>2</v>
      </c>
      <c r="Q47" s="89">
        <v>0</v>
      </c>
      <c r="R47" s="12">
        <f t="shared" si="2"/>
        <v>15</v>
      </c>
      <c r="S47" s="92">
        <f t="shared" si="0"/>
        <v>0</v>
      </c>
      <c r="T47" s="93">
        <f t="shared" si="1"/>
        <v>15</v>
      </c>
      <c r="U47" s="13"/>
      <c r="W47" s="72"/>
      <c r="AB47" s="72"/>
      <c r="AC47" s="72"/>
    </row>
    <row r="48" spans="3:29" x14ac:dyDescent="0.15">
      <c r="C48" s="17" t="s">
        <v>49</v>
      </c>
      <c r="D48" s="15">
        <v>0</v>
      </c>
      <c r="E48" s="11">
        <v>0</v>
      </c>
      <c r="F48" s="15">
        <v>0</v>
      </c>
      <c r="G48" s="11">
        <v>0</v>
      </c>
      <c r="H48" s="39">
        <v>1</v>
      </c>
      <c r="I48" s="38">
        <v>0</v>
      </c>
      <c r="J48" s="39">
        <v>1</v>
      </c>
      <c r="K48" s="84">
        <v>0</v>
      </c>
      <c r="L48" s="86">
        <v>0</v>
      </c>
      <c r="M48" s="84">
        <v>0</v>
      </c>
      <c r="N48" s="115">
        <v>0</v>
      </c>
      <c r="O48" s="114">
        <v>0</v>
      </c>
      <c r="P48" s="115">
        <v>0</v>
      </c>
      <c r="Q48" s="89">
        <v>0</v>
      </c>
      <c r="R48" s="12">
        <f t="shared" si="2"/>
        <v>2</v>
      </c>
      <c r="S48" s="92">
        <f t="shared" si="0"/>
        <v>0</v>
      </c>
      <c r="T48" s="93">
        <f t="shared" si="1"/>
        <v>2</v>
      </c>
      <c r="U48" s="13"/>
      <c r="W48" s="72"/>
      <c r="AB48" s="72"/>
      <c r="AC48" s="72"/>
    </row>
    <row r="49" spans="3:29" x14ac:dyDescent="0.15">
      <c r="C49" s="17" t="s">
        <v>50</v>
      </c>
      <c r="D49" s="15">
        <v>1</v>
      </c>
      <c r="E49" s="11">
        <v>0</v>
      </c>
      <c r="F49" s="15">
        <v>1</v>
      </c>
      <c r="G49" s="11">
        <v>0</v>
      </c>
      <c r="H49" s="39">
        <v>1</v>
      </c>
      <c r="I49" s="38">
        <v>0</v>
      </c>
      <c r="J49" s="39">
        <v>3</v>
      </c>
      <c r="K49" s="84">
        <v>0</v>
      </c>
      <c r="L49" s="86">
        <v>2</v>
      </c>
      <c r="M49" s="84">
        <v>0</v>
      </c>
      <c r="N49" s="113">
        <v>1</v>
      </c>
      <c r="O49" s="114">
        <v>0</v>
      </c>
      <c r="P49" s="113">
        <v>3</v>
      </c>
      <c r="Q49" s="89">
        <v>1</v>
      </c>
      <c r="R49" s="12">
        <f t="shared" si="2"/>
        <v>12</v>
      </c>
      <c r="S49" s="92">
        <f t="shared" si="0"/>
        <v>1</v>
      </c>
      <c r="T49" s="93">
        <f t="shared" si="1"/>
        <v>13</v>
      </c>
      <c r="U49" s="13"/>
      <c r="W49" s="72"/>
      <c r="AB49" s="72"/>
      <c r="AC49" s="72"/>
    </row>
    <row r="50" spans="3:29" x14ac:dyDescent="0.15">
      <c r="C50" s="17" t="s">
        <v>51</v>
      </c>
      <c r="D50" s="15">
        <v>1</v>
      </c>
      <c r="E50" s="11">
        <v>0</v>
      </c>
      <c r="F50" s="15">
        <v>0</v>
      </c>
      <c r="G50" s="11">
        <v>0</v>
      </c>
      <c r="H50" s="39">
        <v>3</v>
      </c>
      <c r="I50" s="38">
        <v>0</v>
      </c>
      <c r="J50" s="39">
        <v>6</v>
      </c>
      <c r="K50" s="84">
        <v>0</v>
      </c>
      <c r="L50" s="86">
        <v>1</v>
      </c>
      <c r="M50" s="84">
        <v>0</v>
      </c>
      <c r="N50" s="115">
        <v>0</v>
      </c>
      <c r="O50" s="114">
        <v>0</v>
      </c>
      <c r="P50" s="115">
        <v>0</v>
      </c>
      <c r="Q50" s="89">
        <v>0</v>
      </c>
      <c r="R50" s="12">
        <f t="shared" si="2"/>
        <v>11</v>
      </c>
      <c r="S50" s="92">
        <f t="shared" si="0"/>
        <v>0</v>
      </c>
      <c r="T50" s="93">
        <f t="shared" si="1"/>
        <v>11</v>
      </c>
      <c r="U50" s="13"/>
      <c r="W50" s="72"/>
      <c r="AB50" s="72"/>
      <c r="AC50" s="72"/>
    </row>
    <row r="51" spans="3:29" ht="14.25" thickBot="1" x14ac:dyDescent="0.2">
      <c r="C51" s="20" t="s">
        <v>52</v>
      </c>
      <c r="D51" s="23">
        <v>0</v>
      </c>
      <c r="E51" s="22">
        <v>0</v>
      </c>
      <c r="F51" s="23">
        <v>0</v>
      </c>
      <c r="G51" s="22">
        <v>0</v>
      </c>
      <c r="H51" s="99">
        <v>0</v>
      </c>
      <c r="I51" s="103">
        <v>0</v>
      </c>
      <c r="J51" s="99">
        <v>0</v>
      </c>
      <c r="K51" s="104">
        <v>0</v>
      </c>
      <c r="L51" s="98">
        <v>0</v>
      </c>
      <c r="M51" s="104">
        <v>0</v>
      </c>
      <c r="N51" s="116">
        <v>0</v>
      </c>
      <c r="O51" s="117">
        <v>0</v>
      </c>
      <c r="P51" s="116">
        <v>0</v>
      </c>
      <c r="Q51" s="90">
        <v>0</v>
      </c>
      <c r="R51" s="21">
        <f t="shared" si="2"/>
        <v>0</v>
      </c>
      <c r="S51" s="97">
        <f>E51+G51+I51+K51+M51+O51+Q51</f>
        <v>0</v>
      </c>
      <c r="T51" s="22">
        <f t="shared" si="1"/>
        <v>0</v>
      </c>
      <c r="U51" s="13"/>
      <c r="W51" s="72"/>
      <c r="AB51" s="72"/>
      <c r="AC51" s="72"/>
    </row>
    <row r="52" spans="3:29" ht="15" thickTop="1" thickBot="1" x14ac:dyDescent="0.2">
      <c r="C52" s="24" t="s">
        <v>53</v>
      </c>
      <c r="D52" s="26">
        <v>100</v>
      </c>
      <c r="E52" s="25">
        <v>27</v>
      </c>
      <c r="F52" s="26">
        <v>295</v>
      </c>
      <c r="G52" s="25">
        <v>1</v>
      </c>
      <c r="H52" s="105">
        <f>SUM(H5:H51)</f>
        <v>298</v>
      </c>
      <c r="I52" s="106">
        <f t="shared" ref="I52" si="3">SUM(I5:I51)</f>
        <v>17</v>
      </c>
      <c r="J52" s="105">
        <f>SUM(J5:J51)</f>
        <v>242</v>
      </c>
      <c r="K52" s="106">
        <f t="shared" ref="K52" si="4">SUM(K5:K51)</f>
        <v>0</v>
      </c>
      <c r="L52" s="105">
        <f>SUM(L5:L51)</f>
        <v>236</v>
      </c>
      <c r="M52" s="106">
        <f t="shared" ref="M52:R52" si="5">SUM(M5:M51)</f>
        <v>2</v>
      </c>
      <c r="N52" s="105">
        <f>SUM(N5:N51)</f>
        <v>234</v>
      </c>
      <c r="O52" s="106">
        <f t="shared" si="5"/>
        <v>2</v>
      </c>
      <c r="P52" s="105">
        <f>SUM(P5:P51)</f>
        <v>128</v>
      </c>
      <c r="Q52" s="79">
        <f t="shared" ref="Q52" si="6">SUM(Q5:Q51)</f>
        <v>4</v>
      </c>
      <c r="R52" s="91">
        <f t="shared" si="5"/>
        <v>1533</v>
      </c>
      <c r="S52" s="118">
        <f t="shared" si="0"/>
        <v>53</v>
      </c>
      <c r="T52" s="25">
        <f>SUM(T5:T51)</f>
        <v>1586</v>
      </c>
      <c r="U52" s="13"/>
      <c r="AB52" s="72"/>
      <c r="AC52" s="72"/>
    </row>
    <row r="53" spans="3:29" x14ac:dyDescent="0.15">
      <c r="C53" s="27"/>
      <c r="D53" s="28"/>
      <c r="E53" s="28"/>
      <c r="F53" s="28"/>
      <c r="G53" s="28"/>
      <c r="H53" s="100"/>
      <c r="I53" s="100"/>
      <c r="J53" s="100"/>
      <c r="K53" s="100"/>
      <c r="L53" s="100"/>
      <c r="M53" s="100"/>
      <c r="N53" s="100"/>
      <c r="O53" s="100"/>
      <c r="P53" s="100"/>
      <c r="Q53" s="28"/>
      <c r="R53" s="28"/>
      <c r="S53" s="29"/>
      <c r="T53" s="28"/>
      <c r="U53" s="28"/>
    </row>
    <row r="54" spans="3:29" x14ac:dyDescent="0.15">
      <c r="D54" s="72"/>
      <c r="F54" s="72"/>
      <c r="H54" s="101"/>
      <c r="J54" s="101"/>
      <c r="L54" s="101"/>
      <c r="R54" s="72"/>
    </row>
  </sheetData>
  <mergeCells count="9">
    <mergeCell ref="D3:E3"/>
    <mergeCell ref="F3:G3"/>
    <mergeCell ref="R3:T3"/>
    <mergeCell ref="C3:C4"/>
    <mergeCell ref="H3:I3"/>
    <mergeCell ref="J3:K3"/>
    <mergeCell ref="L3:M3"/>
    <mergeCell ref="N3:O3"/>
    <mergeCell ref="P3:Q3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非表示</vt:lpstr>
      <vt:lpstr>増改築</vt:lpstr>
      <vt:lpstr>増改築!Print_Area</vt:lpstr>
      <vt:lpstr>非表示!Print_Area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2023-06-29T11:29:16Z</cp:lastPrinted>
  <dcterms:created xsi:type="dcterms:W3CDTF">2017-01-25T02:04:10Z</dcterms:created>
  <dcterms:modified xsi:type="dcterms:W3CDTF">2023-06-29T11:29:20Z</dcterms:modified>
</cp:coreProperties>
</file>