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Ｈ2003" sheetId="1" r:id="rId1"/>
    <sheet name="Ｈ2002" sheetId="2" r:id="rId2"/>
    <sheet name="Ｈ2001" sheetId="3" r:id="rId3"/>
    <sheet name="Ｈ1912" sheetId="4" r:id="rId4"/>
    <sheet name="Ｈ1911" sheetId="5" r:id="rId5"/>
    <sheet name="Ｈ1910" sheetId="6" r:id="rId6"/>
    <sheet name="Ｈ1909" sheetId="7" r:id="rId7"/>
    <sheet name="H1908" sheetId="8" r:id="rId8"/>
    <sheet name="H1907" sheetId="9" r:id="rId9"/>
    <sheet name="H1906" sheetId="10" r:id="rId10"/>
    <sheet name="H1905" sheetId="11" r:id="rId11"/>
    <sheet name="H1904" sheetId="12" r:id="rId12"/>
    <sheet name="H1903" sheetId="13" r:id="rId13"/>
    <sheet name="H1902" sheetId="14" r:id="rId14"/>
    <sheet name="H1901" sheetId="15" r:id="rId15"/>
    <sheet name="H1812" sheetId="16" r:id="rId16"/>
    <sheet name="H1811" sheetId="17" r:id="rId17"/>
    <sheet name="H1810" sheetId="18" r:id="rId18"/>
    <sheet name="H1809" sheetId="19" r:id="rId19"/>
    <sheet name="H1808" sheetId="20" r:id="rId20"/>
    <sheet name="H1807" sheetId="21" r:id="rId21"/>
    <sheet name="H1806" sheetId="22" r:id="rId22"/>
    <sheet name="H1805" sheetId="23" r:id="rId23"/>
    <sheet name="H1804" sheetId="24" r:id="rId24"/>
    <sheet name="H1803" sheetId="25" r:id="rId25"/>
    <sheet name="H1802" sheetId="26" r:id="rId26"/>
    <sheet name="H1801" sheetId="27" r:id="rId27"/>
    <sheet name="H1712" sheetId="28" r:id="rId28"/>
    <sheet name="H1711" sheetId="29" r:id="rId29"/>
    <sheet name="H1710" sheetId="30" r:id="rId30"/>
    <sheet name="H1709" sheetId="31" r:id="rId31"/>
    <sheet name="H1708" sheetId="32" r:id="rId32"/>
    <sheet name="H1707" sheetId="33" r:id="rId33"/>
    <sheet name="H1706" sheetId="34" r:id="rId34"/>
    <sheet name="H1705" sheetId="35" r:id="rId35"/>
    <sheet name="H1704" sheetId="36" r:id="rId36"/>
    <sheet name="H1703" sheetId="37" r:id="rId37"/>
    <sheet name="H1702" sheetId="38" r:id="rId38"/>
    <sheet name="H1701" sheetId="39" r:id="rId39"/>
  </sheets>
  <definedNames>
    <definedName name="_xlnm.Print_Area" localSheetId="38">'H1701'!$A$1:$P$67</definedName>
    <definedName name="_xlnm.Print_Area" localSheetId="37">'H1702'!$A$1:$P$67</definedName>
    <definedName name="_xlnm.Print_Area" localSheetId="36">'H1703'!$A$1:$P$67</definedName>
    <definedName name="_xlnm.Print_Area" localSheetId="35">'H1704'!$A$1:$P$67</definedName>
    <definedName name="_xlnm.Print_Area" localSheetId="34">'H1705'!$A$1:$P$67</definedName>
    <definedName name="_xlnm.Print_Area" localSheetId="33">'H1706'!$A$1:$P$67</definedName>
    <definedName name="_xlnm.Print_Area" localSheetId="32">'H1707'!$A$1:$P$67</definedName>
    <definedName name="_xlnm.Print_Area" localSheetId="31">'H1708'!$A$1:$P$67</definedName>
    <definedName name="_xlnm.Print_Area" localSheetId="30">'H1709'!$A$1:$P$67</definedName>
    <definedName name="_xlnm.Print_Area" localSheetId="29">'H1710'!$A$1:$P$67</definedName>
    <definedName name="_xlnm.Print_Area" localSheetId="28">'H1711'!$A$1:$P$67</definedName>
    <definedName name="_xlnm.Print_Area" localSheetId="27">'H1712'!$A$1:$P$67</definedName>
    <definedName name="_xlnm.Print_Area" localSheetId="26">'H1801'!$A$1:$P$67</definedName>
    <definedName name="_xlnm.Print_Area" localSheetId="25">'H1802'!$A$1:$P$67</definedName>
    <definedName name="_xlnm.Print_Area" localSheetId="24">'H1803'!$A$1:$P$67</definedName>
    <definedName name="_xlnm.Print_Area" localSheetId="23">'H1804'!$A$1:$P$67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<sst xmlns="http://schemas.openxmlformats.org/spreadsheetml/2006/main" count="6801" uniqueCount="225">
  <si>
    <t>　　　　　総数</t>
  </si>
  <si>
    <t>　　　　　持家</t>
  </si>
  <si>
    <t>　　　　　貸家</t>
  </si>
  <si>
    <t>　　　　　給与</t>
  </si>
  <si>
    <t>　　　　　分譲</t>
  </si>
  <si>
    <t>うちマンション</t>
  </si>
  <si>
    <t>うち一戸建</t>
  </si>
  <si>
    <t>対前年</t>
  </si>
  <si>
    <t>床面積</t>
  </si>
  <si>
    <t>同月比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</si>
  <si>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</si>
  <si>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</si>
  <si>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</si>
  <si>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</si>
  <si>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</si>
  <si>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</si>
  <si>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</si>
  <si>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</si>
  <si>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</si>
  <si>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</si>
  <si>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</si>
  <si>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</si>
  <si>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</si>
  <si>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</si>
  <si>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</si>
  <si>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</si>
  <si>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</si>
  <si>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</si>
  <si>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</si>
  <si>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</si>
  <si>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</si>
  <si>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</si>
  <si>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</si>
  <si>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</si>
  <si>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</si>
  <si>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</si>
  <si>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</si>
  <si>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</si>
  <si>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</si>
  <si>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</si>
  <si>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</si>
  <si>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</si>
  <si>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</si>
  <si>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</si>
  <si>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</si>
  <si>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</si>
  <si>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</si>
  <si>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</si>
  <si>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</si>
  <si>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</si>
  <si>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</si>
  <si>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</si>
  <si>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</si>
  <si>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</si>
  <si>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</si>
  <si>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</si>
  <si>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</si>
  <si>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　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</si>
  <si>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</si>
  <si>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</si>
  <si>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</si>
  <si>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</si>
  <si>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</si>
  <si>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</si>
  <si>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</si>
  <si>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</si>
  <si>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首都圏</t>
  </si>
  <si>
    <t>中部圏</t>
  </si>
  <si>
    <t>近畿圏</t>
  </si>
  <si>
    <t>その他地域</t>
  </si>
  <si>
    <t xml:space="preserve">  -100.0</t>
  </si>
  <si>
    <t xml:space="preserve">     -   </t>
  </si>
  <si>
    <t>0.0</t>
  </si>
  <si>
    <t>平成１７年１月分着工新設住宅床面積：利用関係別・都道府県別表（単位：㎡、％）</t>
  </si>
  <si>
    <t>平成１７年２月分着工新設住宅床面積：利用関係別・都道府県別表（単位：㎡、％）</t>
  </si>
  <si>
    <t>平成１７年３月分着工新設住宅床面積：利用関係別・都道府県別表（単位：㎡、％）</t>
  </si>
  <si>
    <t>平成１７年４月分着工新設住宅床面積：利用関係別・都道府県別表（単位：㎡、％）</t>
  </si>
  <si>
    <t>平成１７年５月分着工新設住宅床面積：利用関係別・都道府県別表（単位：㎡、％）</t>
  </si>
  <si>
    <t>平成１７年６月分着工新設住宅床面積：利用関係別・都道府県別表（単位：㎡、％）</t>
  </si>
  <si>
    <t>平成１７年７月分着工新設住宅床面積：利用関係別・都道府県別表（単位：㎡、％）</t>
  </si>
  <si>
    <t>平成１７年１０月分着工新設住宅床面積：利用関係別・都道府県別表（単位：㎡、％）</t>
  </si>
  <si>
    <t>調査年</t>
  </si>
  <si>
    <t>調査月</t>
  </si>
  <si>
    <t>県コード</t>
  </si>
  <si>
    <t>総数</t>
  </si>
  <si>
    <t>持家</t>
  </si>
  <si>
    <t>貸家</t>
  </si>
  <si>
    <t>給与</t>
  </si>
  <si>
    <t>分譲</t>
  </si>
  <si>
    <t>当年当月</t>
  </si>
  <si>
    <t>2005</t>
  </si>
  <si>
    <t>11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</si>
  <si>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</si>
  <si>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</si>
  <si>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</si>
  <si>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</si>
  <si>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</si>
  <si>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</si>
  <si>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</si>
  <si>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</si>
  <si>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</si>
  <si>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</si>
  <si>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</si>
  <si>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</si>
  <si>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</si>
  <si>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</si>
  <si>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</si>
  <si>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</si>
  <si>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</si>
  <si>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</si>
  <si>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</si>
  <si>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</si>
  <si>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</si>
  <si>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</si>
  <si>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</si>
  <si>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</si>
  <si>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</si>
  <si>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</si>
  <si>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</si>
  <si>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</si>
  <si>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</si>
  <si>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</si>
  <si>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</si>
  <si>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</si>
  <si>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</si>
  <si>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</si>
  <si>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</si>
  <si>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</si>
  <si>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</si>
  <si>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</si>
  <si>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</si>
  <si>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</si>
  <si>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</si>
  <si>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</si>
  <si>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</si>
  <si>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</si>
  <si>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</si>
  <si>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</si>
  <si>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前年同月</t>
  </si>
  <si>
    <t>2004</t>
  </si>
  <si>
    <t>平成１７年１２月分着工新設住宅床面積：利用関係別・都道府県別表（単位：㎡、％）</t>
  </si>
  <si>
    <t>平成１８年１月分着工新設住宅床面積：利用関係別・都道府県別表（単位：㎡、％）</t>
  </si>
  <si>
    <t>2006</t>
  </si>
  <si>
    <t>平成１８年２月分着工新設住宅床面積：利用関係別・都道府県別表（単位：㎡、％）</t>
  </si>
  <si>
    <t>平成１８年３月分着工新設住宅床面積：利用関係別・都道府県別表（単位：㎡、％）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</si>
  <si>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</si>
  <si>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</si>
  <si>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</si>
  <si>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</si>
  <si>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</si>
  <si>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</si>
  <si>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</si>
  <si>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</si>
  <si>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</si>
  <si>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</si>
  <si>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</si>
  <si>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</si>
  <si>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</si>
  <si>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</si>
  <si>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</si>
  <si>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</si>
  <si>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</si>
  <si>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</si>
  <si>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</si>
  <si>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</si>
  <si>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</si>
  <si>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</si>
  <si>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</si>
  <si>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</si>
  <si>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</si>
  <si>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</si>
  <si>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</si>
  <si>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</si>
  <si>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</si>
  <si>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</si>
  <si>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</si>
  <si>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</si>
  <si>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</si>
  <si>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</si>
  <si>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</si>
  <si>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</si>
  <si>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</si>
  <si>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</si>
  <si>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</si>
  <si>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</si>
  <si>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</si>
  <si>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</si>
  <si>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</si>
  <si>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</si>
  <si>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</si>
  <si>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</si>
  <si>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</si>
  <si>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</si>
  <si>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</si>
  <si>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総数</t>
  </si>
  <si>
    <t>持家</t>
  </si>
  <si>
    <t>貸家</t>
  </si>
  <si>
    <t>給与</t>
  </si>
  <si>
    <t>分譲</t>
  </si>
  <si>
    <t>うちマンション</t>
  </si>
  <si>
    <t>うち一戸建</t>
  </si>
  <si>
    <t>平成１８年４月分着工新設住宅床面積：利用関係別・都道府県別表（単位：㎡、％）</t>
  </si>
  <si>
    <t>平成１８年５月分着工新設住宅床面積：利用関係別・都道府県別表（単位：㎡、％）</t>
  </si>
  <si>
    <t>平成１８年６月分着工新設住宅床面積：利用関係別・都道府県別表（単位：㎡、％）</t>
  </si>
  <si>
    <t>平成１８年７月分着工新設住宅床面積：利用関係別・都道府県別表（単位：㎡、％）</t>
  </si>
  <si>
    <t>平成１８年８月分着工新設住宅床面積：利用関係別・都道府県別表（単位：㎡、％）</t>
  </si>
  <si>
    <t>平成１８年９月分着工新設住宅床面積：利用関係別・都道府県別表（単位：㎡、％）</t>
  </si>
  <si>
    <t>平成１８年１０月分着工新設住宅床面積：利用関係別・都道府県別表（単位：㎡、％）</t>
  </si>
  <si>
    <t>平成１８年１１月分着工新設住宅床面積：利用関係別・都道府県別表（単位：㎡、％）</t>
  </si>
  <si>
    <t>平成１８年１２月分着工新設住宅床面積：利用関係別・都道府県別表（単位：㎡、％）</t>
  </si>
  <si>
    <t>平成１９年１月分着工新設住宅床面積：利用関係別・都道府県別表（単位：㎡、％）</t>
  </si>
  <si>
    <t>平成１９年２月分着工新設住宅床面積：利用関係別・都道府県別表（単位：㎡、％）</t>
  </si>
  <si>
    <t>平成１９年３月分着工新設住宅床面積：利用関係別・都道府県別表（単位：㎡、％）</t>
  </si>
  <si>
    <t>平成１９年４月分着工新設住宅床面積：利用関係別・都道府県別表（単位：㎡、％）</t>
  </si>
  <si>
    <t>平成１９年５月分着工新設住宅床面積：利用関係別・都道府県別表（単位：㎡、％）</t>
  </si>
  <si>
    <t>平成１９年６月分着工新設住宅床面積：利用関係別・都道府県別表（単位：㎡、％）</t>
  </si>
  <si>
    <t>平成１９年７月分着工新設住宅床面積：利用関係別・都道府県別表（単位：㎡、％）</t>
  </si>
  <si>
    <t>平成１９年８月分着工新設住宅床面積：利用関係別・都道府県別表（単位：㎡、％）</t>
  </si>
  <si>
    <t>平成１９年９月分着工新設住宅床面積：利用関係別・都道府県別表（単位：㎡、％）</t>
  </si>
  <si>
    <t>平成１９年１０月分着工新設住宅床面積：利用関係別・都道府県別表（単位：㎡、％）</t>
  </si>
  <si>
    <t>平成１９年１１月分着工新設住宅床面積：利用関係別・都道府県別表（単位：㎡、％）</t>
  </si>
  <si>
    <t>平成１９年１２月分着工新設住宅床面積：利用関係別・都道府県別表（単位：㎡、％）</t>
  </si>
  <si>
    <t>平成２０年１月分着工新設住宅床面積：利用関係別・都道府県別表（単位：㎡、％）</t>
  </si>
  <si>
    <t>平成２０年２月分着工新設住宅床面積：利用関係別・都道府県別表（単位：㎡、％）</t>
  </si>
  <si>
    <t>平成２０年３月分着工新設住宅床面積：利用関係別・都道府県別表（単位：㎡、％）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</si>
</sst>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_);[Red]\(#,##0\)"/>
  </numFmts>
  <fonts count="1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gray0625"/>
    </fill>
  </fills>
  <borders count="36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>
        <color indexed="8"/>
      </top>
      <bottom style="medium">
        <color indexed="8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medium"/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Font="1" applyBorder="1" applyAlignment="1" applyProtection="1" quotePrefix="1">
      <alignment horizontal="left"/>
      <protection/>
    </xf>
    <xf numFmtId="0" fontId="0" fillId="0" borderId="11" xfId="0" applyFont="1" applyBorder="1" applyAlignment="1" applyProtection="1" quotePrefix="1">
      <alignment horizontal="left"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 quotePrefix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177" fontId="4" fillId="0" borderId="18" xfId="16" applyNumberFormat="1" applyFont="1" applyBorder="1" applyAlignment="1">
      <alignment horizontal="right"/>
    </xf>
    <xf numFmtId="177" fontId="4" fillId="0" borderId="19" xfId="16" applyNumberFormat="1" applyFont="1" applyBorder="1" applyAlignment="1">
      <alignment horizontal="right"/>
    </xf>
    <xf numFmtId="177" fontId="4" fillId="0" borderId="20" xfId="16" applyNumberFormat="1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77" fontId="4" fillId="0" borderId="18" xfId="16" applyNumberFormat="1" applyBorder="1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 applyProtection="1" quotePrefix="1">
      <alignment horizontal="centerContinuous"/>
      <protection/>
    </xf>
    <xf numFmtId="0" fontId="0" fillId="0" borderId="2" xfId="0" applyFont="1" applyBorder="1" applyAlignment="1" applyProtection="1">
      <alignment horizontal="centerContinuous"/>
      <protection/>
    </xf>
    <xf numFmtId="0" fontId="0" fillId="0" borderId="21" xfId="0" applyFont="1" applyBorder="1" applyAlignment="1" applyProtection="1">
      <alignment horizontal="centerContinuous"/>
      <protection/>
    </xf>
    <xf numFmtId="0" fontId="0" fillId="0" borderId="0" xfId="0" applyAlignment="1" quotePrefix="1">
      <alignment/>
    </xf>
    <xf numFmtId="0" fontId="0" fillId="0" borderId="0" xfId="0" applyAlignment="1" quotePrefix="1">
      <alignment horizontal="left"/>
    </xf>
    <xf numFmtId="38" fontId="4" fillId="0" borderId="22" xfId="16" applyBorder="1" applyAlignment="1">
      <alignment horizontal="right"/>
    </xf>
    <xf numFmtId="38" fontId="4" fillId="0" borderId="18" xfId="16" applyBorder="1" applyAlignment="1">
      <alignment horizontal="right"/>
    </xf>
    <xf numFmtId="177" fontId="4" fillId="0" borderId="23" xfId="16" applyNumberFormat="1" applyBorder="1" applyAlignment="1">
      <alignment horizontal="right"/>
    </xf>
    <xf numFmtId="38" fontId="4" fillId="0" borderId="24" xfId="16" applyBorder="1" applyAlignment="1">
      <alignment horizontal="right"/>
    </xf>
    <xf numFmtId="177" fontId="4" fillId="0" borderId="19" xfId="16" applyNumberFormat="1" applyBorder="1" applyAlignment="1">
      <alignment horizontal="right"/>
    </xf>
    <xf numFmtId="38" fontId="4" fillId="0" borderId="19" xfId="16" applyBorder="1" applyAlignment="1">
      <alignment horizontal="right"/>
    </xf>
    <xf numFmtId="177" fontId="4" fillId="0" borderId="25" xfId="16" applyNumberFormat="1" applyBorder="1" applyAlignment="1">
      <alignment horizontal="right"/>
    </xf>
    <xf numFmtId="38" fontId="4" fillId="0" borderId="26" xfId="16" applyBorder="1" applyAlignment="1">
      <alignment horizontal="right"/>
    </xf>
    <xf numFmtId="177" fontId="4" fillId="0" borderId="20" xfId="16" applyNumberFormat="1" applyBorder="1" applyAlignment="1">
      <alignment horizontal="right"/>
    </xf>
    <xf numFmtId="38" fontId="4" fillId="0" borderId="20" xfId="16" applyBorder="1" applyAlignment="1">
      <alignment horizontal="right"/>
    </xf>
    <xf numFmtId="177" fontId="4" fillId="0" borderId="27" xfId="16" applyNumberForma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12" xfId="0" applyFont="1" applyBorder="1" applyAlignment="1" applyProtection="1">
      <alignment/>
      <protection/>
    </xf>
    <xf numFmtId="0" fontId="7" fillId="0" borderId="13" xfId="0" applyFont="1" applyBorder="1" applyAlignment="1" applyProtection="1" quotePrefix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 quotePrefix="1">
      <alignment horizontal="left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3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6" xfId="0" applyFont="1" applyBorder="1" applyAlignment="1" applyProtection="1">
      <alignment horizontal="center"/>
      <protection/>
    </xf>
    <xf numFmtId="38" fontId="8" fillId="0" borderId="22" xfId="16" applyFont="1" applyBorder="1" applyAlignment="1">
      <alignment/>
    </xf>
    <xf numFmtId="177" fontId="8" fillId="0" borderId="18" xfId="16" applyNumberFormat="1" applyFont="1" applyBorder="1" applyAlignment="1">
      <alignment/>
    </xf>
    <xf numFmtId="38" fontId="8" fillId="0" borderId="18" xfId="16" applyFont="1" applyBorder="1" applyAlignment="1">
      <alignment/>
    </xf>
    <xf numFmtId="177" fontId="8" fillId="0" borderId="18" xfId="16" applyNumberFormat="1" applyFont="1" applyBorder="1" applyAlignment="1">
      <alignment horizontal="right"/>
    </xf>
    <xf numFmtId="177" fontId="8" fillId="0" borderId="23" xfId="16" applyNumberFormat="1" applyFont="1" applyBorder="1" applyAlignment="1">
      <alignment/>
    </xf>
    <xf numFmtId="38" fontId="8" fillId="0" borderId="24" xfId="16" applyFont="1" applyBorder="1" applyAlignment="1">
      <alignment/>
    </xf>
    <xf numFmtId="177" fontId="8" fillId="0" borderId="19" xfId="16" applyNumberFormat="1" applyFont="1" applyBorder="1" applyAlignment="1">
      <alignment/>
    </xf>
    <xf numFmtId="38" fontId="8" fillId="0" borderId="19" xfId="16" applyFont="1" applyBorder="1" applyAlignment="1">
      <alignment/>
    </xf>
    <xf numFmtId="177" fontId="8" fillId="0" borderId="19" xfId="16" applyNumberFormat="1" applyFont="1" applyBorder="1" applyAlignment="1">
      <alignment horizontal="right"/>
    </xf>
    <xf numFmtId="177" fontId="8" fillId="0" borderId="25" xfId="16" applyNumberFormat="1" applyFont="1" applyBorder="1" applyAlignment="1">
      <alignment/>
    </xf>
    <xf numFmtId="0" fontId="7" fillId="0" borderId="7" xfId="0" applyFont="1" applyBorder="1" applyAlignment="1" applyProtection="1">
      <alignment horizontal="center"/>
      <protection/>
    </xf>
    <xf numFmtId="38" fontId="8" fillId="0" borderId="26" xfId="16" applyFont="1" applyBorder="1" applyAlignment="1">
      <alignment/>
    </xf>
    <xf numFmtId="177" fontId="8" fillId="0" borderId="20" xfId="16" applyNumberFormat="1" applyFont="1" applyBorder="1" applyAlignment="1">
      <alignment/>
    </xf>
    <xf numFmtId="38" fontId="8" fillId="0" borderId="20" xfId="16" applyFont="1" applyBorder="1" applyAlignment="1">
      <alignment/>
    </xf>
    <xf numFmtId="177" fontId="8" fillId="0" borderId="27" xfId="16" applyNumberFormat="1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77" fontId="8" fillId="0" borderId="20" xfId="16" applyNumberFormat="1" applyFont="1" applyBorder="1" applyAlignment="1">
      <alignment horizontal="right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 applyProtection="1" quotePrefix="1">
      <alignment horizontal="center"/>
      <protection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0" xfId="0" applyFont="1" applyBorder="1" applyAlignment="1" applyProtection="1">
      <alignment horizontal="center"/>
      <protection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32" xfId="0" applyFont="1" applyBorder="1" applyAlignment="1" applyProtection="1">
      <alignment horizontal="center"/>
      <protection/>
    </xf>
    <xf numFmtId="49" fontId="7" fillId="2" borderId="33" xfId="0" applyNumberFormat="1" applyFont="1" applyFill="1" applyBorder="1" applyAlignment="1">
      <alignment horizontal="right"/>
    </xf>
    <xf numFmtId="178" fontId="7" fillId="2" borderId="34" xfId="0" applyNumberFormat="1" applyFont="1" applyFill="1" applyBorder="1" applyAlignment="1">
      <alignment/>
    </xf>
    <xf numFmtId="178" fontId="7" fillId="2" borderId="33" xfId="0" applyNumberFormat="1" applyFont="1" applyFill="1" applyBorder="1" applyAlignment="1">
      <alignment/>
    </xf>
    <xf numFmtId="177" fontId="9" fillId="0" borderId="18" xfId="16" applyNumberFormat="1" applyFont="1" applyBorder="1" applyAlignment="1">
      <alignment horizontal="right"/>
    </xf>
    <xf numFmtId="38" fontId="10" fillId="0" borderId="18" xfId="16" applyFont="1" applyFill="1" applyBorder="1" applyAlignment="1">
      <alignment horizontal="right"/>
    </xf>
    <xf numFmtId="177" fontId="10" fillId="0" borderId="18" xfId="16" applyNumberFormat="1" applyFont="1" applyFill="1" applyBorder="1" applyAlignment="1">
      <alignment horizontal="right"/>
    </xf>
    <xf numFmtId="38" fontId="10" fillId="0" borderId="20" xfId="16" applyFont="1" applyFill="1" applyBorder="1" applyAlignment="1">
      <alignment horizontal="right"/>
    </xf>
    <xf numFmtId="177" fontId="10" fillId="0" borderId="20" xfId="16" applyNumberFormat="1" applyFont="1" applyFill="1" applyBorder="1" applyAlignment="1">
      <alignment horizontal="right"/>
    </xf>
    <xf numFmtId="177" fontId="11" fillId="0" borderId="18" xfId="16" applyNumberFormat="1" applyFont="1" applyBorder="1" applyAlignment="1">
      <alignment horizontal="right"/>
    </xf>
    <xf numFmtId="38" fontId="4" fillId="0" borderId="20" xfId="16" applyFont="1" applyFill="1" applyBorder="1" applyAlignment="1">
      <alignment horizontal="right"/>
    </xf>
    <xf numFmtId="177" fontId="4" fillId="0" borderId="20" xfId="16" applyNumberFormat="1" applyFont="1" applyFill="1" applyBorder="1" applyAlignment="1">
      <alignment horizontal="right"/>
    </xf>
    <xf numFmtId="38" fontId="4" fillId="0" borderId="18" xfId="16" applyFont="1" applyFill="1" applyBorder="1" applyAlignment="1">
      <alignment horizontal="right"/>
    </xf>
    <xf numFmtId="177" fontId="4" fillId="0" borderId="18" xfId="16" applyNumberFormat="1" applyFont="1" applyFill="1" applyBorder="1" applyAlignment="1">
      <alignment horizontal="right"/>
    </xf>
    <xf numFmtId="177" fontId="9" fillId="0" borderId="18" xfId="16" applyNumberFormat="1" applyFont="1" applyFill="1" applyBorder="1" applyAlignment="1">
      <alignment horizontal="right"/>
    </xf>
    <xf numFmtId="177" fontId="9" fillId="0" borderId="19" xfId="16" applyNumberFormat="1" applyFont="1" applyBorder="1" applyAlignment="1">
      <alignment horizontal="right"/>
    </xf>
    <xf numFmtId="0" fontId="7" fillId="0" borderId="35" xfId="0" applyFont="1" applyBorder="1" applyAlignment="1" applyProtection="1">
      <alignment horizontal="center"/>
      <protection/>
    </xf>
    <xf numFmtId="0" fontId="0" fillId="0" borderId="2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10" xfId="0" applyFont="1" applyBorder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7"/>
  <sheetViews>
    <sheetView tabSelected="1" workbookViewId="0" topLeftCell="B1">
      <selection activeCell="C6" sqref="C6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224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306250</v>
      </c>
      <c r="D6" s="24">
        <v>28.775487034148085</v>
      </c>
      <c r="E6" s="32">
        <v>101017</v>
      </c>
      <c r="F6" s="24">
        <v>5.7880406325269576</v>
      </c>
      <c r="G6" s="32">
        <v>87220</v>
      </c>
      <c r="H6" s="24">
        <v>-1.9570373534470065</v>
      </c>
      <c r="I6" s="32">
        <v>1292</v>
      </c>
      <c r="J6" s="24">
        <v>-63.29545454545455</v>
      </c>
      <c r="K6" s="32">
        <v>116721</v>
      </c>
      <c r="L6" s="24">
        <v>134.1632227259961</v>
      </c>
      <c r="M6" s="32">
        <v>92710</v>
      </c>
      <c r="N6" s="24">
        <v>331.45011169024576</v>
      </c>
      <c r="O6" s="32">
        <v>24011</v>
      </c>
      <c r="P6" s="33">
        <v>-15.329007687425062</v>
      </c>
    </row>
    <row r="7" spans="2:16" ht="15.75" customHeight="1">
      <c r="B7" s="7" t="s">
        <v>11</v>
      </c>
      <c r="C7" s="31">
        <v>36387</v>
      </c>
      <c r="D7" s="24">
        <v>-20.382040173296573</v>
      </c>
      <c r="E7" s="32">
        <v>27235</v>
      </c>
      <c r="F7" s="24">
        <v>-11.675044592184207</v>
      </c>
      <c r="G7" s="32">
        <v>8270</v>
      </c>
      <c r="H7" s="24">
        <v>-18.465937099477472</v>
      </c>
      <c r="I7" s="32">
        <v>0</v>
      </c>
      <c r="J7" s="24" t="s">
        <v>70</v>
      </c>
      <c r="K7" s="32">
        <v>882</v>
      </c>
      <c r="L7" s="24">
        <v>-80.28609745194457</v>
      </c>
      <c r="M7" s="32">
        <v>0</v>
      </c>
      <c r="N7" s="20" t="s">
        <v>72</v>
      </c>
      <c r="O7" s="32">
        <v>882</v>
      </c>
      <c r="P7" s="33">
        <v>-80.28609745194457</v>
      </c>
    </row>
    <row r="8" spans="2:16" ht="15.75" customHeight="1">
      <c r="B8" s="7" t="s">
        <v>12</v>
      </c>
      <c r="C8" s="31">
        <v>53724</v>
      </c>
      <c r="D8" s="24">
        <v>-12.025938298290427</v>
      </c>
      <c r="E8" s="32">
        <v>40036</v>
      </c>
      <c r="F8" s="24">
        <v>-10.846861291112745</v>
      </c>
      <c r="G8" s="32">
        <v>12345</v>
      </c>
      <c r="H8" s="24">
        <v>16.253884546567463</v>
      </c>
      <c r="I8" s="32">
        <v>0</v>
      </c>
      <c r="J8" s="20" t="s">
        <v>72</v>
      </c>
      <c r="K8" s="32">
        <v>1343</v>
      </c>
      <c r="L8" s="24">
        <v>-75.76687116564418</v>
      </c>
      <c r="M8" s="32">
        <v>0</v>
      </c>
      <c r="N8" s="20" t="s">
        <v>70</v>
      </c>
      <c r="O8" s="32">
        <v>1343</v>
      </c>
      <c r="P8" s="33">
        <v>-38.59167809785093</v>
      </c>
    </row>
    <row r="9" spans="2:16" ht="15.75" customHeight="1">
      <c r="B9" s="7" t="s">
        <v>13</v>
      </c>
      <c r="C9" s="31">
        <v>92794</v>
      </c>
      <c r="D9" s="24">
        <v>-28.133519206939283</v>
      </c>
      <c r="E9" s="32">
        <v>50010</v>
      </c>
      <c r="F9" s="24">
        <v>-21.94840260328064</v>
      </c>
      <c r="G9" s="32">
        <v>20931</v>
      </c>
      <c r="H9" s="24">
        <v>-51.34023015227246</v>
      </c>
      <c r="I9" s="32">
        <v>0</v>
      </c>
      <c r="J9" s="90" t="s">
        <v>70</v>
      </c>
      <c r="K9" s="32">
        <v>21853</v>
      </c>
      <c r="L9" s="24">
        <v>3.5196589294173464</v>
      </c>
      <c r="M9" s="32">
        <v>3243</v>
      </c>
      <c r="N9" s="24">
        <v>-21.47699757869249</v>
      </c>
      <c r="O9" s="32">
        <v>18610</v>
      </c>
      <c r="P9" s="33">
        <v>9.599528857479385</v>
      </c>
    </row>
    <row r="10" spans="2:16" ht="15.75" customHeight="1">
      <c r="B10" s="7" t="s">
        <v>14</v>
      </c>
      <c r="C10" s="31">
        <v>47747</v>
      </c>
      <c r="D10" s="24">
        <v>-31.36840592209286</v>
      </c>
      <c r="E10" s="32">
        <v>38712</v>
      </c>
      <c r="F10" s="24">
        <v>-34.676521210893995</v>
      </c>
      <c r="G10" s="32">
        <v>5567</v>
      </c>
      <c r="H10" s="24">
        <v>-14.95569813626642</v>
      </c>
      <c r="I10" s="32">
        <v>113</v>
      </c>
      <c r="J10" s="95" t="s">
        <v>71</v>
      </c>
      <c r="K10" s="32">
        <v>3355</v>
      </c>
      <c r="L10" s="24">
        <v>-10.818713450292393</v>
      </c>
      <c r="M10" s="32">
        <v>0</v>
      </c>
      <c r="N10" s="20" t="s">
        <v>72</v>
      </c>
      <c r="O10" s="32">
        <v>3355</v>
      </c>
      <c r="P10" s="33">
        <v>-10.818713450292393</v>
      </c>
    </row>
    <row r="11" spans="2:16" ht="15.75" customHeight="1">
      <c r="B11" s="7" t="s">
        <v>15</v>
      </c>
      <c r="C11" s="31">
        <v>64847</v>
      </c>
      <c r="D11" s="24">
        <v>31.974519700423315</v>
      </c>
      <c r="E11" s="32">
        <v>46113</v>
      </c>
      <c r="F11" s="24">
        <v>21.037849755892694</v>
      </c>
      <c r="G11" s="32">
        <v>10899</v>
      </c>
      <c r="H11" s="24">
        <v>19.493476592478885</v>
      </c>
      <c r="I11" s="32">
        <v>0</v>
      </c>
      <c r="J11" s="95" t="s">
        <v>72</v>
      </c>
      <c r="K11" s="32">
        <v>7835</v>
      </c>
      <c r="L11" s="24">
        <v>308.71152842983827</v>
      </c>
      <c r="M11" s="32">
        <v>4016</v>
      </c>
      <c r="N11" s="20" t="s">
        <v>71</v>
      </c>
      <c r="O11" s="32">
        <v>3819</v>
      </c>
      <c r="P11" s="33">
        <v>99.21752738654149</v>
      </c>
    </row>
    <row r="12" spans="2:16" ht="15.75" customHeight="1">
      <c r="B12" s="7" t="s">
        <v>16</v>
      </c>
      <c r="C12" s="31">
        <v>95138</v>
      </c>
      <c r="D12" s="24">
        <v>-0.07877075609422945</v>
      </c>
      <c r="E12" s="32">
        <v>73140</v>
      </c>
      <c r="F12" s="24">
        <v>12.491925312990261</v>
      </c>
      <c r="G12" s="32">
        <v>11392</v>
      </c>
      <c r="H12" s="24">
        <v>-8.81293524373649</v>
      </c>
      <c r="I12" s="32">
        <v>138</v>
      </c>
      <c r="J12" s="95" t="s">
        <v>71</v>
      </c>
      <c r="K12" s="32">
        <v>10468</v>
      </c>
      <c r="L12" s="24">
        <v>-40.865438933453845</v>
      </c>
      <c r="M12" s="32">
        <v>4629</v>
      </c>
      <c r="N12" s="90">
        <v>-63.80483227773868</v>
      </c>
      <c r="O12" s="32">
        <v>5569</v>
      </c>
      <c r="P12" s="33">
        <v>13.352330551597788</v>
      </c>
    </row>
    <row r="13" spans="2:16" ht="15.75" customHeight="1">
      <c r="B13" s="7" t="s">
        <v>17</v>
      </c>
      <c r="C13" s="31">
        <v>133222</v>
      </c>
      <c r="D13" s="24">
        <v>-39.792109187870025</v>
      </c>
      <c r="E13" s="32">
        <v>95751</v>
      </c>
      <c r="F13" s="24">
        <v>-26.14996606404641</v>
      </c>
      <c r="G13" s="32">
        <v>21389</v>
      </c>
      <c r="H13" s="24">
        <v>-46.367944635289994</v>
      </c>
      <c r="I13" s="32">
        <v>0</v>
      </c>
      <c r="J13" s="95" t="s">
        <v>72</v>
      </c>
      <c r="K13" s="32">
        <v>16082</v>
      </c>
      <c r="L13" s="24">
        <v>-68.91345949394004</v>
      </c>
      <c r="M13" s="32">
        <v>3567</v>
      </c>
      <c r="N13" s="20">
        <v>-89.9884925201381</v>
      </c>
      <c r="O13" s="32">
        <v>12515</v>
      </c>
      <c r="P13" s="33">
        <v>-22.286388474913068</v>
      </c>
    </row>
    <row r="14" spans="2:16" ht="15.75" customHeight="1">
      <c r="B14" s="7" t="s">
        <v>18</v>
      </c>
      <c r="C14" s="31">
        <v>133390</v>
      </c>
      <c r="D14" s="24">
        <v>-17.7620221948212</v>
      </c>
      <c r="E14" s="32">
        <v>93692</v>
      </c>
      <c r="F14" s="24">
        <v>-17.7209298240992</v>
      </c>
      <c r="G14" s="32">
        <v>19335</v>
      </c>
      <c r="H14" s="24">
        <v>-43.95164796938864</v>
      </c>
      <c r="I14" s="32">
        <v>1936</v>
      </c>
      <c r="J14" s="95">
        <v>231.5068493150685</v>
      </c>
      <c r="K14" s="32">
        <v>18427</v>
      </c>
      <c r="L14" s="24">
        <v>39.09269323671498</v>
      </c>
      <c r="M14" s="32">
        <v>7662</v>
      </c>
      <c r="N14" s="90" t="s">
        <v>71</v>
      </c>
      <c r="O14" s="32">
        <v>10765</v>
      </c>
      <c r="P14" s="33">
        <v>-18.742451690821255</v>
      </c>
    </row>
    <row r="15" spans="2:16" ht="15.75" customHeight="1">
      <c r="B15" s="7" t="s">
        <v>19</v>
      </c>
      <c r="C15" s="31">
        <v>115858</v>
      </c>
      <c r="D15" s="24">
        <v>-11.88366556893287</v>
      </c>
      <c r="E15" s="32">
        <v>84109</v>
      </c>
      <c r="F15" s="24">
        <v>-4.445479539206104</v>
      </c>
      <c r="G15" s="32">
        <v>14766</v>
      </c>
      <c r="H15" s="24">
        <v>-28.855697422307884</v>
      </c>
      <c r="I15" s="32">
        <v>1760</v>
      </c>
      <c r="J15" s="95">
        <v>1677.7777777777778</v>
      </c>
      <c r="K15" s="32">
        <v>15223</v>
      </c>
      <c r="L15" s="24">
        <v>-32.66244968372628</v>
      </c>
      <c r="M15" s="32">
        <v>0</v>
      </c>
      <c r="N15" s="90" t="s">
        <v>70</v>
      </c>
      <c r="O15" s="32">
        <v>15223</v>
      </c>
      <c r="P15" s="33">
        <v>-8.377971712308153</v>
      </c>
    </row>
    <row r="16" spans="2:16" ht="15.75" customHeight="1">
      <c r="B16" s="7" t="s">
        <v>20</v>
      </c>
      <c r="C16" s="31">
        <v>503368</v>
      </c>
      <c r="D16" s="24">
        <v>-1.3874032716230715</v>
      </c>
      <c r="E16" s="32">
        <v>210657</v>
      </c>
      <c r="F16" s="24">
        <v>9.151532423119761</v>
      </c>
      <c r="G16" s="32">
        <v>76937</v>
      </c>
      <c r="H16" s="24">
        <v>20.61548591405773</v>
      </c>
      <c r="I16" s="32">
        <v>3806</v>
      </c>
      <c r="J16" s="90" t="s">
        <v>71</v>
      </c>
      <c r="K16" s="32">
        <v>211968</v>
      </c>
      <c r="L16" s="24">
        <v>-16.43880978286579</v>
      </c>
      <c r="M16" s="32">
        <v>91286</v>
      </c>
      <c r="N16" s="24">
        <v>-23.95558258290778</v>
      </c>
      <c r="O16" s="32">
        <v>120483</v>
      </c>
      <c r="P16" s="33">
        <v>-9.834985968194573</v>
      </c>
    </row>
    <row r="17" spans="2:16" ht="15.75" customHeight="1">
      <c r="B17" s="7" t="s">
        <v>21</v>
      </c>
      <c r="C17" s="31">
        <v>388780</v>
      </c>
      <c r="D17" s="24">
        <v>-7.641798987048276</v>
      </c>
      <c r="E17" s="32">
        <v>144460</v>
      </c>
      <c r="F17" s="24">
        <v>-7.078763708873382</v>
      </c>
      <c r="G17" s="32">
        <v>60080</v>
      </c>
      <c r="H17" s="24">
        <v>-23.478615278803787</v>
      </c>
      <c r="I17" s="32">
        <v>6983</v>
      </c>
      <c r="J17" s="24">
        <v>909.1040462427745</v>
      </c>
      <c r="K17" s="32">
        <v>177257</v>
      </c>
      <c r="L17" s="24">
        <v>-4.842251056222722</v>
      </c>
      <c r="M17" s="32">
        <v>94514</v>
      </c>
      <c r="N17" s="24">
        <v>7.928423793264884</v>
      </c>
      <c r="O17" s="32">
        <v>82644</v>
      </c>
      <c r="P17" s="33">
        <v>-16.272567017202604</v>
      </c>
    </row>
    <row r="18" spans="2:16" ht="15.75" customHeight="1">
      <c r="B18" s="7" t="s">
        <v>22</v>
      </c>
      <c r="C18" s="31">
        <v>1007931</v>
      </c>
      <c r="D18" s="24">
        <v>-13.540279006091197</v>
      </c>
      <c r="E18" s="32">
        <v>160071</v>
      </c>
      <c r="F18" s="24">
        <v>-12.67743167312203</v>
      </c>
      <c r="G18" s="32">
        <v>169099</v>
      </c>
      <c r="H18" s="24">
        <v>-48.39744274401502</v>
      </c>
      <c r="I18" s="32">
        <v>4663</v>
      </c>
      <c r="J18" s="24">
        <v>40.62123039806997</v>
      </c>
      <c r="K18" s="32">
        <v>674098</v>
      </c>
      <c r="L18" s="24">
        <v>3.4749639271789476</v>
      </c>
      <c r="M18" s="32">
        <v>513540</v>
      </c>
      <c r="N18" s="24">
        <v>5.926906845212315</v>
      </c>
      <c r="O18" s="32">
        <v>158843</v>
      </c>
      <c r="P18" s="33">
        <v>-4.161337033908524</v>
      </c>
    </row>
    <row r="19" spans="2:16" ht="15.75" customHeight="1">
      <c r="B19" s="7" t="s">
        <v>23</v>
      </c>
      <c r="C19" s="31">
        <v>611289</v>
      </c>
      <c r="D19" s="24">
        <v>-13.290495542458345</v>
      </c>
      <c r="E19" s="32">
        <v>158554</v>
      </c>
      <c r="F19" s="24">
        <v>-7.891878075276367</v>
      </c>
      <c r="G19" s="32">
        <v>100251</v>
      </c>
      <c r="H19" s="24">
        <v>9.389389607838865</v>
      </c>
      <c r="I19" s="32">
        <v>0</v>
      </c>
      <c r="J19" s="95" t="s">
        <v>72</v>
      </c>
      <c r="K19" s="32">
        <v>352484</v>
      </c>
      <c r="L19" s="24">
        <v>-20.107887579329102</v>
      </c>
      <c r="M19" s="32">
        <v>216304</v>
      </c>
      <c r="N19" s="24">
        <v>-28.689265015198174</v>
      </c>
      <c r="O19" s="32">
        <v>135704</v>
      </c>
      <c r="P19" s="33">
        <v>-1.4516749816634302</v>
      </c>
    </row>
    <row r="20" spans="2:16" ht="15.75" customHeight="1">
      <c r="B20" s="7" t="s">
        <v>24</v>
      </c>
      <c r="C20" s="31">
        <v>128168</v>
      </c>
      <c r="D20" s="24">
        <v>-16.64086787986004</v>
      </c>
      <c r="E20" s="32">
        <v>107840</v>
      </c>
      <c r="F20" s="24">
        <v>-10.80748012935561</v>
      </c>
      <c r="G20" s="32">
        <v>14417</v>
      </c>
      <c r="H20" s="24">
        <v>-22.87899860917942</v>
      </c>
      <c r="I20" s="32">
        <v>217</v>
      </c>
      <c r="J20" s="90">
        <v>-39.04494382022472</v>
      </c>
      <c r="K20" s="32">
        <v>5694</v>
      </c>
      <c r="L20" s="24">
        <v>-58.730158730158735</v>
      </c>
      <c r="M20" s="32">
        <v>0</v>
      </c>
      <c r="N20" s="20" t="s">
        <v>70</v>
      </c>
      <c r="O20" s="32">
        <v>5584</v>
      </c>
      <c r="P20" s="33">
        <v>0.5582567981271325</v>
      </c>
    </row>
    <row r="21" spans="2:16" ht="15.75" customHeight="1">
      <c r="B21" s="7" t="s">
        <v>25</v>
      </c>
      <c r="C21" s="31">
        <v>69096</v>
      </c>
      <c r="D21" s="24">
        <v>-16.499293042816234</v>
      </c>
      <c r="E21" s="32">
        <v>57289</v>
      </c>
      <c r="F21" s="24">
        <v>-12.094336437986215</v>
      </c>
      <c r="G21" s="32">
        <v>8621</v>
      </c>
      <c r="H21" s="24">
        <v>-32.3843137254902</v>
      </c>
      <c r="I21" s="32">
        <v>679</v>
      </c>
      <c r="J21" s="20" t="s">
        <v>71</v>
      </c>
      <c r="K21" s="32">
        <v>2507</v>
      </c>
      <c r="L21" s="24">
        <v>-48.073736536868275</v>
      </c>
      <c r="M21" s="32">
        <v>0</v>
      </c>
      <c r="N21" s="20" t="s">
        <v>72</v>
      </c>
      <c r="O21" s="32">
        <v>2398</v>
      </c>
      <c r="P21" s="33">
        <v>-50.33140016570009</v>
      </c>
    </row>
    <row r="22" spans="2:16" ht="15.75" customHeight="1">
      <c r="B22" s="7" t="s">
        <v>26</v>
      </c>
      <c r="C22" s="31">
        <v>79537</v>
      </c>
      <c r="D22" s="24">
        <v>-0.6929531039304777</v>
      </c>
      <c r="E22" s="32">
        <v>50288</v>
      </c>
      <c r="F22" s="24">
        <v>-12.466492602262832</v>
      </c>
      <c r="G22" s="32">
        <v>20763</v>
      </c>
      <c r="H22" s="24">
        <v>75.0674536256324</v>
      </c>
      <c r="I22" s="32">
        <v>1325</v>
      </c>
      <c r="J22" s="95" t="s">
        <v>71</v>
      </c>
      <c r="K22" s="32">
        <v>7161</v>
      </c>
      <c r="L22" s="24">
        <v>-33.58375069560378</v>
      </c>
      <c r="M22" s="32">
        <v>2568</v>
      </c>
      <c r="N22" s="90">
        <v>-22.440350347327083</v>
      </c>
      <c r="O22" s="32">
        <v>4593</v>
      </c>
      <c r="P22" s="33">
        <v>-38.52228617320305</v>
      </c>
    </row>
    <row r="23" spans="2:16" ht="15.75" customHeight="1">
      <c r="B23" s="7" t="s">
        <v>27</v>
      </c>
      <c r="C23" s="31">
        <v>43890</v>
      </c>
      <c r="D23" s="24">
        <v>-25.074259961077544</v>
      </c>
      <c r="E23" s="32">
        <v>37840</v>
      </c>
      <c r="F23" s="24">
        <v>-16.86074614404359</v>
      </c>
      <c r="G23" s="32">
        <v>3471</v>
      </c>
      <c r="H23" s="24">
        <v>-60.60606060606061</v>
      </c>
      <c r="I23" s="32">
        <v>59</v>
      </c>
      <c r="J23" s="90" t="s">
        <v>71</v>
      </c>
      <c r="K23" s="32">
        <v>2520</v>
      </c>
      <c r="L23" s="24">
        <v>-40.747707500587815</v>
      </c>
      <c r="M23" s="32">
        <v>0</v>
      </c>
      <c r="N23" s="20" t="s">
        <v>70</v>
      </c>
      <c r="O23" s="32">
        <v>2520</v>
      </c>
      <c r="P23" s="33">
        <v>36.14262560777959</v>
      </c>
    </row>
    <row r="24" spans="2:16" ht="15.75" customHeight="1">
      <c r="B24" s="7" t="s">
        <v>28</v>
      </c>
      <c r="C24" s="31">
        <v>42243</v>
      </c>
      <c r="D24" s="24">
        <v>3.011607491221227</v>
      </c>
      <c r="E24" s="32">
        <v>34449</v>
      </c>
      <c r="F24" s="24">
        <v>2.860469977008748</v>
      </c>
      <c r="G24" s="98">
        <v>5915</v>
      </c>
      <c r="H24" s="99">
        <v>-12.240356083086056</v>
      </c>
      <c r="I24" s="98">
        <v>0</v>
      </c>
      <c r="J24" s="99" t="s">
        <v>72</v>
      </c>
      <c r="K24" s="32">
        <v>1879</v>
      </c>
      <c r="L24" s="24">
        <v>141.82754182754184</v>
      </c>
      <c r="M24" s="32">
        <v>0</v>
      </c>
      <c r="N24" s="20" t="s">
        <v>72</v>
      </c>
      <c r="O24" s="32">
        <v>1879</v>
      </c>
      <c r="P24" s="33">
        <v>141.82754182754184</v>
      </c>
    </row>
    <row r="25" spans="2:16" ht="15.75" customHeight="1">
      <c r="B25" s="7" t="s">
        <v>29</v>
      </c>
      <c r="C25" s="31">
        <v>106585</v>
      </c>
      <c r="D25" s="24">
        <v>-13.650909385506537</v>
      </c>
      <c r="E25" s="32">
        <v>76850</v>
      </c>
      <c r="F25" s="24">
        <v>-8.722711832197078</v>
      </c>
      <c r="G25" s="32">
        <v>14083</v>
      </c>
      <c r="H25" s="24">
        <v>-50.21211906950435</v>
      </c>
      <c r="I25" s="32">
        <v>1460</v>
      </c>
      <c r="J25" s="24" t="s">
        <v>71</v>
      </c>
      <c r="K25" s="32">
        <v>14192</v>
      </c>
      <c r="L25" s="24">
        <v>29.548151528982203</v>
      </c>
      <c r="M25" s="32">
        <v>5183</v>
      </c>
      <c r="N25" s="90">
        <v>25.16300410528858</v>
      </c>
      <c r="O25" s="32">
        <v>9009</v>
      </c>
      <c r="P25" s="33">
        <v>40.45837231057064</v>
      </c>
    </row>
    <row r="26" spans="2:16" ht="15.75" customHeight="1">
      <c r="B26" s="7" t="s">
        <v>30</v>
      </c>
      <c r="C26" s="31">
        <v>125689</v>
      </c>
      <c r="D26" s="24">
        <v>4.591790032536963</v>
      </c>
      <c r="E26" s="32">
        <v>85622</v>
      </c>
      <c r="F26" s="24">
        <v>12.561294648139125</v>
      </c>
      <c r="G26" s="32">
        <v>25392</v>
      </c>
      <c r="H26" s="24">
        <v>29.458550015295202</v>
      </c>
      <c r="I26" s="32">
        <v>761</v>
      </c>
      <c r="J26" s="24">
        <v>180.81180811808116</v>
      </c>
      <c r="K26" s="32">
        <v>13914</v>
      </c>
      <c r="L26" s="24">
        <v>-42.54923820141211</v>
      </c>
      <c r="M26" s="32">
        <v>0</v>
      </c>
      <c r="N26" s="20" t="s">
        <v>70</v>
      </c>
      <c r="O26" s="32">
        <v>13540</v>
      </c>
      <c r="P26" s="33">
        <v>-23.41628959276018</v>
      </c>
    </row>
    <row r="27" spans="2:16" ht="15.75" customHeight="1">
      <c r="B27" s="7" t="s">
        <v>31</v>
      </c>
      <c r="C27" s="31">
        <v>238083</v>
      </c>
      <c r="D27" s="24">
        <v>-5.13676661022015</v>
      </c>
      <c r="E27" s="32">
        <v>164461</v>
      </c>
      <c r="F27" s="24">
        <v>3.30010615111145</v>
      </c>
      <c r="G27" s="32">
        <v>54863</v>
      </c>
      <c r="H27" s="24">
        <v>-2.4969787445795077</v>
      </c>
      <c r="I27" s="32">
        <v>2854</v>
      </c>
      <c r="J27" s="24">
        <v>-13.146682897139385</v>
      </c>
      <c r="K27" s="32">
        <v>15905</v>
      </c>
      <c r="L27" s="24">
        <v>-50.62705655925995</v>
      </c>
      <c r="M27" s="32">
        <v>0</v>
      </c>
      <c r="N27" s="24" t="s">
        <v>70</v>
      </c>
      <c r="O27" s="32">
        <v>15905</v>
      </c>
      <c r="P27" s="33">
        <v>0.49282871043155296</v>
      </c>
    </row>
    <row r="28" spans="2:16" ht="15.75" customHeight="1">
      <c r="B28" s="7" t="s">
        <v>32</v>
      </c>
      <c r="C28" s="31">
        <v>480848</v>
      </c>
      <c r="D28" s="24">
        <v>-13.939419972365997</v>
      </c>
      <c r="E28" s="32">
        <v>239217</v>
      </c>
      <c r="F28" s="24">
        <v>-9.535874871895729</v>
      </c>
      <c r="G28" s="32">
        <v>131180</v>
      </c>
      <c r="H28" s="24">
        <v>-21.37330000779194</v>
      </c>
      <c r="I28" s="32">
        <v>1547</v>
      </c>
      <c r="J28" s="95" t="s">
        <v>71</v>
      </c>
      <c r="K28" s="32">
        <v>108904</v>
      </c>
      <c r="L28" s="24">
        <v>-14.558292797740464</v>
      </c>
      <c r="M28" s="32">
        <v>26279</v>
      </c>
      <c r="N28" s="24">
        <v>-37.83649524530445</v>
      </c>
      <c r="O28" s="32">
        <v>81829</v>
      </c>
      <c r="P28" s="33">
        <v>-1.8436772785068314</v>
      </c>
    </row>
    <row r="29" spans="2:16" ht="15.75" customHeight="1">
      <c r="B29" s="7" t="s">
        <v>33</v>
      </c>
      <c r="C29" s="31">
        <v>119461</v>
      </c>
      <c r="D29" s="24">
        <v>-3.8550997577484196</v>
      </c>
      <c r="E29" s="32">
        <v>77464</v>
      </c>
      <c r="F29" s="24">
        <v>5.800565442451884</v>
      </c>
      <c r="G29" s="32">
        <v>26211</v>
      </c>
      <c r="H29" s="24">
        <v>-0.011444266422529381</v>
      </c>
      <c r="I29" s="32">
        <v>93</v>
      </c>
      <c r="J29" s="24">
        <v>-73.6543909348442</v>
      </c>
      <c r="K29" s="32">
        <v>15693</v>
      </c>
      <c r="L29" s="24">
        <v>-35.86054685903461</v>
      </c>
      <c r="M29" s="32">
        <v>7437</v>
      </c>
      <c r="N29" s="90">
        <v>-50.55186170212766</v>
      </c>
      <c r="O29" s="32">
        <v>8256</v>
      </c>
      <c r="P29" s="33">
        <v>-12.421767264241012</v>
      </c>
    </row>
    <row r="30" spans="2:16" ht="15.75" customHeight="1">
      <c r="B30" s="7" t="s">
        <v>34</v>
      </c>
      <c r="C30" s="31">
        <v>78282</v>
      </c>
      <c r="D30" s="24">
        <v>-26.633552014995303</v>
      </c>
      <c r="E30" s="32">
        <v>57853</v>
      </c>
      <c r="F30" s="24">
        <v>-5.4040354491644536</v>
      </c>
      <c r="G30" s="32">
        <v>14142</v>
      </c>
      <c r="H30" s="24">
        <v>-4.323117515729663</v>
      </c>
      <c r="I30" s="32">
        <v>744</v>
      </c>
      <c r="J30" s="95" t="s">
        <v>71</v>
      </c>
      <c r="K30" s="32">
        <v>5543</v>
      </c>
      <c r="L30" s="24">
        <v>-81.98042976496212</v>
      </c>
      <c r="M30" s="32">
        <v>0</v>
      </c>
      <c r="N30" s="95" t="s">
        <v>70</v>
      </c>
      <c r="O30" s="32">
        <v>5543</v>
      </c>
      <c r="P30" s="33">
        <v>-47.93838639992486</v>
      </c>
    </row>
    <row r="31" spans="2:16" ht="15.75" customHeight="1">
      <c r="B31" s="7" t="s">
        <v>35</v>
      </c>
      <c r="C31" s="31">
        <v>123162</v>
      </c>
      <c r="D31" s="24">
        <v>-36.67209987505334</v>
      </c>
      <c r="E31" s="32">
        <v>53405</v>
      </c>
      <c r="F31" s="24">
        <v>8.507050266162793</v>
      </c>
      <c r="G31" s="32">
        <v>22105</v>
      </c>
      <c r="H31" s="24">
        <v>-44.173653904434794</v>
      </c>
      <c r="I31" s="32">
        <v>0</v>
      </c>
      <c r="J31" s="20" t="s">
        <v>70</v>
      </c>
      <c r="K31" s="32">
        <v>47652</v>
      </c>
      <c r="L31" s="24">
        <v>-54.24324480036873</v>
      </c>
      <c r="M31" s="32">
        <v>14410</v>
      </c>
      <c r="N31" s="90">
        <v>-80.42757796370748</v>
      </c>
      <c r="O31" s="32">
        <v>33242</v>
      </c>
      <c r="P31" s="33">
        <v>8.925879808637532</v>
      </c>
    </row>
    <row r="32" spans="2:16" ht="15.75" customHeight="1">
      <c r="B32" s="7" t="s">
        <v>36</v>
      </c>
      <c r="C32" s="31">
        <v>530389</v>
      </c>
      <c r="D32" s="24">
        <v>-28.628944900241265</v>
      </c>
      <c r="E32" s="32">
        <v>102610</v>
      </c>
      <c r="F32" s="24">
        <v>-7.856571987895009</v>
      </c>
      <c r="G32" s="32">
        <v>88263</v>
      </c>
      <c r="H32" s="24">
        <v>-35.325668813611486</v>
      </c>
      <c r="I32" s="32">
        <v>497</v>
      </c>
      <c r="J32" s="24">
        <v>39.6067415730337</v>
      </c>
      <c r="K32" s="32">
        <v>339019</v>
      </c>
      <c r="L32" s="24">
        <v>-31.505086320978677</v>
      </c>
      <c r="M32" s="32">
        <v>231007</v>
      </c>
      <c r="N32" s="24">
        <v>-34.013271214376104</v>
      </c>
      <c r="O32" s="32">
        <v>108012</v>
      </c>
      <c r="P32" s="33">
        <v>-25.44417907975206</v>
      </c>
    </row>
    <row r="33" spans="2:16" ht="15.75" customHeight="1">
      <c r="B33" s="7" t="s">
        <v>37</v>
      </c>
      <c r="C33" s="31">
        <v>327279</v>
      </c>
      <c r="D33" s="24">
        <v>9.015598924763424</v>
      </c>
      <c r="E33" s="32">
        <v>107563</v>
      </c>
      <c r="F33" s="24">
        <v>-2.70634525801637</v>
      </c>
      <c r="G33" s="32">
        <v>36655</v>
      </c>
      <c r="H33" s="24">
        <v>-14.397477814105557</v>
      </c>
      <c r="I33" s="32">
        <v>4569</v>
      </c>
      <c r="J33" s="24">
        <v>536.3509749303621</v>
      </c>
      <c r="K33" s="32">
        <v>178492</v>
      </c>
      <c r="L33" s="24">
        <v>22.154393649055578</v>
      </c>
      <c r="M33" s="32">
        <v>126752</v>
      </c>
      <c r="N33" s="24">
        <v>55.56591963474804</v>
      </c>
      <c r="O33" s="32">
        <v>51740</v>
      </c>
      <c r="P33" s="33">
        <v>-19.7742390647047</v>
      </c>
    </row>
    <row r="34" spans="2:16" ht="15.75" customHeight="1">
      <c r="B34" s="7" t="s">
        <v>38</v>
      </c>
      <c r="C34" s="31">
        <v>63833</v>
      </c>
      <c r="D34" s="24">
        <v>-14.73358000614455</v>
      </c>
      <c r="E34" s="32">
        <v>31940</v>
      </c>
      <c r="F34" s="24">
        <v>-7.471247718647703</v>
      </c>
      <c r="G34" s="32">
        <v>12697</v>
      </c>
      <c r="H34" s="24">
        <v>16.550394712685886</v>
      </c>
      <c r="I34" s="32">
        <v>69</v>
      </c>
      <c r="J34" s="20">
        <v>-31</v>
      </c>
      <c r="K34" s="32">
        <v>19127</v>
      </c>
      <c r="L34" s="24">
        <v>-34.83134582623509</v>
      </c>
      <c r="M34" s="32">
        <v>6345</v>
      </c>
      <c r="N34" s="90">
        <v>-57.46178600160901</v>
      </c>
      <c r="O34" s="32">
        <v>12782</v>
      </c>
      <c r="P34" s="33">
        <v>-11.445198836081474</v>
      </c>
    </row>
    <row r="35" spans="2:16" ht="15.75" customHeight="1">
      <c r="B35" s="7" t="s">
        <v>39</v>
      </c>
      <c r="C35" s="31">
        <v>47533</v>
      </c>
      <c r="D35" s="24">
        <v>-6.281669591277421</v>
      </c>
      <c r="E35" s="32">
        <v>27840</v>
      </c>
      <c r="F35" s="24">
        <v>-20.99438106589477</v>
      </c>
      <c r="G35" s="32">
        <v>7055</v>
      </c>
      <c r="H35" s="24">
        <v>-30.97544271597691</v>
      </c>
      <c r="I35" s="32">
        <v>435</v>
      </c>
      <c r="J35" s="90">
        <v>-2.247191011235955</v>
      </c>
      <c r="K35" s="32">
        <v>12203</v>
      </c>
      <c r="L35" s="24">
        <v>153.43717549325024</v>
      </c>
      <c r="M35" s="32">
        <v>5885</v>
      </c>
      <c r="N35" s="90" t="s">
        <v>71</v>
      </c>
      <c r="O35" s="32">
        <v>6318</v>
      </c>
      <c r="P35" s="33">
        <v>31.214953271028037</v>
      </c>
    </row>
    <row r="36" spans="2:16" ht="15.75" customHeight="1">
      <c r="B36" s="7" t="s">
        <v>40</v>
      </c>
      <c r="C36" s="31">
        <v>29685</v>
      </c>
      <c r="D36" s="24">
        <v>3.3852262041584</v>
      </c>
      <c r="E36" s="32">
        <v>18497</v>
      </c>
      <c r="F36" s="24">
        <v>14.263652087966406</v>
      </c>
      <c r="G36" s="32">
        <v>3099</v>
      </c>
      <c r="H36" s="24">
        <v>-38.49970232188926</v>
      </c>
      <c r="I36" s="32">
        <v>0</v>
      </c>
      <c r="J36" s="90" t="s">
        <v>72</v>
      </c>
      <c r="K36" s="32">
        <v>8089</v>
      </c>
      <c r="L36" s="24">
        <v>8.055036067325673</v>
      </c>
      <c r="M36" s="32">
        <v>7614</v>
      </c>
      <c r="N36" s="20">
        <v>10.926573426573412</v>
      </c>
      <c r="O36" s="32">
        <v>475</v>
      </c>
      <c r="P36" s="33">
        <v>-23.633440514469456</v>
      </c>
    </row>
    <row r="37" spans="2:16" ht="15.75" customHeight="1">
      <c r="B37" s="7" t="s">
        <v>41</v>
      </c>
      <c r="C37" s="31">
        <v>29902</v>
      </c>
      <c r="D37" s="24">
        <v>-16.9780936779854</v>
      </c>
      <c r="E37" s="32">
        <v>17029</v>
      </c>
      <c r="F37" s="24">
        <v>-20.25381661515408</v>
      </c>
      <c r="G37" s="32">
        <v>5466</v>
      </c>
      <c r="H37" s="24">
        <v>-15.282083075015493</v>
      </c>
      <c r="I37" s="32">
        <v>1459</v>
      </c>
      <c r="J37" s="20">
        <v>988.8059701492537</v>
      </c>
      <c r="K37" s="32">
        <v>5948</v>
      </c>
      <c r="L37" s="24">
        <v>-26.35879658288968</v>
      </c>
      <c r="M37" s="32">
        <v>5461</v>
      </c>
      <c r="N37" s="20">
        <v>-15.738311988890601</v>
      </c>
      <c r="O37" s="32">
        <v>487</v>
      </c>
      <c r="P37" s="33">
        <v>-69.48621553884712</v>
      </c>
    </row>
    <row r="38" spans="2:16" ht="15.75" customHeight="1">
      <c r="B38" s="7" t="s">
        <v>42</v>
      </c>
      <c r="C38" s="31">
        <v>102032</v>
      </c>
      <c r="D38" s="24">
        <v>16.63465935070873</v>
      </c>
      <c r="E38" s="32">
        <v>61472</v>
      </c>
      <c r="F38" s="24">
        <v>-12.194146466882827</v>
      </c>
      <c r="G38" s="32">
        <v>21789</v>
      </c>
      <c r="H38" s="24">
        <v>60.95885351259511</v>
      </c>
      <c r="I38" s="32">
        <v>0</v>
      </c>
      <c r="J38" s="20" t="s">
        <v>70</v>
      </c>
      <c r="K38" s="32">
        <v>18771</v>
      </c>
      <c r="L38" s="24">
        <v>388.95545715029954</v>
      </c>
      <c r="M38" s="32">
        <v>14140</v>
      </c>
      <c r="N38" s="90" t="s">
        <v>71</v>
      </c>
      <c r="O38" s="32">
        <v>4631</v>
      </c>
      <c r="P38" s="33">
        <v>20.630372492836685</v>
      </c>
    </row>
    <row r="39" spans="2:16" ht="15.75" customHeight="1">
      <c r="B39" s="7" t="s">
        <v>43</v>
      </c>
      <c r="C39" s="31">
        <v>105268</v>
      </c>
      <c r="D39" s="24">
        <v>-43.36502197760813</v>
      </c>
      <c r="E39" s="32">
        <v>54815</v>
      </c>
      <c r="F39" s="24">
        <v>-24.951053546735295</v>
      </c>
      <c r="G39" s="32">
        <v>27895</v>
      </c>
      <c r="H39" s="24">
        <v>-42.759526398949376</v>
      </c>
      <c r="I39" s="32">
        <v>0</v>
      </c>
      <c r="J39" s="20" t="s">
        <v>70</v>
      </c>
      <c r="K39" s="32">
        <v>22558</v>
      </c>
      <c r="L39" s="24">
        <v>-64.34419751525306</v>
      </c>
      <c r="M39" s="32">
        <v>8779</v>
      </c>
      <c r="N39" s="24">
        <v>-79.88728264106852</v>
      </c>
      <c r="O39" s="32">
        <v>13779</v>
      </c>
      <c r="P39" s="33">
        <v>-29.7599021257073</v>
      </c>
    </row>
    <row r="40" spans="2:16" ht="15.75" customHeight="1">
      <c r="B40" s="7" t="s">
        <v>44</v>
      </c>
      <c r="C40" s="31">
        <v>75216</v>
      </c>
      <c r="D40" s="24">
        <v>-0.9024914032753202</v>
      </c>
      <c r="E40" s="32">
        <v>41277</v>
      </c>
      <c r="F40" s="24">
        <v>14.51836644101654</v>
      </c>
      <c r="G40" s="32">
        <v>18673</v>
      </c>
      <c r="H40" s="24">
        <v>-24.36712706063429</v>
      </c>
      <c r="I40" s="32">
        <v>0</v>
      </c>
      <c r="J40" s="95" t="s">
        <v>72</v>
      </c>
      <c r="K40" s="32">
        <v>15266</v>
      </c>
      <c r="L40" s="24">
        <v>0.6460970464135016</v>
      </c>
      <c r="M40" s="32">
        <v>10040</v>
      </c>
      <c r="N40" s="90">
        <v>-9.947080455646244</v>
      </c>
      <c r="O40" s="32">
        <v>5226</v>
      </c>
      <c r="P40" s="33">
        <v>30.03234635481462</v>
      </c>
    </row>
    <row r="41" spans="2:16" ht="15.75" customHeight="1">
      <c r="B41" s="7" t="s">
        <v>45</v>
      </c>
      <c r="C41" s="31">
        <v>28009</v>
      </c>
      <c r="D41" s="24">
        <v>-34.1274694261524</v>
      </c>
      <c r="E41" s="32">
        <v>21267</v>
      </c>
      <c r="F41" s="24">
        <v>-14.062310583100981</v>
      </c>
      <c r="G41" s="32">
        <v>5475</v>
      </c>
      <c r="H41" s="24">
        <v>-45.413758723828515</v>
      </c>
      <c r="I41" s="32">
        <v>0</v>
      </c>
      <c r="J41" s="20" t="s">
        <v>72</v>
      </c>
      <c r="K41" s="32">
        <v>1267</v>
      </c>
      <c r="L41" s="24">
        <v>-83.63683326875888</v>
      </c>
      <c r="M41" s="32">
        <v>0</v>
      </c>
      <c r="N41" s="90" t="s">
        <v>70</v>
      </c>
      <c r="O41" s="32">
        <v>1267</v>
      </c>
      <c r="P41" s="33">
        <v>62.020460358056255</v>
      </c>
    </row>
    <row r="42" spans="2:16" ht="15.75" customHeight="1">
      <c r="B42" s="7" t="s">
        <v>46</v>
      </c>
      <c r="C42" s="31">
        <v>41205</v>
      </c>
      <c r="D42" s="24">
        <v>-29.190080940351606</v>
      </c>
      <c r="E42" s="32">
        <v>29230</v>
      </c>
      <c r="F42" s="24">
        <v>-25.267813770357677</v>
      </c>
      <c r="G42" s="32">
        <v>9303</v>
      </c>
      <c r="H42" s="24">
        <v>-32.4106364428945</v>
      </c>
      <c r="I42" s="32">
        <v>0</v>
      </c>
      <c r="J42" s="20" t="s">
        <v>72</v>
      </c>
      <c r="K42" s="32">
        <v>2672</v>
      </c>
      <c r="L42" s="24">
        <v>-49.7177267595032</v>
      </c>
      <c r="M42" s="32">
        <v>0</v>
      </c>
      <c r="N42" s="20" t="s">
        <v>70</v>
      </c>
      <c r="O42" s="32">
        <v>2672</v>
      </c>
      <c r="P42" s="33">
        <v>68.36798991808445</v>
      </c>
    </row>
    <row r="43" spans="2:16" ht="15.75" customHeight="1">
      <c r="B43" s="7" t="s">
        <v>47</v>
      </c>
      <c r="C43" s="31">
        <v>71456</v>
      </c>
      <c r="D43" s="24">
        <v>-15.325457109338885</v>
      </c>
      <c r="E43" s="32">
        <v>42724</v>
      </c>
      <c r="F43" s="24">
        <v>-20.725869298994326</v>
      </c>
      <c r="G43" s="32">
        <v>16291</v>
      </c>
      <c r="H43" s="24">
        <v>16.965824238943128</v>
      </c>
      <c r="I43" s="32">
        <v>0</v>
      </c>
      <c r="J43" s="95" t="s">
        <v>72</v>
      </c>
      <c r="K43" s="32">
        <v>12441</v>
      </c>
      <c r="L43" s="24">
        <v>-24.904931490312066</v>
      </c>
      <c r="M43" s="32">
        <v>8645</v>
      </c>
      <c r="N43" s="90">
        <v>-18.0568720379147</v>
      </c>
      <c r="O43" s="32">
        <v>3796</v>
      </c>
      <c r="P43" s="33">
        <v>-36.9120824331062</v>
      </c>
    </row>
    <row r="44" spans="2:16" ht="15.75" customHeight="1">
      <c r="B44" s="7" t="s">
        <v>48</v>
      </c>
      <c r="C44" s="31">
        <v>56754</v>
      </c>
      <c r="D44" s="24">
        <v>86.77065850528186</v>
      </c>
      <c r="E44" s="32">
        <v>14409</v>
      </c>
      <c r="F44" s="24">
        <v>-26.213641950020488</v>
      </c>
      <c r="G44" s="32">
        <v>11949</v>
      </c>
      <c r="H44" s="24">
        <v>182.08215297450425</v>
      </c>
      <c r="I44" s="32">
        <v>0</v>
      </c>
      <c r="J44" s="90" t="s">
        <v>72</v>
      </c>
      <c r="K44" s="32">
        <v>30396</v>
      </c>
      <c r="L44" s="24">
        <v>358.94609693492373</v>
      </c>
      <c r="M44" s="32">
        <v>26747</v>
      </c>
      <c r="N44" s="20">
        <v>924.3967828418231</v>
      </c>
      <c r="O44" s="32">
        <v>3649</v>
      </c>
      <c r="P44" s="33">
        <v>-9.047856430707881</v>
      </c>
    </row>
    <row r="45" spans="2:16" ht="15.75" customHeight="1">
      <c r="B45" s="7" t="s">
        <v>49</v>
      </c>
      <c r="C45" s="31">
        <v>252516</v>
      </c>
      <c r="D45" s="24">
        <v>-36.02833321933164</v>
      </c>
      <c r="E45" s="32">
        <v>104329</v>
      </c>
      <c r="F45" s="24">
        <v>-2.5463546775022223</v>
      </c>
      <c r="G45" s="32">
        <v>81014</v>
      </c>
      <c r="H45" s="24">
        <v>-52.28773182093912</v>
      </c>
      <c r="I45" s="32">
        <v>14624</v>
      </c>
      <c r="J45" s="90">
        <v>1450.795334040297</v>
      </c>
      <c r="K45" s="32">
        <v>52549</v>
      </c>
      <c r="L45" s="24">
        <v>-55.06174317575426</v>
      </c>
      <c r="M45" s="32">
        <v>31457</v>
      </c>
      <c r="N45" s="24">
        <v>-68.2082326902281</v>
      </c>
      <c r="O45" s="32">
        <v>21092</v>
      </c>
      <c r="P45" s="33">
        <v>17.249430207348922</v>
      </c>
    </row>
    <row r="46" spans="2:16" ht="15.75" customHeight="1">
      <c r="B46" s="7" t="s">
        <v>50</v>
      </c>
      <c r="C46" s="31">
        <v>37385</v>
      </c>
      <c r="D46" s="24">
        <v>-32.116138872748394</v>
      </c>
      <c r="E46" s="32">
        <v>22534</v>
      </c>
      <c r="F46" s="24">
        <v>-2.496646618493358</v>
      </c>
      <c r="G46" s="32">
        <v>8930</v>
      </c>
      <c r="H46" s="24">
        <v>-37.30253457838938</v>
      </c>
      <c r="I46" s="32">
        <v>0</v>
      </c>
      <c r="J46" s="20" t="s">
        <v>70</v>
      </c>
      <c r="K46" s="32">
        <v>5921</v>
      </c>
      <c r="L46" s="24">
        <v>-65.95756913700914</v>
      </c>
      <c r="M46" s="32">
        <v>4782</v>
      </c>
      <c r="N46" s="20">
        <v>-69.06856403622251</v>
      </c>
      <c r="O46" s="32">
        <v>1139</v>
      </c>
      <c r="P46" s="33">
        <v>-41.076047594412834</v>
      </c>
    </row>
    <row r="47" spans="2:16" ht="15.75" customHeight="1">
      <c r="B47" s="7" t="s">
        <v>51</v>
      </c>
      <c r="C47" s="31">
        <v>44584</v>
      </c>
      <c r="D47" s="24">
        <v>2.6382430130300634</v>
      </c>
      <c r="E47" s="32">
        <v>29019</v>
      </c>
      <c r="F47" s="24">
        <v>0.9110825190388425</v>
      </c>
      <c r="G47" s="32">
        <v>11884</v>
      </c>
      <c r="H47" s="24">
        <v>6.268443172672818</v>
      </c>
      <c r="I47" s="32">
        <v>94</v>
      </c>
      <c r="J47" s="20">
        <v>34.28571428571428</v>
      </c>
      <c r="K47" s="32">
        <v>3587</v>
      </c>
      <c r="L47" s="24">
        <v>4.638273045507589</v>
      </c>
      <c r="M47" s="32">
        <v>2015</v>
      </c>
      <c r="N47" s="90">
        <v>4.18821096173734</v>
      </c>
      <c r="O47" s="32">
        <v>1572</v>
      </c>
      <c r="P47" s="33">
        <v>5.220883534136547</v>
      </c>
    </row>
    <row r="48" spans="2:16" ht="15.75" customHeight="1">
      <c r="B48" s="7" t="s">
        <v>52</v>
      </c>
      <c r="C48" s="31">
        <v>67293</v>
      </c>
      <c r="D48" s="24">
        <v>-27.712668249347416</v>
      </c>
      <c r="E48" s="32">
        <v>40217</v>
      </c>
      <c r="F48" s="24">
        <v>-9.950516110252792</v>
      </c>
      <c r="G48" s="32">
        <v>21474</v>
      </c>
      <c r="H48" s="24">
        <v>-38.70350812091456</v>
      </c>
      <c r="I48" s="32">
        <v>73</v>
      </c>
      <c r="J48" s="20" t="s">
        <v>71</v>
      </c>
      <c r="K48" s="32">
        <v>5529</v>
      </c>
      <c r="L48" s="24">
        <v>-58.729566320818094</v>
      </c>
      <c r="M48" s="32">
        <v>0</v>
      </c>
      <c r="N48" s="20" t="s">
        <v>70</v>
      </c>
      <c r="O48" s="32">
        <v>5529</v>
      </c>
      <c r="P48" s="33">
        <v>13.25276526013927</v>
      </c>
    </row>
    <row r="49" spans="2:16" ht="15.75" customHeight="1">
      <c r="B49" s="7" t="s">
        <v>53</v>
      </c>
      <c r="C49" s="31">
        <v>56764</v>
      </c>
      <c r="D49" s="24">
        <v>-2.7680712572798853</v>
      </c>
      <c r="E49" s="32">
        <v>30127</v>
      </c>
      <c r="F49" s="24">
        <v>-2.7659437128840665</v>
      </c>
      <c r="G49" s="32">
        <v>14978</v>
      </c>
      <c r="H49" s="24">
        <v>29.198654360389895</v>
      </c>
      <c r="I49" s="32">
        <v>0</v>
      </c>
      <c r="J49" s="24" t="s">
        <v>70</v>
      </c>
      <c r="K49" s="32">
        <v>11659</v>
      </c>
      <c r="L49" s="24">
        <v>-24.045602605863195</v>
      </c>
      <c r="M49" s="32">
        <v>9163</v>
      </c>
      <c r="N49" s="20">
        <v>-27.34121005471414</v>
      </c>
      <c r="O49" s="32">
        <v>2496</v>
      </c>
      <c r="P49" s="33">
        <v>-8.87185104052574</v>
      </c>
    </row>
    <row r="50" spans="2:16" ht="15.75" customHeight="1">
      <c r="B50" s="7" t="s">
        <v>54</v>
      </c>
      <c r="C50" s="31">
        <v>49686</v>
      </c>
      <c r="D50" s="24">
        <v>2.9718975379258836</v>
      </c>
      <c r="E50" s="32">
        <v>27138</v>
      </c>
      <c r="F50" s="24">
        <v>1.2838695230275476</v>
      </c>
      <c r="G50" s="32">
        <v>10682</v>
      </c>
      <c r="H50" s="24">
        <v>-28.66301589421664</v>
      </c>
      <c r="I50" s="32">
        <v>70</v>
      </c>
      <c r="J50" s="20">
        <v>-13.580246913580254</v>
      </c>
      <c r="K50" s="32">
        <v>11796</v>
      </c>
      <c r="L50" s="24">
        <v>84.22614399500233</v>
      </c>
      <c r="M50" s="32">
        <v>4854</v>
      </c>
      <c r="N50" s="20" t="s">
        <v>71</v>
      </c>
      <c r="O50" s="32">
        <v>6942</v>
      </c>
      <c r="P50" s="33">
        <v>10.894568690095838</v>
      </c>
    </row>
    <row r="51" spans="2:16" ht="15.75" customHeight="1">
      <c r="B51" s="7" t="s">
        <v>55</v>
      </c>
      <c r="C51" s="31">
        <v>105146</v>
      </c>
      <c r="D51" s="24">
        <v>34.71965969659695</v>
      </c>
      <c r="E51" s="32">
        <v>39502</v>
      </c>
      <c r="F51" s="24">
        <v>-15.387910722700596</v>
      </c>
      <c r="G51" s="32">
        <v>32681</v>
      </c>
      <c r="H51" s="24">
        <v>102.05885989860269</v>
      </c>
      <c r="I51" s="32">
        <v>1220</v>
      </c>
      <c r="J51" s="95" t="s">
        <v>71</v>
      </c>
      <c r="K51" s="32">
        <v>31743</v>
      </c>
      <c r="L51" s="24">
        <v>109.00052673163026</v>
      </c>
      <c r="M51" s="32">
        <v>26536</v>
      </c>
      <c r="N51" s="20">
        <v>139.81924988703116</v>
      </c>
      <c r="O51" s="32">
        <v>5207</v>
      </c>
      <c r="P51" s="33">
        <v>26.291535289837498</v>
      </c>
    </row>
    <row r="52" spans="2:16" ht="15.75" customHeight="1" thickBot="1">
      <c r="B52" s="7" t="s">
        <v>56</v>
      </c>
      <c r="C52" s="34">
        <v>72707</v>
      </c>
      <c r="D52" s="35">
        <v>-0.6083223972003395</v>
      </c>
      <c r="E52" s="36">
        <v>20742</v>
      </c>
      <c r="F52" s="35">
        <v>-20.48303622771708</v>
      </c>
      <c r="G52" s="36">
        <v>28187</v>
      </c>
      <c r="H52" s="35">
        <v>-32.311128187887235</v>
      </c>
      <c r="I52" s="36">
        <v>45</v>
      </c>
      <c r="J52" s="21" t="s">
        <v>71</v>
      </c>
      <c r="K52" s="36">
        <v>23733</v>
      </c>
      <c r="L52" s="35">
        <v>337.47465437788014</v>
      </c>
      <c r="M52" s="36">
        <v>23393</v>
      </c>
      <c r="N52" s="101">
        <v>409.87358326068</v>
      </c>
      <c r="O52" s="36">
        <v>340</v>
      </c>
      <c r="P52" s="37">
        <v>-59.37873357228196</v>
      </c>
    </row>
    <row r="53" spans="2:16" ht="15.75" customHeight="1" thickBot="1" thickTop="1">
      <c r="B53" s="8" t="s">
        <v>57</v>
      </c>
      <c r="C53" s="38">
        <v>7420411</v>
      </c>
      <c r="D53" s="39">
        <v>-13.132746648947673</v>
      </c>
      <c r="E53" s="40">
        <v>3250416</v>
      </c>
      <c r="F53" s="39">
        <v>-7.2075384654034025</v>
      </c>
      <c r="G53" s="96">
        <v>1434084</v>
      </c>
      <c r="H53" s="97">
        <v>-24.66388349116744</v>
      </c>
      <c r="I53" s="96">
        <v>53585</v>
      </c>
      <c r="J53" s="97">
        <v>171.6052511531248</v>
      </c>
      <c r="K53" s="40">
        <v>2682326</v>
      </c>
      <c r="L53" s="39">
        <v>-13.918866357471202</v>
      </c>
      <c r="M53" s="40">
        <v>1640963</v>
      </c>
      <c r="N53" s="39">
        <v>-16.38669249684851</v>
      </c>
      <c r="O53" s="40">
        <v>1037215</v>
      </c>
      <c r="P53" s="41">
        <v>-9.780325401968412</v>
      </c>
    </row>
    <row r="54" spans="2:16" ht="15.75" customHeight="1">
      <c r="B54" s="9" t="s">
        <v>10</v>
      </c>
      <c r="C54" s="32">
        <v>306250</v>
      </c>
      <c r="D54" s="24">
        <v>28.775487034148085</v>
      </c>
      <c r="E54" s="32">
        <v>101017</v>
      </c>
      <c r="F54" s="24">
        <v>5.7880406325269576</v>
      </c>
      <c r="G54" s="32">
        <v>87220</v>
      </c>
      <c r="H54" s="24">
        <v>-1.9570373534470065</v>
      </c>
      <c r="I54" s="32">
        <v>1292</v>
      </c>
      <c r="J54" s="24">
        <v>-63.29545454545455</v>
      </c>
      <c r="K54" s="32">
        <v>116721</v>
      </c>
      <c r="L54" s="24">
        <v>134.1632227259961</v>
      </c>
      <c r="M54" s="32">
        <v>92710</v>
      </c>
      <c r="N54" s="24">
        <v>331.45011169024576</v>
      </c>
      <c r="O54" s="32">
        <v>24011</v>
      </c>
      <c r="P54" s="33">
        <v>-15.329007687425062</v>
      </c>
    </row>
    <row r="55" spans="2:16" ht="15.75" customHeight="1">
      <c r="B55" s="9" t="s">
        <v>58</v>
      </c>
      <c r="C55" s="32">
        <v>390637</v>
      </c>
      <c r="D55" s="24">
        <v>-13.154916864713698</v>
      </c>
      <c r="E55" s="32">
        <v>275246</v>
      </c>
      <c r="F55" s="24">
        <v>-8.91714897433097</v>
      </c>
      <c r="G55" s="32">
        <v>69404</v>
      </c>
      <c r="H55" s="24">
        <v>-24.50917476097763</v>
      </c>
      <c r="I55" s="32">
        <v>251</v>
      </c>
      <c r="J55" s="24">
        <v>-78.58361774744027</v>
      </c>
      <c r="K55" s="32">
        <v>45736</v>
      </c>
      <c r="L55" s="24">
        <v>-16.091511182050013</v>
      </c>
      <c r="M55" s="32">
        <v>11888</v>
      </c>
      <c r="N55" s="24">
        <v>-41.36332248199665</v>
      </c>
      <c r="O55" s="32">
        <v>33578</v>
      </c>
      <c r="P55" s="33">
        <v>-1.9133584552916858</v>
      </c>
    </row>
    <row r="56" spans="2:16" ht="15.75" customHeight="1">
      <c r="B56" s="9" t="s">
        <v>59</v>
      </c>
      <c r="C56" s="32">
        <v>3042666</v>
      </c>
      <c r="D56" s="24">
        <v>-12.606245476165853</v>
      </c>
      <c r="E56" s="32">
        <v>1058593</v>
      </c>
      <c r="F56" s="24">
        <v>-8.199330005038405</v>
      </c>
      <c r="G56" s="98">
        <v>481855</v>
      </c>
      <c r="H56" s="99">
        <v>-30.34774451034329</v>
      </c>
      <c r="I56" s="98">
        <v>20608</v>
      </c>
      <c r="J56" s="99">
        <v>339.3093157109359</v>
      </c>
      <c r="K56" s="32">
        <v>1481610</v>
      </c>
      <c r="L56" s="24">
        <v>-9.210901236270047</v>
      </c>
      <c r="M56" s="32">
        <v>932056</v>
      </c>
      <c r="N56" s="24">
        <v>-10.489225739908065</v>
      </c>
      <c r="O56" s="32">
        <v>547065</v>
      </c>
      <c r="P56" s="33">
        <v>-7.108970135771202</v>
      </c>
    </row>
    <row r="57" spans="2:16" ht="15.75" customHeight="1">
      <c r="B57" s="9" t="s">
        <v>60</v>
      </c>
      <c r="C57" s="32">
        <v>320691</v>
      </c>
      <c r="D57" s="24">
        <v>-14.521833927281548</v>
      </c>
      <c r="E57" s="32">
        <v>253257</v>
      </c>
      <c r="F57" s="24">
        <v>-12.380553691159065</v>
      </c>
      <c r="G57" s="32">
        <v>47272</v>
      </c>
      <c r="H57" s="24">
        <v>-9.292909910774256</v>
      </c>
      <c r="I57" s="32">
        <v>2280</v>
      </c>
      <c r="J57" s="20">
        <v>540.4494382022472</v>
      </c>
      <c r="K57" s="32">
        <v>17882</v>
      </c>
      <c r="L57" s="24">
        <v>-46.874628639334524</v>
      </c>
      <c r="M57" s="32">
        <v>2568</v>
      </c>
      <c r="N57" s="24">
        <v>-81.60063050798883</v>
      </c>
      <c r="O57" s="32">
        <v>15095</v>
      </c>
      <c r="P57" s="33">
        <v>-23.38730142617875</v>
      </c>
    </row>
    <row r="58" spans="2:16" ht="15.75" customHeight="1">
      <c r="B58" s="9" t="s">
        <v>61</v>
      </c>
      <c r="C58" s="32">
        <v>964081</v>
      </c>
      <c r="D58" s="24">
        <v>-8.542407997503147</v>
      </c>
      <c r="E58" s="32">
        <v>566764</v>
      </c>
      <c r="F58" s="24">
        <v>-1.0751862376161512</v>
      </c>
      <c r="G58" s="32">
        <v>237646</v>
      </c>
      <c r="H58" s="24">
        <v>-11.634409801624926</v>
      </c>
      <c r="I58" s="32">
        <v>5255</v>
      </c>
      <c r="J58" s="24">
        <v>34.398976982097196</v>
      </c>
      <c r="K58" s="32">
        <v>154416</v>
      </c>
      <c r="L58" s="24">
        <v>-25.889806104818575</v>
      </c>
      <c r="M58" s="32">
        <v>33716</v>
      </c>
      <c r="N58" s="24">
        <v>-57.981056829511466</v>
      </c>
      <c r="O58" s="32">
        <v>119530</v>
      </c>
      <c r="P58" s="33">
        <v>-5.36025336500397</v>
      </c>
    </row>
    <row r="59" spans="2:16" ht="15.75" customHeight="1">
      <c r="B59" s="9" t="s">
        <v>62</v>
      </c>
      <c r="C59" s="32">
        <v>1170478</v>
      </c>
      <c r="D59" s="24">
        <v>-20.382199832530787</v>
      </c>
      <c r="E59" s="32">
        <v>381211</v>
      </c>
      <c r="F59" s="24">
        <v>-5.18247866542967</v>
      </c>
      <c r="G59" s="32">
        <v>180917</v>
      </c>
      <c r="H59" s="24">
        <v>-28.992287615047985</v>
      </c>
      <c r="I59" s="32">
        <v>6314</v>
      </c>
      <c r="J59" s="24">
        <v>100.69930069930072</v>
      </c>
      <c r="K59" s="32">
        <v>602036</v>
      </c>
      <c r="L59" s="24">
        <v>-25.687687235463358</v>
      </c>
      <c r="M59" s="32">
        <v>384399</v>
      </c>
      <c r="N59" s="24">
        <v>-28.843067456725407</v>
      </c>
      <c r="O59" s="32">
        <v>217637</v>
      </c>
      <c r="P59" s="33">
        <v>-19.328269967121486</v>
      </c>
    </row>
    <row r="60" spans="2:16" ht="15.75" customHeight="1">
      <c r="B60" s="9" t="s">
        <v>63</v>
      </c>
      <c r="C60" s="32">
        <v>342103</v>
      </c>
      <c r="D60" s="24">
        <v>-17.36283220043383</v>
      </c>
      <c r="E60" s="32">
        <v>193090</v>
      </c>
      <c r="F60" s="24">
        <v>-10.868100113555585</v>
      </c>
      <c r="G60" s="32">
        <v>76922</v>
      </c>
      <c r="H60" s="24">
        <v>-21.866937531741996</v>
      </c>
      <c r="I60" s="32">
        <v>1459</v>
      </c>
      <c r="J60" s="24">
        <v>37.382297551789065</v>
      </c>
      <c r="K60" s="32">
        <v>70632</v>
      </c>
      <c r="L60" s="24">
        <v>-27.805715687477004</v>
      </c>
      <c r="M60" s="32">
        <v>46034</v>
      </c>
      <c r="N60" s="24">
        <v>-32.44500535638291</v>
      </c>
      <c r="O60" s="32">
        <v>24598</v>
      </c>
      <c r="P60" s="33">
        <v>-17.1589263462769</v>
      </c>
    </row>
    <row r="61" spans="2:16" ht="15.75" customHeight="1">
      <c r="B61" s="9" t="s">
        <v>64</v>
      </c>
      <c r="C61" s="32">
        <v>197424</v>
      </c>
      <c r="D61" s="24">
        <v>-8.382408219521366</v>
      </c>
      <c r="E61" s="32">
        <v>107630</v>
      </c>
      <c r="F61" s="24">
        <v>-21.59933567401407</v>
      </c>
      <c r="G61" s="32">
        <v>43018</v>
      </c>
      <c r="H61" s="24">
        <v>2.5263358596691887</v>
      </c>
      <c r="I61" s="32">
        <v>0</v>
      </c>
      <c r="J61" s="24" t="e">
        <v>#DIV/0!</v>
      </c>
      <c r="K61" s="32">
        <v>46776</v>
      </c>
      <c r="L61" s="24">
        <v>29.04792120727234</v>
      </c>
      <c r="M61" s="32">
        <v>35392</v>
      </c>
      <c r="N61" s="24">
        <v>48.40035221602582</v>
      </c>
      <c r="O61" s="32">
        <v>11384</v>
      </c>
      <c r="P61" s="33">
        <v>-8.178738506210678</v>
      </c>
    </row>
    <row r="62" spans="2:16" ht="15.75" customHeight="1">
      <c r="B62" s="9" t="s">
        <v>65</v>
      </c>
      <c r="C62" s="32">
        <v>613374</v>
      </c>
      <c r="D62" s="24">
        <v>-20.445596177491396</v>
      </c>
      <c r="E62" s="32">
        <v>292866</v>
      </c>
      <c r="F62" s="24">
        <v>-4.928452708668772</v>
      </c>
      <c r="G62" s="32">
        <v>181643</v>
      </c>
      <c r="H62" s="24">
        <v>-33.46337139235962</v>
      </c>
      <c r="I62" s="32">
        <v>16081</v>
      </c>
      <c r="J62" s="24">
        <v>759.0277777777778</v>
      </c>
      <c r="K62" s="32">
        <v>122784</v>
      </c>
      <c r="L62" s="24">
        <v>-34.722347749807284</v>
      </c>
      <c r="M62" s="32">
        <v>78807</v>
      </c>
      <c r="N62" s="24">
        <v>-46.94274634422212</v>
      </c>
      <c r="O62" s="32">
        <v>43977</v>
      </c>
      <c r="P62" s="33">
        <v>11.560121765601224</v>
      </c>
    </row>
    <row r="63" spans="2:16" ht="15.75" customHeight="1" thickBot="1">
      <c r="B63" s="10" t="s">
        <v>56</v>
      </c>
      <c r="C63" s="40">
        <v>72707</v>
      </c>
      <c r="D63" s="39">
        <v>-0.6083223972003395</v>
      </c>
      <c r="E63" s="40">
        <v>20742</v>
      </c>
      <c r="F63" s="39">
        <v>-20.48303622771708</v>
      </c>
      <c r="G63" s="40">
        <v>28187</v>
      </c>
      <c r="H63" s="39">
        <v>-32.311128187887235</v>
      </c>
      <c r="I63" s="40">
        <v>45</v>
      </c>
      <c r="J63" s="22" t="s">
        <v>71</v>
      </c>
      <c r="K63" s="40">
        <v>23733</v>
      </c>
      <c r="L63" s="39">
        <v>337.47465437788014</v>
      </c>
      <c r="M63" s="40">
        <v>23393</v>
      </c>
      <c r="N63" s="22">
        <v>409.87358326068</v>
      </c>
      <c r="O63" s="40">
        <v>340</v>
      </c>
      <c r="P63" s="41">
        <v>-59.37873357228196</v>
      </c>
    </row>
    <row r="64" spans="2:16" ht="15.75" customHeight="1">
      <c r="B64" s="9" t="s">
        <v>66</v>
      </c>
      <c r="C64" s="32">
        <v>2511368</v>
      </c>
      <c r="D64" s="24">
        <v>-10.377551064106171</v>
      </c>
      <c r="E64" s="32">
        <v>673742</v>
      </c>
      <c r="F64" s="24">
        <v>-4.285639194839106</v>
      </c>
      <c r="G64" s="32">
        <v>406367</v>
      </c>
      <c r="H64" s="24">
        <v>-27.646614747472583</v>
      </c>
      <c r="I64" s="32">
        <v>15452</v>
      </c>
      <c r="J64" s="24">
        <v>285.5289421157685</v>
      </c>
      <c r="K64" s="32">
        <v>1415807</v>
      </c>
      <c r="L64" s="24">
        <v>-7.620880787939484</v>
      </c>
      <c r="M64" s="32">
        <v>915644</v>
      </c>
      <c r="N64" s="24">
        <v>-8.044420966792728</v>
      </c>
      <c r="O64" s="32">
        <v>497674</v>
      </c>
      <c r="P64" s="33">
        <v>-7.111207337422115</v>
      </c>
    </row>
    <row r="65" spans="2:16" ht="15.75" customHeight="1">
      <c r="B65" s="9" t="s">
        <v>67</v>
      </c>
      <c r="C65" s="32">
        <v>964081</v>
      </c>
      <c r="D65" s="24">
        <v>-8.542407997503147</v>
      </c>
      <c r="E65" s="32">
        <v>566764</v>
      </c>
      <c r="F65" s="24">
        <v>-1.0751862376161512</v>
      </c>
      <c r="G65" s="32">
        <v>237646</v>
      </c>
      <c r="H65" s="24">
        <v>-11.634409801624926</v>
      </c>
      <c r="I65" s="32">
        <v>5255</v>
      </c>
      <c r="J65" s="24">
        <v>34.398976982097196</v>
      </c>
      <c r="K65" s="32">
        <v>154416</v>
      </c>
      <c r="L65" s="24">
        <v>-25.889806104818575</v>
      </c>
      <c r="M65" s="32">
        <v>33716</v>
      </c>
      <c r="N65" s="24">
        <v>-57.981056829511466</v>
      </c>
      <c r="O65" s="32">
        <v>119530</v>
      </c>
      <c r="P65" s="33">
        <v>-5.36025336500397</v>
      </c>
    </row>
    <row r="66" spans="2:16" ht="15.75" customHeight="1">
      <c r="B66" s="9" t="s">
        <v>68</v>
      </c>
      <c r="C66" s="32">
        <v>1170478</v>
      </c>
      <c r="D66" s="24">
        <v>-20.382199832530787</v>
      </c>
      <c r="E66" s="32">
        <v>381211</v>
      </c>
      <c r="F66" s="24">
        <v>-5.18247866542967</v>
      </c>
      <c r="G66" s="32">
        <v>180917</v>
      </c>
      <c r="H66" s="24">
        <v>-28.992287615047985</v>
      </c>
      <c r="I66" s="32">
        <v>6314</v>
      </c>
      <c r="J66" s="24">
        <v>100.69930069930072</v>
      </c>
      <c r="K66" s="32">
        <v>602036</v>
      </c>
      <c r="L66" s="24">
        <v>-25.687687235463358</v>
      </c>
      <c r="M66" s="32">
        <v>384399</v>
      </c>
      <c r="N66" s="24">
        <v>-28.843067456725407</v>
      </c>
      <c r="O66" s="32">
        <v>217637</v>
      </c>
      <c r="P66" s="33">
        <v>-19.328269967121486</v>
      </c>
    </row>
    <row r="67" spans="2:16" ht="15.75" customHeight="1" thickBot="1">
      <c r="B67" s="23" t="s">
        <v>69</v>
      </c>
      <c r="C67" s="40">
        <v>2774484</v>
      </c>
      <c r="D67" s="39">
        <v>-13.724117085864037</v>
      </c>
      <c r="E67" s="40">
        <v>1628699</v>
      </c>
      <c r="F67" s="39">
        <v>-10.707683299634652</v>
      </c>
      <c r="G67" s="96">
        <v>609154</v>
      </c>
      <c r="H67" s="97">
        <v>-25.55122772753994</v>
      </c>
      <c r="I67" s="96">
        <v>26564</v>
      </c>
      <c r="J67" s="97">
        <v>206.56664743219852</v>
      </c>
      <c r="K67" s="40">
        <v>510067</v>
      </c>
      <c r="L67" s="39">
        <v>-9.712427602418686</v>
      </c>
      <c r="M67" s="40">
        <v>307204</v>
      </c>
      <c r="N67" s="39">
        <v>-11.305768803249777</v>
      </c>
      <c r="O67" s="40">
        <v>202374</v>
      </c>
      <c r="P67" s="41">
        <v>-7.082644628099175</v>
      </c>
    </row>
    <row r="68" ht="15.75" customHeight="1"/>
    <row r="69" ht="15.75" customHeight="1"/>
    <row r="70" ht="15.75" customHeight="1"/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67"/>
  <sheetViews>
    <sheetView zoomScale="70" zoomScaleNormal="70" workbookViewId="0" topLeftCell="A1">
      <selection activeCell="N22" sqref="N22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215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587806</v>
      </c>
      <c r="D6" s="24">
        <v>32.97063500860747</v>
      </c>
      <c r="E6" s="32">
        <v>212394</v>
      </c>
      <c r="F6" s="24">
        <v>0.198137507430161</v>
      </c>
      <c r="G6" s="32">
        <v>212514</v>
      </c>
      <c r="H6" s="24">
        <v>20.935552710200596</v>
      </c>
      <c r="I6" s="32">
        <v>1684</v>
      </c>
      <c r="J6" s="24">
        <v>-20.49102927289897</v>
      </c>
      <c r="K6" s="32">
        <v>161214</v>
      </c>
      <c r="L6" s="24">
        <v>208.6026033690659</v>
      </c>
      <c r="M6" s="32">
        <v>135833</v>
      </c>
      <c r="N6" s="24">
        <v>410.36257749389443</v>
      </c>
      <c r="O6" s="32">
        <v>24927</v>
      </c>
      <c r="P6" s="33">
        <v>-2.3389750822755104</v>
      </c>
    </row>
    <row r="7" spans="2:16" ht="15.75" customHeight="1">
      <c r="B7" s="7" t="s">
        <v>11</v>
      </c>
      <c r="C7" s="31">
        <v>92772</v>
      </c>
      <c r="D7" s="24">
        <v>-0.748887367339961</v>
      </c>
      <c r="E7" s="32">
        <v>69045</v>
      </c>
      <c r="F7" s="24">
        <v>-9.494284815436231</v>
      </c>
      <c r="G7" s="32">
        <v>22775</v>
      </c>
      <c r="H7" s="24">
        <v>146.9637822598135</v>
      </c>
      <c r="I7" s="32">
        <v>0</v>
      </c>
      <c r="J7" s="90" t="s">
        <v>70</v>
      </c>
      <c r="K7" s="32">
        <v>952</v>
      </c>
      <c r="L7" s="24">
        <v>-87.7713551701991</v>
      </c>
      <c r="M7" s="32">
        <v>0</v>
      </c>
      <c r="N7" s="90" t="s">
        <v>70</v>
      </c>
      <c r="O7" s="32">
        <v>952</v>
      </c>
      <c r="P7" s="33">
        <v>-57.82011519716438</v>
      </c>
    </row>
    <row r="8" spans="2:16" ht="15.75" customHeight="1">
      <c r="B8" s="7" t="s">
        <v>12</v>
      </c>
      <c r="C8" s="31">
        <v>88010</v>
      </c>
      <c r="D8" s="24">
        <v>-18.881054426471266</v>
      </c>
      <c r="E8" s="32">
        <v>59019</v>
      </c>
      <c r="F8" s="24">
        <v>-14.558089033659058</v>
      </c>
      <c r="G8" s="32">
        <v>14669</v>
      </c>
      <c r="H8" s="24">
        <v>-2.7319143292885144</v>
      </c>
      <c r="I8" s="32">
        <v>0</v>
      </c>
      <c r="J8" s="20" t="s">
        <v>72</v>
      </c>
      <c r="K8" s="32">
        <v>14322</v>
      </c>
      <c r="L8" s="24">
        <v>-41.156169111302844</v>
      </c>
      <c r="M8" s="32">
        <v>12955</v>
      </c>
      <c r="N8" s="20">
        <v>-43.49456972128931</v>
      </c>
      <c r="O8" s="32">
        <v>1367</v>
      </c>
      <c r="P8" s="33">
        <v>-3.186968838526923</v>
      </c>
    </row>
    <row r="9" spans="2:16" ht="15.75" customHeight="1">
      <c r="B9" s="7" t="s">
        <v>13</v>
      </c>
      <c r="C9" s="31">
        <v>202500</v>
      </c>
      <c r="D9" s="24">
        <v>-5.973143143700895</v>
      </c>
      <c r="E9" s="32">
        <v>75997</v>
      </c>
      <c r="F9" s="24">
        <v>-23.241556237879763</v>
      </c>
      <c r="G9" s="32">
        <v>62586</v>
      </c>
      <c r="H9" s="24">
        <v>-14.75155279503106</v>
      </c>
      <c r="I9" s="32">
        <v>2915</v>
      </c>
      <c r="J9" s="90">
        <v>13.11602638727203</v>
      </c>
      <c r="K9" s="32">
        <v>61002</v>
      </c>
      <c r="L9" s="24">
        <v>51.133463815870954</v>
      </c>
      <c r="M9" s="32">
        <v>44334</v>
      </c>
      <c r="N9" s="24">
        <v>130.84613381931786</v>
      </c>
      <c r="O9" s="32">
        <v>16668</v>
      </c>
      <c r="P9" s="33">
        <v>-21.221287456281317</v>
      </c>
    </row>
    <row r="10" spans="2:16" ht="15.75" customHeight="1">
      <c r="B10" s="7" t="s">
        <v>14</v>
      </c>
      <c r="C10" s="31">
        <v>76070</v>
      </c>
      <c r="D10" s="24">
        <v>-14.210959614755666</v>
      </c>
      <c r="E10" s="32">
        <v>51242</v>
      </c>
      <c r="F10" s="24">
        <v>-17.03850014571124</v>
      </c>
      <c r="G10" s="32">
        <v>10453</v>
      </c>
      <c r="H10" s="24">
        <v>-30.229608863970086</v>
      </c>
      <c r="I10" s="32">
        <v>2943</v>
      </c>
      <c r="J10" s="95">
        <v>1237.7272727272727</v>
      </c>
      <c r="K10" s="32">
        <v>11432</v>
      </c>
      <c r="L10" s="24">
        <v>-2.315645560967269</v>
      </c>
      <c r="M10" s="32">
        <v>9054</v>
      </c>
      <c r="N10" s="95">
        <v>35.376794258373224</v>
      </c>
      <c r="O10" s="32">
        <v>1015</v>
      </c>
      <c r="P10" s="33">
        <v>-78.40884918102532</v>
      </c>
    </row>
    <row r="11" spans="2:16" ht="15.75" customHeight="1">
      <c r="B11" s="7" t="s">
        <v>15</v>
      </c>
      <c r="C11" s="31">
        <v>66368</v>
      </c>
      <c r="D11" s="24">
        <v>-27.66903526744845</v>
      </c>
      <c r="E11" s="32">
        <v>50811</v>
      </c>
      <c r="F11" s="24">
        <v>-28.490605868693265</v>
      </c>
      <c r="G11" s="32">
        <v>11730</v>
      </c>
      <c r="H11" s="24">
        <v>-21.391234418978684</v>
      </c>
      <c r="I11" s="32">
        <v>1570</v>
      </c>
      <c r="J11" s="90">
        <v>-38.45550764406115</v>
      </c>
      <c r="K11" s="32">
        <v>2257</v>
      </c>
      <c r="L11" s="24">
        <v>-30.08054522924411</v>
      </c>
      <c r="M11" s="32">
        <v>0</v>
      </c>
      <c r="N11" s="20" t="s">
        <v>72</v>
      </c>
      <c r="O11" s="32">
        <v>2257</v>
      </c>
      <c r="P11" s="33">
        <v>-30.08054522924411</v>
      </c>
    </row>
    <row r="12" spans="2:16" ht="15.75" customHeight="1">
      <c r="B12" s="7" t="s">
        <v>16</v>
      </c>
      <c r="C12" s="31">
        <v>115444</v>
      </c>
      <c r="D12" s="24">
        <v>-5.142847752315063</v>
      </c>
      <c r="E12" s="32">
        <v>86284</v>
      </c>
      <c r="F12" s="24">
        <v>-5.396574786746484</v>
      </c>
      <c r="G12" s="32">
        <v>14831</v>
      </c>
      <c r="H12" s="24">
        <v>-36.50569398064902</v>
      </c>
      <c r="I12" s="32">
        <v>374</v>
      </c>
      <c r="J12" s="95" t="s">
        <v>71</v>
      </c>
      <c r="K12" s="32">
        <v>13955</v>
      </c>
      <c r="L12" s="24">
        <v>95.47555680067236</v>
      </c>
      <c r="M12" s="32">
        <v>9358</v>
      </c>
      <c r="N12" s="20" t="s">
        <v>71</v>
      </c>
      <c r="O12" s="32">
        <v>4597</v>
      </c>
      <c r="P12" s="33">
        <v>-35.60722790306767</v>
      </c>
    </row>
    <row r="13" spans="2:16" ht="15.75" customHeight="1">
      <c r="B13" s="7" t="s">
        <v>17</v>
      </c>
      <c r="C13" s="31">
        <v>257284</v>
      </c>
      <c r="D13" s="24">
        <v>5.387681203943799</v>
      </c>
      <c r="E13" s="32">
        <v>151985</v>
      </c>
      <c r="F13" s="24">
        <v>-10.181781649272509</v>
      </c>
      <c r="G13" s="32">
        <v>45154</v>
      </c>
      <c r="H13" s="24">
        <v>16.888428682371213</v>
      </c>
      <c r="I13" s="32">
        <v>358</v>
      </c>
      <c r="J13" s="95">
        <v>-35.37906137184116</v>
      </c>
      <c r="K13" s="32">
        <v>59787</v>
      </c>
      <c r="L13" s="24">
        <v>67.31592645453782</v>
      </c>
      <c r="M13" s="32">
        <v>29213</v>
      </c>
      <c r="N13" s="20">
        <v>274.7658755612572</v>
      </c>
      <c r="O13" s="32">
        <v>30359</v>
      </c>
      <c r="P13" s="33">
        <v>9.603234773818542</v>
      </c>
    </row>
    <row r="14" spans="2:16" ht="15.75" customHeight="1">
      <c r="B14" s="7" t="s">
        <v>18</v>
      </c>
      <c r="C14" s="31">
        <v>159898</v>
      </c>
      <c r="D14" s="24">
        <v>-21.505503028874955</v>
      </c>
      <c r="E14" s="32">
        <v>107952</v>
      </c>
      <c r="F14" s="24">
        <v>-7.106101024008254</v>
      </c>
      <c r="G14" s="32">
        <v>36342</v>
      </c>
      <c r="H14" s="24">
        <v>-3.2891585502155607</v>
      </c>
      <c r="I14" s="32">
        <v>175</v>
      </c>
      <c r="J14" s="95">
        <v>-90.67164179104478</v>
      </c>
      <c r="K14" s="32">
        <v>15429</v>
      </c>
      <c r="L14" s="24">
        <v>-67.88435119270639</v>
      </c>
      <c r="M14" s="32">
        <v>0</v>
      </c>
      <c r="N14" s="90" t="s">
        <v>70</v>
      </c>
      <c r="O14" s="32">
        <v>15278</v>
      </c>
      <c r="P14" s="33">
        <v>0.5991966813722343</v>
      </c>
    </row>
    <row r="15" spans="2:16" ht="15.75" customHeight="1">
      <c r="B15" s="7" t="s">
        <v>19</v>
      </c>
      <c r="C15" s="31">
        <v>160026</v>
      </c>
      <c r="D15" s="24">
        <v>-11.908575958251447</v>
      </c>
      <c r="E15" s="32">
        <v>100286</v>
      </c>
      <c r="F15" s="24">
        <v>-8.251223640272627</v>
      </c>
      <c r="G15" s="32">
        <v>27771</v>
      </c>
      <c r="H15" s="24">
        <v>10.919838638814554</v>
      </c>
      <c r="I15" s="32">
        <v>1175</v>
      </c>
      <c r="J15" s="24">
        <v>-23.502604166666657</v>
      </c>
      <c r="K15" s="32">
        <v>30794</v>
      </c>
      <c r="L15" s="24">
        <v>-32.73628797972958</v>
      </c>
      <c r="M15" s="32">
        <v>13822</v>
      </c>
      <c r="N15" s="90">
        <v>-39.4462455095067</v>
      </c>
      <c r="O15" s="32">
        <v>16972</v>
      </c>
      <c r="P15" s="33">
        <v>-26.064038335874542</v>
      </c>
    </row>
    <row r="16" spans="2:16" ht="15.75" customHeight="1">
      <c r="B16" s="7" t="s">
        <v>20</v>
      </c>
      <c r="C16" s="31">
        <v>662297</v>
      </c>
      <c r="D16" s="24">
        <v>21.397646455018688</v>
      </c>
      <c r="E16" s="32">
        <v>225072</v>
      </c>
      <c r="F16" s="24">
        <v>-10.718309188708886</v>
      </c>
      <c r="G16" s="32">
        <v>107118</v>
      </c>
      <c r="H16" s="24">
        <v>27.262358769647506</v>
      </c>
      <c r="I16" s="32">
        <v>1811</v>
      </c>
      <c r="J16" s="90">
        <v>-60.31989482909728</v>
      </c>
      <c r="K16" s="32">
        <v>328296</v>
      </c>
      <c r="L16" s="24">
        <v>60.35324056209794</v>
      </c>
      <c r="M16" s="32">
        <v>204463</v>
      </c>
      <c r="N16" s="24">
        <v>193.78134114976217</v>
      </c>
      <c r="O16" s="32">
        <v>123833</v>
      </c>
      <c r="P16" s="33">
        <v>-8.364166469334606</v>
      </c>
    </row>
    <row r="17" spans="2:16" ht="15.75" customHeight="1">
      <c r="B17" s="7" t="s">
        <v>21</v>
      </c>
      <c r="C17" s="31">
        <v>452019</v>
      </c>
      <c r="D17" s="24">
        <v>-20.073592859264707</v>
      </c>
      <c r="E17" s="32">
        <v>170009</v>
      </c>
      <c r="F17" s="24">
        <v>-12.523411612159634</v>
      </c>
      <c r="G17" s="32">
        <v>88765</v>
      </c>
      <c r="H17" s="24">
        <v>7.90260624331421</v>
      </c>
      <c r="I17" s="32">
        <v>1492</v>
      </c>
      <c r="J17" s="24">
        <v>-66.16780045351474</v>
      </c>
      <c r="K17" s="32">
        <v>191753</v>
      </c>
      <c r="L17" s="24">
        <v>-32.605211547788926</v>
      </c>
      <c r="M17" s="32">
        <v>72312</v>
      </c>
      <c r="N17" s="24">
        <v>-57.117187638990195</v>
      </c>
      <c r="O17" s="32">
        <v>119342</v>
      </c>
      <c r="P17" s="33">
        <v>3.6935989781998586</v>
      </c>
    </row>
    <row r="18" spans="2:16" ht="15.75" customHeight="1">
      <c r="B18" s="7" t="s">
        <v>22</v>
      </c>
      <c r="C18" s="31">
        <v>1019271</v>
      </c>
      <c r="D18" s="24">
        <v>25.47962575403176</v>
      </c>
      <c r="E18" s="32">
        <v>240754</v>
      </c>
      <c r="F18" s="24">
        <v>4.599703693405232</v>
      </c>
      <c r="G18" s="32">
        <v>310697</v>
      </c>
      <c r="H18" s="24">
        <v>34.55387187160309</v>
      </c>
      <c r="I18" s="32">
        <v>18683</v>
      </c>
      <c r="J18" s="24">
        <v>424.95082888451816</v>
      </c>
      <c r="K18" s="32">
        <v>449137</v>
      </c>
      <c r="L18" s="24">
        <v>29.186717098356183</v>
      </c>
      <c r="M18" s="32">
        <v>263391</v>
      </c>
      <c r="N18" s="24">
        <v>47.50096601313777</v>
      </c>
      <c r="O18" s="32">
        <v>182476</v>
      </c>
      <c r="P18" s="33">
        <v>8.628305413675278</v>
      </c>
    </row>
    <row r="19" spans="2:16" ht="15.75" customHeight="1">
      <c r="B19" s="7" t="s">
        <v>23</v>
      </c>
      <c r="C19" s="31">
        <v>662466</v>
      </c>
      <c r="D19" s="24">
        <v>-11.12813364868255</v>
      </c>
      <c r="E19" s="32">
        <v>184440</v>
      </c>
      <c r="F19" s="24">
        <v>-16.067495494839548</v>
      </c>
      <c r="G19" s="32">
        <v>115703</v>
      </c>
      <c r="H19" s="24">
        <v>-4.636978793198651</v>
      </c>
      <c r="I19" s="32">
        <v>3194</v>
      </c>
      <c r="J19" s="95">
        <v>232.36212278876167</v>
      </c>
      <c r="K19" s="32">
        <v>359129</v>
      </c>
      <c r="L19" s="24">
        <v>-10.969832341296893</v>
      </c>
      <c r="M19" s="32">
        <v>222373</v>
      </c>
      <c r="N19" s="24">
        <v>-12.403293153706755</v>
      </c>
      <c r="O19" s="32">
        <v>136360</v>
      </c>
      <c r="P19" s="33">
        <v>-8.345432058934236</v>
      </c>
    </row>
    <row r="20" spans="2:16" ht="15.75" customHeight="1">
      <c r="B20" s="7" t="s">
        <v>24</v>
      </c>
      <c r="C20" s="31">
        <v>232975</v>
      </c>
      <c r="D20" s="24">
        <v>-14.161232084300508</v>
      </c>
      <c r="E20" s="32">
        <v>161133</v>
      </c>
      <c r="F20" s="24">
        <v>-5.093620605368088</v>
      </c>
      <c r="G20" s="32">
        <v>29160</v>
      </c>
      <c r="H20" s="24">
        <v>-31.521968860813004</v>
      </c>
      <c r="I20" s="32">
        <v>1052</v>
      </c>
      <c r="J20" s="24" t="s">
        <v>71</v>
      </c>
      <c r="K20" s="32">
        <v>41630</v>
      </c>
      <c r="L20" s="24">
        <v>-29.49564746130136</v>
      </c>
      <c r="M20" s="32">
        <v>32944</v>
      </c>
      <c r="N20" s="90">
        <v>-36.027341398528065</v>
      </c>
      <c r="O20" s="32">
        <v>7688</v>
      </c>
      <c r="P20" s="33">
        <v>4.726876447350506</v>
      </c>
    </row>
    <row r="21" spans="2:16" ht="15.75" customHeight="1">
      <c r="B21" s="7" t="s">
        <v>25</v>
      </c>
      <c r="C21" s="31">
        <v>85768</v>
      </c>
      <c r="D21" s="24">
        <v>4.098748649731164</v>
      </c>
      <c r="E21" s="32">
        <v>64924</v>
      </c>
      <c r="F21" s="24">
        <v>15.082868031551897</v>
      </c>
      <c r="G21" s="32">
        <v>16124</v>
      </c>
      <c r="H21" s="24">
        <v>-13.69232416229525</v>
      </c>
      <c r="I21" s="32">
        <v>0</v>
      </c>
      <c r="J21" s="90" t="s">
        <v>70</v>
      </c>
      <c r="K21" s="32">
        <v>4720</v>
      </c>
      <c r="L21" s="24">
        <v>-34.133407758861296</v>
      </c>
      <c r="M21" s="32">
        <v>0</v>
      </c>
      <c r="N21" s="90" t="s">
        <v>70</v>
      </c>
      <c r="O21" s="32">
        <v>4720</v>
      </c>
      <c r="P21" s="33">
        <v>67.61363636363635</v>
      </c>
    </row>
    <row r="22" spans="2:16" ht="15.75" customHeight="1">
      <c r="B22" s="7" t="s">
        <v>26</v>
      </c>
      <c r="C22" s="31">
        <v>101325</v>
      </c>
      <c r="D22" s="24">
        <v>-0.2569251668537049</v>
      </c>
      <c r="E22" s="32">
        <v>63911</v>
      </c>
      <c r="F22" s="24">
        <v>-4.337738927390021</v>
      </c>
      <c r="G22" s="32">
        <v>17286</v>
      </c>
      <c r="H22" s="24">
        <v>0.6404285048905507</v>
      </c>
      <c r="I22" s="32">
        <v>231</v>
      </c>
      <c r="J22" s="95" t="s">
        <v>71</v>
      </c>
      <c r="K22" s="32">
        <v>19897</v>
      </c>
      <c r="L22" s="24">
        <v>13.044713368558618</v>
      </c>
      <c r="M22" s="32">
        <v>14378</v>
      </c>
      <c r="N22" s="20">
        <v>13.480662983425404</v>
      </c>
      <c r="O22" s="32">
        <v>5519</v>
      </c>
      <c r="P22" s="33">
        <v>11.924558912999402</v>
      </c>
    </row>
    <row r="23" spans="2:16" ht="15.75" customHeight="1">
      <c r="B23" s="7" t="s">
        <v>27</v>
      </c>
      <c r="C23" s="31">
        <v>58583</v>
      </c>
      <c r="D23" s="24">
        <v>-27.22608695652174</v>
      </c>
      <c r="E23" s="32">
        <v>47896</v>
      </c>
      <c r="F23" s="24">
        <v>17.446850248890414</v>
      </c>
      <c r="G23" s="32">
        <v>7227</v>
      </c>
      <c r="H23" s="24">
        <v>24.68944099378882</v>
      </c>
      <c r="I23" s="32">
        <v>111</v>
      </c>
      <c r="J23" s="90">
        <v>-99.25040518638573</v>
      </c>
      <c r="K23" s="32">
        <v>3349</v>
      </c>
      <c r="L23" s="24">
        <v>-82.47972796233324</v>
      </c>
      <c r="M23" s="32">
        <v>420</v>
      </c>
      <c r="N23" s="90">
        <v>-97.18781386006026</v>
      </c>
      <c r="O23" s="32">
        <v>2929</v>
      </c>
      <c r="P23" s="33">
        <v>-29.92822966507177</v>
      </c>
    </row>
    <row r="24" spans="2:16" ht="15.75" customHeight="1">
      <c r="B24" s="7" t="s">
        <v>28</v>
      </c>
      <c r="C24" s="31">
        <v>59275</v>
      </c>
      <c r="D24" s="24">
        <v>-14.203624363131084</v>
      </c>
      <c r="E24" s="32">
        <v>42940</v>
      </c>
      <c r="F24" s="24">
        <v>-15.267281015056142</v>
      </c>
      <c r="G24" s="98">
        <v>7653</v>
      </c>
      <c r="H24" s="99">
        <v>-23.023536511768256</v>
      </c>
      <c r="I24" s="98">
        <v>0</v>
      </c>
      <c r="J24" s="100" t="s">
        <v>70</v>
      </c>
      <c r="K24" s="32">
        <v>8682</v>
      </c>
      <c r="L24" s="24">
        <v>10.570555272542023</v>
      </c>
      <c r="M24" s="32">
        <v>5172</v>
      </c>
      <c r="N24" s="20">
        <v>2.294303797468359</v>
      </c>
      <c r="O24" s="32">
        <v>3510</v>
      </c>
      <c r="P24" s="33">
        <v>25.53648068669527</v>
      </c>
    </row>
    <row r="25" spans="2:16" ht="15.75" customHeight="1">
      <c r="B25" s="7" t="s">
        <v>29</v>
      </c>
      <c r="C25" s="31">
        <v>172952</v>
      </c>
      <c r="D25" s="24">
        <v>-9.876710472835654</v>
      </c>
      <c r="E25" s="32">
        <v>118591</v>
      </c>
      <c r="F25" s="24">
        <v>-14.806540135917587</v>
      </c>
      <c r="G25" s="32">
        <v>30719</v>
      </c>
      <c r="H25" s="24">
        <v>8.948077741523619</v>
      </c>
      <c r="I25" s="32">
        <v>3401</v>
      </c>
      <c r="J25" s="24">
        <v>2052.53164556962</v>
      </c>
      <c r="K25" s="32">
        <v>20241</v>
      </c>
      <c r="L25" s="24">
        <v>-16.874743326488712</v>
      </c>
      <c r="M25" s="32">
        <v>9464</v>
      </c>
      <c r="N25" s="20">
        <v>-12.044609665427515</v>
      </c>
      <c r="O25" s="32">
        <v>10777</v>
      </c>
      <c r="P25" s="33">
        <v>-17.952036543585834</v>
      </c>
    </row>
    <row r="26" spans="2:16" ht="15.75" customHeight="1">
      <c r="B26" s="7" t="s">
        <v>30</v>
      </c>
      <c r="C26" s="31">
        <v>122976</v>
      </c>
      <c r="D26" s="24">
        <v>-20.136119806211113</v>
      </c>
      <c r="E26" s="32">
        <v>79042</v>
      </c>
      <c r="F26" s="24">
        <v>-27.017718807419925</v>
      </c>
      <c r="G26" s="32">
        <v>20881</v>
      </c>
      <c r="H26" s="24">
        <v>-11.820101351351354</v>
      </c>
      <c r="I26" s="32">
        <v>410</v>
      </c>
      <c r="J26" s="24">
        <v>-24.214417744916815</v>
      </c>
      <c r="K26" s="32">
        <v>22643</v>
      </c>
      <c r="L26" s="24">
        <v>5.522415882188469</v>
      </c>
      <c r="M26" s="32">
        <v>5183</v>
      </c>
      <c r="N26" s="20">
        <v>-12.626432906271063</v>
      </c>
      <c r="O26" s="32">
        <v>17460</v>
      </c>
      <c r="P26" s="33">
        <v>12.45652453948216</v>
      </c>
    </row>
    <row r="27" spans="2:16" ht="15.75" customHeight="1">
      <c r="B27" s="7" t="s">
        <v>31</v>
      </c>
      <c r="C27" s="31">
        <v>349254</v>
      </c>
      <c r="D27" s="24">
        <v>4.892420802248893</v>
      </c>
      <c r="E27" s="32">
        <v>183635</v>
      </c>
      <c r="F27" s="24">
        <v>-14.78021570046964</v>
      </c>
      <c r="G27" s="32">
        <v>54314</v>
      </c>
      <c r="H27" s="24">
        <v>-30.843668033308717</v>
      </c>
      <c r="I27" s="32">
        <v>1885</v>
      </c>
      <c r="J27" s="24">
        <v>84.08203125</v>
      </c>
      <c r="K27" s="32">
        <v>109420</v>
      </c>
      <c r="L27" s="24">
        <v>188.5700722611952</v>
      </c>
      <c r="M27" s="32">
        <v>94714</v>
      </c>
      <c r="N27" s="24">
        <v>393.32777748841085</v>
      </c>
      <c r="O27" s="32">
        <v>14706</v>
      </c>
      <c r="P27" s="33">
        <v>-21.438111010203528</v>
      </c>
    </row>
    <row r="28" spans="2:16" ht="15.75" customHeight="1">
      <c r="B28" s="7" t="s">
        <v>32</v>
      </c>
      <c r="C28" s="31">
        <v>719252</v>
      </c>
      <c r="D28" s="24">
        <v>18.450765460725677</v>
      </c>
      <c r="E28" s="32">
        <v>320505</v>
      </c>
      <c r="F28" s="24">
        <v>6.700557297804764</v>
      </c>
      <c r="G28" s="32">
        <v>172548</v>
      </c>
      <c r="H28" s="24">
        <v>24.62928587422084</v>
      </c>
      <c r="I28" s="32">
        <v>2579</v>
      </c>
      <c r="J28" s="95">
        <v>468.06167400881066</v>
      </c>
      <c r="K28" s="32">
        <v>223620</v>
      </c>
      <c r="L28" s="24">
        <v>33.15866257778305</v>
      </c>
      <c r="M28" s="32">
        <v>130474</v>
      </c>
      <c r="N28" s="24">
        <v>69.70020159979188</v>
      </c>
      <c r="O28" s="32">
        <v>90219</v>
      </c>
      <c r="P28" s="33">
        <v>-0.1715095049461155</v>
      </c>
    </row>
    <row r="29" spans="2:16" ht="15.75" customHeight="1">
      <c r="B29" s="7" t="s">
        <v>33</v>
      </c>
      <c r="C29" s="31">
        <v>150803</v>
      </c>
      <c r="D29" s="24">
        <v>2.871195274022128</v>
      </c>
      <c r="E29" s="32">
        <v>77463</v>
      </c>
      <c r="F29" s="24">
        <v>-13.831384807056963</v>
      </c>
      <c r="G29" s="32">
        <v>44494</v>
      </c>
      <c r="H29" s="24">
        <v>-8.201118240524877</v>
      </c>
      <c r="I29" s="32">
        <v>63</v>
      </c>
      <c r="J29" s="24">
        <v>-87.1951219512195</v>
      </c>
      <c r="K29" s="32">
        <v>28783</v>
      </c>
      <c r="L29" s="24">
        <v>272.06566701137535</v>
      </c>
      <c r="M29" s="32">
        <v>18882</v>
      </c>
      <c r="N29" s="95" t="s">
        <v>71</v>
      </c>
      <c r="O29" s="32">
        <v>9901</v>
      </c>
      <c r="P29" s="33">
        <v>27.986039296794218</v>
      </c>
    </row>
    <row r="30" spans="2:16" ht="15.75" customHeight="1">
      <c r="B30" s="7" t="s">
        <v>34</v>
      </c>
      <c r="C30" s="31">
        <v>203778</v>
      </c>
      <c r="D30" s="24">
        <v>36.38207165182007</v>
      </c>
      <c r="E30" s="32">
        <v>69502</v>
      </c>
      <c r="F30" s="24">
        <v>-15.658030459316791</v>
      </c>
      <c r="G30" s="32">
        <v>33182</v>
      </c>
      <c r="H30" s="24">
        <v>56.851808083195465</v>
      </c>
      <c r="I30" s="32">
        <v>543</v>
      </c>
      <c r="J30" s="95" t="s">
        <v>71</v>
      </c>
      <c r="K30" s="32">
        <v>100551</v>
      </c>
      <c r="L30" s="24">
        <v>119.27077654447521</v>
      </c>
      <c r="M30" s="32">
        <v>91699</v>
      </c>
      <c r="N30" s="95">
        <v>181.31116360401268</v>
      </c>
      <c r="O30" s="32">
        <v>8852</v>
      </c>
      <c r="P30" s="33">
        <v>-33.24283559577678</v>
      </c>
    </row>
    <row r="31" spans="2:16" ht="15.75" customHeight="1">
      <c r="B31" s="7" t="s">
        <v>35</v>
      </c>
      <c r="C31" s="31">
        <v>242605</v>
      </c>
      <c r="D31" s="24">
        <v>29.53994510951398</v>
      </c>
      <c r="E31" s="32">
        <v>87095</v>
      </c>
      <c r="F31" s="24">
        <v>22.03477700402135</v>
      </c>
      <c r="G31" s="32">
        <v>55501</v>
      </c>
      <c r="H31" s="24">
        <v>29.23438737018583</v>
      </c>
      <c r="I31" s="32">
        <v>6358</v>
      </c>
      <c r="J31" s="24">
        <v>6072.815533980583</v>
      </c>
      <c r="K31" s="32">
        <v>93651</v>
      </c>
      <c r="L31" s="24">
        <v>28.528491436100126</v>
      </c>
      <c r="M31" s="32">
        <v>50197</v>
      </c>
      <c r="N31" s="24">
        <v>40.67483115208924</v>
      </c>
      <c r="O31" s="32">
        <v>43454</v>
      </c>
      <c r="P31" s="33">
        <v>16.871520400204403</v>
      </c>
    </row>
    <row r="32" spans="2:16" ht="15.75" customHeight="1">
      <c r="B32" s="7" t="s">
        <v>36</v>
      </c>
      <c r="C32" s="31">
        <v>724130</v>
      </c>
      <c r="D32" s="24">
        <v>21.014467322768198</v>
      </c>
      <c r="E32" s="32">
        <v>136680</v>
      </c>
      <c r="F32" s="24">
        <v>-8.748597981092772</v>
      </c>
      <c r="G32" s="32">
        <v>194073</v>
      </c>
      <c r="H32" s="24">
        <v>70.31417288284337</v>
      </c>
      <c r="I32" s="32">
        <v>7693</v>
      </c>
      <c r="J32" s="24">
        <v>83.77926421404683</v>
      </c>
      <c r="K32" s="32">
        <v>385684</v>
      </c>
      <c r="L32" s="24">
        <v>16.710191458650442</v>
      </c>
      <c r="M32" s="32">
        <v>231511</v>
      </c>
      <c r="N32" s="24">
        <v>35.04065609724799</v>
      </c>
      <c r="O32" s="32">
        <v>154173</v>
      </c>
      <c r="P32" s="33">
        <v>-3.05109259550386</v>
      </c>
    </row>
    <row r="33" spans="2:16" ht="15.75" customHeight="1">
      <c r="B33" s="7" t="s">
        <v>37</v>
      </c>
      <c r="C33" s="31">
        <v>356757</v>
      </c>
      <c r="D33" s="24">
        <v>-23.367057610516824</v>
      </c>
      <c r="E33" s="32">
        <v>139518</v>
      </c>
      <c r="F33" s="24">
        <v>-15.758647964882826</v>
      </c>
      <c r="G33" s="32">
        <v>74254</v>
      </c>
      <c r="H33" s="24">
        <v>-24.81977968572818</v>
      </c>
      <c r="I33" s="32">
        <v>4419</v>
      </c>
      <c r="J33" s="24">
        <v>6.098439375750303</v>
      </c>
      <c r="K33" s="32">
        <v>138566</v>
      </c>
      <c r="L33" s="24">
        <v>-29.6583582922991</v>
      </c>
      <c r="M33" s="32">
        <v>64581</v>
      </c>
      <c r="N33" s="24">
        <v>-31.716678297278435</v>
      </c>
      <c r="O33" s="32">
        <v>73985</v>
      </c>
      <c r="P33" s="33">
        <v>-27.661425945480858</v>
      </c>
    </row>
    <row r="34" spans="2:16" ht="15.75" customHeight="1">
      <c r="B34" s="7" t="s">
        <v>38</v>
      </c>
      <c r="C34" s="31">
        <v>109847</v>
      </c>
      <c r="D34" s="24">
        <v>11.00590161283803</v>
      </c>
      <c r="E34" s="32">
        <v>46244</v>
      </c>
      <c r="F34" s="24">
        <v>-8.844690623090429</v>
      </c>
      <c r="G34" s="32">
        <v>11107</v>
      </c>
      <c r="H34" s="24">
        <v>33.033896275003</v>
      </c>
      <c r="I34" s="32">
        <v>230</v>
      </c>
      <c r="J34" s="90">
        <v>-27.67295597484278</v>
      </c>
      <c r="K34" s="32">
        <v>52266</v>
      </c>
      <c r="L34" s="24">
        <v>32.12498104049752</v>
      </c>
      <c r="M34" s="32">
        <v>30085</v>
      </c>
      <c r="N34" s="20">
        <v>131.15635804840568</v>
      </c>
      <c r="O34" s="32">
        <v>22181</v>
      </c>
      <c r="P34" s="33">
        <v>-16.433711336322204</v>
      </c>
    </row>
    <row r="35" spans="2:16" ht="15.75" customHeight="1">
      <c r="B35" s="7" t="s">
        <v>39</v>
      </c>
      <c r="C35" s="31">
        <v>88640</v>
      </c>
      <c r="D35" s="24">
        <v>77.4787762293769</v>
      </c>
      <c r="E35" s="32">
        <v>60710</v>
      </c>
      <c r="F35" s="24">
        <v>64.41880619651175</v>
      </c>
      <c r="G35" s="32">
        <v>9039</v>
      </c>
      <c r="H35" s="24">
        <v>7.748241745142465</v>
      </c>
      <c r="I35" s="32">
        <v>411</v>
      </c>
      <c r="J35" s="20" t="s">
        <v>71</v>
      </c>
      <c r="K35" s="32">
        <v>18480</v>
      </c>
      <c r="L35" s="24">
        <v>299.0498812351544</v>
      </c>
      <c r="M35" s="32">
        <v>7736</v>
      </c>
      <c r="N35" s="20" t="s">
        <v>71</v>
      </c>
      <c r="O35" s="32">
        <v>10744</v>
      </c>
      <c r="P35" s="33">
        <v>132.00172748866333</v>
      </c>
    </row>
    <row r="36" spans="2:16" ht="15.75" customHeight="1">
      <c r="B36" s="7" t="s">
        <v>40</v>
      </c>
      <c r="C36" s="31">
        <v>29906</v>
      </c>
      <c r="D36" s="24">
        <v>-11.857113383830935</v>
      </c>
      <c r="E36" s="32">
        <v>21020</v>
      </c>
      <c r="F36" s="24">
        <v>-8.337694051979767</v>
      </c>
      <c r="G36" s="32">
        <v>8443</v>
      </c>
      <c r="H36" s="24">
        <v>-14.23201950426656</v>
      </c>
      <c r="I36" s="32">
        <v>0</v>
      </c>
      <c r="J36" s="95" t="s">
        <v>72</v>
      </c>
      <c r="K36" s="32">
        <v>443</v>
      </c>
      <c r="L36" s="24">
        <v>-61.57849089332177</v>
      </c>
      <c r="M36" s="32">
        <v>0</v>
      </c>
      <c r="N36" s="20" t="s">
        <v>72</v>
      </c>
      <c r="O36" s="32">
        <v>443</v>
      </c>
      <c r="P36" s="33">
        <v>-61.57849089332177</v>
      </c>
    </row>
    <row r="37" spans="2:16" ht="15.75" customHeight="1">
      <c r="B37" s="7" t="s">
        <v>41</v>
      </c>
      <c r="C37" s="31">
        <v>50178</v>
      </c>
      <c r="D37" s="24">
        <v>8.636255385481377</v>
      </c>
      <c r="E37" s="32">
        <v>23976</v>
      </c>
      <c r="F37" s="24">
        <v>3.4295328070402604</v>
      </c>
      <c r="G37" s="32">
        <v>11524</v>
      </c>
      <c r="H37" s="24">
        <v>28.961504028648164</v>
      </c>
      <c r="I37" s="32">
        <v>13652</v>
      </c>
      <c r="J37" s="20" t="s">
        <v>71</v>
      </c>
      <c r="K37" s="32">
        <v>1026</v>
      </c>
      <c r="L37" s="24">
        <v>-92.70892552586697</v>
      </c>
      <c r="M37" s="32">
        <v>0</v>
      </c>
      <c r="N37" s="90" t="s">
        <v>70</v>
      </c>
      <c r="O37" s="32">
        <v>1026</v>
      </c>
      <c r="P37" s="33">
        <v>30.867346938775512</v>
      </c>
    </row>
    <row r="38" spans="2:16" ht="15.75" customHeight="1">
      <c r="B38" s="7" t="s">
        <v>42</v>
      </c>
      <c r="C38" s="31">
        <v>106629</v>
      </c>
      <c r="D38" s="24">
        <v>-25.428529467301686</v>
      </c>
      <c r="E38" s="32">
        <v>73383</v>
      </c>
      <c r="F38" s="24">
        <v>-24.026296718086755</v>
      </c>
      <c r="G38" s="32">
        <v>19676</v>
      </c>
      <c r="H38" s="24">
        <v>-38.73649469128498</v>
      </c>
      <c r="I38" s="32">
        <v>0</v>
      </c>
      <c r="J38" s="90" t="s">
        <v>70</v>
      </c>
      <c r="K38" s="32">
        <v>13570</v>
      </c>
      <c r="L38" s="24">
        <v>0.7050092764378348</v>
      </c>
      <c r="M38" s="32">
        <v>10234</v>
      </c>
      <c r="N38" s="95">
        <v>5.799648506151129</v>
      </c>
      <c r="O38" s="32">
        <v>3218</v>
      </c>
      <c r="P38" s="33">
        <v>-15.360336664913206</v>
      </c>
    </row>
    <row r="39" spans="2:16" ht="15.75" customHeight="1">
      <c r="B39" s="7" t="s">
        <v>43</v>
      </c>
      <c r="C39" s="31">
        <v>236713</v>
      </c>
      <c r="D39" s="24">
        <v>15.077929780552068</v>
      </c>
      <c r="E39" s="32">
        <v>75555</v>
      </c>
      <c r="F39" s="24">
        <v>-10.3864218616567</v>
      </c>
      <c r="G39" s="32">
        <v>73219</v>
      </c>
      <c r="H39" s="24">
        <v>82.14134679967165</v>
      </c>
      <c r="I39" s="32">
        <v>1483</v>
      </c>
      <c r="J39" s="20">
        <v>56.43459915611814</v>
      </c>
      <c r="K39" s="32">
        <v>86456</v>
      </c>
      <c r="L39" s="24">
        <v>7.74810254365083</v>
      </c>
      <c r="M39" s="32">
        <v>69371</v>
      </c>
      <c r="N39" s="24">
        <v>27.139270201418555</v>
      </c>
      <c r="O39" s="32">
        <v>17085</v>
      </c>
      <c r="P39" s="33">
        <v>-33.45926156722231</v>
      </c>
    </row>
    <row r="40" spans="2:16" ht="15.75" customHeight="1">
      <c r="B40" s="7" t="s">
        <v>44</v>
      </c>
      <c r="C40" s="31">
        <v>56150</v>
      </c>
      <c r="D40" s="24">
        <v>-42.99376637089078</v>
      </c>
      <c r="E40" s="32">
        <v>34911</v>
      </c>
      <c r="F40" s="24">
        <v>-26.24696313510087</v>
      </c>
      <c r="G40" s="32">
        <v>17685</v>
      </c>
      <c r="H40" s="24">
        <v>8.951453918186303</v>
      </c>
      <c r="I40" s="32">
        <v>0</v>
      </c>
      <c r="J40" s="95" t="s">
        <v>72</v>
      </c>
      <c r="K40" s="32">
        <v>3554</v>
      </c>
      <c r="L40" s="24">
        <v>-89.82565629383642</v>
      </c>
      <c r="M40" s="32">
        <v>2830</v>
      </c>
      <c r="N40" s="20">
        <v>-91.40627372384684</v>
      </c>
      <c r="O40" s="32">
        <v>724</v>
      </c>
      <c r="P40" s="33">
        <v>-63.8</v>
      </c>
    </row>
    <row r="41" spans="2:16" ht="15.75" customHeight="1">
      <c r="B41" s="7" t="s">
        <v>45</v>
      </c>
      <c r="C41" s="31">
        <v>45792</v>
      </c>
      <c r="D41" s="24">
        <v>40.135263335067464</v>
      </c>
      <c r="E41" s="32">
        <v>29108</v>
      </c>
      <c r="F41" s="24">
        <v>12.035718409607028</v>
      </c>
      <c r="G41" s="32">
        <v>13610</v>
      </c>
      <c r="H41" s="24">
        <v>150.2298216583931</v>
      </c>
      <c r="I41" s="32">
        <v>1165</v>
      </c>
      <c r="J41" s="95" t="s">
        <v>71</v>
      </c>
      <c r="K41" s="32">
        <v>1909</v>
      </c>
      <c r="L41" s="24">
        <v>51.86953062848053</v>
      </c>
      <c r="M41" s="32">
        <v>0</v>
      </c>
      <c r="N41" s="95" t="s">
        <v>72</v>
      </c>
      <c r="O41" s="32">
        <v>1909</v>
      </c>
      <c r="P41" s="33">
        <v>51.86953062848053</v>
      </c>
    </row>
    <row r="42" spans="2:16" ht="15.75" customHeight="1">
      <c r="B42" s="7" t="s">
        <v>46</v>
      </c>
      <c r="C42" s="31">
        <v>55027</v>
      </c>
      <c r="D42" s="24">
        <v>-12.131131834440467</v>
      </c>
      <c r="E42" s="32">
        <v>40189</v>
      </c>
      <c r="F42" s="24">
        <v>-8.32591984306211</v>
      </c>
      <c r="G42" s="32">
        <v>8431</v>
      </c>
      <c r="H42" s="24">
        <v>35.83051393587883</v>
      </c>
      <c r="I42" s="32">
        <v>178</v>
      </c>
      <c r="J42" s="95">
        <v>-92.65676567656766</v>
      </c>
      <c r="K42" s="32">
        <v>6229</v>
      </c>
      <c r="L42" s="24">
        <v>-38.654717352767385</v>
      </c>
      <c r="M42" s="32">
        <v>3081</v>
      </c>
      <c r="N42" s="20">
        <v>-48.73544093178036</v>
      </c>
      <c r="O42" s="32">
        <v>3148</v>
      </c>
      <c r="P42" s="33">
        <v>-24.03474903474904</v>
      </c>
    </row>
    <row r="43" spans="2:16" ht="15.75" customHeight="1">
      <c r="B43" s="7" t="s">
        <v>47</v>
      </c>
      <c r="C43" s="31">
        <v>105981</v>
      </c>
      <c r="D43" s="24">
        <v>6.978035288892471</v>
      </c>
      <c r="E43" s="32">
        <v>54216</v>
      </c>
      <c r="F43" s="24">
        <v>-11.026503651431852</v>
      </c>
      <c r="G43" s="32">
        <v>32544</v>
      </c>
      <c r="H43" s="24">
        <v>57.20220268573084</v>
      </c>
      <c r="I43" s="32">
        <v>1395</v>
      </c>
      <c r="J43" s="95">
        <v>159.77653631284915</v>
      </c>
      <c r="K43" s="32">
        <v>17826</v>
      </c>
      <c r="L43" s="24">
        <v>5.51675150941162</v>
      </c>
      <c r="M43" s="32">
        <v>11571</v>
      </c>
      <c r="N43" s="95">
        <v>15.409934171154987</v>
      </c>
      <c r="O43" s="32">
        <v>6255</v>
      </c>
      <c r="P43" s="33">
        <v>-8.925451368666288</v>
      </c>
    </row>
    <row r="44" spans="2:16" ht="15.75" customHeight="1">
      <c r="B44" s="7" t="s">
        <v>48</v>
      </c>
      <c r="C44" s="31">
        <v>45950</v>
      </c>
      <c r="D44" s="24">
        <v>20.95606622969808</v>
      </c>
      <c r="E44" s="32">
        <v>21552</v>
      </c>
      <c r="F44" s="24">
        <v>10.33070543667452</v>
      </c>
      <c r="G44" s="32">
        <v>7943</v>
      </c>
      <c r="H44" s="24">
        <v>37.54112554112555</v>
      </c>
      <c r="I44" s="32">
        <v>123</v>
      </c>
      <c r="J44" s="20">
        <v>-44.09090909090909</v>
      </c>
      <c r="K44" s="32">
        <v>16332</v>
      </c>
      <c r="L44" s="24">
        <v>31.075441412520064</v>
      </c>
      <c r="M44" s="32">
        <v>9048</v>
      </c>
      <c r="N44" s="90">
        <v>31.168454624528835</v>
      </c>
      <c r="O44" s="32">
        <v>7284</v>
      </c>
      <c r="P44" s="33">
        <v>30.96008629989214</v>
      </c>
    </row>
    <row r="45" spans="2:16" ht="15.75" customHeight="1">
      <c r="B45" s="7" t="s">
        <v>49</v>
      </c>
      <c r="C45" s="31">
        <v>431825</v>
      </c>
      <c r="D45" s="24">
        <v>-6.272315469381823</v>
      </c>
      <c r="E45" s="32">
        <v>114545</v>
      </c>
      <c r="F45" s="24">
        <v>-11.483327537575832</v>
      </c>
      <c r="G45" s="32">
        <v>200813</v>
      </c>
      <c r="H45" s="24">
        <v>24.654243432487448</v>
      </c>
      <c r="I45" s="32">
        <v>1708</v>
      </c>
      <c r="J45" s="95">
        <v>111.12484548825711</v>
      </c>
      <c r="K45" s="32">
        <v>114759</v>
      </c>
      <c r="L45" s="24">
        <v>-32.26080643161977</v>
      </c>
      <c r="M45" s="32">
        <v>95083</v>
      </c>
      <c r="N45" s="24">
        <v>-31.46627840765754</v>
      </c>
      <c r="O45" s="32">
        <v>19676</v>
      </c>
      <c r="P45" s="33">
        <v>-31.291685581590244</v>
      </c>
    </row>
    <row r="46" spans="2:16" ht="15.75" customHeight="1">
      <c r="B46" s="7" t="s">
        <v>50</v>
      </c>
      <c r="C46" s="31">
        <v>43836</v>
      </c>
      <c r="D46" s="24">
        <v>-27.948717948717956</v>
      </c>
      <c r="E46" s="32">
        <v>28824</v>
      </c>
      <c r="F46" s="24">
        <v>3.411903993111622</v>
      </c>
      <c r="G46" s="32">
        <v>11778</v>
      </c>
      <c r="H46" s="24">
        <v>-3.9706481858948166</v>
      </c>
      <c r="I46" s="32">
        <v>0</v>
      </c>
      <c r="J46" s="20" t="s">
        <v>72</v>
      </c>
      <c r="K46" s="32">
        <v>3234</v>
      </c>
      <c r="L46" s="24">
        <v>-84.37832093517535</v>
      </c>
      <c r="M46" s="32">
        <v>0</v>
      </c>
      <c r="N46" s="90" t="s">
        <v>70</v>
      </c>
      <c r="O46" s="32">
        <v>3234</v>
      </c>
      <c r="P46" s="33">
        <v>43.47826086956522</v>
      </c>
    </row>
    <row r="47" spans="2:16" ht="15.75" customHeight="1">
      <c r="B47" s="7" t="s">
        <v>51</v>
      </c>
      <c r="C47" s="31">
        <v>49687</v>
      </c>
      <c r="D47" s="24">
        <v>-44.874909857436066</v>
      </c>
      <c r="E47" s="32">
        <v>26525</v>
      </c>
      <c r="F47" s="24">
        <v>-33.149352285901514</v>
      </c>
      <c r="G47" s="32">
        <v>16278</v>
      </c>
      <c r="H47" s="24">
        <v>-23.053651619002608</v>
      </c>
      <c r="I47" s="32">
        <v>4842</v>
      </c>
      <c r="J47" s="95">
        <v>1604.9295774647887</v>
      </c>
      <c r="K47" s="32">
        <v>2042</v>
      </c>
      <c r="L47" s="24">
        <v>-92.96298848990281</v>
      </c>
      <c r="M47" s="32">
        <v>0</v>
      </c>
      <c r="N47" s="90" t="s">
        <v>70</v>
      </c>
      <c r="O47" s="32">
        <v>2042</v>
      </c>
      <c r="P47" s="33">
        <v>-43.19888734353269</v>
      </c>
    </row>
    <row r="48" spans="2:16" ht="15.75" customHeight="1">
      <c r="B48" s="7" t="s">
        <v>52</v>
      </c>
      <c r="C48" s="31">
        <v>107625</v>
      </c>
      <c r="D48" s="24">
        <v>12.920994649039969</v>
      </c>
      <c r="E48" s="32">
        <v>54141</v>
      </c>
      <c r="F48" s="24">
        <v>-8.373808999983083</v>
      </c>
      <c r="G48" s="32">
        <v>45325</v>
      </c>
      <c r="H48" s="24">
        <v>90.22537457506189</v>
      </c>
      <c r="I48" s="32">
        <v>166</v>
      </c>
      <c r="J48" s="90">
        <v>-81.71806167400881</v>
      </c>
      <c r="K48" s="32">
        <v>7993</v>
      </c>
      <c r="L48" s="24">
        <v>-30.410935051366877</v>
      </c>
      <c r="M48" s="32">
        <v>0</v>
      </c>
      <c r="N48" s="90" t="s">
        <v>70</v>
      </c>
      <c r="O48" s="32">
        <v>7993</v>
      </c>
      <c r="P48" s="33">
        <v>50.89673400037756</v>
      </c>
    </row>
    <row r="49" spans="2:16" ht="15.75" customHeight="1">
      <c r="B49" s="7" t="s">
        <v>53</v>
      </c>
      <c r="C49" s="31">
        <v>81596</v>
      </c>
      <c r="D49" s="24">
        <v>18.955010642330222</v>
      </c>
      <c r="E49" s="32">
        <v>42142</v>
      </c>
      <c r="F49" s="24">
        <v>24.558862648893083</v>
      </c>
      <c r="G49" s="32">
        <v>29983</v>
      </c>
      <c r="H49" s="24">
        <v>82.68949549110408</v>
      </c>
      <c r="I49" s="32">
        <v>576</v>
      </c>
      <c r="J49" s="24">
        <v>689.0410958904109</v>
      </c>
      <c r="K49" s="32">
        <v>8895</v>
      </c>
      <c r="L49" s="24">
        <v>-51.3296126066973</v>
      </c>
      <c r="M49" s="32">
        <v>6777</v>
      </c>
      <c r="N49" s="24">
        <v>-57.2186099362414</v>
      </c>
      <c r="O49" s="32">
        <v>2118</v>
      </c>
      <c r="P49" s="33">
        <v>-13.01848049281314</v>
      </c>
    </row>
    <row r="50" spans="2:16" ht="15.75" customHeight="1">
      <c r="B50" s="7" t="s">
        <v>54</v>
      </c>
      <c r="C50" s="31">
        <v>62889</v>
      </c>
      <c r="D50" s="24">
        <v>8.360184020538625</v>
      </c>
      <c r="E50" s="32">
        <v>34563</v>
      </c>
      <c r="F50" s="24">
        <v>5.587462577136918</v>
      </c>
      <c r="G50" s="32">
        <v>16263</v>
      </c>
      <c r="H50" s="24">
        <v>-16.76220698126727</v>
      </c>
      <c r="I50" s="32">
        <v>275</v>
      </c>
      <c r="J50" s="20">
        <v>54.49438202247191</v>
      </c>
      <c r="K50" s="32">
        <v>11788</v>
      </c>
      <c r="L50" s="24">
        <v>110.98979774476464</v>
      </c>
      <c r="M50" s="32">
        <v>4908</v>
      </c>
      <c r="N50" s="95" t="s">
        <v>71</v>
      </c>
      <c r="O50" s="32">
        <v>6880</v>
      </c>
      <c r="P50" s="33">
        <v>23.1430105602291</v>
      </c>
    </row>
    <row r="51" spans="2:16" ht="15.75" customHeight="1">
      <c r="B51" s="7" t="s">
        <v>55</v>
      </c>
      <c r="C51" s="31">
        <v>101454</v>
      </c>
      <c r="D51" s="24">
        <v>5.7054741711642265</v>
      </c>
      <c r="E51" s="32">
        <v>60231</v>
      </c>
      <c r="F51" s="24">
        <v>9.217016029593111</v>
      </c>
      <c r="G51" s="32">
        <v>31581</v>
      </c>
      <c r="H51" s="24">
        <v>5.898330091878478</v>
      </c>
      <c r="I51" s="32">
        <v>113</v>
      </c>
      <c r="J51" s="95">
        <v>-83.47953216374269</v>
      </c>
      <c r="K51" s="32">
        <v>9529</v>
      </c>
      <c r="L51" s="24">
        <v>-7.700503680743893</v>
      </c>
      <c r="M51" s="32">
        <v>4070</v>
      </c>
      <c r="N51" s="24">
        <v>-15.822130299896585</v>
      </c>
      <c r="O51" s="32">
        <v>5459</v>
      </c>
      <c r="P51" s="33">
        <v>-0.5465476407360228</v>
      </c>
    </row>
    <row r="52" spans="2:16" ht="15.75" customHeight="1" thickBot="1">
      <c r="B52" s="7" t="s">
        <v>56</v>
      </c>
      <c r="C52" s="34">
        <v>134971</v>
      </c>
      <c r="D52" s="35">
        <v>27.65025771977112</v>
      </c>
      <c r="E52" s="36">
        <v>43780</v>
      </c>
      <c r="F52" s="35">
        <v>22.598711845421462</v>
      </c>
      <c r="G52" s="36">
        <v>71468</v>
      </c>
      <c r="H52" s="35">
        <v>39.28397419656605</v>
      </c>
      <c r="I52" s="36">
        <v>1731</v>
      </c>
      <c r="J52" s="21">
        <v>-14.39169139465875</v>
      </c>
      <c r="K52" s="36">
        <v>17992</v>
      </c>
      <c r="L52" s="35">
        <v>7.788161993769464</v>
      </c>
      <c r="M52" s="36">
        <v>15953</v>
      </c>
      <c r="N52" s="21">
        <v>-3.630542467077447</v>
      </c>
      <c r="O52" s="36">
        <v>2039</v>
      </c>
      <c r="P52" s="37">
        <v>1377.536231884058</v>
      </c>
    </row>
    <row r="53" spans="2:16" ht="15.75" customHeight="1" thickBot="1" thickTop="1">
      <c r="B53" s="8" t="s">
        <v>57</v>
      </c>
      <c r="C53" s="38">
        <v>10127360</v>
      </c>
      <c r="D53" s="39">
        <v>2.899337503011324</v>
      </c>
      <c r="E53" s="40">
        <v>4263740</v>
      </c>
      <c r="F53" s="39">
        <v>-7.392983939174499</v>
      </c>
      <c r="G53" s="96">
        <v>2475234</v>
      </c>
      <c r="H53" s="97">
        <v>16.068178802186466</v>
      </c>
      <c r="I53" s="96">
        <v>93167</v>
      </c>
      <c r="J53" s="97">
        <v>50.29117129905953</v>
      </c>
      <c r="K53" s="40">
        <v>3295219</v>
      </c>
      <c r="L53" s="39">
        <v>8.276933945602266</v>
      </c>
      <c r="M53" s="40">
        <v>2037474</v>
      </c>
      <c r="N53" s="39">
        <v>18.244332179408687</v>
      </c>
      <c r="O53" s="40">
        <v>1247754</v>
      </c>
      <c r="P53" s="41">
        <v>-4.997666349675995</v>
      </c>
    </row>
    <row r="54" spans="2:16" ht="15.75" customHeight="1">
      <c r="B54" s="9" t="s">
        <v>10</v>
      </c>
      <c r="C54" s="32">
        <v>587806</v>
      </c>
      <c r="D54" s="24">
        <v>32.97063500860747</v>
      </c>
      <c r="E54" s="32">
        <v>212394</v>
      </c>
      <c r="F54" s="24">
        <v>0.198137507430161</v>
      </c>
      <c r="G54" s="32">
        <v>212514</v>
      </c>
      <c r="H54" s="24">
        <v>20.935552710200596</v>
      </c>
      <c r="I54" s="32">
        <v>1684</v>
      </c>
      <c r="J54" s="24">
        <v>-20.49102927289897</v>
      </c>
      <c r="K54" s="32">
        <v>161214</v>
      </c>
      <c r="L54" s="24">
        <v>208.6026033690659</v>
      </c>
      <c r="M54" s="32">
        <v>135833</v>
      </c>
      <c r="N54" s="24">
        <v>410.36257749389443</v>
      </c>
      <c r="O54" s="32">
        <v>24927</v>
      </c>
      <c r="P54" s="33">
        <v>-2.3389750822755104</v>
      </c>
    </row>
    <row r="55" spans="2:16" ht="15.75" customHeight="1">
      <c r="B55" s="9" t="s">
        <v>58</v>
      </c>
      <c r="C55" s="32">
        <v>641164</v>
      </c>
      <c r="D55" s="24">
        <v>-10.882730266129784</v>
      </c>
      <c r="E55" s="32">
        <v>392398</v>
      </c>
      <c r="F55" s="24">
        <v>-16.225517615361298</v>
      </c>
      <c r="G55" s="32">
        <v>137044</v>
      </c>
      <c r="H55" s="24">
        <v>-9.230962836383384</v>
      </c>
      <c r="I55" s="32">
        <v>7802</v>
      </c>
      <c r="J55" s="24">
        <v>41.21266968325793</v>
      </c>
      <c r="K55" s="32">
        <v>103920</v>
      </c>
      <c r="L55" s="24">
        <v>9.90196389479361</v>
      </c>
      <c r="M55" s="32">
        <v>75701</v>
      </c>
      <c r="N55" s="24">
        <v>39.28939427393831</v>
      </c>
      <c r="O55" s="32">
        <v>26856</v>
      </c>
      <c r="P55" s="33">
        <v>-32.68329364582027</v>
      </c>
    </row>
    <row r="56" spans="2:16" ht="15.75" customHeight="1">
      <c r="B56" s="9" t="s">
        <v>59</v>
      </c>
      <c r="C56" s="32">
        <v>3605488</v>
      </c>
      <c r="D56" s="24">
        <v>1.2973578313330876</v>
      </c>
      <c r="E56" s="32">
        <v>1342029</v>
      </c>
      <c r="F56" s="24">
        <v>-9.381328230347421</v>
      </c>
      <c r="G56" s="98">
        <v>769922</v>
      </c>
      <c r="H56" s="99">
        <v>16.999465091116875</v>
      </c>
      <c r="I56" s="98">
        <v>30289</v>
      </c>
      <c r="J56" s="99">
        <v>66.10364683301344</v>
      </c>
      <c r="K56" s="32">
        <v>1463248</v>
      </c>
      <c r="L56" s="24">
        <v>4.3643732030866005</v>
      </c>
      <c r="M56" s="32">
        <v>820210</v>
      </c>
      <c r="N56" s="24">
        <v>9.369353752608518</v>
      </c>
      <c r="O56" s="32">
        <v>638907</v>
      </c>
      <c r="P56" s="33">
        <v>-1.5182880493004376</v>
      </c>
    </row>
    <row r="57" spans="2:16" ht="15.75" customHeight="1">
      <c r="B57" s="9" t="s">
        <v>60</v>
      </c>
      <c r="C57" s="32">
        <v>478651</v>
      </c>
      <c r="D57" s="24">
        <v>-10.680609904700049</v>
      </c>
      <c r="E57" s="32">
        <v>337864</v>
      </c>
      <c r="F57" s="24">
        <v>1.2217408758905322</v>
      </c>
      <c r="G57" s="32">
        <v>69797</v>
      </c>
      <c r="H57" s="24">
        <v>-17.142110948870453</v>
      </c>
      <c r="I57" s="32">
        <v>1394</v>
      </c>
      <c r="J57" s="20">
        <v>-90.66684520621317</v>
      </c>
      <c r="K57" s="32">
        <v>69596</v>
      </c>
      <c r="L57" s="24">
        <v>-32.383802269547644</v>
      </c>
      <c r="M57" s="32">
        <v>47742</v>
      </c>
      <c r="N57" s="24">
        <v>-42.79106552269568</v>
      </c>
      <c r="O57" s="32">
        <v>20856</v>
      </c>
      <c r="P57" s="33">
        <v>8.241644176873564</v>
      </c>
    </row>
    <row r="58" spans="2:16" ht="15.75" customHeight="1">
      <c r="B58" s="9" t="s">
        <v>61</v>
      </c>
      <c r="C58" s="32">
        <v>1342285</v>
      </c>
      <c r="D58" s="24">
        <v>8.182833691716993</v>
      </c>
      <c r="E58" s="32">
        <v>660645</v>
      </c>
      <c r="F58" s="24">
        <v>-7.480722962431827</v>
      </c>
      <c r="G58" s="32">
        <v>292237</v>
      </c>
      <c r="H58" s="24">
        <v>1.072505672071273</v>
      </c>
      <c r="I58" s="32">
        <v>4937</v>
      </c>
      <c r="J58" s="24">
        <v>96.61489446435684</v>
      </c>
      <c r="K58" s="32">
        <v>384466</v>
      </c>
      <c r="L58" s="24">
        <v>63.569839223644635</v>
      </c>
      <c r="M58" s="32">
        <v>249253</v>
      </c>
      <c r="N58" s="24">
        <v>144.3273604140527</v>
      </c>
      <c r="O58" s="32">
        <v>132286</v>
      </c>
      <c r="P58" s="33">
        <v>-0.05213252238299049</v>
      </c>
    </row>
    <row r="59" spans="2:16" ht="15.75" customHeight="1">
      <c r="B59" s="9" t="s">
        <v>62</v>
      </c>
      <c r="C59" s="32">
        <v>1725757</v>
      </c>
      <c r="D59" s="24">
        <v>11.373507442940479</v>
      </c>
      <c r="E59" s="32">
        <v>539749</v>
      </c>
      <c r="F59" s="24">
        <v>-3.067543056228999</v>
      </c>
      <c r="G59" s="32">
        <v>377156</v>
      </c>
      <c r="H59" s="24">
        <v>28.477944658107276</v>
      </c>
      <c r="I59" s="32">
        <v>19654</v>
      </c>
      <c r="J59" s="24">
        <v>124.05380756953943</v>
      </c>
      <c r="K59" s="32">
        <v>789198</v>
      </c>
      <c r="L59" s="24">
        <v>14.316381381968625</v>
      </c>
      <c r="M59" s="32">
        <v>475809</v>
      </c>
      <c r="N59" s="24">
        <v>36.99796436047231</v>
      </c>
      <c r="O59" s="32">
        <v>313389</v>
      </c>
      <c r="P59" s="33">
        <v>-8.610563519929087</v>
      </c>
    </row>
    <row r="60" spans="2:16" ht="15.75" customHeight="1">
      <c r="B60" s="9" t="s">
        <v>63</v>
      </c>
      <c r="C60" s="32">
        <v>479576</v>
      </c>
      <c r="D60" s="24">
        <v>-9.051152752781604</v>
      </c>
      <c r="E60" s="32">
        <v>228845</v>
      </c>
      <c r="F60" s="24">
        <v>-16.58647712775651</v>
      </c>
      <c r="G60" s="32">
        <v>130547</v>
      </c>
      <c r="H60" s="24">
        <v>21.63368366129994</v>
      </c>
      <c r="I60" s="32">
        <v>15135</v>
      </c>
      <c r="J60" s="24">
        <v>762.3931623931624</v>
      </c>
      <c r="K60" s="32">
        <v>105049</v>
      </c>
      <c r="L60" s="24">
        <v>-26.983387780635297</v>
      </c>
      <c r="M60" s="32">
        <v>82435</v>
      </c>
      <c r="N60" s="24">
        <v>-25.367796840342223</v>
      </c>
      <c r="O60" s="32">
        <v>22496</v>
      </c>
      <c r="P60" s="33">
        <v>-32.67694149334132</v>
      </c>
    </row>
    <row r="61" spans="2:16" ht="15.75" customHeight="1">
      <c r="B61" s="9" t="s">
        <v>64</v>
      </c>
      <c r="C61" s="32">
        <v>252750</v>
      </c>
      <c r="D61" s="24">
        <v>8.77611272260907</v>
      </c>
      <c r="E61" s="32">
        <v>145065</v>
      </c>
      <c r="F61" s="24">
        <v>-3.475969631842645</v>
      </c>
      <c r="G61" s="32">
        <v>62528</v>
      </c>
      <c r="H61" s="24">
        <v>64.01647299530467</v>
      </c>
      <c r="I61" s="32">
        <v>2861</v>
      </c>
      <c r="J61" s="24">
        <v>-10.05972964476581</v>
      </c>
      <c r="K61" s="32">
        <v>42296</v>
      </c>
      <c r="L61" s="24">
        <v>3.7556727584938017</v>
      </c>
      <c r="M61" s="32">
        <v>23700</v>
      </c>
      <c r="N61" s="24">
        <v>3.340019185488785</v>
      </c>
      <c r="O61" s="32">
        <v>18596</v>
      </c>
      <c r="P61" s="33">
        <v>4.290280971342057</v>
      </c>
    </row>
    <row r="62" spans="2:16" ht="15.75" customHeight="1">
      <c r="B62" s="9" t="s">
        <v>65</v>
      </c>
      <c r="C62" s="32">
        <v>878912</v>
      </c>
      <c r="D62" s="24">
        <v>-5.454396810729577</v>
      </c>
      <c r="E62" s="32">
        <v>360971</v>
      </c>
      <c r="F62" s="24">
        <v>-4.444356204997874</v>
      </c>
      <c r="G62" s="32">
        <v>352021</v>
      </c>
      <c r="H62" s="24">
        <v>23.900885204934625</v>
      </c>
      <c r="I62" s="32">
        <v>7680</v>
      </c>
      <c r="J62" s="24">
        <v>161.58038147138967</v>
      </c>
      <c r="K62" s="32">
        <v>158240</v>
      </c>
      <c r="L62" s="24">
        <v>-40.243045852435365</v>
      </c>
      <c r="M62" s="32">
        <v>110838</v>
      </c>
      <c r="N62" s="24">
        <v>-47.08771929824561</v>
      </c>
      <c r="O62" s="32">
        <v>47402</v>
      </c>
      <c r="P62" s="33">
        <v>-11.055653544489061</v>
      </c>
    </row>
    <row r="63" spans="2:16" ht="15.75" customHeight="1" thickBot="1">
      <c r="B63" s="10" t="s">
        <v>56</v>
      </c>
      <c r="C63" s="40">
        <v>134971</v>
      </c>
      <c r="D63" s="39">
        <v>27.65025771977112</v>
      </c>
      <c r="E63" s="40">
        <v>43780</v>
      </c>
      <c r="F63" s="39">
        <v>22.598711845421462</v>
      </c>
      <c r="G63" s="40">
        <v>71468</v>
      </c>
      <c r="H63" s="39">
        <v>39.28397419656605</v>
      </c>
      <c r="I63" s="40">
        <v>1731</v>
      </c>
      <c r="J63" s="22">
        <v>-14.39169139465875</v>
      </c>
      <c r="K63" s="40">
        <v>17992</v>
      </c>
      <c r="L63" s="39">
        <v>7.788161993769464</v>
      </c>
      <c r="M63" s="40">
        <v>15953</v>
      </c>
      <c r="N63" s="22">
        <v>-3.630542467077447</v>
      </c>
      <c r="O63" s="40">
        <v>2039</v>
      </c>
      <c r="P63" s="41">
        <v>1377.536231884058</v>
      </c>
    </row>
    <row r="64" spans="2:16" ht="15.75" customHeight="1">
      <c r="B64" s="9" t="s">
        <v>66</v>
      </c>
      <c r="C64" s="32">
        <v>2796053</v>
      </c>
      <c r="D64" s="24">
        <v>4.767348578267331</v>
      </c>
      <c r="E64" s="32">
        <v>820275</v>
      </c>
      <c r="F64" s="24">
        <v>-8.487708552972876</v>
      </c>
      <c r="G64" s="32">
        <v>622283</v>
      </c>
      <c r="H64" s="24">
        <v>19.97597715709128</v>
      </c>
      <c r="I64" s="32">
        <v>25180</v>
      </c>
      <c r="J64" s="24">
        <v>86.60145249740626</v>
      </c>
      <c r="K64" s="32">
        <v>1328315</v>
      </c>
      <c r="L64" s="24">
        <v>7.096353379306123</v>
      </c>
      <c r="M64" s="32">
        <v>762539</v>
      </c>
      <c r="N64" s="24">
        <v>13.700975019868693</v>
      </c>
      <c r="O64" s="32">
        <v>562011</v>
      </c>
      <c r="P64" s="33">
        <v>-0.8772718854996242</v>
      </c>
    </row>
    <row r="65" spans="2:16" ht="15.75" customHeight="1">
      <c r="B65" s="9" t="s">
        <v>67</v>
      </c>
      <c r="C65" s="32">
        <v>1342285</v>
      </c>
      <c r="D65" s="24">
        <v>8.182833691716993</v>
      </c>
      <c r="E65" s="32">
        <v>660645</v>
      </c>
      <c r="F65" s="24">
        <v>-7.480722962431827</v>
      </c>
      <c r="G65" s="32">
        <v>292237</v>
      </c>
      <c r="H65" s="24">
        <v>1.072505672071273</v>
      </c>
      <c r="I65" s="32">
        <v>4937</v>
      </c>
      <c r="J65" s="24">
        <v>96.61489446435684</v>
      </c>
      <c r="K65" s="32">
        <v>384466</v>
      </c>
      <c r="L65" s="24">
        <v>63.569839223644635</v>
      </c>
      <c r="M65" s="32">
        <v>249253</v>
      </c>
      <c r="N65" s="24">
        <v>144.3273604140527</v>
      </c>
      <c r="O65" s="32">
        <v>132286</v>
      </c>
      <c r="P65" s="33">
        <v>-0.05213252238299049</v>
      </c>
    </row>
    <row r="66" spans="2:16" ht="15.75" customHeight="1">
      <c r="B66" s="9" t="s">
        <v>68</v>
      </c>
      <c r="C66" s="32">
        <v>1725757</v>
      </c>
      <c r="D66" s="24">
        <v>11.373507442940479</v>
      </c>
      <c r="E66" s="32">
        <v>539749</v>
      </c>
      <c r="F66" s="24">
        <v>-3.067543056228999</v>
      </c>
      <c r="G66" s="32">
        <v>377156</v>
      </c>
      <c r="H66" s="24">
        <v>28.477944658107276</v>
      </c>
      <c r="I66" s="32">
        <v>19654</v>
      </c>
      <c r="J66" s="24">
        <v>124.05380756953943</v>
      </c>
      <c r="K66" s="32">
        <v>789198</v>
      </c>
      <c r="L66" s="24">
        <v>14.316381381968625</v>
      </c>
      <c r="M66" s="32">
        <v>475809</v>
      </c>
      <c r="N66" s="24">
        <v>36.99796436047231</v>
      </c>
      <c r="O66" s="32">
        <v>313389</v>
      </c>
      <c r="P66" s="33">
        <v>-8.610563519929087</v>
      </c>
    </row>
    <row r="67" spans="2:16" ht="15.75" customHeight="1" thickBot="1">
      <c r="B67" s="23" t="s">
        <v>69</v>
      </c>
      <c r="C67" s="40">
        <v>4263265</v>
      </c>
      <c r="D67" s="39">
        <v>-2.729762979282242</v>
      </c>
      <c r="E67" s="40">
        <v>2243071</v>
      </c>
      <c r="F67" s="39">
        <v>-7.9529725570659195</v>
      </c>
      <c r="G67" s="96">
        <v>1183558</v>
      </c>
      <c r="H67" s="97">
        <v>14.774491540462932</v>
      </c>
      <c r="I67" s="96">
        <v>43396</v>
      </c>
      <c r="J67" s="97">
        <v>16.612027731498898</v>
      </c>
      <c r="K67" s="40">
        <v>793240</v>
      </c>
      <c r="L67" s="39">
        <v>-9.614227634865358</v>
      </c>
      <c r="M67" s="40">
        <v>549873</v>
      </c>
      <c r="N67" s="39">
        <v>-8.829347150259068</v>
      </c>
      <c r="O67" s="40">
        <v>240068</v>
      </c>
      <c r="P67" s="41">
        <v>-11.458782829344571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  <headerFooter alignWithMargins="0">
    <oddHeader>&amp;R&amp;F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P67"/>
  <sheetViews>
    <sheetView zoomScale="85" zoomScaleNormal="85" workbookViewId="0" topLeftCell="A40">
      <selection activeCell="N37" sqref="N37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214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317495</v>
      </c>
      <c r="D6" s="24">
        <v>-27.72492698395355</v>
      </c>
      <c r="E6" s="32">
        <v>179628</v>
      </c>
      <c r="F6" s="24">
        <v>-21.003052078843908</v>
      </c>
      <c r="G6" s="32">
        <v>102018</v>
      </c>
      <c r="H6" s="24">
        <v>-36.98196890423567</v>
      </c>
      <c r="I6" s="32">
        <v>836</v>
      </c>
      <c r="J6" s="24">
        <v>-73.02355598580186</v>
      </c>
      <c r="K6" s="32">
        <v>35013</v>
      </c>
      <c r="L6" s="24">
        <v>-25.36928487690504</v>
      </c>
      <c r="M6" s="32">
        <v>18066</v>
      </c>
      <c r="N6" s="24">
        <v>-23.868520859671307</v>
      </c>
      <c r="O6" s="32">
        <v>16947</v>
      </c>
      <c r="P6" s="33">
        <v>-23.55541521945058</v>
      </c>
    </row>
    <row r="7" spans="2:16" ht="15.75" customHeight="1">
      <c r="B7" s="7" t="s">
        <v>11</v>
      </c>
      <c r="C7" s="31">
        <v>75424</v>
      </c>
      <c r="D7" s="24">
        <v>-24.999751404564208</v>
      </c>
      <c r="E7" s="32">
        <v>63581</v>
      </c>
      <c r="F7" s="24">
        <v>-21.56981262412573</v>
      </c>
      <c r="G7" s="32">
        <v>10204</v>
      </c>
      <c r="H7" s="24">
        <v>-30.599197442698767</v>
      </c>
      <c r="I7" s="32">
        <v>128</v>
      </c>
      <c r="J7" s="24">
        <v>-94.13650939074668</v>
      </c>
      <c r="K7" s="32">
        <v>1511</v>
      </c>
      <c r="L7" s="24">
        <v>-42.15160796324655</v>
      </c>
      <c r="M7" s="32">
        <v>0</v>
      </c>
      <c r="N7" s="95" t="s">
        <v>72</v>
      </c>
      <c r="O7" s="32">
        <v>1511</v>
      </c>
      <c r="P7" s="33">
        <v>-42.15160796324655</v>
      </c>
    </row>
    <row r="8" spans="2:16" ht="15.75" customHeight="1">
      <c r="B8" s="7" t="s">
        <v>12</v>
      </c>
      <c r="C8" s="31">
        <v>72078</v>
      </c>
      <c r="D8" s="24">
        <v>-6.26194842183294</v>
      </c>
      <c r="E8" s="32">
        <v>51310</v>
      </c>
      <c r="F8" s="24">
        <v>-16.510731080267504</v>
      </c>
      <c r="G8" s="32">
        <v>19265</v>
      </c>
      <c r="H8" s="24">
        <v>38.736857266311404</v>
      </c>
      <c r="I8" s="32">
        <v>0</v>
      </c>
      <c r="J8" s="90" t="s">
        <v>70</v>
      </c>
      <c r="K8" s="32">
        <v>1503</v>
      </c>
      <c r="L8" s="24">
        <v>7.6647564469914045</v>
      </c>
      <c r="M8" s="32">
        <v>0</v>
      </c>
      <c r="N8" s="20" t="s">
        <v>72</v>
      </c>
      <c r="O8" s="32">
        <v>1503</v>
      </c>
      <c r="P8" s="33">
        <v>7.6647564469914045</v>
      </c>
    </row>
    <row r="9" spans="2:16" ht="15.75" customHeight="1">
      <c r="B9" s="7" t="s">
        <v>13</v>
      </c>
      <c r="C9" s="31">
        <v>121013</v>
      </c>
      <c r="D9" s="24">
        <v>-2.969923907727093</v>
      </c>
      <c r="E9" s="32">
        <v>57534</v>
      </c>
      <c r="F9" s="24">
        <v>-22.603817748900283</v>
      </c>
      <c r="G9" s="32">
        <v>29726</v>
      </c>
      <c r="H9" s="24">
        <v>-17.69754692950883</v>
      </c>
      <c r="I9" s="32">
        <v>0</v>
      </c>
      <c r="J9" s="90" t="s">
        <v>70</v>
      </c>
      <c r="K9" s="32">
        <v>33753</v>
      </c>
      <c r="L9" s="24">
        <v>151.15708013989138</v>
      </c>
      <c r="M9" s="32">
        <v>20578</v>
      </c>
      <c r="N9" s="24" t="s">
        <v>71</v>
      </c>
      <c r="O9" s="32">
        <v>13175</v>
      </c>
      <c r="P9" s="33">
        <v>-1.9644318773718368</v>
      </c>
    </row>
    <row r="10" spans="2:16" ht="15.75" customHeight="1">
      <c r="B10" s="7" t="s">
        <v>14</v>
      </c>
      <c r="C10" s="31">
        <v>67273</v>
      </c>
      <c r="D10" s="24">
        <v>-25.319434730964346</v>
      </c>
      <c r="E10" s="32">
        <v>53752</v>
      </c>
      <c r="F10" s="24">
        <v>-12.625367772558064</v>
      </c>
      <c r="G10" s="32">
        <v>8196</v>
      </c>
      <c r="H10" s="24">
        <v>-15.782983970406903</v>
      </c>
      <c r="I10" s="32">
        <v>290</v>
      </c>
      <c r="J10" s="90">
        <v>-9.375</v>
      </c>
      <c r="K10" s="32">
        <v>5035</v>
      </c>
      <c r="L10" s="24">
        <v>-72.79848730415992</v>
      </c>
      <c r="M10" s="32">
        <v>0</v>
      </c>
      <c r="N10" s="90" t="s">
        <v>70</v>
      </c>
      <c r="O10" s="32">
        <v>4828</v>
      </c>
      <c r="P10" s="33">
        <v>57.21263432106804</v>
      </c>
    </row>
    <row r="11" spans="2:16" ht="15.75" customHeight="1">
      <c r="B11" s="7" t="s">
        <v>15</v>
      </c>
      <c r="C11" s="31">
        <v>58245</v>
      </c>
      <c r="D11" s="24">
        <v>-24.244000780386287</v>
      </c>
      <c r="E11" s="32">
        <v>46300</v>
      </c>
      <c r="F11" s="24">
        <v>-30.685509828285703</v>
      </c>
      <c r="G11" s="32">
        <v>8551</v>
      </c>
      <c r="H11" s="24">
        <v>13.273281229301887</v>
      </c>
      <c r="I11" s="32">
        <v>0</v>
      </c>
      <c r="J11" s="90" t="s">
        <v>70</v>
      </c>
      <c r="K11" s="32">
        <v>3394</v>
      </c>
      <c r="L11" s="24">
        <v>53.15884476534296</v>
      </c>
      <c r="M11" s="32">
        <v>0</v>
      </c>
      <c r="N11" s="20" t="s">
        <v>72</v>
      </c>
      <c r="O11" s="32">
        <v>3144</v>
      </c>
      <c r="P11" s="33">
        <v>41.87725631768953</v>
      </c>
    </row>
    <row r="12" spans="2:16" ht="15.75" customHeight="1">
      <c r="B12" s="7" t="s">
        <v>16</v>
      </c>
      <c r="C12" s="31">
        <v>87389</v>
      </c>
      <c r="D12" s="24">
        <v>-31.373488299041924</v>
      </c>
      <c r="E12" s="32">
        <v>67299</v>
      </c>
      <c r="F12" s="24">
        <v>-28.218228361154075</v>
      </c>
      <c r="G12" s="32">
        <v>12369</v>
      </c>
      <c r="H12" s="24">
        <v>-23.605706874189366</v>
      </c>
      <c r="I12" s="32">
        <v>264</v>
      </c>
      <c r="J12" s="95">
        <v>72.54901960784315</v>
      </c>
      <c r="K12" s="32">
        <v>7457</v>
      </c>
      <c r="L12" s="24">
        <v>-56.74844846586625</v>
      </c>
      <c r="M12" s="32">
        <v>4042</v>
      </c>
      <c r="N12" s="20">
        <v>-66.81172510058298</v>
      </c>
      <c r="O12" s="32">
        <v>3415</v>
      </c>
      <c r="P12" s="33">
        <v>-32.53654681943897</v>
      </c>
    </row>
    <row r="13" spans="2:16" ht="15.75" customHeight="1">
      <c r="B13" s="7" t="s">
        <v>17</v>
      </c>
      <c r="C13" s="31">
        <v>232513</v>
      </c>
      <c r="D13" s="24">
        <v>-3.0371649235183185</v>
      </c>
      <c r="E13" s="32">
        <v>136402</v>
      </c>
      <c r="F13" s="24">
        <v>-16.611951704111263</v>
      </c>
      <c r="G13" s="32">
        <v>35651</v>
      </c>
      <c r="H13" s="24">
        <v>11.318928370698814</v>
      </c>
      <c r="I13" s="32">
        <v>1631</v>
      </c>
      <c r="J13" s="95">
        <v>711.4427860696518</v>
      </c>
      <c r="K13" s="32">
        <v>58829</v>
      </c>
      <c r="L13" s="24">
        <v>33.72050734191026</v>
      </c>
      <c r="M13" s="32">
        <v>40087</v>
      </c>
      <c r="N13" s="20">
        <v>117.46229792774221</v>
      </c>
      <c r="O13" s="32">
        <v>18742</v>
      </c>
      <c r="P13" s="33">
        <v>-26.279353341462453</v>
      </c>
    </row>
    <row r="14" spans="2:16" ht="15.75" customHeight="1">
      <c r="B14" s="7" t="s">
        <v>18</v>
      </c>
      <c r="C14" s="31">
        <v>168335</v>
      </c>
      <c r="D14" s="24">
        <v>-4.785203201448013</v>
      </c>
      <c r="E14" s="32">
        <v>107317</v>
      </c>
      <c r="F14" s="24">
        <v>-2.2854125124058697</v>
      </c>
      <c r="G14" s="32">
        <v>30785</v>
      </c>
      <c r="H14" s="24">
        <v>-36.122753869776325</v>
      </c>
      <c r="I14" s="32">
        <v>270</v>
      </c>
      <c r="J14" s="95">
        <v>98.52941176470588</v>
      </c>
      <c r="K14" s="32">
        <v>29963</v>
      </c>
      <c r="L14" s="24">
        <v>60.76295739886254</v>
      </c>
      <c r="M14" s="32">
        <v>15338</v>
      </c>
      <c r="N14" s="95">
        <v>222.76936026936028</v>
      </c>
      <c r="O14" s="32">
        <v>14625</v>
      </c>
      <c r="P14" s="33">
        <v>5.321906956646984</v>
      </c>
    </row>
    <row r="15" spans="2:16" ht="15.75" customHeight="1">
      <c r="B15" s="7" t="s">
        <v>19</v>
      </c>
      <c r="C15" s="31">
        <v>118336</v>
      </c>
      <c r="D15" s="24">
        <v>-26.08019389456983</v>
      </c>
      <c r="E15" s="32">
        <v>89206</v>
      </c>
      <c r="F15" s="24">
        <v>-11.389462809917347</v>
      </c>
      <c r="G15" s="32">
        <v>18915</v>
      </c>
      <c r="H15" s="24">
        <v>-22.278834696141686</v>
      </c>
      <c r="I15" s="32">
        <v>0</v>
      </c>
      <c r="J15" s="24" t="s">
        <v>72</v>
      </c>
      <c r="K15" s="32">
        <v>10215</v>
      </c>
      <c r="L15" s="24">
        <v>-70.87918353383887</v>
      </c>
      <c r="M15" s="32">
        <v>0</v>
      </c>
      <c r="N15" s="90" t="s">
        <v>70</v>
      </c>
      <c r="O15" s="32">
        <v>10215</v>
      </c>
      <c r="P15" s="33">
        <v>-40.48243314105926</v>
      </c>
    </row>
    <row r="16" spans="2:16" ht="15.75" customHeight="1">
      <c r="B16" s="7" t="s">
        <v>20</v>
      </c>
      <c r="C16" s="31">
        <v>560698</v>
      </c>
      <c r="D16" s="24">
        <v>-8.398994296767398</v>
      </c>
      <c r="E16" s="32">
        <v>225817</v>
      </c>
      <c r="F16" s="24">
        <v>-14.34060890214019</v>
      </c>
      <c r="G16" s="32">
        <v>93504</v>
      </c>
      <c r="H16" s="24">
        <v>15.704156509472483</v>
      </c>
      <c r="I16" s="32">
        <v>238</v>
      </c>
      <c r="J16" s="90">
        <v>-9.848484848484844</v>
      </c>
      <c r="K16" s="32">
        <v>241139</v>
      </c>
      <c r="L16" s="24">
        <v>-9.824239931191798</v>
      </c>
      <c r="M16" s="32">
        <v>103050</v>
      </c>
      <c r="N16" s="24">
        <v>-21.75517456075079</v>
      </c>
      <c r="O16" s="32">
        <v>138089</v>
      </c>
      <c r="P16" s="33">
        <v>2.133812609094406</v>
      </c>
    </row>
    <row r="17" spans="2:16" ht="15.75" customHeight="1">
      <c r="B17" s="7" t="s">
        <v>21</v>
      </c>
      <c r="C17" s="31">
        <v>429722</v>
      </c>
      <c r="D17" s="24">
        <v>-27.391955230992266</v>
      </c>
      <c r="E17" s="32">
        <v>140553</v>
      </c>
      <c r="F17" s="24">
        <v>-18.080245258605615</v>
      </c>
      <c r="G17" s="32">
        <v>66567</v>
      </c>
      <c r="H17" s="24">
        <v>-16.188857412653448</v>
      </c>
      <c r="I17" s="32">
        <v>1930</v>
      </c>
      <c r="J17" s="24">
        <v>-58.125406812757646</v>
      </c>
      <c r="K17" s="32">
        <v>220672</v>
      </c>
      <c r="L17" s="24">
        <v>-34.368735686880996</v>
      </c>
      <c r="M17" s="32">
        <v>114461</v>
      </c>
      <c r="N17" s="24">
        <v>-43.32070613285796</v>
      </c>
      <c r="O17" s="32">
        <v>106211</v>
      </c>
      <c r="P17" s="33">
        <v>-20.906281416390513</v>
      </c>
    </row>
    <row r="18" spans="2:16" ht="15.75" customHeight="1">
      <c r="B18" s="7" t="s">
        <v>22</v>
      </c>
      <c r="C18" s="31">
        <v>890947</v>
      </c>
      <c r="D18" s="24">
        <v>-3.8909750306628723</v>
      </c>
      <c r="E18" s="32">
        <v>181956</v>
      </c>
      <c r="F18" s="24">
        <v>-10.707397865292606</v>
      </c>
      <c r="G18" s="32">
        <v>244486</v>
      </c>
      <c r="H18" s="24">
        <v>-21.509039016575542</v>
      </c>
      <c r="I18" s="32">
        <v>3045</v>
      </c>
      <c r="J18" s="24">
        <v>-25.018468357547405</v>
      </c>
      <c r="K18" s="32">
        <v>461460</v>
      </c>
      <c r="L18" s="24">
        <v>13.18672154388787</v>
      </c>
      <c r="M18" s="32">
        <v>286431</v>
      </c>
      <c r="N18" s="24">
        <v>9.511229038745356</v>
      </c>
      <c r="O18" s="32">
        <v>173850</v>
      </c>
      <c r="P18" s="33">
        <v>20.934924002643385</v>
      </c>
    </row>
    <row r="19" spans="2:16" ht="15.75" customHeight="1">
      <c r="B19" s="7" t="s">
        <v>23</v>
      </c>
      <c r="C19" s="31">
        <v>527809</v>
      </c>
      <c r="D19" s="24">
        <v>-26.935019234948783</v>
      </c>
      <c r="E19" s="32">
        <v>189068</v>
      </c>
      <c r="F19" s="24">
        <v>-12.433654140074296</v>
      </c>
      <c r="G19" s="32">
        <v>119645</v>
      </c>
      <c r="H19" s="24">
        <v>-12.846643016877792</v>
      </c>
      <c r="I19" s="32">
        <v>16165</v>
      </c>
      <c r="J19" s="95">
        <v>1059.61262553802</v>
      </c>
      <c r="K19" s="32">
        <v>202931</v>
      </c>
      <c r="L19" s="24">
        <v>-44.82482041577622</v>
      </c>
      <c r="M19" s="32">
        <v>81810</v>
      </c>
      <c r="N19" s="24">
        <v>-60.91349943861829</v>
      </c>
      <c r="O19" s="32">
        <v>120950</v>
      </c>
      <c r="P19" s="33">
        <v>-23.637855925247806</v>
      </c>
    </row>
    <row r="20" spans="2:16" ht="15.75" customHeight="1">
      <c r="B20" s="7" t="s">
        <v>24</v>
      </c>
      <c r="C20" s="31">
        <v>148654</v>
      </c>
      <c r="D20" s="24">
        <v>-42.46980374855356</v>
      </c>
      <c r="E20" s="32">
        <v>119220</v>
      </c>
      <c r="F20" s="24">
        <v>-39.62168595376162</v>
      </c>
      <c r="G20" s="32">
        <v>24893</v>
      </c>
      <c r="H20" s="24">
        <v>15.378910776361536</v>
      </c>
      <c r="I20" s="32">
        <v>817</v>
      </c>
      <c r="J20" s="24">
        <v>-82.04395604395604</v>
      </c>
      <c r="K20" s="32">
        <v>3724</v>
      </c>
      <c r="L20" s="24">
        <v>-89.30284663775026</v>
      </c>
      <c r="M20" s="32">
        <v>0</v>
      </c>
      <c r="N20" s="90" t="s">
        <v>70</v>
      </c>
      <c r="O20" s="32">
        <v>3415</v>
      </c>
      <c r="P20" s="33">
        <v>-57.317835270591175</v>
      </c>
    </row>
    <row r="21" spans="2:16" ht="15.75" customHeight="1">
      <c r="B21" s="7" t="s">
        <v>25</v>
      </c>
      <c r="C21" s="31">
        <v>70971</v>
      </c>
      <c r="D21" s="24">
        <v>-20.003832367726957</v>
      </c>
      <c r="E21" s="32">
        <v>59694</v>
      </c>
      <c r="F21" s="24">
        <v>-14.021518385688978</v>
      </c>
      <c r="G21" s="32">
        <v>7366</v>
      </c>
      <c r="H21" s="24">
        <v>-7.936507936507937</v>
      </c>
      <c r="I21" s="32">
        <v>723</v>
      </c>
      <c r="J21" s="95" t="s">
        <v>71</v>
      </c>
      <c r="K21" s="32">
        <v>3188</v>
      </c>
      <c r="L21" s="24">
        <v>-71.75761871013466</v>
      </c>
      <c r="M21" s="32">
        <v>0</v>
      </c>
      <c r="N21" s="90" t="s">
        <v>70</v>
      </c>
      <c r="O21" s="32">
        <v>3188</v>
      </c>
      <c r="P21" s="33">
        <v>25.561244584482083</v>
      </c>
    </row>
    <row r="22" spans="2:16" ht="15.75" customHeight="1">
      <c r="B22" s="7" t="s">
        <v>26</v>
      </c>
      <c r="C22" s="31">
        <v>80592</v>
      </c>
      <c r="D22" s="24">
        <v>-12.718766245018202</v>
      </c>
      <c r="E22" s="32">
        <v>55866</v>
      </c>
      <c r="F22" s="24">
        <v>-13.942418780904859</v>
      </c>
      <c r="G22" s="32">
        <v>17685</v>
      </c>
      <c r="H22" s="24">
        <v>3.396866230121603</v>
      </c>
      <c r="I22" s="32">
        <v>762</v>
      </c>
      <c r="J22" s="95" t="s">
        <v>71</v>
      </c>
      <c r="K22" s="32">
        <v>6279</v>
      </c>
      <c r="L22" s="24">
        <v>-39.12748424624334</v>
      </c>
      <c r="M22" s="32">
        <v>0</v>
      </c>
      <c r="N22" s="90" t="s">
        <v>70</v>
      </c>
      <c r="O22" s="32">
        <v>6279</v>
      </c>
      <c r="P22" s="33">
        <v>43.5856391493254</v>
      </c>
    </row>
    <row r="23" spans="2:16" ht="15.75" customHeight="1">
      <c r="B23" s="7" t="s">
        <v>27</v>
      </c>
      <c r="C23" s="31">
        <v>50467</v>
      </c>
      <c r="D23" s="24">
        <v>-22.511055152929615</v>
      </c>
      <c r="E23" s="32">
        <v>41114</v>
      </c>
      <c r="F23" s="24">
        <v>-16.574002678462733</v>
      </c>
      <c r="G23" s="32">
        <v>6919</v>
      </c>
      <c r="H23" s="24">
        <v>-39.08794788273615</v>
      </c>
      <c r="I23" s="32">
        <v>0</v>
      </c>
      <c r="J23" s="90" t="s">
        <v>70</v>
      </c>
      <c r="K23" s="32">
        <v>2434</v>
      </c>
      <c r="L23" s="24">
        <v>-42.68895691076053</v>
      </c>
      <c r="M23" s="32">
        <v>0</v>
      </c>
      <c r="N23" s="90" t="s">
        <v>70</v>
      </c>
      <c r="O23" s="32">
        <v>2434</v>
      </c>
      <c r="P23" s="33">
        <v>-11.875452570601013</v>
      </c>
    </row>
    <row r="24" spans="2:16" ht="15.75" customHeight="1">
      <c r="B24" s="7" t="s">
        <v>28</v>
      </c>
      <c r="C24" s="31">
        <v>53673</v>
      </c>
      <c r="D24" s="24">
        <v>-12.786389782587506</v>
      </c>
      <c r="E24" s="32">
        <v>41895</v>
      </c>
      <c r="F24" s="24">
        <v>-16.88324570975101</v>
      </c>
      <c r="G24" s="98">
        <v>6640</v>
      </c>
      <c r="H24" s="99">
        <v>1.5911872705018197</v>
      </c>
      <c r="I24" s="98">
        <v>0</v>
      </c>
      <c r="J24" s="99" t="s">
        <v>72</v>
      </c>
      <c r="K24" s="32">
        <v>5138</v>
      </c>
      <c r="L24" s="24">
        <v>11.671375787872208</v>
      </c>
      <c r="M24" s="32">
        <v>0</v>
      </c>
      <c r="N24" s="90" t="s">
        <v>70</v>
      </c>
      <c r="O24" s="32">
        <v>5138</v>
      </c>
      <c r="P24" s="33">
        <v>13.74806287358868</v>
      </c>
    </row>
    <row r="25" spans="2:16" ht="15.75" customHeight="1">
      <c r="B25" s="7" t="s">
        <v>29</v>
      </c>
      <c r="C25" s="31">
        <v>169132</v>
      </c>
      <c r="D25" s="24">
        <v>-16.025182713695585</v>
      </c>
      <c r="E25" s="32">
        <v>128953</v>
      </c>
      <c r="F25" s="24">
        <v>1.927849882226468</v>
      </c>
      <c r="G25" s="32">
        <v>17869</v>
      </c>
      <c r="H25" s="24">
        <v>-34.36306200411401</v>
      </c>
      <c r="I25" s="32">
        <v>545</v>
      </c>
      <c r="J25" s="24">
        <v>14.495798319327719</v>
      </c>
      <c r="K25" s="32">
        <v>21765</v>
      </c>
      <c r="L25" s="24">
        <v>-53.88184938763402</v>
      </c>
      <c r="M25" s="32">
        <v>14305</v>
      </c>
      <c r="N25" s="20">
        <v>-56.446947785051</v>
      </c>
      <c r="O25" s="32">
        <v>7460</v>
      </c>
      <c r="P25" s="33">
        <v>-47.05840607479952</v>
      </c>
    </row>
    <row r="26" spans="2:16" ht="15.75" customHeight="1">
      <c r="B26" s="7" t="s">
        <v>30</v>
      </c>
      <c r="C26" s="31">
        <v>142103</v>
      </c>
      <c r="D26" s="24">
        <v>3.1435995703045734</v>
      </c>
      <c r="E26" s="32">
        <v>92984</v>
      </c>
      <c r="F26" s="24">
        <v>-3.9123695360132302</v>
      </c>
      <c r="G26" s="32">
        <v>28524</v>
      </c>
      <c r="H26" s="24">
        <v>19.382245846063697</v>
      </c>
      <c r="I26" s="32">
        <v>807</v>
      </c>
      <c r="J26" s="24">
        <v>21.35338345864662</v>
      </c>
      <c r="K26" s="32">
        <v>19788</v>
      </c>
      <c r="L26" s="24">
        <v>20.33568474823643</v>
      </c>
      <c r="M26" s="32">
        <v>4471</v>
      </c>
      <c r="N26" s="20" t="s">
        <v>71</v>
      </c>
      <c r="O26" s="32">
        <v>15317</v>
      </c>
      <c r="P26" s="33">
        <v>-6.85356360982729</v>
      </c>
    </row>
    <row r="27" spans="2:16" ht="15.75" customHeight="1">
      <c r="B27" s="7" t="s">
        <v>31</v>
      </c>
      <c r="C27" s="31">
        <v>263288</v>
      </c>
      <c r="D27" s="24">
        <v>-5.7015046184372125</v>
      </c>
      <c r="E27" s="32">
        <v>169709</v>
      </c>
      <c r="F27" s="24">
        <v>-13.275281444347357</v>
      </c>
      <c r="G27" s="32">
        <v>65574</v>
      </c>
      <c r="H27" s="24">
        <v>24.57776848984554</v>
      </c>
      <c r="I27" s="32">
        <v>1392</v>
      </c>
      <c r="J27" s="24">
        <v>-48.020911127707244</v>
      </c>
      <c r="K27" s="32">
        <v>26613</v>
      </c>
      <c r="L27" s="24">
        <v>-5.644389292678596</v>
      </c>
      <c r="M27" s="32">
        <v>15040</v>
      </c>
      <c r="N27" s="24">
        <v>13.535140031705282</v>
      </c>
      <c r="O27" s="32">
        <v>11573</v>
      </c>
      <c r="P27" s="33">
        <v>-22.63003075277443</v>
      </c>
    </row>
    <row r="28" spans="2:16" ht="15.75" customHeight="1">
      <c r="B28" s="7" t="s">
        <v>32</v>
      </c>
      <c r="C28" s="31">
        <v>502599</v>
      </c>
      <c r="D28" s="24">
        <v>-13.993312479037328</v>
      </c>
      <c r="E28" s="32">
        <v>267905</v>
      </c>
      <c r="F28" s="24">
        <v>-2.0836531362616313</v>
      </c>
      <c r="G28" s="32">
        <v>108059</v>
      </c>
      <c r="H28" s="24">
        <v>-26.93878378926587</v>
      </c>
      <c r="I28" s="32">
        <v>1340</v>
      </c>
      <c r="J28" s="90">
        <v>-74.01086113266098</v>
      </c>
      <c r="K28" s="32">
        <v>125295</v>
      </c>
      <c r="L28" s="24">
        <v>-20.55254013746925</v>
      </c>
      <c r="M28" s="32">
        <v>44488</v>
      </c>
      <c r="N28" s="24">
        <v>-50.5028927458834</v>
      </c>
      <c r="O28" s="32">
        <v>78744</v>
      </c>
      <c r="P28" s="33">
        <v>18.58857547326093</v>
      </c>
    </row>
    <row r="29" spans="2:16" ht="15.75" customHeight="1">
      <c r="B29" s="7" t="s">
        <v>33</v>
      </c>
      <c r="C29" s="31">
        <v>139467</v>
      </c>
      <c r="D29" s="24">
        <v>-7.770290377404649</v>
      </c>
      <c r="E29" s="32">
        <v>83995</v>
      </c>
      <c r="F29" s="24">
        <v>-14.226048240508135</v>
      </c>
      <c r="G29" s="32">
        <v>31668</v>
      </c>
      <c r="H29" s="24">
        <v>-18.94755701159427</v>
      </c>
      <c r="I29" s="32">
        <v>83</v>
      </c>
      <c r="J29" s="24">
        <v>-58.08080808080808</v>
      </c>
      <c r="K29" s="32">
        <v>23721</v>
      </c>
      <c r="L29" s="24">
        <v>69.1698759092854</v>
      </c>
      <c r="M29" s="32">
        <v>12713</v>
      </c>
      <c r="N29" s="95">
        <v>120.71180555555557</v>
      </c>
      <c r="O29" s="32">
        <v>10722</v>
      </c>
      <c r="P29" s="33">
        <v>29.77487291212782</v>
      </c>
    </row>
    <row r="30" spans="2:16" ht="15.75" customHeight="1">
      <c r="B30" s="7" t="s">
        <v>34</v>
      </c>
      <c r="C30" s="31">
        <v>109373</v>
      </c>
      <c r="D30" s="24">
        <v>-14.340872779674811</v>
      </c>
      <c r="E30" s="32">
        <v>66530</v>
      </c>
      <c r="F30" s="24">
        <v>-26.31357433989014</v>
      </c>
      <c r="G30" s="32">
        <v>29187</v>
      </c>
      <c r="H30" s="24">
        <v>84.82142857142858</v>
      </c>
      <c r="I30" s="32">
        <v>0</v>
      </c>
      <c r="J30" s="95" t="s">
        <v>72</v>
      </c>
      <c r="K30" s="32">
        <v>13656</v>
      </c>
      <c r="L30" s="24">
        <v>-36.78948342899463</v>
      </c>
      <c r="M30" s="32">
        <v>4363</v>
      </c>
      <c r="N30" s="95">
        <v>-55.34745675979941</v>
      </c>
      <c r="O30" s="32">
        <v>8634</v>
      </c>
      <c r="P30" s="33">
        <v>-27.03456435392546</v>
      </c>
    </row>
    <row r="31" spans="2:16" ht="15.75" customHeight="1">
      <c r="B31" s="7" t="s">
        <v>35</v>
      </c>
      <c r="C31" s="31">
        <v>173460</v>
      </c>
      <c r="D31" s="24">
        <v>-6.038232569729203</v>
      </c>
      <c r="E31" s="32">
        <v>58066</v>
      </c>
      <c r="F31" s="24">
        <v>-10.90892353013379</v>
      </c>
      <c r="G31" s="32">
        <v>25043</v>
      </c>
      <c r="H31" s="24">
        <v>-30.898705885599185</v>
      </c>
      <c r="I31" s="32">
        <v>138</v>
      </c>
      <c r="J31" s="24">
        <v>-89.14240755310779</v>
      </c>
      <c r="K31" s="32">
        <v>90213</v>
      </c>
      <c r="L31" s="24">
        <v>10.124635310489637</v>
      </c>
      <c r="M31" s="32">
        <v>57212</v>
      </c>
      <c r="N31" s="24">
        <v>19.099860524179263</v>
      </c>
      <c r="O31" s="32">
        <v>32802</v>
      </c>
      <c r="P31" s="33">
        <v>-3.1875332034708777</v>
      </c>
    </row>
    <row r="32" spans="2:16" ht="15.75" customHeight="1">
      <c r="B32" s="7" t="s">
        <v>36</v>
      </c>
      <c r="C32" s="31">
        <v>602357</v>
      </c>
      <c r="D32" s="24">
        <v>0.4876266611503439</v>
      </c>
      <c r="E32" s="32">
        <v>137320</v>
      </c>
      <c r="F32" s="24">
        <v>-10.340955092127075</v>
      </c>
      <c r="G32" s="32">
        <v>162465</v>
      </c>
      <c r="H32" s="24">
        <v>19.634612410806994</v>
      </c>
      <c r="I32" s="32">
        <v>2079</v>
      </c>
      <c r="J32" s="24">
        <v>-27.68695652173912</v>
      </c>
      <c r="K32" s="32">
        <v>300493</v>
      </c>
      <c r="L32" s="24">
        <v>-2.31046814044214</v>
      </c>
      <c r="M32" s="32">
        <v>151103</v>
      </c>
      <c r="N32" s="24">
        <v>1.6488173721174348</v>
      </c>
      <c r="O32" s="32">
        <v>149027</v>
      </c>
      <c r="P32" s="33">
        <v>-5.640295058093514</v>
      </c>
    </row>
    <row r="33" spans="2:16" ht="15.75" customHeight="1">
      <c r="B33" s="7" t="s">
        <v>37</v>
      </c>
      <c r="C33" s="31">
        <v>419329</v>
      </c>
      <c r="D33" s="24">
        <v>16.30581904920396</v>
      </c>
      <c r="E33" s="32">
        <v>142143</v>
      </c>
      <c r="F33" s="24">
        <v>2.958155571168845</v>
      </c>
      <c r="G33" s="32">
        <v>83534</v>
      </c>
      <c r="H33" s="24">
        <v>31.5682537682506</v>
      </c>
      <c r="I33" s="32">
        <v>5141</v>
      </c>
      <c r="J33" s="24">
        <v>1081.8390804597702</v>
      </c>
      <c r="K33" s="32">
        <v>188511</v>
      </c>
      <c r="L33" s="24">
        <v>18.893128567374106</v>
      </c>
      <c r="M33" s="32">
        <v>96943</v>
      </c>
      <c r="N33" s="24">
        <v>7.991622943332331</v>
      </c>
      <c r="O33" s="32">
        <v>91568</v>
      </c>
      <c r="P33" s="33">
        <v>33.24990177389077</v>
      </c>
    </row>
    <row r="34" spans="2:16" ht="15.75" customHeight="1">
      <c r="B34" s="7" t="s">
        <v>38</v>
      </c>
      <c r="C34" s="31">
        <v>111795</v>
      </c>
      <c r="D34" s="24">
        <v>35.12092534174553</v>
      </c>
      <c r="E34" s="32">
        <v>35562</v>
      </c>
      <c r="F34" s="24">
        <v>-14.446556162340315</v>
      </c>
      <c r="G34" s="32">
        <v>35071</v>
      </c>
      <c r="H34" s="24">
        <v>275.33176369863014</v>
      </c>
      <c r="I34" s="32">
        <v>0</v>
      </c>
      <c r="J34" s="90" t="s">
        <v>70</v>
      </c>
      <c r="K34" s="32">
        <v>41162</v>
      </c>
      <c r="L34" s="24">
        <v>31.093346921876474</v>
      </c>
      <c r="M34" s="32">
        <v>23201</v>
      </c>
      <c r="N34" s="20">
        <v>72.70358791126992</v>
      </c>
      <c r="O34" s="32">
        <v>17961</v>
      </c>
      <c r="P34" s="33">
        <v>-0.022265516281663622</v>
      </c>
    </row>
    <row r="35" spans="2:16" ht="15.75" customHeight="1">
      <c r="B35" s="7" t="s">
        <v>39</v>
      </c>
      <c r="C35" s="31">
        <v>60100</v>
      </c>
      <c r="D35" s="24">
        <v>20.402275823383277</v>
      </c>
      <c r="E35" s="32">
        <v>41155</v>
      </c>
      <c r="F35" s="24">
        <v>7.620093616798712</v>
      </c>
      <c r="G35" s="32">
        <v>9544</v>
      </c>
      <c r="H35" s="24">
        <v>158.08545159545702</v>
      </c>
      <c r="I35" s="32">
        <v>132</v>
      </c>
      <c r="J35" s="20">
        <v>50</v>
      </c>
      <c r="K35" s="32">
        <v>9269</v>
      </c>
      <c r="L35" s="24">
        <v>17.492711370262384</v>
      </c>
      <c r="M35" s="32">
        <v>0</v>
      </c>
      <c r="N35" s="90" t="s">
        <v>70</v>
      </c>
      <c r="O35" s="32">
        <v>9269</v>
      </c>
      <c r="P35" s="33">
        <v>106.57454869623356</v>
      </c>
    </row>
    <row r="36" spans="2:16" ht="15.75" customHeight="1">
      <c r="B36" s="7" t="s">
        <v>40</v>
      </c>
      <c r="C36" s="31">
        <v>40026</v>
      </c>
      <c r="D36" s="24">
        <v>-2.8754458761010397</v>
      </c>
      <c r="E36" s="32">
        <v>18665</v>
      </c>
      <c r="F36" s="24">
        <v>-26.930003131850924</v>
      </c>
      <c r="G36" s="32">
        <v>14456</v>
      </c>
      <c r="H36" s="24">
        <v>36.81620291501042</v>
      </c>
      <c r="I36" s="32">
        <v>0</v>
      </c>
      <c r="J36" s="90" t="s">
        <v>70</v>
      </c>
      <c r="K36" s="32">
        <v>6905</v>
      </c>
      <c r="L36" s="24">
        <v>49.03949924454997</v>
      </c>
      <c r="M36" s="32">
        <v>6022</v>
      </c>
      <c r="N36" s="20">
        <v>49.98754669987545</v>
      </c>
      <c r="O36" s="32">
        <v>883</v>
      </c>
      <c r="P36" s="33">
        <v>42.88025889967636</v>
      </c>
    </row>
    <row r="37" spans="2:16" ht="15.75" customHeight="1">
      <c r="B37" s="7" t="s">
        <v>41</v>
      </c>
      <c r="C37" s="31">
        <v>17184</v>
      </c>
      <c r="D37" s="24">
        <v>-47.59857286616046</v>
      </c>
      <c r="E37" s="32">
        <v>13553</v>
      </c>
      <c r="F37" s="24">
        <v>-45.69677057456527</v>
      </c>
      <c r="G37" s="32">
        <v>2346</v>
      </c>
      <c r="H37" s="24">
        <v>-66.24946050927923</v>
      </c>
      <c r="I37" s="32">
        <v>0</v>
      </c>
      <c r="J37" s="20" t="s">
        <v>72</v>
      </c>
      <c r="K37" s="32">
        <v>1285</v>
      </c>
      <c r="L37" s="24">
        <v>45.36199095022624</v>
      </c>
      <c r="M37" s="32">
        <v>0</v>
      </c>
      <c r="N37" s="20" t="s">
        <v>72</v>
      </c>
      <c r="O37" s="32">
        <v>1285</v>
      </c>
      <c r="P37" s="33">
        <v>45.36199095022624</v>
      </c>
    </row>
    <row r="38" spans="2:16" ht="15.75" customHeight="1">
      <c r="B38" s="7" t="s">
        <v>42</v>
      </c>
      <c r="C38" s="31">
        <v>148203</v>
      </c>
      <c r="D38" s="24">
        <v>2.485322490301428</v>
      </c>
      <c r="E38" s="32">
        <v>99815</v>
      </c>
      <c r="F38" s="24">
        <v>1.287723499685427</v>
      </c>
      <c r="G38" s="32">
        <v>32051</v>
      </c>
      <c r="H38" s="24">
        <v>18.738191382951143</v>
      </c>
      <c r="I38" s="32">
        <v>3207</v>
      </c>
      <c r="J38" s="95">
        <v>80.87986463620982</v>
      </c>
      <c r="K38" s="32">
        <v>13130</v>
      </c>
      <c r="L38" s="24">
        <v>-24.090882812048335</v>
      </c>
      <c r="M38" s="32">
        <v>9242</v>
      </c>
      <c r="N38" s="90">
        <v>-26.0344137655062</v>
      </c>
      <c r="O38" s="32">
        <v>3577</v>
      </c>
      <c r="P38" s="33">
        <v>-25.51020408163265</v>
      </c>
    </row>
    <row r="39" spans="2:16" ht="15.75" customHeight="1">
      <c r="B39" s="7" t="s">
        <v>43</v>
      </c>
      <c r="C39" s="31">
        <v>138038</v>
      </c>
      <c r="D39" s="24">
        <v>-28.059871064577152</v>
      </c>
      <c r="E39" s="32">
        <v>61965</v>
      </c>
      <c r="F39" s="24">
        <v>-16.807636539391012</v>
      </c>
      <c r="G39" s="32">
        <v>40069</v>
      </c>
      <c r="H39" s="24">
        <v>-8.680887916495735</v>
      </c>
      <c r="I39" s="32">
        <v>1027</v>
      </c>
      <c r="J39" s="20">
        <v>-64.82876712328768</v>
      </c>
      <c r="K39" s="32">
        <v>34977</v>
      </c>
      <c r="L39" s="24">
        <v>-50.45540178761137</v>
      </c>
      <c r="M39" s="32">
        <v>14448</v>
      </c>
      <c r="N39" s="24">
        <v>-71.14555040741332</v>
      </c>
      <c r="O39" s="32">
        <v>20529</v>
      </c>
      <c r="P39" s="33">
        <v>0.5485624724494329</v>
      </c>
    </row>
    <row r="40" spans="2:16" ht="15.75" customHeight="1">
      <c r="B40" s="7" t="s">
        <v>44</v>
      </c>
      <c r="C40" s="31">
        <v>66023</v>
      </c>
      <c r="D40" s="24">
        <v>-13.305583276432586</v>
      </c>
      <c r="E40" s="32">
        <v>42133</v>
      </c>
      <c r="F40" s="24">
        <v>-7.054774878118735</v>
      </c>
      <c r="G40" s="32">
        <v>12459</v>
      </c>
      <c r="H40" s="24">
        <v>-44.12503363530361</v>
      </c>
      <c r="I40" s="32">
        <v>3077</v>
      </c>
      <c r="J40" s="95">
        <v>3244.5652173913045</v>
      </c>
      <c r="K40" s="32">
        <v>8354</v>
      </c>
      <c r="L40" s="24">
        <v>-0.9602845287492556</v>
      </c>
      <c r="M40" s="32">
        <v>6517</v>
      </c>
      <c r="N40" s="20">
        <v>74.85913603434398</v>
      </c>
      <c r="O40" s="32">
        <v>1837</v>
      </c>
      <c r="P40" s="33">
        <v>-25.264442636289658</v>
      </c>
    </row>
    <row r="41" spans="2:16" ht="15.75" customHeight="1">
      <c r="B41" s="7" t="s">
        <v>45</v>
      </c>
      <c r="C41" s="31">
        <v>38891</v>
      </c>
      <c r="D41" s="24">
        <v>-29.55294714342645</v>
      </c>
      <c r="E41" s="32">
        <v>23960</v>
      </c>
      <c r="F41" s="24">
        <v>-17.691514943318438</v>
      </c>
      <c r="G41" s="32">
        <v>13911</v>
      </c>
      <c r="H41" s="24">
        <v>-12.089231547017192</v>
      </c>
      <c r="I41" s="32">
        <v>0</v>
      </c>
      <c r="J41" s="95" t="s">
        <v>72</v>
      </c>
      <c r="K41" s="32">
        <v>1020</v>
      </c>
      <c r="L41" s="24">
        <v>-90.07009345794393</v>
      </c>
      <c r="M41" s="32">
        <v>0</v>
      </c>
      <c r="N41" s="90" t="s">
        <v>70</v>
      </c>
      <c r="O41" s="32">
        <v>1020</v>
      </c>
      <c r="P41" s="33">
        <v>-15.702479338842977</v>
      </c>
    </row>
    <row r="42" spans="2:16" ht="15.75" customHeight="1">
      <c r="B42" s="7" t="s">
        <v>46</v>
      </c>
      <c r="C42" s="31">
        <v>61207</v>
      </c>
      <c r="D42" s="24">
        <v>26.996016266910132</v>
      </c>
      <c r="E42" s="32">
        <v>41774</v>
      </c>
      <c r="F42" s="24">
        <v>27.53083404567103</v>
      </c>
      <c r="G42" s="32">
        <v>9821</v>
      </c>
      <c r="H42" s="24">
        <v>25.092344924213478</v>
      </c>
      <c r="I42" s="32">
        <v>687</v>
      </c>
      <c r="J42" s="95" t="s">
        <v>71</v>
      </c>
      <c r="K42" s="32">
        <v>8925</v>
      </c>
      <c r="L42" s="24">
        <v>17.604427460798533</v>
      </c>
      <c r="M42" s="32">
        <v>4778</v>
      </c>
      <c r="N42" s="20">
        <v>-14.265207249237406</v>
      </c>
      <c r="O42" s="32">
        <v>4147</v>
      </c>
      <c r="P42" s="33">
        <v>105.70436507936506</v>
      </c>
    </row>
    <row r="43" spans="2:16" ht="15.75" customHeight="1">
      <c r="B43" s="7" t="s">
        <v>47</v>
      </c>
      <c r="C43" s="31">
        <v>96967</v>
      </c>
      <c r="D43" s="24">
        <v>12.983547725577921</v>
      </c>
      <c r="E43" s="32">
        <v>56023</v>
      </c>
      <c r="F43" s="24">
        <v>-6.317620106687187</v>
      </c>
      <c r="G43" s="32">
        <v>18407</v>
      </c>
      <c r="H43" s="24">
        <v>-17.212377439956825</v>
      </c>
      <c r="I43" s="32">
        <v>421</v>
      </c>
      <c r="J43" s="95" t="s">
        <v>71</v>
      </c>
      <c r="K43" s="32">
        <v>22116</v>
      </c>
      <c r="L43" s="24">
        <v>483.6896278701504</v>
      </c>
      <c r="M43" s="32">
        <v>16610</v>
      </c>
      <c r="N43" s="95" t="s">
        <v>71</v>
      </c>
      <c r="O43" s="32">
        <v>5506</v>
      </c>
      <c r="P43" s="33">
        <v>45.315386645552934</v>
      </c>
    </row>
    <row r="44" spans="2:16" ht="15.75" customHeight="1">
      <c r="B44" s="7" t="s">
        <v>48</v>
      </c>
      <c r="C44" s="31">
        <v>26394</v>
      </c>
      <c r="D44" s="24">
        <v>-46.673401353672084</v>
      </c>
      <c r="E44" s="32">
        <v>17548</v>
      </c>
      <c r="F44" s="24">
        <v>-25.72903881152918</v>
      </c>
      <c r="G44" s="32">
        <v>5025</v>
      </c>
      <c r="H44" s="24">
        <v>-29.92609120066936</v>
      </c>
      <c r="I44" s="32">
        <v>0</v>
      </c>
      <c r="J44" s="20" t="s">
        <v>72</v>
      </c>
      <c r="K44" s="32">
        <v>3821</v>
      </c>
      <c r="L44" s="24">
        <v>-79.56356634754239</v>
      </c>
      <c r="M44" s="32">
        <v>0</v>
      </c>
      <c r="N44" s="90" t="s">
        <v>70</v>
      </c>
      <c r="O44" s="32">
        <v>3821</v>
      </c>
      <c r="P44" s="33">
        <v>-2.8970775095298507</v>
      </c>
    </row>
    <row r="45" spans="2:16" ht="15.75" customHeight="1">
      <c r="B45" s="7" t="s">
        <v>49</v>
      </c>
      <c r="C45" s="31">
        <v>297787</v>
      </c>
      <c r="D45" s="24">
        <v>-20.409090544625514</v>
      </c>
      <c r="E45" s="32">
        <v>113588</v>
      </c>
      <c r="F45" s="24">
        <v>-18.870929725946183</v>
      </c>
      <c r="G45" s="32">
        <v>121559</v>
      </c>
      <c r="H45" s="24">
        <v>-21.478079439825848</v>
      </c>
      <c r="I45" s="32">
        <v>3879</v>
      </c>
      <c r="J45" s="95">
        <v>781.5909090909091</v>
      </c>
      <c r="K45" s="32">
        <v>58761</v>
      </c>
      <c r="L45" s="24">
        <v>-25.514330261506686</v>
      </c>
      <c r="M45" s="32">
        <v>40622</v>
      </c>
      <c r="N45" s="24">
        <v>-26.614156158543196</v>
      </c>
      <c r="O45" s="32">
        <v>16707</v>
      </c>
      <c r="P45" s="33">
        <v>-8.829467939972716</v>
      </c>
    </row>
    <row r="46" spans="2:16" ht="15.75" customHeight="1">
      <c r="B46" s="7" t="s">
        <v>50</v>
      </c>
      <c r="C46" s="31">
        <v>40837</v>
      </c>
      <c r="D46" s="24">
        <v>-11.585260240755176</v>
      </c>
      <c r="E46" s="32">
        <v>20720</v>
      </c>
      <c r="F46" s="24">
        <v>-23.437904149576923</v>
      </c>
      <c r="G46" s="32">
        <v>11652</v>
      </c>
      <c r="H46" s="24">
        <v>27.721144360407763</v>
      </c>
      <c r="I46" s="32">
        <v>0</v>
      </c>
      <c r="J46" s="20" t="s">
        <v>72</v>
      </c>
      <c r="K46" s="32">
        <v>8465</v>
      </c>
      <c r="L46" s="24">
        <v>-15.36692661467707</v>
      </c>
      <c r="M46" s="32">
        <v>7676</v>
      </c>
      <c r="N46" s="20">
        <v>-15.999124534909171</v>
      </c>
      <c r="O46" s="32">
        <v>643</v>
      </c>
      <c r="P46" s="33">
        <v>-25.57870370370371</v>
      </c>
    </row>
    <row r="47" spans="2:16" ht="15.75" customHeight="1">
      <c r="B47" s="7" t="s">
        <v>51</v>
      </c>
      <c r="C47" s="31">
        <v>53730</v>
      </c>
      <c r="D47" s="24">
        <v>-34.092219373673686</v>
      </c>
      <c r="E47" s="32">
        <v>29772</v>
      </c>
      <c r="F47" s="24">
        <v>-20.531710442024348</v>
      </c>
      <c r="G47" s="32">
        <v>18070</v>
      </c>
      <c r="H47" s="24">
        <v>-16.516516516516518</v>
      </c>
      <c r="I47" s="32">
        <v>0</v>
      </c>
      <c r="J47" s="90" t="s">
        <v>70</v>
      </c>
      <c r="K47" s="32">
        <v>5888</v>
      </c>
      <c r="L47" s="24">
        <v>-73.63660786245187</v>
      </c>
      <c r="M47" s="32">
        <v>4027</v>
      </c>
      <c r="N47" s="20">
        <v>-78.3669084071985</v>
      </c>
      <c r="O47" s="32">
        <v>1861</v>
      </c>
      <c r="P47" s="33">
        <v>-47.160704145371945</v>
      </c>
    </row>
    <row r="48" spans="2:16" ht="15.75" customHeight="1">
      <c r="B48" s="7" t="s">
        <v>52</v>
      </c>
      <c r="C48" s="31">
        <v>120153</v>
      </c>
      <c r="D48" s="24">
        <v>37.33497925453486</v>
      </c>
      <c r="E48" s="32">
        <v>47528</v>
      </c>
      <c r="F48" s="24">
        <v>-4.375993400800766</v>
      </c>
      <c r="G48" s="32">
        <v>42839</v>
      </c>
      <c r="H48" s="24">
        <v>65.01926040061633</v>
      </c>
      <c r="I48" s="32">
        <v>0</v>
      </c>
      <c r="J48" s="90" t="s">
        <v>70</v>
      </c>
      <c r="K48" s="32">
        <v>29786</v>
      </c>
      <c r="L48" s="24">
        <v>157.64207248507915</v>
      </c>
      <c r="M48" s="32">
        <v>25125</v>
      </c>
      <c r="N48" s="20">
        <v>323.6930860033727</v>
      </c>
      <c r="O48" s="32">
        <v>4661</v>
      </c>
      <c r="P48" s="33">
        <v>-17.22606996980997</v>
      </c>
    </row>
    <row r="49" spans="2:16" ht="15.75" customHeight="1">
      <c r="B49" s="7" t="s">
        <v>53</v>
      </c>
      <c r="C49" s="31">
        <v>85382</v>
      </c>
      <c r="D49" s="24">
        <v>22.583701831964632</v>
      </c>
      <c r="E49" s="32">
        <v>30441</v>
      </c>
      <c r="F49" s="24">
        <v>-16.391551539454525</v>
      </c>
      <c r="G49" s="32">
        <v>17231</v>
      </c>
      <c r="H49" s="24">
        <v>-37.97782737023972</v>
      </c>
      <c r="I49" s="32">
        <v>517</v>
      </c>
      <c r="J49" s="24">
        <v>-50.99526066350711</v>
      </c>
      <c r="K49" s="32">
        <v>37193</v>
      </c>
      <c r="L49" s="24">
        <v>744.1443486155243</v>
      </c>
      <c r="M49" s="32">
        <v>35149</v>
      </c>
      <c r="N49" s="24" t="s">
        <v>71</v>
      </c>
      <c r="O49" s="32">
        <v>2044</v>
      </c>
      <c r="P49" s="33">
        <v>-53.60871538810713</v>
      </c>
    </row>
    <row r="50" spans="2:16" ht="15.75" customHeight="1">
      <c r="B50" s="7" t="s">
        <v>54</v>
      </c>
      <c r="C50" s="31">
        <v>58309</v>
      </c>
      <c r="D50" s="24">
        <v>1.8800342459769865</v>
      </c>
      <c r="E50" s="32">
        <v>31399</v>
      </c>
      <c r="F50" s="24">
        <v>-20.274730855169608</v>
      </c>
      <c r="G50" s="32">
        <v>13640</v>
      </c>
      <c r="H50" s="24">
        <v>20.78278579651112</v>
      </c>
      <c r="I50" s="32">
        <v>269</v>
      </c>
      <c r="J50" s="20">
        <v>-61.23919308357348</v>
      </c>
      <c r="K50" s="32">
        <v>13001</v>
      </c>
      <c r="L50" s="24">
        <v>121.784373933811</v>
      </c>
      <c r="M50" s="32">
        <v>7513</v>
      </c>
      <c r="N50" s="95" t="s">
        <v>71</v>
      </c>
      <c r="O50" s="32">
        <v>5314</v>
      </c>
      <c r="P50" s="33">
        <v>-9.348345274650299</v>
      </c>
    </row>
    <row r="51" spans="2:16" ht="15.75" customHeight="1">
      <c r="B51" s="7" t="s">
        <v>55</v>
      </c>
      <c r="C51" s="31">
        <v>72940</v>
      </c>
      <c r="D51" s="24">
        <v>-9.817012858555884</v>
      </c>
      <c r="E51" s="32">
        <v>40514</v>
      </c>
      <c r="F51" s="24">
        <v>-12.702277575470276</v>
      </c>
      <c r="G51" s="32">
        <v>20389</v>
      </c>
      <c r="H51" s="24">
        <v>-18.807741318891374</v>
      </c>
      <c r="I51" s="32">
        <v>224</v>
      </c>
      <c r="J51" s="95" t="s">
        <v>71</v>
      </c>
      <c r="K51" s="32">
        <v>11813</v>
      </c>
      <c r="L51" s="24">
        <v>26.220750080136753</v>
      </c>
      <c r="M51" s="32">
        <v>8703</v>
      </c>
      <c r="N51" s="24">
        <v>96.94501018329939</v>
      </c>
      <c r="O51" s="32">
        <v>3110</v>
      </c>
      <c r="P51" s="33">
        <v>-37.044534412955464</v>
      </c>
    </row>
    <row r="52" spans="2:16" ht="15.75" customHeight="1" thickBot="1">
      <c r="B52" s="7" t="s">
        <v>56</v>
      </c>
      <c r="C52" s="34">
        <v>106312</v>
      </c>
      <c r="D52" s="35">
        <v>0.8528359879711189</v>
      </c>
      <c r="E52" s="36">
        <v>27011</v>
      </c>
      <c r="F52" s="35">
        <v>-20.354425900807925</v>
      </c>
      <c r="G52" s="36">
        <v>65040</v>
      </c>
      <c r="H52" s="35">
        <v>14.269651076987941</v>
      </c>
      <c r="I52" s="36">
        <v>1623</v>
      </c>
      <c r="J52" s="21" t="s">
        <v>71</v>
      </c>
      <c r="K52" s="36">
        <v>12638</v>
      </c>
      <c r="L52" s="35">
        <v>-13.325560661134347</v>
      </c>
      <c r="M52" s="36">
        <v>11229</v>
      </c>
      <c r="N52" s="21">
        <v>-14.118546845124285</v>
      </c>
      <c r="O52" s="36">
        <v>1409</v>
      </c>
      <c r="P52" s="37">
        <v>-6.4409030544488814</v>
      </c>
    </row>
    <row r="53" spans="2:16" ht="15.75" customHeight="1" thickBot="1" thickTop="1">
      <c r="B53" s="8" t="s">
        <v>57</v>
      </c>
      <c r="C53" s="38">
        <v>8293020</v>
      </c>
      <c r="D53" s="39">
        <v>-11.9515245100756</v>
      </c>
      <c r="E53" s="40">
        <v>3848243</v>
      </c>
      <c r="F53" s="39">
        <v>-13.876201276154148</v>
      </c>
      <c r="G53" s="96">
        <v>1918888</v>
      </c>
      <c r="H53" s="97">
        <v>-8.174084151711583</v>
      </c>
      <c r="I53" s="96">
        <v>53687</v>
      </c>
      <c r="J53" s="97">
        <v>20.466274738589945</v>
      </c>
      <c r="K53" s="40">
        <v>2472202</v>
      </c>
      <c r="L53" s="39">
        <v>-12.213754824386811</v>
      </c>
      <c r="M53" s="40">
        <v>1305363</v>
      </c>
      <c r="N53" s="39">
        <v>-18.43229857599276</v>
      </c>
      <c r="O53" s="40">
        <v>1159090</v>
      </c>
      <c r="P53" s="41">
        <v>-3.4433638086510996</v>
      </c>
    </row>
    <row r="54" spans="2:16" ht="15.75" customHeight="1">
      <c r="B54" s="9" t="s">
        <v>10</v>
      </c>
      <c r="C54" s="32">
        <v>317495</v>
      </c>
      <c r="D54" s="24">
        <v>-27.72492698395355</v>
      </c>
      <c r="E54" s="32">
        <v>179628</v>
      </c>
      <c r="F54" s="24">
        <v>-21.003052078843908</v>
      </c>
      <c r="G54" s="32">
        <v>102018</v>
      </c>
      <c r="H54" s="24">
        <v>-36.98196890423567</v>
      </c>
      <c r="I54" s="32">
        <v>836</v>
      </c>
      <c r="J54" s="24">
        <v>-73.02355598580186</v>
      </c>
      <c r="K54" s="32">
        <v>35013</v>
      </c>
      <c r="L54" s="24">
        <v>-25.36928487690504</v>
      </c>
      <c r="M54" s="32">
        <v>18066</v>
      </c>
      <c r="N54" s="24">
        <v>-23.868520859671307</v>
      </c>
      <c r="O54" s="32">
        <v>16947</v>
      </c>
      <c r="P54" s="33">
        <v>-23.55541521945058</v>
      </c>
    </row>
    <row r="55" spans="2:16" ht="15.75" customHeight="1">
      <c r="B55" s="9" t="s">
        <v>58</v>
      </c>
      <c r="C55" s="32">
        <v>481422</v>
      </c>
      <c r="D55" s="24">
        <v>-19.289633701660236</v>
      </c>
      <c r="E55" s="32">
        <v>339776</v>
      </c>
      <c r="F55" s="24">
        <v>-22.590287333801143</v>
      </c>
      <c r="G55" s="32">
        <v>88311</v>
      </c>
      <c r="H55" s="24">
        <v>-10.051029242506033</v>
      </c>
      <c r="I55" s="32">
        <v>682</v>
      </c>
      <c r="J55" s="24">
        <v>-82.76036400404449</v>
      </c>
      <c r="K55" s="32">
        <v>52653</v>
      </c>
      <c r="L55" s="24">
        <v>-4.982495398274807</v>
      </c>
      <c r="M55" s="32">
        <v>24620</v>
      </c>
      <c r="N55" s="24">
        <v>-10.855239336664496</v>
      </c>
      <c r="O55" s="32">
        <v>27576</v>
      </c>
      <c r="P55" s="33">
        <v>-0.7914807886026693</v>
      </c>
    </row>
    <row r="56" spans="2:16" ht="15.75" customHeight="1">
      <c r="B56" s="9" t="s">
        <v>59</v>
      </c>
      <c r="C56" s="32">
        <v>3151165</v>
      </c>
      <c r="D56" s="24">
        <v>-14.671369288987876</v>
      </c>
      <c r="E56" s="32">
        <v>1241167</v>
      </c>
      <c r="F56" s="24">
        <v>-11.715881463398674</v>
      </c>
      <c r="G56" s="98">
        <v>634062</v>
      </c>
      <c r="H56" s="99">
        <v>-15.155107791987092</v>
      </c>
      <c r="I56" s="98">
        <v>23824</v>
      </c>
      <c r="J56" s="99">
        <v>113.84076833318372</v>
      </c>
      <c r="K56" s="32">
        <v>1252112</v>
      </c>
      <c r="L56" s="24">
        <v>-18.089644565714423</v>
      </c>
      <c r="M56" s="32">
        <v>655482</v>
      </c>
      <c r="N56" s="24">
        <v>-25.389283990638972</v>
      </c>
      <c r="O56" s="32">
        <v>595280</v>
      </c>
      <c r="P56" s="33">
        <v>-7.953129203944869</v>
      </c>
    </row>
    <row r="57" spans="2:16" ht="15.75" customHeight="1">
      <c r="B57" s="9" t="s">
        <v>60</v>
      </c>
      <c r="C57" s="32">
        <v>350684</v>
      </c>
      <c r="D57" s="24">
        <v>-30.499132933657037</v>
      </c>
      <c r="E57" s="32">
        <v>275894</v>
      </c>
      <c r="F57" s="24">
        <v>-27.602648241984028</v>
      </c>
      <c r="G57" s="32">
        <v>56863</v>
      </c>
      <c r="H57" s="24">
        <v>-2.0262237461017634</v>
      </c>
      <c r="I57" s="32">
        <v>2302</v>
      </c>
      <c r="J57" s="20">
        <v>-51.94154488517746</v>
      </c>
      <c r="K57" s="32">
        <v>15625</v>
      </c>
      <c r="L57" s="24">
        <v>-74.24294874964971</v>
      </c>
      <c r="M57" s="32">
        <v>0</v>
      </c>
      <c r="N57" s="24">
        <v>-100</v>
      </c>
      <c r="O57" s="32">
        <v>15316</v>
      </c>
      <c r="P57" s="33">
        <v>-13.34653465346534</v>
      </c>
    </row>
    <row r="58" spans="2:16" ht="15.75" customHeight="1">
      <c r="B58" s="9" t="s">
        <v>61</v>
      </c>
      <c r="C58" s="32">
        <v>1047457</v>
      </c>
      <c r="D58" s="24">
        <v>-9.119722220294165</v>
      </c>
      <c r="E58" s="32">
        <v>614593</v>
      </c>
      <c r="F58" s="24">
        <v>-7.439279867588169</v>
      </c>
      <c r="G58" s="32">
        <v>233825</v>
      </c>
      <c r="H58" s="24">
        <v>-11.262869872449272</v>
      </c>
      <c r="I58" s="32">
        <v>3622</v>
      </c>
      <c r="J58" s="24">
        <v>-58.353455214441766</v>
      </c>
      <c r="K58" s="32">
        <v>195417</v>
      </c>
      <c r="L58" s="24">
        <v>-9.687631424491286</v>
      </c>
      <c r="M58" s="32">
        <v>76712</v>
      </c>
      <c r="N58" s="24">
        <v>-29.54898197213626</v>
      </c>
      <c r="O58" s="32">
        <v>116356</v>
      </c>
      <c r="P58" s="33">
        <v>9.70254089473437</v>
      </c>
    </row>
    <row r="59" spans="2:16" ht="15.75" customHeight="1">
      <c r="B59" s="9" t="s">
        <v>62</v>
      </c>
      <c r="C59" s="32">
        <v>1476414</v>
      </c>
      <c r="D59" s="24">
        <v>5.088980282123231</v>
      </c>
      <c r="E59" s="32">
        <v>480776</v>
      </c>
      <c r="F59" s="24">
        <v>-8.682612552209065</v>
      </c>
      <c r="G59" s="32">
        <v>344844</v>
      </c>
      <c r="H59" s="24">
        <v>30.441393971259657</v>
      </c>
      <c r="I59" s="32">
        <v>7490</v>
      </c>
      <c r="J59" s="24">
        <v>46.978021978021985</v>
      </c>
      <c r="K59" s="32">
        <v>643304</v>
      </c>
      <c r="L59" s="24">
        <v>5.6387384517362165</v>
      </c>
      <c r="M59" s="32">
        <v>332822</v>
      </c>
      <c r="N59" s="24">
        <v>6.310830019325067</v>
      </c>
      <c r="O59" s="32">
        <v>309261</v>
      </c>
      <c r="P59" s="33">
        <v>4.897887192567694</v>
      </c>
    </row>
    <row r="60" spans="2:16" ht="15.75" customHeight="1">
      <c r="B60" s="9" t="s">
        <v>63</v>
      </c>
      <c r="C60" s="32">
        <v>409474</v>
      </c>
      <c r="D60" s="24">
        <v>-15.858279495651885</v>
      </c>
      <c r="E60" s="32">
        <v>236131</v>
      </c>
      <c r="F60" s="24">
        <v>-12.174229998177509</v>
      </c>
      <c r="G60" s="32">
        <v>101381</v>
      </c>
      <c r="H60" s="24">
        <v>-8.406663896066348</v>
      </c>
      <c r="I60" s="32">
        <v>7311</v>
      </c>
      <c r="J60" s="24">
        <v>39.1776127926899</v>
      </c>
      <c r="K60" s="32">
        <v>64651</v>
      </c>
      <c r="L60" s="24">
        <v>-36.52082556015945</v>
      </c>
      <c r="M60" s="32">
        <v>36229</v>
      </c>
      <c r="N60" s="24">
        <v>-48.47174614914165</v>
      </c>
      <c r="O60" s="32">
        <v>28111</v>
      </c>
      <c r="P60" s="33">
        <v>-3.6601665581411282</v>
      </c>
    </row>
    <row r="61" spans="2:16" ht="15.75" customHeight="1">
      <c r="B61" s="9" t="s">
        <v>64</v>
      </c>
      <c r="C61" s="32">
        <v>223459</v>
      </c>
      <c r="D61" s="24">
        <v>-6.393237293744576</v>
      </c>
      <c r="E61" s="32">
        <v>139305</v>
      </c>
      <c r="F61" s="24">
        <v>-4.1219871433094255</v>
      </c>
      <c r="G61" s="32">
        <v>47164</v>
      </c>
      <c r="H61" s="24">
        <v>-11.145440844009045</v>
      </c>
      <c r="I61" s="32">
        <v>1108</v>
      </c>
      <c r="J61" s="24" t="s">
        <v>71</v>
      </c>
      <c r="K61" s="32">
        <v>35882</v>
      </c>
      <c r="L61" s="24">
        <v>-11.066498128733244</v>
      </c>
      <c r="M61" s="32">
        <v>21388</v>
      </c>
      <c r="N61" s="24">
        <v>-27.244276626866693</v>
      </c>
      <c r="O61" s="32">
        <v>14494</v>
      </c>
      <c r="P61" s="33">
        <v>32.36529680365297</v>
      </c>
    </row>
    <row r="62" spans="2:16" ht="15.75" customHeight="1">
      <c r="B62" s="9" t="s">
        <v>65</v>
      </c>
      <c r="C62" s="32">
        <v>729138</v>
      </c>
      <c r="D62" s="24">
        <v>-8.52753439918105</v>
      </c>
      <c r="E62" s="32">
        <v>313962</v>
      </c>
      <c r="F62" s="24">
        <v>-16.597288818168053</v>
      </c>
      <c r="G62" s="32">
        <v>245380</v>
      </c>
      <c r="H62" s="24">
        <v>-11.005208106657378</v>
      </c>
      <c r="I62" s="32">
        <v>4889</v>
      </c>
      <c r="J62" s="24">
        <v>92.93606945540645</v>
      </c>
      <c r="K62" s="32">
        <v>164907</v>
      </c>
      <c r="L62" s="24">
        <v>15.794906363885318</v>
      </c>
      <c r="M62" s="32">
        <v>128815</v>
      </c>
      <c r="N62" s="24">
        <v>37.834916966272914</v>
      </c>
      <c r="O62" s="32">
        <v>34340</v>
      </c>
      <c r="P62" s="33">
        <v>-21.148105625717562</v>
      </c>
    </row>
    <row r="63" spans="2:16" ht="15.75" customHeight="1" thickBot="1">
      <c r="B63" s="10" t="s">
        <v>56</v>
      </c>
      <c r="C63" s="40">
        <v>106312</v>
      </c>
      <c r="D63" s="39">
        <v>0.8528359879711189</v>
      </c>
      <c r="E63" s="40">
        <v>27011</v>
      </c>
      <c r="F63" s="39">
        <v>-20.354425900807925</v>
      </c>
      <c r="G63" s="40">
        <v>65040</v>
      </c>
      <c r="H63" s="39">
        <v>14.269651076987941</v>
      </c>
      <c r="I63" s="40">
        <v>1623</v>
      </c>
      <c r="J63" s="22" t="s">
        <v>71</v>
      </c>
      <c r="K63" s="40">
        <v>12638</v>
      </c>
      <c r="L63" s="39">
        <v>-13.325560661134347</v>
      </c>
      <c r="M63" s="40">
        <v>11229</v>
      </c>
      <c r="N63" s="22">
        <v>-14.118546845124285</v>
      </c>
      <c r="O63" s="40">
        <v>1409</v>
      </c>
      <c r="P63" s="41">
        <v>-6.4409030544488814</v>
      </c>
    </row>
    <row r="64" spans="2:16" ht="15.75" customHeight="1">
      <c r="B64" s="9" t="s">
        <v>66</v>
      </c>
      <c r="C64" s="32">
        <v>2409176</v>
      </c>
      <c r="D64" s="24">
        <v>-15.566666094239494</v>
      </c>
      <c r="E64" s="32">
        <v>737394</v>
      </c>
      <c r="F64" s="24">
        <v>-13.743485965948636</v>
      </c>
      <c r="G64" s="32">
        <v>524202</v>
      </c>
      <c r="H64" s="24">
        <v>-13.92442060945612</v>
      </c>
      <c r="I64" s="32">
        <v>21378</v>
      </c>
      <c r="J64" s="24">
        <v>106.99070487993802</v>
      </c>
      <c r="K64" s="32">
        <v>1126202</v>
      </c>
      <c r="L64" s="24">
        <v>-18.339796335666207</v>
      </c>
      <c r="M64" s="32">
        <v>585752</v>
      </c>
      <c r="N64" s="24">
        <v>-27.19109615092988</v>
      </c>
      <c r="O64" s="32">
        <v>539100</v>
      </c>
      <c r="P64" s="33">
        <v>-5.691403940283465</v>
      </c>
    </row>
    <row r="65" spans="2:16" ht="15.75" customHeight="1">
      <c r="B65" s="9" t="s">
        <v>67</v>
      </c>
      <c r="C65" s="32">
        <v>1047457</v>
      </c>
      <c r="D65" s="24">
        <v>-9.119722220294165</v>
      </c>
      <c r="E65" s="32">
        <v>614593</v>
      </c>
      <c r="F65" s="24">
        <v>-7.439279867588169</v>
      </c>
      <c r="G65" s="32">
        <v>233825</v>
      </c>
      <c r="H65" s="24">
        <v>-11.262869872449272</v>
      </c>
      <c r="I65" s="32">
        <v>3622</v>
      </c>
      <c r="J65" s="24">
        <v>-58.353455214441766</v>
      </c>
      <c r="K65" s="32">
        <v>195417</v>
      </c>
      <c r="L65" s="24">
        <v>-9.687631424491286</v>
      </c>
      <c r="M65" s="32">
        <v>76712</v>
      </c>
      <c r="N65" s="24">
        <v>-29.54898197213626</v>
      </c>
      <c r="O65" s="32">
        <v>116356</v>
      </c>
      <c r="P65" s="33">
        <v>9.70254089473437</v>
      </c>
    </row>
    <row r="66" spans="2:16" ht="15.75" customHeight="1">
      <c r="B66" s="9" t="s">
        <v>68</v>
      </c>
      <c r="C66" s="32">
        <v>1476414</v>
      </c>
      <c r="D66" s="24">
        <v>5.088980282123231</v>
      </c>
      <c r="E66" s="32">
        <v>480776</v>
      </c>
      <c r="F66" s="24">
        <v>-8.682612552209065</v>
      </c>
      <c r="G66" s="32">
        <v>344844</v>
      </c>
      <c r="H66" s="24">
        <v>30.441393971259657</v>
      </c>
      <c r="I66" s="32">
        <v>7490</v>
      </c>
      <c r="J66" s="24">
        <v>46.978021978021985</v>
      </c>
      <c r="K66" s="32">
        <v>643304</v>
      </c>
      <c r="L66" s="24">
        <v>5.6387384517362165</v>
      </c>
      <c r="M66" s="32">
        <v>332822</v>
      </c>
      <c r="N66" s="24">
        <v>6.310830019325067</v>
      </c>
      <c r="O66" s="32">
        <v>309261</v>
      </c>
      <c r="P66" s="33">
        <v>4.897887192567694</v>
      </c>
    </row>
    <row r="67" spans="2:16" ht="15.75" customHeight="1" thickBot="1">
      <c r="B67" s="23" t="s">
        <v>69</v>
      </c>
      <c r="C67" s="40">
        <v>3359973</v>
      </c>
      <c r="D67" s="39">
        <v>-16.165514557002297</v>
      </c>
      <c r="E67" s="40">
        <v>2015480</v>
      </c>
      <c r="F67" s="39">
        <v>-16.815592515764138</v>
      </c>
      <c r="G67" s="96">
        <v>816017</v>
      </c>
      <c r="H67" s="97">
        <v>-14.358594922494035</v>
      </c>
      <c r="I67" s="96">
        <v>21197</v>
      </c>
      <c r="J67" s="97">
        <v>3.6781609195402325</v>
      </c>
      <c r="K67" s="40">
        <v>507279</v>
      </c>
      <c r="L67" s="39">
        <v>-17.068453646000222</v>
      </c>
      <c r="M67" s="40">
        <v>310077</v>
      </c>
      <c r="N67" s="39">
        <v>-17.06621019832302</v>
      </c>
      <c r="O67" s="40">
        <v>194373</v>
      </c>
      <c r="P67" s="41">
        <v>-14.713148022202233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  <headerFooter alignWithMargins="0">
    <oddHeader>&amp;R&amp;F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P67"/>
  <sheetViews>
    <sheetView zoomScale="85" zoomScaleNormal="85" workbookViewId="0" topLeftCell="A1">
      <selection activeCell="C6" sqref="C6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213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514493</v>
      </c>
      <c r="D6" s="24">
        <v>34.84605848388509</v>
      </c>
      <c r="E6" s="32">
        <v>202010</v>
      </c>
      <c r="F6" s="24">
        <v>1.8380351273416693</v>
      </c>
      <c r="G6" s="32">
        <v>183147</v>
      </c>
      <c r="H6" s="24">
        <v>21.065713020313453</v>
      </c>
      <c r="I6" s="32">
        <v>3531</v>
      </c>
      <c r="J6" s="24">
        <v>217.25067385444743</v>
      </c>
      <c r="K6" s="32">
        <v>125805</v>
      </c>
      <c r="L6" s="24">
        <v>308.6568133831411</v>
      </c>
      <c r="M6" s="32">
        <v>98204</v>
      </c>
      <c r="N6" s="24">
        <v>1331.5451895043732</v>
      </c>
      <c r="O6" s="32">
        <v>27601</v>
      </c>
      <c r="P6" s="33">
        <v>15.36468129571577</v>
      </c>
    </row>
    <row r="7" spans="2:16" ht="15.75" customHeight="1">
      <c r="B7" s="7" t="s">
        <v>11</v>
      </c>
      <c r="C7" s="31">
        <v>82435</v>
      </c>
      <c r="D7" s="24">
        <v>-12.125572966634692</v>
      </c>
      <c r="E7" s="32">
        <v>68580</v>
      </c>
      <c r="F7" s="24">
        <v>-15.076465853507528</v>
      </c>
      <c r="G7" s="32">
        <v>10990</v>
      </c>
      <c r="H7" s="24">
        <v>8.179938970371097</v>
      </c>
      <c r="I7" s="32">
        <v>923</v>
      </c>
      <c r="J7" s="24">
        <v>105.56792873051225</v>
      </c>
      <c r="K7" s="32">
        <v>1942</v>
      </c>
      <c r="L7" s="24">
        <v>-20.637515324887616</v>
      </c>
      <c r="M7" s="32">
        <v>0</v>
      </c>
      <c r="N7" s="90" t="s">
        <v>72</v>
      </c>
      <c r="O7" s="32">
        <v>1443</v>
      </c>
      <c r="P7" s="33">
        <v>-41.02983244789539</v>
      </c>
    </row>
    <row r="8" spans="2:16" ht="15.75" customHeight="1">
      <c r="B8" s="7" t="s">
        <v>12</v>
      </c>
      <c r="C8" s="31">
        <v>97497</v>
      </c>
      <c r="D8" s="24">
        <v>2.6295013631722384</v>
      </c>
      <c r="E8" s="32">
        <v>63690</v>
      </c>
      <c r="F8" s="24">
        <v>-11.33971824711844</v>
      </c>
      <c r="G8" s="32">
        <v>14384</v>
      </c>
      <c r="H8" s="24">
        <v>43.53856900508933</v>
      </c>
      <c r="I8" s="32">
        <v>0</v>
      </c>
      <c r="J8" s="90" t="s">
        <v>70</v>
      </c>
      <c r="K8" s="32">
        <v>19423</v>
      </c>
      <c r="L8" s="24">
        <v>49.64943370059328</v>
      </c>
      <c r="M8" s="32">
        <v>16127</v>
      </c>
      <c r="N8" s="20">
        <v>44.90969539042143</v>
      </c>
      <c r="O8" s="32">
        <v>3296</v>
      </c>
      <c r="P8" s="33">
        <v>78.16216216216216</v>
      </c>
    </row>
    <row r="9" spans="2:16" ht="15.75" customHeight="1">
      <c r="B9" s="7" t="s">
        <v>13</v>
      </c>
      <c r="C9" s="31">
        <v>186944</v>
      </c>
      <c r="D9" s="24">
        <v>16.352772764050542</v>
      </c>
      <c r="E9" s="32">
        <v>81876</v>
      </c>
      <c r="F9" s="24">
        <v>-12.565808442702604</v>
      </c>
      <c r="G9" s="32">
        <v>34367</v>
      </c>
      <c r="H9" s="24">
        <v>5.4202453987730195</v>
      </c>
      <c r="I9" s="32">
        <v>0</v>
      </c>
      <c r="J9" s="20" t="s">
        <v>70</v>
      </c>
      <c r="K9" s="32">
        <v>70701</v>
      </c>
      <c r="L9" s="24">
        <v>119.54786821103625</v>
      </c>
      <c r="M9" s="32">
        <v>57398</v>
      </c>
      <c r="N9" s="24">
        <v>324.7613409309554</v>
      </c>
      <c r="O9" s="32">
        <v>13303</v>
      </c>
      <c r="P9" s="33">
        <v>-28.822899946495454</v>
      </c>
    </row>
    <row r="10" spans="2:16" ht="15.75" customHeight="1">
      <c r="B10" s="7" t="s">
        <v>14</v>
      </c>
      <c r="C10" s="31">
        <v>60313</v>
      </c>
      <c r="D10" s="24">
        <v>-14.135417556447706</v>
      </c>
      <c r="E10" s="32">
        <v>51674</v>
      </c>
      <c r="F10" s="24">
        <v>-12.812985084700003</v>
      </c>
      <c r="G10" s="32">
        <v>5751</v>
      </c>
      <c r="H10" s="24">
        <v>-7.3017408123791085</v>
      </c>
      <c r="I10" s="32">
        <v>283</v>
      </c>
      <c r="J10" s="90">
        <v>-29.426433915211973</v>
      </c>
      <c r="K10" s="32">
        <v>2605</v>
      </c>
      <c r="L10" s="24">
        <v>-40.37537193865873</v>
      </c>
      <c r="M10" s="32">
        <v>0</v>
      </c>
      <c r="N10" s="90" t="s">
        <v>70</v>
      </c>
      <c r="O10" s="32">
        <v>2605</v>
      </c>
      <c r="P10" s="33">
        <v>-9.075043630017461</v>
      </c>
    </row>
    <row r="11" spans="2:16" ht="15.75" customHeight="1">
      <c r="B11" s="7" t="s">
        <v>15</v>
      </c>
      <c r="C11" s="31">
        <v>63433</v>
      </c>
      <c r="D11" s="24">
        <v>-25.020094562647756</v>
      </c>
      <c r="E11" s="32">
        <v>54557</v>
      </c>
      <c r="F11" s="24">
        <v>-20.367532221103176</v>
      </c>
      <c r="G11" s="32">
        <v>5341</v>
      </c>
      <c r="H11" s="24">
        <v>-52.62130754901091</v>
      </c>
      <c r="I11" s="32">
        <v>0</v>
      </c>
      <c r="J11" s="90" t="s">
        <v>70</v>
      </c>
      <c r="K11" s="32">
        <v>3535</v>
      </c>
      <c r="L11" s="24">
        <v>-12.13025105642555</v>
      </c>
      <c r="M11" s="32">
        <v>0</v>
      </c>
      <c r="N11" s="20" t="s">
        <v>72</v>
      </c>
      <c r="O11" s="32">
        <v>3535</v>
      </c>
      <c r="P11" s="33">
        <v>-12.13025105642555</v>
      </c>
    </row>
    <row r="12" spans="2:16" ht="15.75" customHeight="1">
      <c r="B12" s="7" t="s">
        <v>16</v>
      </c>
      <c r="C12" s="31">
        <v>118049</v>
      </c>
      <c r="D12" s="24">
        <v>-16.456242657570314</v>
      </c>
      <c r="E12" s="32">
        <v>94090</v>
      </c>
      <c r="F12" s="24">
        <v>-10.454437306685705</v>
      </c>
      <c r="G12" s="32">
        <v>13809</v>
      </c>
      <c r="H12" s="24">
        <v>-50.512471330275226</v>
      </c>
      <c r="I12" s="32">
        <v>574</v>
      </c>
      <c r="J12" s="90">
        <v>386.4406779661017</v>
      </c>
      <c r="K12" s="32">
        <v>9576</v>
      </c>
      <c r="L12" s="24">
        <v>16.709323583180975</v>
      </c>
      <c r="M12" s="32">
        <v>5714</v>
      </c>
      <c r="N12" s="20">
        <v>48.492723492723485</v>
      </c>
      <c r="O12" s="32">
        <v>3862</v>
      </c>
      <c r="P12" s="33">
        <v>-11.361028230433789</v>
      </c>
    </row>
    <row r="13" spans="2:16" ht="15.75" customHeight="1">
      <c r="B13" s="7" t="s">
        <v>17</v>
      </c>
      <c r="C13" s="31">
        <v>322684</v>
      </c>
      <c r="D13" s="24">
        <v>19.788994606072535</v>
      </c>
      <c r="E13" s="32">
        <v>143262</v>
      </c>
      <c r="F13" s="24">
        <v>2.525530833804467</v>
      </c>
      <c r="G13" s="32">
        <v>41069</v>
      </c>
      <c r="H13" s="24">
        <v>11.941234191016136</v>
      </c>
      <c r="I13" s="32">
        <v>1462</v>
      </c>
      <c r="J13" s="90">
        <v>-55.345143555284054</v>
      </c>
      <c r="K13" s="32">
        <v>136891</v>
      </c>
      <c r="L13" s="24">
        <v>52.640440668138524</v>
      </c>
      <c r="M13" s="32">
        <v>112593</v>
      </c>
      <c r="N13" s="20">
        <v>54.14407754230325</v>
      </c>
      <c r="O13" s="32">
        <v>24298</v>
      </c>
      <c r="P13" s="33">
        <v>46.039187402332004</v>
      </c>
    </row>
    <row r="14" spans="2:16" ht="15.75" customHeight="1">
      <c r="B14" s="7" t="s">
        <v>18</v>
      </c>
      <c r="C14" s="31">
        <v>167455</v>
      </c>
      <c r="D14" s="24">
        <v>-11.733389558021244</v>
      </c>
      <c r="E14" s="32">
        <v>91555</v>
      </c>
      <c r="F14" s="24">
        <v>-21.96861869412176</v>
      </c>
      <c r="G14" s="32">
        <v>26290</v>
      </c>
      <c r="H14" s="24">
        <v>10.471468190604256</v>
      </c>
      <c r="I14" s="32">
        <v>27488</v>
      </c>
      <c r="J14" s="90">
        <v>7039.740259740261</v>
      </c>
      <c r="K14" s="32">
        <v>22122</v>
      </c>
      <c r="L14" s="24">
        <v>-54.10468662475883</v>
      </c>
      <c r="M14" s="32">
        <v>8283</v>
      </c>
      <c r="N14" s="90">
        <v>-68.69377881926071</v>
      </c>
      <c r="O14" s="32">
        <v>13839</v>
      </c>
      <c r="P14" s="33">
        <v>-36.35192935657453</v>
      </c>
    </row>
    <row r="15" spans="2:16" ht="15.75" customHeight="1">
      <c r="B15" s="7" t="s">
        <v>19</v>
      </c>
      <c r="C15" s="31">
        <v>130954</v>
      </c>
      <c r="D15" s="24">
        <v>-3.401320399808199</v>
      </c>
      <c r="E15" s="32">
        <v>80783</v>
      </c>
      <c r="F15" s="24">
        <v>-14.52981505776799</v>
      </c>
      <c r="G15" s="32">
        <v>16394</v>
      </c>
      <c r="H15" s="24">
        <v>-3.4909048095602486</v>
      </c>
      <c r="I15" s="32">
        <v>1042</v>
      </c>
      <c r="J15" s="24">
        <v>-28.630136986301366</v>
      </c>
      <c r="K15" s="32">
        <v>32735</v>
      </c>
      <c r="L15" s="24">
        <v>44.832315724272206</v>
      </c>
      <c r="M15" s="32">
        <v>24334</v>
      </c>
      <c r="N15" s="20">
        <v>376.76332288401255</v>
      </c>
      <c r="O15" s="32">
        <v>8401</v>
      </c>
      <c r="P15" s="33">
        <v>-51.9887987198537</v>
      </c>
    </row>
    <row r="16" spans="2:16" ht="15.75" customHeight="1">
      <c r="B16" s="7" t="s">
        <v>20</v>
      </c>
      <c r="C16" s="31">
        <v>629570</v>
      </c>
      <c r="D16" s="24">
        <v>1.0915712331318588</v>
      </c>
      <c r="E16" s="32">
        <v>216374</v>
      </c>
      <c r="F16" s="24">
        <v>2.793428791319471</v>
      </c>
      <c r="G16" s="32">
        <v>120320</v>
      </c>
      <c r="H16" s="24">
        <v>85.25019245573517</v>
      </c>
      <c r="I16" s="32">
        <v>599</v>
      </c>
      <c r="J16" s="90">
        <v>-2.124183006535958</v>
      </c>
      <c r="K16" s="32">
        <v>292277</v>
      </c>
      <c r="L16" s="24">
        <v>-15.701323273226492</v>
      </c>
      <c r="M16" s="32">
        <v>141844</v>
      </c>
      <c r="N16" s="24">
        <v>-32.25620036010565</v>
      </c>
      <c r="O16" s="32">
        <v>150167</v>
      </c>
      <c r="P16" s="33">
        <v>9.34516831351533</v>
      </c>
    </row>
    <row r="17" spans="2:16" ht="15.75" customHeight="1">
      <c r="B17" s="7" t="s">
        <v>21</v>
      </c>
      <c r="C17" s="31">
        <v>523881</v>
      </c>
      <c r="D17" s="24">
        <v>-15.752139239956705</v>
      </c>
      <c r="E17" s="32">
        <v>164255</v>
      </c>
      <c r="F17" s="24">
        <v>-0.449705146154173</v>
      </c>
      <c r="G17" s="32">
        <v>65765</v>
      </c>
      <c r="H17" s="24">
        <v>-19.54761205715404</v>
      </c>
      <c r="I17" s="32">
        <v>30836</v>
      </c>
      <c r="J17" s="24">
        <v>328.87343532684287</v>
      </c>
      <c r="K17" s="32">
        <v>263025</v>
      </c>
      <c r="L17" s="24">
        <v>-28.50677626106952</v>
      </c>
      <c r="M17" s="32">
        <v>162165</v>
      </c>
      <c r="N17" s="24">
        <v>-41.36120542833277</v>
      </c>
      <c r="O17" s="32">
        <v>100860</v>
      </c>
      <c r="P17" s="33">
        <v>11.546118115461184</v>
      </c>
    </row>
    <row r="18" spans="2:16" ht="15.75" customHeight="1">
      <c r="B18" s="7" t="s">
        <v>22</v>
      </c>
      <c r="C18" s="31">
        <v>1250582</v>
      </c>
      <c r="D18" s="24">
        <v>21.044603052001733</v>
      </c>
      <c r="E18" s="32">
        <v>195622</v>
      </c>
      <c r="F18" s="24">
        <v>-2.309159733527764</v>
      </c>
      <c r="G18" s="32">
        <v>254084</v>
      </c>
      <c r="H18" s="24">
        <v>2.7203816377271437</v>
      </c>
      <c r="I18" s="32">
        <v>18244</v>
      </c>
      <c r="J18" s="24">
        <v>786.0611947547353</v>
      </c>
      <c r="K18" s="32">
        <v>782632</v>
      </c>
      <c r="L18" s="24">
        <v>34.12762340230816</v>
      </c>
      <c r="M18" s="32">
        <v>609207</v>
      </c>
      <c r="N18" s="24">
        <v>41.738675228589386</v>
      </c>
      <c r="O18" s="32">
        <v>173021</v>
      </c>
      <c r="P18" s="33">
        <v>13.22326488410748</v>
      </c>
    </row>
    <row r="19" spans="2:16" ht="15.75" customHeight="1">
      <c r="B19" s="7" t="s">
        <v>23</v>
      </c>
      <c r="C19" s="31">
        <v>778275</v>
      </c>
      <c r="D19" s="24">
        <v>16.868285826693622</v>
      </c>
      <c r="E19" s="32">
        <v>206264</v>
      </c>
      <c r="F19" s="24">
        <v>9.695638531534371</v>
      </c>
      <c r="G19" s="32">
        <v>133293</v>
      </c>
      <c r="H19" s="24">
        <v>20.65226246186988</v>
      </c>
      <c r="I19" s="32">
        <v>4230</v>
      </c>
      <c r="J19" s="90">
        <v>768.5831622176592</v>
      </c>
      <c r="K19" s="32">
        <v>434488</v>
      </c>
      <c r="L19" s="24">
        <v>18.406845712572732</v>
      </c>
      <c r="M19" s="32">
        <v>275769</v>
      </c>
      <c r="N19" s="24">
        <v>18.485466927323884</v>
      </c>
      <c r="O19" s="32">
        <v>158516</v>
      </c>
      <c r="P19" s="33">
        <v>18.217886760933126</v>
      </c>
    </row>
    <row r="20" spans="2:16" ht="15.75" customHeight="1">
      <c r="B20" s="7" t="s">
        <v>24</v>
      </c>
      <c r="C20" s="31">
        <v>212449</v>
      </c>
      <c r="D20" s="24">
        <v>10.546883130398584</v>
      </c>
      <c r="E20" s="32">
        <v>157228</v>
      </c>
      <c r="F20" s="24">
        <v>-3.124480126186853</v>
      </c>
      <c r="G20" s="32">
        <v>28715</v>
      </c>
      <c r="H20" s="24">
        <v>33.49604834960485</v>
      </c>
      <c r="I20" s="32">
        <v>2191</v>
      </c>
      <c r="J20" s="24">
        <v>63.14221891288162</v>
      </c>
      <c r="K20" s="32">
        <v>24315</v>
      </c>
      <c r="L20" s="24">
        <v>245.973249857712</v>
      </c>
      <c r="M20" s="32">
        <v>18364</v>
      </c>
      <c r="N20" s="90" t="s">
        <v>71</v>
      </c>
      <c r="O20" s="32">
        <v>5726</v>
      </c>
      <c r="P20" s="33">
        <v>-15.595518867924525</v>
      </c>
    </row>
    <row r="21" spans="2:16" ht="15.75" customHeight="1">
      <c r="B21" s="7" t="s">
        <v>25</v>
      </c>
      <c r="C21" s="31">
        <v>81462</v>
      </c>
      <c r="D21" s="24">
        <v>0.4785751288946045</v>
      </c>
      <c r="E21" s="32">
        <v>65513</v>
      </c>
      <c r="F21" s="24">
        <v>-3.1803739008349936</v>
      </c>
      <c r="G21" s="32">
        <v>12486</v>
      </c>
      <c r="H21" s="24">
        <v>14.43497387957106</v>
      </c>
      <c r="I21" s="32">
        <v>134</v>
      </c>
      <c r="J21" s="90" t="s">
        <v>71</v>
      </c>
      <c r="K21" s="32">
        <v>3329</v>
      </c>
      <c r="L21" s="24">
        <v>33.266613290632506</v>
      </c>
      <c r="M21" s="32">
        <v>0</v>
      </c>
      <c r="N21" s="20" t="s">
        <v>72</v>
      </c>
      <c r="O21" s="32">
        <v>3329</v>
      </c>
      <c r="P21" s="33">
        <v>33.266613290632506</v>
      </c>
    </row>
    <row r="22" spans="2:16" ht="15.75" customHeight="1">
      <c r="B22" s="7" t="s">
        <v>26</v>
      </c>
      <c r="C22" s="31">
        <v>70892</v>
      </c>
      <c r="D22" s="24">
        <v>-15.741180945136449</v>
      </c>
      <c r="E22" s="32">
        <v>45175</v>
      </c>
      <c r="F22" s="24">
        <v>-27.405229073261665</v>
      </c>
      <c r="G22" s="32">
        <v>16099</v>
      </c>
      <c r="H22" s="24">
        <v>84.51575931232091</v>
      </c>
      <c r="I22" s="32">
        <v>0</v>
      </c>
      <c r="J22" s="90" t="s">
        <v>72</v>
      </c>
      <c r="K22" s="32">
        <v>9618</v>
      </c>
      <c r="L22" s="24">
        <v>-27.036868456986795</v>
      </c>
      <c r="M22" s="32">
        <v>6519</v>
      </c>
      <c r="N22" s="20">
        <v>-34.25776522791449</v>
      </c>
      <c r="O22" s="32">
        <v>3099</v>
      </c>
      <c r="P22" s="33">
        <v>-5.113288426209422</v>
      </c>
    </row>
    <row r="23" spans="2:16" ht="15.75" customHeight="1">
      <c r="B23" s="7" t="s">
        <v>27</v>
      </c>
      <c r="C23" s="31">
        <v>50900</v>
      </c>
      <c r="D23" s="24">
        <v>-9.650851128033082</v>
      </c>
      <c r="E23" s="32">
        <v>41296</v>
      </c>
      <c r="F23" s="24">
        <v>-11.345827697988454</v>
      </c>
      <c r="G23" s="32">
        <v>8034</v>
      </c>
      <c r="H23" s="24">
        <v>4.0404040404040416</v>
      </c>
      <c r="I23" s="32">
        <v>0</v>
      </c>
      <c r="J23" s="20" t="s">
        <v>72</v>
      </c>
      <c r="K23" s="32">
        <v>1570</v>
      </c>
      <c r="L23" s="24">
        <v>-22.812192723697137</v>
      </c>
      <c r="M23" s="32">
        <v>0</v>
      </c>
      <c r="N23" s="90" t="s">
        <v>72</v>
      </c>
      <c r="O23" s="32">
        <v>1570</v>
      </c>
      <c r="P23" s="33">
        <v>-22.812192723697137</v>
      </c>
    </row>
    <row r="24" spans="2:16" ht="15.75" customHeight="1">
      <c r="B24" s="7" t="s">
        <v>28</v>
      </c>
      <c r="C24" s="31">
        <v>58800</v>
      </c>
      <c r="D24" s="24">
        <v>-12.082654266533098</v>
      </c>
      <c r="E24" s="32">
        <v>41887</v>
      </c>
      <c r="F24" s="24">
        <v>-15.083017414397787</v>
      </c>
      <c r="G24" s="98">
        <v>7768</v>
      </c>
      <c r="H24" s="99">
        <v>-2.005802951936417</v>
      </c>
      <c r="I24" s="98">
        <v>0</v>
      </c>
      <c r="J24" s="99" t="s">
        <v>70</v>
      </c>
      <c r="K24" s="32">
        <v>9145</v>
      </c>
      <c r="L24" s="24">
        <v>-1.1030604520384912</v>
      </c>
      <c r="M24" s="32">
        <v>4824</v>
      </c>
      <c r="N24" s="90">
        <v>6.138613861386148</v>
      </c>
      <c r="O24" s="32">
        <v>4321</v>
      </c>
      <c r="P24" s="33">
        <v>-5.220443079622726</v>
      </c>
    </row>
    <row r="25" spans="2:16" ht="15.75" customHeight="1">
      <c r="B25" s="7" t="s">
        <v>29</v>
      </c>
      <c r="C25" s="31">
        <v>161957</v>
      </c>
      <c r="D25" s="24">
        <v>-5.750183312189378</v>
      </c>
      <c r="E25" s="32">
        <v>113268</v>
      </c>
      <c r="F25" s="24">
        <v>-7.632087550050144</v>
      </c>
      <c r="G25" s="32">
        <v>24323</v>
      </c>
      <c r="H25" s="24">
        <v>8.049398072053677</v>
      </c>
      <c r="I25" s="32">
        <v>148</v>
      </c>
      <c r="J25" s="24">
        <v>-96.06173496540713</v>
      </c>
      <c r="K25" s="32">
        <v>24218</v>
      </c>
      <c r="L25" s="24">
        <v>5.5618516258390684</v>
      </c>
      <c r="M25" s="32">
        <v>14782</v>
      </c>
      <c r="N25" s="20">
        <v>24.187179702595984</v>
      </c>
      <c r="O25" s="32">
        <v>9436</v>
      </c>
      <c r="P25" s="33">
        <v>-14.521242866201646</v>
      </c>
    </row>
    <row r="26" spans="2:16" ht="15.75" customHeight="1">
      <c r="B26" s="7" t="s">
        <v>30</v>
      </c>
      <c r="C26" s="31">
        <v>130160</v>
      </c>
      <c r="D26" s="24">
        <v>-10.99927519385146</v>
      </c>
      <c r="E26" s="32">
        <v>82321</v>
      </c>
      <c r="F26" s="24">
        <v>-21.24201140407945</v>
      </c>
      <c r="G26" s="32">
        <v>27730</v>
      </c>
      <c r="H26" s="24">
        <v>34.83419235631624</v>
      </c>
      <c r="I26" s="32">
        <v>158</v>
      </c>
      <c r="J26" s="24">
        <v>216</v>
      </c>
      <c r="K26" s="32">
        <v>19951</v>
      </c>
      <c r="L26" s="24">
        <v>-5.472377522979244</v>
      </c>
      <c r="M26" s="32">
        <v>4782</v>
      </c>
      <c r="N26" s="20">
        <v>73.44940152339498</v>
      </c>
      <c r="O26" s="32">
        <v>15169</v>
      </c>
      <c r="P26" s="33">
        <v>-17.3306447217832</v>
      </c>
    </row>
    <row r="27" spans="2:16" ht="15.75" customHeight="1">
      <c r="B27" s="7" t="s">
        <v>31</v>
      </c>
      <c r="C27" s="31">
        <v>478006</v>
      </c>
      <c r="D27" s="24">
        <v>52.88755549300822</v>
      </c>
      <c r="E27" s="32">
        <v>226580</v>
      </c>
      <c r="F27" s="24">
        <v>3.801504475861492</v>
      </c>
      <c r="G27" s="32">
        <v>74596</v>
      </c>
      <c r="H27" s="24">
        <v>23.78407978361517</v>
      </c>
      <c r="I27" s="32">
        <v>1536</v>
      </c>
      <c r="J27" s="24">
        <v>-92.21884498480243</v>
      </c>
      <c r="K27" s="32">
        <v>175294</v>
      </c>
      <c r="L27" s="24">
        <v>1120.1155425628176</v>
      </c>
      <c r="M27" s="32">
        <v>152173</v>
      </c>
      <c r="N27" s="24" t="s">
        <v>71</v>
      </c>
      <c r="O27" s="32">
        <v>23121</v>
      </c>
      <c r="P27" s="33">
        <v>60.93130089789099</v>
      </c>
    </row>
    <row r="28" spans="2:16" ht="15.75" customHeight="1">
      <c r="B28" s="7" t="s">
        <v>32</v>
      </c>
      <c r="C28" s="31">
        <v>495884</v>
      </c>
      <c r="D28" s="24">
        <v>-34.31913005470271</v>
      </c>
      <c r="E28" s="32">
        <v>228650</v>
      </c>
      <c r="F28" s="24">
        <v>-22.62214972690171</v>
      </c>
      <c r="G28" s="32">
        <v>140204</v>
      </c>
      <c r="H28" s="24">
        <v>-30.46229844809372</v>
      </c>
      <c r="I28" s="32">
        <v>5253</v>
      </c>
      <c r="J28" s="90">
        <v>5.694164989939637</v>
      </c>
      <c r="K28" s="32">
        <v>121777</v>
      </c>
      <c r="L28" s="24">
        <v>-51.847575514335766</v>
      </c>
      <c r="M28" s="32">
        <v>38675</v>
      </c>
      <c r="N28" s="24">
        <v>-72.8718330013187</v>
      </c>
      <c r="O28" s="32">
        <v>81589</v>
      </c>
      <c r="P28" s="33">
        <v>-25.5316624377065</v>
      </c>
    </row>
    <row r="29" spans="2:16" ht="15.75" customHeight="1">
      <c r="B29" s="7" t="s">
        <v>33</v>
      </c>
      <c r="C29" s="31">
        <v>136271</v>
      </c>
      <c r="D29" s="24">
        <v>0.25824014125956296</v>
      </c>
      <c r="E29" s="32">
        <v>87551</v>
      </c>
      <c r="F29" s="24">
        <v>8.940347908319438</v>
      </c>
      <c r="G29" s="32">
        <v>25153</v>
      </c>
      <c r="H29" s="24">
        <v>-11.04155614500442</v>
      </c>
      <c r="I29" s="32">
        <v>82</v>
      </c>
      <c r="J29" s="24" t="s">
        <v>71</v>
      </c>
      <c r="K29" s="32">
        <v>23485</v>
      </c>
      <c r="L29" s="24">
        <v>-13.908134462406991</v>
      </c>
      <c r="M29" s="32">
        <v>7821</v>
      </c>
      <c r="N29" s="95">
        <v>-63.87862553112876</v>
      </c>
      <c r="O29" s="32">
        <v>15664</v>
      </c>
      <c r="P29" s="33">
        <v>178.37213435223032</v>
      </c>
    </row>
    <row r="30" spans="2:16" ht="15.75" customHeight="1">
      <c r="B30" s="7" t="s">
        <v>34</v>
      </c>
      <c r="C30" s="31">
        <v>109414</v>
      </c>
      <c r="D30" s="24">
        <v>-0.9765324500194623</v>
      </c>
      <c r="E30" s="32">
        <v>73054</v>
      </c>
      <c r="F30" s="24">
        <v>-6.131626962711692</v>
      </c>
      <c r="G30" s="32">
        <v>18783</v>
      </c>
      <c r="H30" s="24">
        <v>-5.141154487147119</v>
      </c>
      <c r="I30" s="32">
        <v>264</v>
      </c>
      <c r="J30" s="90">
        <v>-75</v>
      </c>
      <c r="K30" s="32">
        <v>17313</v>
      </c>
      <c r="L30" s="24">
        <v>46.5961049957663</v>
      </c>
      <c r="M30" s="32">
        <v>8539</v>
      </c>
      <c r="N30" s="95" t="s">
        <v>71</v>
      </c>
      <c r="O30" s="32">
        <v>8774</v>
      </c>
      <c r="P30" s="33">
        <v>-25.707027942421675</v>
      </c>
    </row>
    <row r="31" spans="2:16" ht="15.75" customHeight="1">
      <c r="B31" s="7" t="s">
        <v>35</v>
      </c>
      <c r="C31" s="31">
        <v>161509</v>
      </c>
      <c r="D31" s="24">
        <v>19.19131538552368</v>
      </c>
      <c r="E31" s="32">
        <v>58617</v>
      </c>
      <c r="F31" s="24">
        <v>6.889257645106596</v>
      </c>
      <c r="G31" s="32">
        <v>30337</v>
      </c>
      <c r="H31" s="24">
        <v>21.73756019261637</v>
      </c>
      <c r="I31" s="32">
        <v>1005</v>
      </c>
      <c r="J31" s="24">
        <v>1110.8433734939758</v>
      </c>
      <c r="K31" s="32">
        <v>71550</v>
      </c>
      <c r="L31" s="24">
        <v>28.543710251158785</v>
      </c>
      <c r="M31" s="32">
        <v>41121</v>
      </c>
      <c r="N31" s="24">
        <v>90.87870770087733</v>
      </c>
      <c r="O31" s="32">
        <v>30429</v>
      </c>
      <c r="P31" s="33">
        <v>-10.815088367185439</v>
      </c>
    </row>
    <row r="32" spans="2:16" ht="15.75" customHeight="1">
      <c r="B32" s="7" t="s">
        <v>36</v>
      </c>
      <c r="C32" s="31">
        <v>367690</v>
      </c>
      <c r="D32" s="24">
        <v>-40.055006773952165</v>
      </c>
      <c r="E32" s="32">
        <v>113346</v>
      </c>
      <c r="F32" s="24">
        <v>-20.10009868884815</v>
      </c>
      <c r="G32" s="32">
        <v>55369</v>
      </c>
      <c r="H32" s="24">
        <v>-70.19823349893159</v>
      </c>
      <c r="I32" s="32">
        <v>111</v>
      </c>
      <c r="J32" s="24">
        <v>-93.59492210040392</v>
      </c>
      <c r="K32" s="32">
        <v>198864</v>
      </c>
      <c r="L32" s="24">
        <v>-29.97623197591507</v>
      </c>
      <c r="M32" s="32">
        <v>73137</v>
      </c>
      <c r="N32" s="24">
        <v>-46.72498943779957</v>
      </c>
      <c r="O32" s="32">
        <v>125319</v>
      </c>
      <c r="P32" s="33">
        <v>-14.296558704453446</v>
      </c>
    </row>
    <row r="33" spans="2:16" ht="15.75" customHeight="1">
      <c r="B33" s="7" t="s">
        <v>37</v>
      </c>
      <c r="C33" s="31">
        <v>319399</v>
      </c>
      <c r="D33" s="24">
        <v>-11.203812076208166</v>
      </c>
      <c r="E33" s="32">
        <v>110437</v>
      </c>
      <c r="F33" s="24">
        <v>-19.61963127670259</v>
      </c>
      <c r="G33" s="32">
        <v>52887</v>
      </c>
      <c r="H33" s="24">
        <v>8.812031931528267</v>
      </c>
      <c r="I33" s="32">
        <v>1491</v>
      </c>
      <c r="J33" s="24">
        <v>42.67942583732059</v>
      </c>
      <c r="K33" s="32">
        <v>154584</v>
      </c>
      <c r="L33" s="24">
        <v>-10.46757443949565</v>
      </c>
      <c r="M33" s="32">
        <v>98744</v>
      </c>
      <c r="N33" s="24">
        <v>-5.370491049181581</v>
      </c>
      <c r="O33" s="32">
        <v>55840</v>
      </c>
      <c r="P33" s="33">
        <v>-18.25381721295875</v>
      </c>
    </row>
    <row r="34" spans="2:16" ht="15.75" customHeight="1">
      <c r="B34" s="7" t="s">
        <v>38</v>
      </c>
      <c r="C34" s="31">
        <v>95055</v>
      </c>
      <c r="D34" s="24">
        <v>-17.202362287028322</v>
      </c>
      <c r="E34" s="32">
        <v>40577</v>
      </c>
      <c r="F34" s="24">
        <v>-20.947222817510564</v>
      </c>
      <c r="G34" s="32">
        <v>9410</v>
      </c>
      <c r="H34" s="24">
        <v>-11.368559856833386</v>
      </c>
      <c r="I34" s="32">
        <v>0</v>
      </c>
      <c r="J34" s="20" t="s">
        <v>72</v>
      </c>
      <c r="K34" s="32">
        <v>45068</v>
      </c>
      <c r="L34" s="24">
        <v>-14.73759884974838</v>
      </c>
      <c r="M34" s="32">
        <v>22206</v>
      </c>
      <c r="N34" s="20">
        <v>-23.740513067069614</v>
      </c>
      <c r="O34" s="32">
        <v>22862</v>
      </c>
      <c r="P34" s="33">
        <v>-3.694342642908296</v>
      </c>
    </row>
    <row r="35" spans="2:16" ht="15.75" customHeight="1">
      <c r="B35" s="7" t="s">
        <v>39</v>
      </c>
      <c r="C35" s="31">
        <v>44585</v>
      </c>
      <c r="D35" s="24">
        <v>-32.16741723466407</v>
      </c>
      <c r="E35" s="32">
        <v>29818</v>
      </c>
      <c r="F35" s="24">
        <v>-30.017837025910637</v>
      </c>
      <c r="G35" s="32">
        <v>5401</v>
      </c>
      <c r="H35" s="24">
        <v>-13.125301592407908</v>
      </c>
      <c r="I35" s="32">
        <v>1310</v>
      </c>
      <c r="J35" s="20">
        <v>1694.5205479452056</v>
      </c>
      <c r="K35" s="32">
        <v>8056</v>
      </c>
      <c r="L35" s="24">
        <v>-52.13309566250743</v>
      </c>
      <c r="M35" s="32">
        <v>4110</v>
      </c>
      <c r="N35" s="90">
        <v>-60.74123603018435</v>
      </c>
      <c r="O35" s="32">
        <v>3946</v>
      </c>
      <c r="P35" s="33">
        <v>-37.96572865901587</v>
      </c>
    </row>
    <row r="36" spans="2:16" ht="15.75" customHeight="1">
      <c r="B36" s="7" t="s">
        <v>40</v>
      </c>
      <c r="C36" s="31">
        <v>27694</v>
      </c>
      <c r="D36" s="24">
        <v>-25.280595726311248</v>
      </c>
      <c r="E36" s="32">
        <v>22638</v>
      </c>
      <c r="F36" s="24">
        <v>-18.729133010231564</v>
      </c>
      <c r="G36" s="32">
        <v>3932</v>
      </c>
      <c r="H36" s="24">
        <v>-17.342863149043524</v>
      </c>
      <c r="I36" s="32">
        <v>276</v>
      </c>
      <c r="J36" s="20" t="s">
        <v>71</v>
      </c>
      <c r="K36" s="32">
        <v>848</v>
      </c>
      <c r="L36" s="24">
        <v>-80.95238095238095</v>
      </c>
      <c r="M36" s="32">
        <v>0</v>
      </c>
      <c r="N36" s="20" t="s">
        <v>70</v>
      </c>
      <c r="O36" s="32">
        <v>848</v>
      </c>
      <c r="P36" s="33">
        <v>40.3973509933775</v>
      </c>
    </row>
    <row r="37" spans="2:16" ht="15.75" customHeight="1">
      <c r="B37" s="7" t="s">
        <v>41</v>
      </c>
      <c r="C37" s="31">
        <v>35122</v>
      </c>
      <c r="D37" s="24">
        <v>-25.29459309992768</v>
      </c>
      <c r="E37" s="32">
        <v>23939</v>
      </c>
      <c r="F37" s="24">
        <v>-16.63822822718251</v>
      </c>
      <c r="G37" s="32">
        <v>10274</v>
      </c>
      <c r="H37" s="24">
        <v>-20.00934288383681</v>
      </c>
      <c r="I37" s="32">
        <v>0</v>
      </c>
      <c r="J37" s="20" t="s">
        <v>72</v>
      </c>
      <c r="K37" s="32">
        <v>909</v>
      </c>
      <c r="L37" s="24">
        <v>-83.33027691179167</v>
      </c>
      <c r="M37" s="32">
        <v>0</v>
      </c>
      <c r="N37" s="90" t="s">
        <v>70</v>
      </c>
      <c r="O37" s="32">
        <v>909</v>
      </c>
      <c r="P37" s="33">
        <v>8.73205741626795</v>
      </c>
    </row>
    <row r="38" spans="2:16" ht="15.75" customHeight="1">
      <c r="B38" s="7" t="s">
        <v>42</v>
      </c>
      <c r="C38" s="31">
        <v>99668</v>
      </c>
      <c r="D38" s="24">
        <v>38.97402289554779</v>
      </c>
      <c r="E38" s="32">
        <v>72746</v>
      </c>
      <c r="F38" s="24">
        <v>57.4861447869761</v>
      </c>
      <c r="G38" s="32">
        <v>13021</v>
      </c>
      <c r="H38" s="24">
        <v>-21.973873441994257</v>
      </c>
      <c r="I38" s="32">
        <v>5295</v>
      </c>
      <c r="J38" s="90">
        <v>101.868089973313</v>
      </c>
      <c r="K38" s="32">
        <v>8606</v>
      </c>
      <c r="L38" s="24">
        <v>38.49372384937237</v>
      </c>
      <c r="M38" s="32">
        <v>4054</v>
      </c>
      <c r="N38" s="90">
        <v>3.60337337081522</v>
      </c>
      <c r="O38" s="32">
        <v>4552</v>
      </c>
      <c r="P38" s="33">
        <v>97.82703172533681</v>
      </c>
    </row>
    <row r="39" spans="2:16" ht="15.75" customHeight="1">
      <c r="B39" s="7" t="s">
        <v>43</v>
      </c>
      <c r="C39" s="31">
        <v>152141</v>
      </c>
      <c r="D39" s="24">
        <v>-27.081755701043875</v>
      </c>
      <c r="E39" s="32">
        <v>65555</v>
      </c>
      <c r="F39" s="24">
        <v>-13.933672933515382</v>
      </c>
      <c r="G39" s="32">
        <v>40534</v>
      </c>
      <c r="H39" s="24">
        <v>-36.063220657128895</v>
      </c>
      <c r="I39" s="32">
        <v>176</v>
      </c>
      <c r="J39" s="20">
        <v>-96.66855953056975</v>
      </c>
      <c r="K39" s="32">
        <v>45876</v>
      </c>
      <c r="L39" s="24">
        <v>-28.09178971127622</v>
      </c>
      <c r="M39" s="32">
        <v>25446</v>
      </c>
      <c r="N39" s="24">
        <v>-34.169814249495516</v>
      </c>
      <c r="O39" s="32">
        <v>20430</v>
      </c>
      <c r="P39" s="33">
        <v>-18.74801145402482</v>
      </c>
    </row>
    <row r="40" spans="2:16" ht="15.75" customHeight="1">
      <c r="B40" s="7" t="s">
        <v>44</v>
      </c>
      <c r="C40" s="31">
        <v>73796</v>
      </c>
      <c r="D40" s="24">
        <v>17.19789731129005</v>
      </c>
      <c r="E40" s="32">
        <v>43858</v>
      </c>
      <c r="F40" s="24">
        <v>8.511059428967286</v>
      </c>
      <c r="G40" s="32">
        <v>11160</v>
      </c>
      <c r="H40" s="24">
        <v>-21.380767876012683</v>
      </c>
      <c r="I40" s="32">
        <v>1443</v>
      </c>
      <c r="J40" s="90">
        <v>220.66666666666663</v>
      </c>
      <c r="K40" s="32">
        <v>17335</v>
      </c>
      <c r="L40" s="24">
        <v>119.31933198380568</v>
      </c>
      <c r="M40" s="32">
        <v>13701</v>
      </c>
      <c r="N40" s="20">
        <v>135.12956924661063</v>
      </c>
      <c r="O40" s="32">
        <v>3634</v>
      </c>
      <c r="P40" s="33">
        <v>74.9638902262879</v>
      </c>
    </row>
    <row r="41" spans="2:16" ht="15.75" customHeight="1">
      <c r="B41" s="7" t="s">
        <v>45</v>
      </c>
      <c r="C41" s="31">
        <v>34305</v>
      </c>
      <c r="D41" s="24">
        <v>-11.023213590973938</v>
      </c>
      <c r="E41" s="32">
        <v>25677</v>
      </c>
      <c r="F41" s="24">
        <v>-13.737149768191898</v>
      </c>
      <c r="G41" s="32">
        <v>6881</v>
      </c>
      <c r="H41" s="24">
        <v>86.37594799566631</v>
      </c>
      <c r="I41" s="32">
        <v>0</v>
      </c>
      <c r="J41" s="90" t="s">
        <v>70</v>
      </c>
      <c r="K41" s="32">
        <v>1747</v>
      </c>
      <c r="L41" s="24">
        <v>-63.1822971548999</v>
      </c>
      <c r="M41" s="32">
        <v>0</v>
      </c>
      <c r="N41" s="90" t="s">
        <v>70</v>
      </c>
      <c r="O41" s="32">
        <v>1747</v>
      </c>
      <c r="P41" s="33">
        <v>44.73902236951119</v>
      </c>
    </row>
    <row r="42" spans="2:16" ht="15.75" customHeight="1">
      <c r="B42" s="7" t="s">
        <v>46</v>
      </c>
      <c r="C42" s="31">
        <v>57602</v>
      </c>
      <c r="D42" s="24">
        <v>14.507792620865146</v>
      </c>
      <c r="E42" s="32">
        <v>37983</v>
      </c>
      <c r="F42" s="24">
        <v>7.293579277421543</v>
      </c>
      <c r="G42" s="32">
        <v>12788</v>
      </c>
      <c r="H42" s="24">
        <v>36.88717619353457</v>
      </c>
      <c r="I42" s="32">
        <v>877</v>
      </c>
      <c r="J42" s="90">
        <v>-54.7004132231405</v>
      </c>
      <c r="K42" s="32">
        <v>5954</v>
      </c>
      <c r="L42" s="24">
        <v>64.24827586206897</v>
      </c>
      <c r="M42" s="32">
        <v>3556</v>
      </c>
      <c r="N42" s="20" t="s">
        <v>71</v>
      </c>
      <c r="O42" s="32">
        <v>2398</v>
      </c>
      <c r="P42" s="33">
        <v>-33.84827586206896</v>
      </c>
    </row>
    <row r="43" spans="2:16" ht="15.75" customHeight="1">
      <c r="B43" s="7" t="s">
        <v>47</v>
      </c>
      <c r="C43" s="31">
        <v>82444</v>
      </c>
      <c r="D43" s="24">
        <v>-28.854600840517435</v>
      </c>
      <c r="E43" s="32">
        <v>49011</v>
      </c>
      <c r="F43" s="24">
        <v>-30.851604164903065</v>
      </c>
      <c r="G43" s="32">
        <v>17083</v>
      </c>
      <c r="H43" s="24">
        <v>-36.844245628304186</v>
      </c>
      <c r="I43" s="32">
        <v>3048</v>
      </c>
      <c r="J43" s="90" t="s">
        <v>71</v>
      </c>
      <c r="K43" s="32">
        <v>13302</v>
      </c>
      <c r="L43" s="24">
        <v>-25.910660577030185</v>
      </c>
      <c r="M43" s="32">
        <v>10330</v>
      </c>
      <c r="N43" s="90">
        <v>-18.009365822684344</v>
      </c>
      <c r="O43" s="32">
        <v>2972</v>
      </c>
      <c r="P43" s="33">
        <v>-44.50046685340803</v>
      </c>
    </row>
    <row r="44" spans="2:16" ht="15.75" customHeight="1">
      <c r="B44" s="7" t="s">
        <v>48</v>
      </c>
      <c r="C44" s="31">
        <v>34787</v>
      </c>
      <c r="D44" s="24">
        <v>23.978046259667124</v>
      </c>
      <c r="E44" s="32">
        <v>17682</v>
      </c>
      <c r="F44" s="24">
        <v>-16.5274040504178</v>
      </c>
      <c r="G44" s="32">
        <v>5750</v>
      </c>
      <c r="H44" s="24">
        <v>48.08138037599795</v>
      </c>
      <c r="I44" s="32">
        <v>0</v>
      </c>
      <c r="J44" s="20" t="s">
        <v>70</v>
      </c>
      <c r="K44" s="32">
        <v>11355</v>
      </c>
      <c r="L44" s="24">
        <v>294.95652173913044</v>
      </c>
      <c r="M44" s="32">
        <v>7217</v>
      </c>
      <c r="N44" s="20" t="s">
        <v>71</v>
      </c>
      <c r="O44" s="32">
        <v>4138</v>
      </c>
      <c r="P44" s="33">
        <v>43.9304347826087</v>
      </c>
    </row>
    <row r="45" spans="2:16" ht="15.75" customHeight="1">
      <c r="B45" s="7" t="s">
        <v>49</v>
      </c>
      <c r="C45" s="31">
        <v>321776</v>
      </c>
      <c r="D45" s="24">
        <v>-4.640880048364721</v>
      </c>
      <c r="E45" s="32">
        <v>119043</v>
      </c>
      <c r="F45" s="24">
        <v>-7.040504767333815</v>
      </c>
      <c r="G45" s="32">
        <v>127686</v>
      </c>
      <c r="H45" s="24">
        <v>-5.283069254050204</v>
      </c>
      <c r="I45" s="32">
        <v>221</v>
      </c>
      <c r="J45" s="90">
        <v>-88.62583633556356</v>
      </c>
      <c r="K45" s="32">
        <v>74826</v>
      </c>
      <c r="L45" s="24">
        <v>3.0292181863244707</v>
      </c>
      <c r="M45" s="32">
        <v>58114</v>
      </c>
      <c r="N45" s="24">
        <v>7.898254734496831</v>
      </c>
      <c r="O45" s="32">
        <v>16712</v>
      </c>
      <c r="P45" s="33">
        <v>-10.945326654588087</v>
      </c>
    </row>
    <row r="46" spans="2:16" ht="15.75" customHeight="1">
      <c r="B46" s="7" t="s">
        <v>50</v>
      </c>
      <c r="C46" s="31">
        <v>45167</v>
      </c>
      <c r="D46" s="24">
        <v>11.61716008500963</v>
      </c>
      <c r="E46" s="32">
        <v>27800</v>
      </c>
      <c r="F46" s="24">
        <v>3.2459332986704226</v>
      </c>
      <c r="G46" s="32">
        <v>12494</v>
      </c>
      <c r="H46" s="24">
        <v>160.88953852578823</v>
      </c>
      <c r="I46" s="32">
        <v>0</v>
      </c>
      <c r="J46" s="20" t="s">
        <v>70</v>
      </c>
      <c r="K46" s="32">
        <v>4873</v>
      </c>
      <c r="L46" s="24">
        <v>-42.2972172883363</v>
      </c>
      <c r="M46" s="32">
        <v>3785</v>
      </c>
      <c r="N46" s="20">
        <v>-39.59463772741781</v>
      </c>
      <c r="O46" s="32">
        <v>1088</v>
      </c>
      <c r="P46" s="33">
        <v>-50.068838916934375</v>
      </c>
    </row>
    <row r="47" spans="2:16" ht="15.75" customHeight="1">
      <c r="B47" s="7" t="s">
        <v>51</v>
      </c>
      <c r="C47" s="31">
        <v>58083</v>
      </c>
      <c r="D47" s="24">
        <v>-18.04173898319435</v>
      </c>
      <c r="E47" s="32">
        <v>29759</v>
      </c>
      <c r="F47" s="24">
        <v>-18.513143483023</v>
      </c>
      <c r="G47" s="32">
        <v>18129</v>
      </c>
      <c r="H47" s="24">
        <v>-24.152790561459298</v>
      </c>
      <c r="I47" s="32">
        <v>200</v>
      </c>
      <c r="J47" s="90" t="s">
        <v>71</v>
      </c>
      <c r="K47" s="32">
        <v>9995</v>
      </c>
      <c r="L47" s="24">
        <v>-4.326600938068353</v>
      </c>
      <c r="M47" s="32">
        <v>8508</v>
      </c>
      <c r="N47" s="20">
        <v>-0.6074766355140184</v>
      </c>
      <c r="O47" s="32">
        <v>1487</v>
      </c>
      <c r="P47" s="33">
        <v>-21.19766825649178</v>
      </c>
    </row>
    <row r="48" spans="2:16" ht="15.75" customHeight="1">
      <c r="B48" s="7" t="s">
        <v>52</v>
      </c>
      <c r="C48" s="31">
        <v>73894</v>
      </c>
      <c r="D48" s="24">
        <v>-47.532998672242776</v>
      </c>
      <c r="E48" s="32">
        <v>43970</v>
      </c>
      <c r="F48" s="24">
        <v>-16.127801621363858</v>
      </c>
      <c r="G48" s="32">
        <v>22868</v>
      </c>
      <c r="H48" s="24">
        <v>-58.502549585352135</v>
      </c>
      <c r="I48" s="32">
        <v>1879</v>
      </c>
      <c r="J48" s="90">
        <v>189.96913580246917</v>
      </c>
      <c r="K48" s="32">
        <v>5177</v>
      </c>
      <c r="L48" s="24">
        <v>-84.14832052420466</v>
      </c>
      <c r="M48" s="32">
        <v>0</v>
      </c>
      <c r="N48" s="20" t="s">
        <v>70</v>
      </c>
      <c r="O48" s="32">
        <v>5177</v>
      </c>
      <c r="P48" s="33">
        <v>-18.54940213971051</v>
      </c>
    </row>
    <row r="49" spans="2:16" ht="15.75" customHeight="1">
      <c r="B49" s="7" t="s">
        <v>53</v>
      </c>
      <c r="C49" s="31">
        <v>68817</v>
      </c>
      <c r="D49" s="24">
        <v>-0.423961800028934</v>
      </c>
      <c r="E49" s="32">
        <v>40987</v>
      </c>
      <c r="F49" s="24">
        <v>10.032214765100676</v>
      </c>
      <c r="G49" s="32">
        <v>22605</v>
      </c>
      <c r="H49" s="24">
        <v>-2.795097828423991</v>
      </c>
      <c r="I49" s="32">
        <v>337</v>
      </c>
      <c r="J49" s="24">
        <v>74.61139896373058</v>
      </c>
      <c r="K49" s="32">
        <v>4888</v>
      </c>
      <c r="L49" s="24">
        <v>-41.89253447456015</v>
      </c>
      <c r="M49" s="32">
        <v>2930</v>
      </c>
      <c r="N49" s="24">
        <v>-53.89457120377655</v>
      </c>
      <c r="O49" s="32">
        <v>1958</v>
      </c>
      <c r="P49" s="33">
        <v>-4.81283422459893</v>
      </c>
    </row>
    <row r="50" spans="2:16" ht="15.75" customHeight="1">
      <c r="B50" s="7" t="s">
        <v>54</v>
      </c>
      <c r="C50" s="31">
        <v>66037</v>
      </c>
      <c r="D50" s="24">
        <v>-5.362644921824625</v>
      </c>
      <c r="E50" s="32">
        <v>37640</v>
      </c>
      <c r="F50" s="24">
        <v>3.8946700157332543</v>
      </c>
      <c r="G50" s="32">
        <v>16055</v>
      </c>
      <c r="H50" s="24">
        <v>-8.031162284470412</v>
      </c>
      <c r="I50" s="32">
        <v>179</v>
      </c>
      <c r="J50" s="20">
        <v>-21.49122807017544</v>
      </c>
      <c r="K50" s="32">
        <v>12163</v>
      </c>
      <c r="L50" s="24">
        <v>-23.334383863851244</v>
      </c>
      <c r="M50" s="32">
        <v>4437</v>
      </c>
      <c r="N50" s="90">
        <v>-60.08097165991903</v>
      </c>
      <c r="O50" s="32">
        <v>7726</v>
      </c>
      <c r="P50" s="33">
        <v>62.652631578947364</v>
      </c>
    </row>
    <row r="51" spans="2:16" ht="15.75" customHeight="1">
      <c r="B51" s="7" t="s">
        <v>55</v>
      </c>
      <c r="C51" s="31">
        <v>115326</v>
      </c>
      <c r="D51" s="24">
        <v>12.962817850566168</v>
      </c>
      <c r="E51" s="32">
        <v>58541</v>
      </c>
      <c r="F51" s="24">
        <v>-3.61876224501556</v>
      </c>
      <c r="G51" s="32">
        <v>29155</v>
      </c>
      <c r="H51" s="24">
        <v>31.133900058471625</v>
      </c>
      <c r="I51" s="32">
        <v>8348</v>
      </c>
      <c r="J51" s="90">
        <v>603.2855939342882</v>
      </c>
      <c r="K51" s="32">
        <v>19282</v>
      </c>
      <c r="L51" s="24">
        <v>7.522444655105119</v>
      </c>
      <c r="M51" s="32">
        <v>14482</v>
      </c>
      <c r="N51" s="24">
        <v>4.9420289855072355</v>
      </c>
      <c r="O51" s="32">
        <v>4800</v>
      </c>
      <c r="P51" s="33">
        <v>16.138398257924024</v>
      </c>
    </row>
    <row r="52" spans="2:16" ht="15.75" customHeight="1" thickBot="1">
      <c r="B52" s="7" t="s">
        <v>56</v>
      </c>
      <c r="C52" s="34">
        <v>110840</v>
      </c>
      <c r="D52" s="35">
        <v>-15.719999391699744</v>
      </c>
      <c r="E52" s="36">
        <v>33718</v>
      </c>
      <c r="F52" s="35">
        <v>-12.208711953550136</v>
      </c>
      <c r="G52" s="36">
        <v>68728</v>
      </c>
      <c r="H52" s="35">
        <v>-1.309592188397474</v>
      </c>
      <c r="I52" s="36">
        <v>1700</v>
      </c>
      <c r="J52" s="21" t="s">
        <v>71</v>
      </c>
      <c r="K52" s="36">
        <v>6694</v>
      </c>
      <c r="L52" s="35">
        <v>-71.47483700515617</v>
      </c>
      <c r="M52" s="36">
        <v>5198</v>
      </c>
      <c r="N52" s="21">
        <v>-76.32106413994168</v>
      </c>
      <c r="O52" s="36">
        <v>1496</v>
      </c>
      <c r="P52" s="37">
        <v>-1.2541254125412564</v>
      </c>
    </row>
    <row r="53" spans="2:16" ht="15.75" customHeight="1" thickBot="1" thickTop="1">
      <c r="B53" s="8" t="s">
        <v>57</v>
      </c>
      <c r="C53" s="38">
        <v>9358497</v>
      </c>
      <c r="D53" s="39">
        <v>-2.410941156755811</v>
      </c>
      <c r="E53" s="40">
        <v>3980457</v>
      </c>
      <c r="F53" s="39">
        <v>-7.456800307263947</v>
      </c>
      <c r="G53" s="96">
        <v>1901442</v>
      </c>
      <c r="H53" s="97">
        <v>-6.076583385199015</v>
      </c>
      <c r="I53" s="96">
        <v>126874</v>
      </c>
      <c r="J53" s="97">
        <v>80.66528066528068</v>
      </c>
      <c r="K53" s="40">
        <v>3349724</v>
      </c>
      <c r="L53" s="39">
        <v>4.881263062315554</v>
      </c>
      <c r="M53" s="40">
        <v>2169193</v>
      </c>
      <c r="N53" s="39">
        <v>8.067796171083643</v>
      </c>
      <c r="O53" s="40">
        <v>1177013</v>
      </c>
      <c r="P53" s="41">
        <v>-0.5065067349673029</v>
      </c>
    </row>
    <row r="54" spans="2:16" ht="15.75" customHeight="1">
      <c r="B54" s="9" t="s">
        <v>10</v>
      </c>
      <c r="C54" s="32">
        <v>514493</v>
      </c>
      <c r="D54" s="24">
        <v>34.84605848388509</v>
      </c>
      <c r="E54" s="32">
        <v>202010</v>
      </c>
      <c r="F54" s="24">
        <v>1.8380351273416693</v>
      </c>
      <c r="G54" s="32">
        <v>183147</v>
      </c>
      <c r="H54" s="24">
        <v>21.065713020313453</v>
      </c>
      <c r="I54" s="32">
        <v>3531</v>
      </c>
      <c r="J54" s="24">
        <v>217.25067385444743</v>
      </c>
      <c r="K54" s="32">
        <v>125805</v>
      </c>
      <c r="L54" s="24">
        <v>308.6568133831411</v>
      </c>
      <c r="M54" s="32">
        <v>98204</v>
      </c>
      <c r="N54" s="24">
        <v>1331.5451895043732</v>
      </c>
      <c r="O54" s="32">
        <v>27601</v>
      </c>
      <c r="P54" s="33">
        <v>15.36468129571577</v>
      </c>
    </row>
    <row r="55" spans="2:16" ht="15.75" customHeight="1">
      <c r="B55" s="9" t="s">
        <v>58</v>
      </c>
      <c r="C55" s="32">
        <v>608671</v>
      </c>
      <c r="D55" s="24">
        <v>-5.723464002986262</v>
      </c>
      <c r="E55" s="32">
        <v>414467</v>
      </c>
      <c r="F55" s="24">
        <v>-13.488336172060244</v>
      </c>
      <c r="G55" s="32">
        <v>84642</v>
      </c>
      <c r="H55" s="24">
        <v>-13.772272083617736</v>
      </c>
      <c r="I55" s="32">
        <v>1780</v>
      </c>
      <c r="J55" s="24">
        <v>-57.087753134040504</v>
      </c>
      <c r="K55" s="32">
        <v>107782</v>
      </c>
      <c r="L55" s="24">
        <v>67.816772023791</v>
      </c>
      <c r="M55" s="32">
        <v>79239</v>
      </c>
      <c r="N55" s="24">
        <v>164.18283656731347</v>
      </c>
      <c r="O55" s="32">
        <v>28044</v>
      </c>
      <c r="P55" s="33">
        <v>-18.076653423697138</v>
      </c>
    </row>
    <row r="56" spans="2:16" ht="15.75" customHeight="1">
      <c r="B56" s="9" t="s">
        <v>59</v>
      </c>
      <c r="C56" s="32">
        <v>4024158</v>
      </c>
      <c r="D56" s="24">
        <v>6.541480047687614</v>
      </c>
      <c r="E56" s="32">
        <v>1253270</v>
      </c>
      <c r="F56" s="24">
        <v>-2.6438199523966404</v>
      </c>
      <c r="G56" s="98">
        <v>689306</v>
      </c>
      <c r="H56" s="99">
        <v>12.551331810455608</v>
      </c>
      <c r="I56" s="98">
        <v>84049</v>
      </c>
      <c r="J56" s="99">
        <v>328.71206324917114</v>
      </c>
      <c r="K56" s="32">
        <v>1997533</v>
      </c>
      <c r="L56" s="24">
        <v>7.525185239014178</v>
      </c>
      <c r="M56" s="32">
        <v>1353801</v>
      </c>
      <c r="N56" s="24">
        <v>6.637044412114307</v>
      </c>
      <c r="O56" s="32">
        <v>642859</v>
      </c>
      <c r="P56" s="33">
        <v>9.678195355312454</v>
      </c>
    </row>
    <row r="57" spans="2:16" ht="15.75" customHeight="1">
      <c r="B57" s="9" t="s">
        <v>60</v>
      </c>
      <c r="C57" s="32">
        <v>415703</v>
      </c>
      <c r="D57" s="24">
        <v>0.4776096314719638</v>
      </c>
      <c r="E57" s="32">
        <v>309212</v>
      </c>
      <c r="F57" s="24">
        <v>-8.72617142992084</v>
      </c>
      <c r="G57" s="32">
        <v>65334</v>
      </c>
      <c r="H57" s="24">
        <v>33.694851436522896</v>
      </c>
      <c r="I57" s="32">
        <v>2325</v>
      </c>
      <c r="J57" s="20">
        <v>73.1198808637379</v>
      </c>
      <c r="K57" s="32">
        <v>38832</v>
      </c>
      <c r="L57" s="24">
        <v>56.94770026675289</v>
      </c>
      <c r="M57" s="32">
        <v>24883</v>
      </c>
      <c r="N57" s="24">
        <v>150.93787817668414</v>
      </c>
      <c r="O57" s="32">
        <v>13724</v>
      </c>
      <c r="P57" s="33">
        <v>-5.883966534083115</v>
      </c>
    </row>
    <row r="58" spans="2:16" ht="15.75" customHeight="1">
      <c r="B58" s="9" t="s">
        <v>61</v>
      </c>
      <c r="C58" s="32">
        <v>1240321</v>
      </c>
      <c r="D58" s="24">
        <v>-8.111301755508933</v>
      </c>
      <c r="E58" s="32">
        <v>625102</v>
      </c>
      <c r="F58" s="24">
        <v>-10.529720755149057</v>
      </c>
      <c r="G58" s="32">
        <v>267683</v>
      </c>
      <c r="H58" s="24">
        <v>-13.852674534237451</v>
      </c>
      <c r="I58" s="32">
        <v>7029</v>
      </c>
      <c r="J58" s="24">
        <v>-71.61147011308563</v>
      </c>
      <c r="K58" s="32">
        <v>340507</v>
      </c>
      <c r="L58" s="24">
        <v>7.874519643530363</v>
      </c>
      <c r="M58" s="32">
        <v>203451</v>
      </c>
      <c r="N58" s="24">
        <v>21.84664586490031</v>
      </c>
      <c r="O58" s="32">
        <v>135543</v>
      </c>
      <c r="P58" s="33">
        <v>-8.35806767857747</v>
      </c>
    </row>
    <row r="59" spans="2:16" ht="15.75" customHeight="1">
      <c r="B59" s="9" t="s">
        <v>62</v>
      </c>
      <c r="C59" s="32">
        <v>1097652</v>
      </c>
      <c r="D59" s="24">
        <v>-21.57427049164515</v>
      </c>
      <c r="E59" s="32">
        <v>425849</v>
      </c>
      <c r="F59" s="24">
        <v>-15.81599470203912</v>
      </c>
      <c r="G59" s="32">
        <v>172187</v>
      </c>
      <c r="H59" s="24">
        <v>-41.8188883257307</v>
      </c>
      <c r="I59" s="32">
        <v>4181</v>
      </c>
      <c r="J59" s="24">
        <v>4.786967418546368</v>
      </c>
      <c r="K59" s="32">
        <v>495435</v>
      </c>
      <c r="L59" s="24">
        <v>-16.567027948239513</v>
      </c>
      <c r="M59" s="32">
        <v>247857</v>
      </c>
      <c r="N59" s="24">
        <v>-18.134436073338378</v>
      </c>
      <c r="O59" s="32">
        <v>247170</v>
      </c>
      <c r="P59" s="33">
        <v>-14.933817911495652</v>
      </c>
    </row>
    <row r="60" spans="2:16" ht="15.75" customHeight="1">
      <c r="B60" s="9" t="s">
        <v>63</v>
      </c>
      <c r="C60" s="32">
        <v>388421</v>
      </c>
      <c r="D60" s="24">
        <v>-9.121729120652873</v>
      </c>
      <c r="E60" s="32">
        <v>228736</v>
      </c>
      <c r="F60" s="24">
        <v>4.279006154547531</v>
      </c>
      <c r="G60" s="32">
        <v>78921</v>
      </c>
      <c r="H60" s="24">
        <v>-29.45987254314852</v>
      </c>
      <c r="I60" s="32">
        <v>7190</v>
      </c>
      <c r="J60" s="24">
        <v>-13.954044997606502</v>
      </c>
      <c r="K60" s="32">
        <v>73574</v>
      </c>
      <c r="L60" s="24">
        <v>-16.22277131893283</v>
      </c>
      <c r="M60" s="32">
        <v>43201</v>
      </c>
      <c r="N60" s="24">
        <v>-24.02082344044038</v>
      </c>
      <c r="O60" s="32">
        <v>30373</v>
      </c>
      <c r="P60" s="33">
        <v>-1.9023318907047297</v>
      </c>
    </row>
    <row r="61" spans="2:16" ht="15.75" customHeight="1">
      <c r="B61" s="9" t="s">
        <v>64</v>
      </c>
      <c r="C61" s="32">
        <v>209138</v>
      </c>
      <c r="D61" s="24">
        <v>-10.163703452334417</v>
      </c>
      <c r="E61" s="32">
        <v>130353</v>
      </c>
      <c r="F61" s="24">
        <v>-17.093011422901768</v>
      </c>
      <c r="G61" s="32">
        <v>42502</v>
      </c>
      <c r="H61" s="24">
        <v>-3.3298457899285694</v>
      </c>
      <c r="I61" s="32">
        <v>3925</v>
      </c>
      <c r="J61" s="24">
        <v>63.133832086450525</v>
      </c>
      <c r="K61" s="32">
        <v>32358</v>
      </c>
      <c r="L61" s="24">
        <v>10.818863659714381</v>
      </c>
      <c r="M61" s="32">
        <v>21103</v>
      </c>
      <c r="N61" s="24">
        <v>30.77399764516329</v>
      </c>
      <c r="O61" s="32">
        <v>11255</v>
      </c>
      <c r="P61" s="33">
        <v>-13.83402235492268</v>
      </c>
    </row>
    <row r="62" spans="2:16" ht="15.75" customHeight="1">
      <c r="B62" s="9" t="s">
        <v>65</v>
      </c>
      <c r="C62" s="32">
        <v>749100</v>
      </c>
      <c r="D62" s="24">
        <v>-9.811206719071123</v>
      </c>
      <c r="E62" s="32">
        <v>357740</v>
      </c>
      <c r="F62" s="24">
        <v>-5.396828754879053</v>
      </c>
      <c r="G62" s="32">
        <v>248992</v>
      </c>
      <c r="H62" s="24">
        <v>-11.564157115407156</v>
      </c>
      <c r="I62" s="32">
        <v>11164</v>
      </c>
      <c r="J62" s="24">
        <v>147.81354051054385</v>
      </c>
      <c r="K62" s="32">
        <v>131204</v>
      </c>
      <c r="L62" s="24">
        <v>-21.14528178283159</v>
      </c>
      <c r="M62" s="32">
        <v>92256</v>
      </c>
      <c r="N62" s="24">
        <v>-26.931149462612566</v>
      </c>
      <c r="O62" s="32">
        <v>38948</v>
      </c>
      <c r="P62" s="33">
        <v>-2.9405901116427344</v>
      </c>
    </row>
    <row r="63" spans="2:16" ht="15.75" customHeight="1" thickBot="1">
      <c r="B63" s="10" t="s">
        <v>56</v>
      </c>
      <c r="C63" s="40">
        <v>110840</v>
      </c>
      <c r="D63" s="39">
        <v>-15.719999391699744</v>
      </c>
      <c r="E63" s="40">
        <v>33718</v>
      </c>
      <c r="F63" s="39">
        <v>-12.208711953550136</v>
      </c>
      <c r="G63" s="40">
        <v>68728</v>
      </c>
      <c r="H63" s="39">
        <v>-1.309592188397474</v>
      </c>
      <c r="I63" s="40">
        <v>1700</v>
      </c>
      <c r="J63" s="22" t="s">
        <v>71</v>
      </c>
      <c r="K63" s="40">
        <v>6694</v>
      </c>
      <c r="L63" s="39">
        <v>-71.47483700515617</v>
      </c>
      <c r="M63" s="40">
        <v>5198</v>
      </c>
      <c r="N63" s="22">
        <v>-76.32106413994168</v>
      </c>
      <c r="O63" s="40">
        <v>1496</v>
      </c>
      <c r="P63" s="41">
        <v>-1.2541254125412564</v>
      </c>
    </row>
    <row r="64" spans="2:16" ht="15.75" customHeight="1">
      <c r="B64" s="9" t="s">
        <v>66</v>
      </c>
      <c r="C64" s="32">
        <v>3182308</v>
      </c>
      <c r="D64" s="24">
        <v>8.105533672701569</v>
      </c>
      <c r="E64" s="32">
        <v>782515</v>
      </c>
      <c r="F64" s="24">
        <v>2.4542728831978167</v>
      </c>
      <c r="G64" s="32">
        <v>573462</v>
      </c>
      <c r="H64" s="24">
        <v>13.663517836543605</v>
      </c>
      <c r="I64" s="32">
        <v>53909</v>
      </c>
      <c r="J64" s="24">
        <v>420.96057209122534</v>
      </c>
      <c r="K64" s="32">
        <v>1772422</v>
      </c>
      <c r="L64" s="24">
        <v>6.447871879768968</v>
      </c>
      <c r="M64" s="32">
        <v>1188985</v>
      </c>
      <c r="N64" s="24">
        <v>3.5262044759757742</v>
      </c>
      <c r="O64" s="32">
        <v>582564</v>
      </c>
      <c r="P64" s="33">
        <v>13.195052996667684</v>
      </c>
    </row>
    <row r="65" spans="2:16" ht="15.75" customHeight="1">
      <c r="B65" s="9" t="s">
        <v>67</v>
      </c>
      <c r="C65" s="32">
        <v>1240321</v>
      </c>
      <c r="D65" s="24">
        <v>-8.111301755508933</v>
      </c>
      <c r="E65" s="32">
        <v>625102</v>
      </c>
      <c r="F65" s="24">
        <v>-10.529720755149057</v>
      </c>
      <c r="G65" s="32">
        <v>267683</v>
      </c>
      <c r="H65" s="24">
        <v>-13.852674534237451</v>
      </c>
      <c r="I65" s="32">
        <v>7029</v>
      </c>
      <c r="J65" s="24">
        <v>-71.61147011308563</v>
      </c>
      <c r="K65" s="32">
        <v>340507</v>
      </c>
      <c r="L65" s="24">
        <v>7.874519643530363</v>
      </c>
      <c r="M65" s="32">
        <v>203451</v>
      </c>
      <c r="N65" s="24">
        <v>21.84664586490031</v>
      </c>
      <c r="O65" s="32">
        <v>135543</v>
      </c>
      <c r="P65" s="33">
        <v>-8.35806767857747</v>
      </c>
    </row>
    <row r="66" spans="2:16" ht="15.75" customHeight="1">
      <c r="B66" s="9" t="s">
        <v>68</v>
      </c>
      <c r="C66" s="32">
        <v>1097652</v>
      </c>
      <c r="D66" s="24">
        <v>-21.57427049164515</v>
      </c>
      <c r="E66" s="32">
        <v>425849</v>
      </c>
      <c r="F66" s="24">
        <v>-15.81599470203912</v>
      </c>
      <c r="G66" s="32">
        <v>172187</v>
      </c>
      <c r="H66" s="24">
        <v>-41.8188883257307</v>
      </c>
      <c r="I66" s="32">
        <v>4181</v>
      </c>
      <c r="J66" s="24">
        <v>4.786967418546368</v>
      </c>
      <c r="K66" s="32">
        <v>495435</v>
      </c>
      <c r="L66" s="24">
        <v>-16.567027948239513</v>
      </c>
      <c r="M66" s="32">
        <v>247857</v>
      </c>
      <c r="N66" s="24">
        <v>-18.134436073338378</v>
      </c>
      <c r="O66" s="32">
        <v>247170</v>
      </c>
      <c r="P66" s="33">
        <v>-14.933817911495652</v>
      </c>
    </row>
    <row r="67" spans="2:16" ht="15.75" customHeight="1" thickBot="1">
      <c r="B67" s="23" t="s">
        <v>69</v>
      </c>
      <c r="C67" s="40">
        <v>3838216</v>
      </c>
      <c r="D67" s="39">
        <v>-1.4978010198176293</v>
      </c>
      <c r="E67" s="40">
        <v>2146991</v>
      </c>
      <c r="F67" s="39">
        <v>-7.968732385068662</v>
      </c>
      <c r="G67" s="96">
        <v>888110</v>
      </c>
      <c r="H67" s="97">
        <v>-2.753551300455399</v>
      </c>
      <c r="I67" s="96">
        <v>61755</v>
      </c>
      <c r="J67" s="97">
        <v>98.3905165767155</v>
      </c>
      <c r="K67" s="40">
        <v>741360</v>
      </c>
      <c r="L67" s="39">
        <v>19.70915596777658</v>
      </c>
      <c r="M67" s="40">
        <v>528900</v>
      </c>
      <c r="N67" s="39">
        <v>35.95317596798196</v>
      </c>
      <c r="O67" s="40">
        <v>211736</v>
      </c>
      <c r="P67" s="41">
        <v>-7.894015651440071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  <headerFooter alignWithMargins="0">
    <oddHeader>&amp;R&amp;F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P67"/>
  <sheetViews>
    <sheetView zoomScale="70" zoomScaleNormal="70" workbookViewId="0" topLeftCell="A1">
      <selection activeCell="A1" sqref="A1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212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237817</v>
      </c>
      <c r="D6" s="24">
        <v>-23.370367267501436</v>
      </c>
      <c r="E6" s="32">
        <v>95490</v>
      </c>
      <c r="F6" s="24">
        <v>-0.8647986462215584</v>
      </c>
      <c r="G6" s="32">
        <v>88961</v>
      </c>
      <c r="H6" s="24">
        <v>-40.977548366550785</v>
      </c>
      <c r="I6" s="32">
        <v>3520</v>
      </c>
      <c r="J6" s="24">
        <v>-59.931701764371084</v>
      </c>
      <c r="K6" s="32">
        <v>49846</v>
      </c>
      <c r="L6" s="24">
        <v>-8.562937960890778</v>
      </c>
      <c r="M6" s="32">
        <v>21488</v>
      </c>
      <c r="N6" s="24">
        <v>-28.037508372404545</v>
      </c>
      <c r="O6" s="32">
        <v>28358</v>
      </c>
      <c r="P6" s="33">
        <v>15.023931207917585</v>
      </c>
    </row>
    <row r="7" spans="2:16" ht="15.75" customHeight="1">
      <c r="B7" s="7" t="s">
        <v>11</v>
      </c>
      <c r="C7" s="31">
        <v>45702</v>
      </c>
      <c r="D7" s="24">
        <v>30.988822012037843</v>
      </c>
      <c r="E7" s="32">
        <v>30835</v>
      </c>
      <c r="F7" s="24">
        <v>13.068827692420527</v>
      </c>
      <c r="G7" s="32">
        <v>10143</v>
      </c>
      <c r="H7" s="24">
        <v>93.7535816618911</v>
      </c>
      <c r="I7" s="32">
        <v>250</v>
      </c>
      <c r="J7" s="24" t="s">
        <v>71</v>
      </c>
      <c r="K7" s="32">
        <v>4474</v>
      </c>
      <c r="L7" s="24">
        <v>87.66778523489933</v>
      </c>
      <c r="M7" s="32">
        <v>0</v>
      </c>
      <c r="N7" s="90" t="s">
        <v>72</v>
      </c>
      <c r="O7" s="32">
        <v>4474</v>
      </c>
      <c r="P7" s="33">
        <v>133.02083333333331</v>
      </c>
    </row>
    <row r="8" spans="2:16" ht="15.75" customHeight="1">
      <c r="B8" s="7" t="s">
        <v>12</v>
      </c>
      <c r="C8" s="31">
        <v>61068</v>
      </c>
      <c r="D8" s="24">
        <v>16.105481301214894</v>
      </c>
      <c r="E8" s="32">
        <v>44907</v>
      </c>
      <c r="F8" s="24">
        <v>19.274900398406373</v>
      </c>
      <c r="G8" s="32">
        <v>10619</v>
      </c>
      <c r="H8" s="24">
        <v>-16.187845303867405</v>
      </c>
      <c r="I8" s="32">
        <v>0</v>
      </c>
      <c r="J8" s="90" t="s">
        <v>70</v>
      </c>
      <c r="K8" s="32">
        <v>5542</v>
      </c>
      <c r="L8" s="24">
        <v>162.9032258064516</v>
      </c>
      <c r="M8" s="32">
        <v>3355</v>
      </c>
      <c r="N8" s="20" t="s">
        <v>71</v>
      </c>
      <c r="O8" s="32">
        <v>2187</v>
      </c>
      <c r="P8" s="33">
        <v>3.7476280834914775</v>
      </c>
    </row>
    <row r="9" spans="2:16" ht="15.75" customHeight="1">
      <c r="B9" s="7" t="s">
        <v>13</v>
      </c>
      <c r="C9" s="31">
        <v>129120</v>
      </c>
      <c r="D9" s="24">
        <v>4.308206839167283</v>
      </c>
      <c r="E9" s="32">
        <v>64073</v>
      </c>
      <c r="F9" s="24">
        <v>5.650826105596423</v>
      </c>
      <c r="G9" s="32">
        <v>43015</v>
      </c>
      <c r="H9" s="24">
        <v>3.9813382324501987</v>
      </c>
      <c r="I9" s="32">
        <v>922</v>
      </c>
      <c r="J9" s="20">
        <v>24.93224932249322</v>
      </c>
      <c r="K9" s="32">
        <v>21110</v>
      </c>
      <c r="L9" s="24">
        <v>0.3565486094604182</v>
      </c>
      <c r="M9" s="32">
        <v>4130</v>
      </c>
      <c r="N9" s="24">
        <v>-39.184214401413634</v>
      </c>
      <c r="O9" s="32">
        <v>16980</v>
      </c>
      <c r="P9" s="33">
        <v>19.208087615838252</v>
      </c>
    </row>
    <row r="10" spans="2:16" ht="15.75" customHeight="1">
      <c r="B10" s="7" t="s">
        <v>14</v>
      </c>
      <c r="C10" s="31">
        <v>69570</v>
      </c>
      <c r="D10" s="24">
        <v>-9.178731348154727</v>
      </c>
      <c r="E10" s="32">
        <v>59262</v>
      </c>
      <c r="F10" s="24">
        <v>8.264825167159913</v>
      </c>
      <c r="G10" s="32">
        <v>6546</v>
      </c>
      <c r="H10" s="24">
        <v>-1.0879419764279135</v>
      </c>
      <c r="I10" s="32">
        <v>0</v>
      </c>
      <c r="J10" s="90" t="s">
        <v>70</v>
      </c>
      <c r="K10" s="32">
        <v>3762</v>
      </c>
      <c r="L10" s="24">
        <v>-75.02323728588502</v>
      </c>
      <c r="M10" s="32">
        <v>0</v>
      </c>
      <c r="N10" s="90" t="s">
        <v>70</v>
      </c>
      <c r="O10" s="32">
        <v>3762</v>
      </c>
      <c r="P10" s="33">
        <v>-45.44663573085847</v>
      </c>
    </row>
    <row r="11" spans="2:16" ht="15.75" customHeight="1">
      <c r="B11" s="7" t="s">
        <v>15</v>
      </c>
      <c r="C11" s="31">
        <v>49136</v>
      </c>
      <c r="D11" s="24">
        <v>-21.822694584102337</v>
      </c>
      <c r="E11" s="32">
        <v>38098</v>
      </c>
      <c r="F11" s="24">
        <v>-18.000043046856504</v>
      </c>
      <c r="G11" s="32">
        <v>9121</v>
      </c>
      <c r="H11" s="24">
        <v>-6.52797704447633</v>
      </c>
      <c r="I11" s="32">
        <v>0</v>
      </c>
      <c r="J11" s="90" t="s">
        <v>70</v>
      </c>
      <c r="K11" s="32">
        <v>1917</v>
      </c>
      <c r="L11" s="24">
        <v>-54.50878025628857</v>
      </c>
      <c r="M11" s="32">
        <v>0</v>
      </c>
      <c r="N11" s="20" t="s">
        <v>72</v>
      </c>
      <c r="O11" s="32">
        <v>1917</v>
      </c>
      <c r="P11" s="33">
        <v>-54.50878025628857</v>
      </c>
    </row>
    <row r="12" spans="2:16" ht="15.75" customHeight="1">
      <c r="B12" s="7" t="s">
        <v>16</v>
      </c>
      <c r="C12" s="31">
        <v>95213</v>
      </c>
      <c r="D12" s="24">
        <v>25.29015448588045</v>
      </c>
      <c r="E12" s="32">
        <v>65018</v>
      </c>
      <c r="F12" s="24">
        <v>5.181590228908846</v>
      </c>
      <c r="G12" s="32">
        <v>12493</v>
      </c>
      <c r="H12" s="24">
        <v>26.447368421052644</v>
      </c>
      <c r="I12" s="32">
        <v>0</v>
      </c>
      <c r="J12" s="90" t="s">
        <v>72</v>
      </c>
      <c r="K12" s="32">
        <v>17702</v>
      </c>
      <c r="L12" s="24">
        <v>311.77017911142127</v>
      </c>
      <c r="M12" s="32">
        <v>12789</v>
      </c>
      <c r="N12" s="20" t="s">
        <v>71</v>
      </c>
      <c r="O12" s="32">
        <v>4913</v>
      </c>
      <c r="P12" s="33">
        <v>14.282391253779949</v>
      </c>
    </row>
    <row r="13" spans="2:16" ht="15.75" customHeight="1">
      <c r="B13" s="7" t="s">
        <v>17</v>
      </c>
      <c r="C13" s="31">
        <v>221270</v>
      </c>
      <c r="D13" s="24">
        <v>4.301795007164941</v>
      </c>
      <c r="E13" s="32">
        <v>129656</v>
      </c>
      <c r="F13" s="24">
        <v>-10.769760159664159</v>
      </c>
      <c r="G13" s="32">
        <v>39881</v>
      </c>
      <c r="H13" s="24">
        <v>25.69654563792234</v>
      </c>
      <c r="I13" s="32">
        <v>0</v>
      </c>
      <c r="J13" s="90" t="s">
        <v>70</v>
      </c>
      <c r="K13" s="32">
        <v>51733</v>
      </c>
      <c r="L13" s="24">
        <v>49.94637836584448</v>
      </c>
      <c r="M13" s="32">
        <v>35629</v>
      </c>
      <c r="N13" s="20">
        <v>231.80294281989194</v>
      </c>
      <c r="O13" s="32">
        <v>16104</v>
      </c>
      <c r="P13" s="33">
        <v>-32.23077894205278</v>
      </c>
    </row>
    <row r="14" spans="2:16" ht="15.75" customHeight="1">
      <c r="B14" s="7" t="s">
        <v>18</v>
      </c>
      <c r="C14" s="31">
        <v>162200</v>
      </c>
      <c r="D14" s="24">
        <v>-9.777614613578962</v>
      </c>
      <c r="E14" s="32">
        <v>113871</v>
      </c>
      <c r="F14" s="24">
        <v>-1.8353448275861979</v>
      </c>
      <c r="G14" s="32">
        <v>34497</v>
      </c>
      <c r="H14" s="24">
        <v>1.5752900300335568</v>
      </c>
      <c r="I14" s="32">
        <v>584</v>
      </c>
      <c r="J14" s="90">
        <v>-50.633981403212175</v>
      </c>
      <c r="K14" s="32">
        <v>13248</v>
      </c>
      <c r="L14" s="24">
        <v>-53.731708168896034</v>
      </c>
      <c r="M14" s="32">
        <v>0</v>
      </c>
      <c r="N14" s="90" t="s">
        <v>70</v>
      </c>
      <c r="O14" s="32">
        <v>13248</v>
      </c>
      <c r="P14" s="33">
        <v>-41.800289944207705</v>
      </c>
    </row>
    <row r="15" spans="2:16" ht="15.75" customHeight="1">
      <c r="B15" s="7" t="s">
        <v>19</v>
      </c>
      <c r="C15" s="31">
        <v>131483</v>
      </c>
      <c r="D15" s="24">
        <v>-13.075412697258386</v>
      </c>
      <c r="E15" s="32">
        <v>88022</v>
      </c>
      <c r="F15" s="24">
        <v>-0.33063840387707444</v>
      </c>
      <c r="G15" s="32">
        <v>20755</v>
      </c>
      <c r="H15" s="24">
        <v>-10.097028502122498</v>
      </c>
      <c r="I15" s="32">
        <v>99</v>
      </c>
      <c r="J15" s="24">
        <v>-92.83646888567294</v>
      </c>
      <c r="K15" s="32">
        <v>22607</v>
      </c>
      <c r="L15" s="24">
        <v>-41.2484731931703</v>
      </c>
      <c r="M15" s="32">
        <v>5762</v>
      </c>
      <c r="N15" s="20">
        <v>-66.88125071847338</v>
      </c>
      <c r="O15" s="32">
        <v>16615</v>
      </c>
      <c r="P15" s="33">
        <v>-21.18495327546131</v>
      </c>
    </row>
    <row r="16" spans="2:16" ht="15.75" customHeight="1">
      <c r="B16" s="7" t="s">
        <v>20</v>
      </c>
      <c r="C16" s="31">
        <v>510450</v>
      </c>
      <c r="D16" s="24">
        <v>-13.824830333929839</v>
      </c>
      <c r="E16" s="32">
        <v>192995</v>
      </c>
      <c r="F16" s="24">
        <v>-9.34179498501517</v>
      </c>
      <c r="G16" s="32">
        <v>63787</v>
      </c>
      <c r="H16" s="24">
        <v>-27.57485267902763</v>
      </c>
      <c r="I16" s="32">
        <v>0</v>
      </c>
      <c r="J16" s="90" t="s">
        <v>70</v>
      </c>
      <c r="K16" s="32">
        <v>253668</v>
      </c>
      <c r="L16" s="24">
        <v>-12.088719459365791</v>
      </c>
      <c r="M16" s="32">
        <v>120043</v>
      </c>
      <c r="N16" s="24">
        <v>-29.420099834784608</v>
      </c>
      <c r="O16" s="32">
        <v>133625</v>
      </c>
      <c r="P16" s="33">
        <v>13.125523827261858</v>
      </c>
    </row>
    <row r="17" spans="2:16" ht="15.75" customHeight="1">
      <c r="B17" s="7" t="s">
        <v>21</v>
      </c>
      <c r="C17" s="31">
        <v>420948</v>
      </c>
      <c r="D17" s="24">
        <v>-0.2561435351599073</v>
      </c>
      <c r="E17" s="32">
        <v>155465</v>
      </c>
      <c r="F17" s="24">
        <v>15.819861431870663</v>
      </c>
      <c r="G17" s="32">
        <v>78514</v>
      </c>
      <c r="H17" s="24">
        <v>58.042633708407976</v>
      </c>
      <c r="I17" s="32">
        <v>692</v>
      </c>
      <c r="J17" s="24">
        <v>101.74927113702626</v>
      </c>
      <c r="K17" s="32">
        <v>186277</v>
      </c>
      <c r="L17" s="24">
        <v>-21.658949351703484</v>
      </c>
      <c r="M17" s="32">
        <v>87571</v>
      </c>
      <c r="N17" s="24">
        <v>-41.850381152221836</v>
      </c>
      <c r="O17" s="32">
        <v>98706</v>
      </c>
      <c r="P17" s="33">
        <v>13.358752325608108</v>
      </c>
    </row>
    <row r="18" spans="2:16" ht="15.75" customHeight="1">
      <c r="B18" s="7" t="s">
        <v>22</v>
      </c>
      <c r="C18" s="31">
        <v>1165781</v>
      </c>
      <c r="D18" s="24">
        <v>7.958079207590714</v>
      </c>
      <c r="E18" s="32">
        <v>183310</v>
      </c>
      <c r="F18" s="24">
        <v>-12.201967564875034</v>
      </c>
      <c r="G18" s="32">
        <v>327695</v>
      </c>
      <c r="H18" s="24">
        <v>17.766181866534424</v>
      </c>
      <c r="I18" s="32">
        <v>3316</v>
      </c>
      <c r="J18" s="24">
        <v>-34.91658488714427</v>
      </c>
      <c r="K18" s="32">
        <v>651460</v>
      </c>
      <c r="L18" s="24">
        <v>10.847940977291358</v>
      </c>
      <c r="M18" s="32">
        <v>484806</v>
      </c>
      <c r="N18" s="24">
        <v>16.275767787118212</v>
      </c>
      <c r="O18" s="32">
        <v>165740</v>
      </c>
      <c r="P18" s="33">
        <v>-2.2482778144757987</v>
      </c>
    </row>
    <row r="19" spans="2:16" ht="15.75" customHeight="1">
      <c r="B19" s="7" t="s">
        <v>23</v>
      </c>
      <c r="C19" s="31">
        <v>704985</v>
      </c>
      <c r="D19" s="24">
        <v>38.16543752339555</v>
      </c>
      <c r="E19" s="32">
        <v>172139</v>
      </c>
      <c r="F19" s="24">
        <v>-6.336242545597003</v>
      </c>
      <c r="G19" s="32">
        <v>91646</v>
      </c>
      <c r="H19" s="24">
        <v>15.206979346063434</v>
      </c>
      <c r="I19" s="32">
        <v>0</v>
      </c>
      <c r="J19" s="90" t="s">
        <v>70</v>
      </c>
      <c r="K19" s="32">
        <v>441200</v>
      </c>
      <c r="L19" s="24">
        <v>78.88492898527807</v>
      </c>
      <c r="M19" s="32">
        <v>303326</v>
      </c>
      <c r="N19" s="24">
        <v>151.76042894374265</v>
      </c>
      <c r="O19" s="32">
        <v>137703</v>
      </c>
      <c r="P19" s="33">
        <v>10.288570124222105</v>
      </c>
    </row>
    <row r="20" spans="2:16" ht="15.75" customHeight="1">
      <c r="B20" s="7" t="s">
        <v>24</v>
      </c>
      <c r="C20" s="31">
        <v>153754</v>
      </c>
      <c r="D20" s="24">
        <v>47.17949208841071</v>
      </c>
      <c r="E20" s="32">
        <v>120907</v>
      </c>
      <c r="F20" s="24">
        <v>36.217890941865704</v>
      </c>
      <c r="G20" s="32">
        <v>18694</v>
      </c>
      <c r="H20" s="24">
        <v>180.73284276918457</v>
      </c>
      <c r="I20" s="32">
        <v>356</v>
      </c>
      <c r="J20" s="24">
        <v>182.53968253968253</v>
      </c>
      <c r="K20" s="32">
        <v>13797</v>
      </c>
      <c r="L20" s="24">
        <v>54.64021519838602</v>
      </c>
      <c r="M20" s="32">
        <v>8244</v>
      </c>
      <c r="N20" s="90">
        <v>67.25502130249544</v>
      </c>
      <c r="O20" s="32">
        <v>5553</v>
      </c>
      <c r="P20" s="33">
        <v>44.722439405785764</v>
      </c>
    </row>
    <row r="21" spans="2:16" ht="15.75" customHeight="1">
      <c r="B21" s="7" t="s">
        <v>25</v>
      </c>
      <c r="C21" s="31">
        <v>82749</v>
      </c>
      <c r="D21" s="24">
        <v>-0.8970274737119439</v>
      </c>
      <c r="E21" s="32">
        <v>65171</v>
      </c>
      <c r="F21" s="24">
        <v>0.3850834090663966</v>
      </c>
      <c r="G21" s="32">
        <v>12750</v>
      </c>
      <c r="H21" s="24">
        <v>-5.225600237865152</v>
      </c>
      <c r="I21" s="32">
        <v>0</v>
      </c>
      <c r="J21" s="90" t="s">
        <v>72</v>
      </c>
      <c r="K21" s="32">
        <v>4828</v>
      </c>
      <c r="L21" s="24">
        <v>-5.776736924277898</v>
      </c>
      <c r="M21" s="32">
        <v>0</v>
      </c>
      <c r="N21" s="20" t="s">
        <v>72</v>
      </c>
      <c r="O21" s="32">
        <v>4828</v>
      </c>
      <c r="P21" s="33">
        <v>-5.776736924277898</v>
      </c>
    </row>
    <row r="22" spans="2:16" ht="15.75" customHeight="1">
      <c r="B22" s="7" t="s">
        <v>26</v>
      </c>
      <c r="C22" s="31">
        <v>80092</v>
      </c>
      <c r="D22" s="24">
        <v>-9.553708555425061</v>
      </c>
      <c r="E22" s="32">
        <v>57450</v>
      </c>
      <c r="F22" s="24">
        <v>-6.408836178808812</v>
      </c>
      <c r="G22" s="32">
        <v>11860</v>
      </c>
      <c r="H22" s="24">
        <v>-32.09664491011107</v>
      </c>
      <c r="I22" s="32">
        <v>0</v>
      </c>
      <c r="J22" s="90" t="s">
        <v>70</v>
      </c>
      <c r="K22" s="32">
        <v>10782</v>
      </c>
      <c r="L22" s="24">
        <v>13.28010086152554</v>
      </c>
      <c r="M22" s="32">
        <v>3311</v>
      </c>
      <c r="N22" s="20">
        <v>-18.967205090553108</v>
      </c>
      <c r="O22" s="32">
        <v>7471</v>
      </c>
      <c r="P22" s="33">
        <v>37.53681885125184</v>
      </c>
    </row>
    <row r="23" spans="2:16" ht="15.75" customHeight="1">
      <c r="B23" s="7" t="s">
        <v>27</v>
      </c>
      <c r="C23" s="31">
        <v>58578</v>
      </c>
      <c r="D23" s="24">
        <v>-10.53379152348225</v>
      </c>
      <c r="E23" s="32">
        <v>45514</v>
      </c>
      <c r="F23" s="24">
        <v>-16.188196298683366</v>
      </c>
      <c r="G23" s="32">
        <v>8811</v>
      </c>
      <c r="H23" s="24">
        <v>29.917428487171918</v>
      </c>
      <c r="I23" s="32">
        <v>0</v>
      </c>
      <c r="J23" s="20" t="s">
        <v>72</v>
      </c>
      <c r="K23" s="32">
        <v>4253</v>
      </c>
      <c r="L23" s="24">
        <v>-3.0765724703737476</v>
      </c>
      <c r="M23" s="32">
        <v>2402</v>
      </c>
      <c r="N23" s="90" t="s">
        <v>71</v>
      </c>
      <c r="O23" s="32">
        <v>1851</v>
      </c>
      <c r="P23" s="33">
        <v>-57.81677301731996</v>
      </c>
    </row>
    <row r="24" spans="2:16" ht="15.75" customHeight="1">
      <c r="B24" s="7" t="s">
        <v>28</v>
      </c>
      <c r="C24" s="31">
        <v>41008</v>
      </c>
      <c r="D24" s="24">
        <v>-9.624242424242425</v>
      </c>
      <c r="E24" s="32">
        <v>33491</v>
      </c>
      <c r="F24" s="24">
        <v>-11.810090583526431</v>
      </c>
      <c r="G24" s="98">
        <v>6740</v>
      </c>
      <c r="H24" s="99">
        <v>43.1909921393669</v>
      </c>
      <c r="I24" s="98">
        <v>0</v>
      </c>
      <c r="J24" s="99" t="s">
        <v>72</v>
      </c>
      <c r="K24" s="32">
        <v>777</v>
      </c>
      <c r="L24" s="24">
        <v>-71.13670133729569</v>
      </c>
      <c r="M24" s="32">
        <v>0</v>
      </c>
      <c r="N24" s="90" t="s">
        <v>72</v>
      </c>
      <c r="O24" s="32">
        <v>777</v>
      </c>
      <c r="P24" s="33">
        <v>-71.13670133729569</v>
      </c>
    </row>
    <row r="25" spans="2:16" ht="15.75" customHeight="1">
      <c r="B25" s="7" t="s">
        <v>29</v>
      </c>
      <c r="C25" s="31">
        <v>123435</v>
      </c>
      <c r="D25" s="24">
        <v>-11.418975650713676</v>
      </c>
      <c r="E25" s="32">
        <v>84194</v>
      </c>
      <c r="F25" s="24">
        <v>2.4793991990944164</v>
      </c>
      <c r="G25" s="32">
        <v>28286</v>
      </c>
      <c r="H25" s="24">
        <v>73.4698883846437</v>
      </c>
      <c r="I25" s="32">
        <v>0</v>
      </c>
      <c r="J25" s="24" t="s">
        <v>72</v>
      </c>
      <c r="K25" s="32">
        <v>10955</v>
      </c>
      <c r="L25" s="24">
        <v>-73.20467664612073</v>
      </c>
      <c r="M25" s="32">
        <v>4141</v>
      </c>
      <c r="N25" s="20">
        <v>-87.08641282315153</v>
      </c>
      <c r="O25" s="32">
        <v>6414</v>
      </c>
      <c r="P25" s="33">
        <v>-27.254168084382442</v>
      </c>
    </row>
    <row r="26" spans="2:16" ht="15.75" customHeight="1">
      <c r="B26" s="7" t="s">
        <v>30</v>
      </c>
      <c r="C26" s="31">
        <v>120171</v>
      </c>
      <c r="D26" s="24">
        <v>30.10870271323705</v>
      </c>
      <c r="E26" s="32">
        <v>76067</v>
      </c>
      <c r="F26" s="24">
        <v>27.104568392206673</v>
      </c>
      <c r="G26" s="32">
        <v>19614</v>
      </c>
      <c r="H26" s="24">
        <v>20.77586206896551</v>
      </c>
      <c r="I26" s="32">
        <v>271</v>
      </c>
      <c r="J26" s="24">
        <v>-26.158038147138967</v>
      </c>
      <c r="K26" s="32">
        <v>24219</v>
      </c>
      <c r="L26" s="24">
        <v>52.234584197624</v>
      </c>
      <c r="M26" s="32">
        <v>6539</v>
      </c>
      <c r="N26" s="20">
        <v>64.50314465408803</v>
      </c>
      <c r="O26" s="32">
        <v>17680</v>
      </c>
      <c r="P26" s="33">
        <v>48.14814814814815</v>
      </c>
    </row>
    <row r="27" spans="2:16" ht="15.75" customHeight="1">
      <c r="B27" s="7" t="s">
        <v>31</v>
      </c>
      <c r="C27" s="31">
        <v>250975</v>
      </c>
      <c r="D27" s="24">
        <v>-2.7974655109644573</v>
      </c>
      <c r="E27" s="32">
        <v>159207</v>
      </c>
      <c r="F27" s="24">
        <v>-5.716011583628941</v>
      </c>
      <c r="G27" s="32">
        <v>56268</v>
      </c>
      <c r="H27" s="24">
        <v>5.94415469488429</v>
      </c>
      <c r="I27" s="32">
        <v>3286</v>
      </c>
      <c r="J27" s="24">
        <v>78.39305103148752</v>
      </c>
      <c r="K27" s="32">
        <v>32214</v>
      </c>
      <c r="L27" s="24">
        <v>-6.316524166812073</v>
      </c>
      <c r="M27" s="32">
        <v>16387</v>
      </c>
      <c r="N27" s="24">
        <v>-9.688619454395152</v>
      </c>
      <c r="O27" s="32">
        <v>15827</v>
      </c>
      <c r="P27" s="33">
        <v>-2.549104119204486</v>
      </c>
    </row>
    <row r="28" spans="2:16" ht="15.75" customHeight="1">
      <c r="B28" s="7" t="s">
        <v>32</v>
      </c>
      <c r="C28" s="31">
        <v>558732</v>
      </c>
      <c r="D28" s="24">
        <v>8.023061129005441</v>
      </c>
      <c r="E28" s="32">
        <v>264433</v>
      </c>
      <c r="F28" s="24">
        <v>-0.4375082362243319</v>
      </c>
      <c r="G28" s="32">
        <v>166839</v>
      </c>
      <c r="H28" s="24">
        <v>31.92295223259822</v>
      </c>
      <c r="I28" s="32">
        <v>0</v>
      </c>
      <c r="J28" s="90" t="s">
        <v>70</v>
      </c>
      <c r="K28" s="32">
        <v>127460</v>
      </c>
      <c r="L28" s="24">
        <v>2.542236524537401</v>
      </c>
      <c r="M28" s="32">
        <v>42274</v>
      </c>
      <c r="N28" s="24">
        <v>-0.052014374881778735</v>
      </c>
      <c r="O28" s="32">
        <v>83366</v>
      </c>
      <c r="P28" s="33">
        <v>3.5293825443346094</v>
      </c>
    </row>
    <row r="29" spans="2:16" ht="15.75" customHeight="1">
      <c r="B29" s="7" t="s">
        <v>33</v>
      </c>
      <c r="C29" s="31">
        <v>124251</v>
      </c>
      <c r="D29" s="24">
        <v>0.8498100711015866</v>
      </c>
      <c r="E29" s="32">
        <v>73217</v>
      </c>
      <c r="F29" s="24">
        <v>-0.8678816106582872</v>
      </c>
      <c r="G29" s="32">
        <v>26214</v>
      </c>
      <c r="H29" s="24">
        <v>-34.742345033607165</v>
      </c>
      <c r="I29" s="32">
        <v>353</v>
      </c>
      <c r="J29" s="24">
        <v>18.85521885521885</v>
      </c>
      <c r="K29" s="32">
        <v>24467</v>
      </c>
      <c r="L29" s="24">
        <v>175.56031084581593</v>
      </c>
      <c r="M29" s="32">
        <v>15040</v>
      </c>
      <c r="N29" s="95">
        <v>1545.5142231947484</v>
      </c>
      <c r="O29" s="32">
        <v>9427</v>
      </c>
      <c r="P29" s="33">
        <v>18.355304456999377</v>
      </c>
    </row>
    <row r="30" spans="2:16" ht="15.75" customHeight="1">
      <c r="B30" s="7" t="s">
        <v>34</v>
      </c>
      <c r="C30" s="31">
        <v>106700</v>
      </c>
      <c r="D30" s="24">
        <v>-14.290304442123869</v>
      </c>
      <c r="E30" s="32">
        <v>61158</v>
      </c>
      <c r="F30" s="24">
        <v>-19.190824766787358</v>
      </c>
      <c r="G30" s="32">
        <v>14781</v>
      </c>
      <c r="H30" s="24">
        <v>-52.9297496974715</v>
      </c>
      <c r="I30" s="32">
        <v>0</v>
      </c>
      <c r="J30" s="90" t="s">
        <v>70</v>
      </c>
      <c r="K30" s="32">
        <v>30761</v>
      </c>
      <c r="L30" s="24">
        <v>77.73733171549085</v>
      </c>
      <c r="M30" s="32">
        <v>20114</v>
      </c>
      <c r="N30" s="95">
        <v>193.59217632462412</v>
      </c>
      <c r="O30" s="32">
        <v>10647</v>
      </c>
      <c r="P30" s="33">
        <v>1.826702371843922</v>
      </c>
    </row>
    <row r="31" spans="2:16" ht="15.75" customHeight="1">
      <c r="B31" s="7" t="s">
        <v>35</v>
      </c>
      <c r="C31" s="31">
        <v>194483</v>
      </c>
      <c r="D31" s="24">
        <v>53.58488182012019</v>
      </c>
      <c r="E31" s="32">
        <v>49218</v>
      </c>
      <c r="F31" s="24">
        <v>-26.321462253559076</v>
      </c>
      <c r="G31" s="32">
        <v>39596</v>
      </c>
      <c r="H31" s="24">
        <v>149.64378034171867</v>
      </c>
      <c r="I31" s="32">
        <v>1527</v>
      </c>
      <c r="J31" s="24" t="s">
        <v>71</v>
      </c>
      <c r="K31" s="32">
        <v>104142</v>
      </c>
      <c r="L31" s="24">
        <v>136.86401164509746</v>
      </c>
      <c r="M31" s="32">
        <v>73624</v>
      </c>
      <c r="N31" s="24">
        <v>645.7860615883307</v>
      </c>
      <c r="O31" s="32">
        <v>30518</v>
      </c>
      <c r="P31" s="33">
        <v>-10.491274380407688</v>
      </c>
    </row>
    <row r="32" spans="2:16" ht="15.75" customHeight="1">
      <c r="B32" s="7" t="s">
        <v>36</v>
      </c>
      <c r="C32" s="31">
        <v>743143</v>
      </c>
      <c r="D32" s="24">
        <v>20.397348203783935</v>
      </c>
      <c r="E32" s="32">
        <v>111359</v>
      </c>
      <c r="F32" s="24">
        <v>-24.629608322222154</v>
      </c>
      <c r="G32" s="32">
        <v>136473</v>
      </c>
      <c r="H32" s="24">
        <v>-13.920513677677349</v>
      </c>
      <c r="I32" s="32">
        <v>356</v>
      </c>
      <c r="J32" s="24">
        <v>-76.02693602693603</v>
      </c>
      <c r="K32" s="32">
        <v>494955</v>
      </c>
      <c r="L32" s="24">
        <v>59.938926857641405</v>
      </c>
      <c r="M32" s="32">
        <v>350081</v>
      </c>
      <c r="N32" s="24">
        <v>126.44307891332471</v>
      </c>
      <c r="O32" s="32">
        <v>144874</v>
      </c>
      <c r="P32" s="33">
        <v>-5.453857248206944</v>
      </c>
    </row>
    <row r="33" spans="2:16" ht="15.75" customHeight="1">
      <c r="B33" s="7" t="s">
        <v>37</v>
      </c>
      <c r="C33" s="31">
        <v>300213</v>
      </c>
      <c r="D33" s="24">
        <v>-0.8448629492256572</v>
      </c>
      <c r="E33" s="32">
        <v>110555</v>
      </c>
      <c r="F33" s="24">
        <v>-7.692371919043481</v>
      </c>
      <c r="G33" s="32">
        <v>42820</v>
      </c>
      <c r="H33" s="24">
        <v>-40.54924610557299</v>
      </c>
      <c r="I33" s="32">
        <v>718</v>
      </c>
      <c r="J33" s="24">
        <v>-23.779193205944793</v>
      </c>
      <c r="K33" s="32">
        <v>146120</v>
      </c>
      <c r="L33" s="24">
        <v>32.79411096469303</v>
      </c>
      <c r="M33" s="32">
        <v>81478</v>
      </c>
      <c r="N33" s="24">
        <v>75.43655663932131</v>
      </c>
      <c r="O33" s="32">
        <v>64493</v>
      </c>
      <c r="P33" s="33">
        <v>1.4168448861491925</v>
      </c>
    </row>
    <row r="34" spans="2:16" ht="15.75" customHeight="1">
      <c r="B34" s="7" t="s">
        <v>38</v>
      </c>
      <c r="C34" s="31">
        <v>74863</v>
      </c>
      <c r="D34" s="24">
        <v>-13.115686365535495</v>
      </c>
      <c r="E34" s="32">
        <v>34519</v>
      </c>
      <c r="F34" s="24">
        <v>-16.987711324339273</v>
      </c>
      <c r="G34" s="32">
        <v>10894</v>
      </c>
      <c r="H34" s="24">
        <v>47.45533297238765</v>
      </c>
      <c r="I34" s="32">
        <v>100</v>
      </c>
      <c r="J34" s="20" t="s">
        <v>71</v>
      </c>
      <c r="K34" s="32">
        <v>29350</v>
      </c>
      <c r="L34" s="24">
        <v>-21.087301373914443</v>
      </c>
      <c r="M34" s="32">
        <v>14916</v>
      </c>
      <c r="N34" s="20">
        <v>-21.614378054548325</v>
      </c>
      <c r="O34" s="32">
        <v>14434</v>
      </c>
      <c r="P34" s="33">
        <v>-20.53512442193349</v>
      </c>
    </row>
    <row r="35" spans="2:16" ht="15.75" customHeight="1">
      <c r="B35" s="7" t="s">
        <v>39</v>
      </c>
      <c r="C35" s="31">
        <v>50719</v>
      </c>
      <c r="D35" s="24">
        <v>-18.138386300175924</v>
      </c>
      <c r="E35" s="32">
        <v>35238</v>
      </c>
      <c r="F35" s="24">
        <v>-13.630236035196944</v>
      </c>
      <c r="G35" s="32">
        <v>10221</v>
      </c>
      <c r="H35" s="24">
        <v>-25.257769652650822</v>
      </c>
      <c r="I35" s="32">
        <v>445</v>
      </c>
      <c r="J35" s="20" t="s">
        <v>71</v>
      </c>
      <c r="K35" s="32">
        <v>4815</v>
      </c>
      <c r="L35" s="24">
        <v>-35.65414940531872</v>
      </c>
      <c r="M35" s="32">
        <v>0</v>
      </c>
      <c r="N35" s="90" t="s">
        <v>70</v>
      </c>
      <c r="O35" s="32">
        <v>4815</v>
      </c>
      <c r="P35" s="33">
        <v>-2.154033732981091</v>
      </c>
    </row>
    <row r="36" spans="2:16" ht="15.75" customHeight="1">
      <c r="B36" s="7" t="s">
        <v>40</v>
      </c>
      <c r="C36" s="31">
        <v>28713</v>
      </c>
      <c r="D36" s="24">
        <v>15.57782876464195</v>
      </c>
      <c r="E36" s="32">
        <v>16188</v>
      </c>
      <c r="F36" s="24">
        <v>-11.676123963334788</v>
      </c>
      <c r="G36" s="32">
        <v>5039</v>
      </c>
      <c r="H36" s="24">
        <v>156.3072227873855</v>
      </c>
      <c r="I36" s="32">
        <v>0</v>
      </c>
      <c r="J36" s="20" t="s">
        <v>72</v>
      </c>
      <c r="K36" s="32">
        <v>7486</v>
      </c>
      <c r="L36" s="24">
        <v>64.5636403605188</v>
      </c>
      <c r="M36" s="32">
        <v>6864</v>
      </c>
      <c r="N36" s="20">
        <v>85.36321901161222</v>
      </c>
      <c r="O36" s="32">
        <v>622</v>
      </c>
      <c r="P36" s="33">
        <v>-26.477541371158395</v>
      </c>
    </row>
    <row r="37" spans="2:16" ht="15.75" customHeight="1">
      <c r="B37" s="7" t="s">
        <v>41</v>
      </c>
      <c r="C37" s="31">
        <v>36017</v>
      </c>
      <c r="D37" s="24">
        <v>29.973656670636217</v>
      </c>
      <c r="E37" s="32">
        <v>21354</v>
      </c>
      <c r="F37" s="24">
        <v>3.2492022048157736</v>
      </c>
      <c r="G37" s="32">
        <v>6452</v>
      </c>
      <c r="H37" s="24">
        <v>13.571554303819752</v>
      </c>
      <c r="I37" s="32">
        <v>134</v>
      </c>
      <c r="J37" s="20">
        <v>-80.88445078459344</v>
      </c>
      <c r="K37" s="32">
        <v>8077</v>
      </c>
      <c r="L37" s="24">
        <v>1148.3771251931994</v>
      </c>
      <c r="M37" s="32">
        <v>6481</v>
      </c>
      <c r="N37" s="90" t="s">
        <v>71</v>
      </c>
      <c r="O37" s="32">
        <v>1596</v>
      </c>
      <c r="P37" s="33">
        <v>146.67697063369397</v>
      </c>
    </row>
    <row r="38" spans="2:16" ht="15.75" customHeight="1">
      <c r="B38" s="7" t="s">
        <v>42</v>
      </c>
      <c r="C38" s="31">
        <v>87480</v>
      </c>
      <c r="D38" s="24">
        <v>-25.00321488276394</v>
      </c>
      <c r="E38" s="32">
        <v>70009</v>
      </c>
      <c r="F38" s="24">
        <v>19.3552236770322</v>
      </c>
      <c r="G38" s="32">
        <v>13537</v>
      </c>
      <c r="H38" s="24">
        <v>-58.531429971817175</v>
      </c>
      <c r="I38" s="32">
        <v>95</v>
      </c>
      <c r="J38" s="90">
        <v>-88.81036513545348</v>
      </c>
      <c r="K38" s="32">
        <v>3839</v>
      </c>
      <c r="L38" s="24">
        <v>-84.32805355976485</v>
      </c>
      <c r="M38" s="32">
        <v>0</v>
      </c>
      <c r="N38" s="90" t="s">
        <v>70</v>
      </c>
      <c r="O38" s="32">
        <v>3839</v>
      </c>
      <c r="P38" s="33">
        <v>-6.297290700512576</v>
      </c>
    </row>
    <row r="39" spans="2:16" ht="15.75" customHeight="1">
      <c r="B39" s="7" t="s">
        <v>43</v>
      </c>
      <c r="C39" s="31">
        <v>185871</v>
      </c>
      <c r="D39" s="24">
        <v>3.9552793919429092</v>
      </c>
      <c r="E39" s="32">
        <v>73039</v>
      </c>
      <c r="F39" s="24">
        <v>-4.778108051731337</v>
      </c>
      <c r="G39" s="32">
        <v>48733</v>
      </c>
      <c r="H39" s="24">
        <v>43.05045938885138</v>
      </c>
      <c r="I39" s="32">
        <v>833</v>
      </c>
      <c r="J39" s="20" t="s">
        <v>71</v>
      </c>
      <c r="K39" s="32">
        <v>63266</v>
      </c>
      <c r="L39" s="24">
        <v>-7.000058799317927</v>
      </c>
      <c r="M39" s="32">
        <v>43649</v>
      </c>
      <c r="N39" s="24">
        <v>15.611177327506297</v>
      </c>
      <c r="O39" s="32">
        <v>19617</v>
      </c>
      <c r="P39" s="33">
        <v>-35.199682885739776</v>
      </c>
    </row>
    <row r="40" spans="2:16" ht="15.75" customHeight="1">
      <c r="B40" s="7" t="s">
        <v>44</v>
      </c>
      <c r="C40" s="31">
        <v>75901</v>
      </c>
      <c r="D40" s="24">
        <v>20.99826236668845</v>
      </c>
      <c r="E40" s="32">
        <v>36044</v>
      </c>
      <c r="F40" s="24">
        <v>-9.025744573447753</v>
      </c>
      <c r="G40" s="32">
        <v>24689</v>
      </c>
      <c r="H40" s="24">
        <v>24.065326633165824</v>
      </c>
      <c r="I40" s="32">
        <v>0</v>
      </c>
      <c r="J40" s="90" t="s">
        <v>70</v>
      </c>
      <c r="K40" s="32">
        <v>15168</v>
      </c>
      <c r="L40" s="24">
        <v>514.0890688259109</v>
      </c>
      <c r="M40" s="32">
        <v>11149</v>
      </c>
      <c r="N40" s="20" t="s">
        <v>71</v>
      </c>
      <c r="O40" s="32">
        <v>4019</v>
      </c>
      <c r="P40" s="33">
        <v>62.712550607287454</v>
      </c>
    </row>
    <row r="41" spans="2:16" ht="15.75" customHeight="1">
      <c r="B41" s="7" t="s">
        <v>45</v>
      </c>
      <c r="C41" s="31">
        <v>42520</v>
      </c>
      <c r="D41" s="24">
        <v>3.38958323201868</v>
      </c>
      <c r="E41" s="32">
        <v>24747</v>
      </c>
      <c r="F41" s="24">
        <v>-30.207569518867388</v>
      </c>
      <c r="G41" s="32">
        <v>10030</v>
      </c>
      <c r="H41" s="24">
        <v>136.38934716002828</v>
      </c>
      <c r="I41" s="32">
        <v>0</v>
      </c>
      <c r="J41" s="90" t="s">
        <v>70</v>
      </c>
      <c r="K41" s="32">
        <v>7743</v>
      </c>
      <c r="L41" s="24">
        <v>609.065934065934</v>
      </c>
      <c r="M41" s="32">
        <v>6961</v>
      </c>
      <c r="N41" s="90" t="s">
        <v>71</v>
      </c>
      <c r="O41" s="32">
        <v>782</v>
      </c>
      <c r="P41" s="33">
        <v>-28.388278388278394</v>
      </c>
    </row>
    <row r="42" spans="2:16" ht="15.75" customHeight="1">
      <c r="B42" s="7" t="s">
        <v>46</v>
      </c>
      <c r="C42" s="31">
        <v>58191</v>
      </c>
      <c r="D42" s="24">
        <v>13.567790159839177</v>
      </c>
      <c r="E42" s="32">
        <v>39113</v>
      </c>
      <c r="F42" s="24">
        <v>-5.7086376895446165</v>
      </c>
      <c r="G42" s="32">
        <v>13764</v>
      </c>
      <c r="H42" s="24">
        <v>136.5354871971129</v>
      </c>
      <c r="I42" s="32">
        <v>0</v>
      </c>
      <c r="J42" s="90" t="s">
        <v>72</v>
      </c>
      <c r="K42" s="32">
        <v>5314</v>
      </c>
      <c r="L42" s="24">
        <v>34.90733688753491</v>
      </c>
      <c r="M42" s="32">
        <v>3727</v>
      </c>
      <c r="N42" s="20">
        <v>251.60377358490564</v>
      </c>
      <c r="O42" s="32">
        <v>1587</v>
      </c>
      <c r="P42" s="33">
        <v>-41.0913140311804</v>
      </c>
    </row>
    <row r="43" spans="2:16" ht="15.75" customHeight="1">
      <c r="B43" s="7" t="s">
        <v>47</v>
      </c>
      <c r="C43" s="31">
        <v>84389</v>
      </c>
      <c r="D43" s="24">
        <v>4.26246926697884</v>
      </c>
      <c r="E43" s="32">
        <v>53894</v>
      </c>
      <c r="F43" s="24">
        <v>-3.3742111302352242</v>
      </c>
      <c r="G43" s="32">
        <v>13928</v>
      </c>
      <c r="H43" s="24">
        <v>-11.42766295707473</v>
      </c>
      <c r="I43" s="32">
        <v>0</v>
      </c>
      <c r="J43" s="90" t="s">
        <v>70</v>
      </c>
      <c r="K43" s="32">
        <v>16567</v>
      </c>
      <c r="L43" s="24">
        <v>80.60612667611468</v>
      </c>
      <c r="M43" s="32">
        <v>10550</v>
      </c>
      <c r="N43" s="90">
        <v>195.84969153112735</v>
      </c>
      <c r="O43" s="32">
        <v>6017</v>
      </c>
      <c r="P43" s="33">
        <v>7.3122882111646135</v>
      </c>
    </row>
    <row r="44" spans="2:16" ht="15.75" customHeight="1">
      <c r="B44" s="7" t="s">
        <v>48</v>
      </c>
      <c r="C44" s="31">
        <v>30387</v>
      </c>
      <c r="D44" s="24">
        <v>8.618101229625381</v>
      </c>
      <c r="E44" s="32">
        <v>19528</v>
      </c>
      <c r="F44" s="24">
        <v>11.17563336179903</v>
      </c>
      <c r="G44" s="32">
        <v>4236</v>
      </c>
      <c r="H44" s="24">
        <v>-26.763485477178435</v>
      </c>
      <c r="I44" s="32">
        <v>0</v>
      </c>
      <c r="J44" s="20" t="s">
        <v>72</v>
      </c>
      <c r="K44" s="32">
        <v>6623</v>
      </c>
      <c r="L44" s="24">
        <v>43.138102442187176</v>
      </c>
      <c r="M44" s="32">
        <v>2611</v>
      </c>
      <c r="N44" s="20">
        <v>140.20239190432383</v>
      </c>
      <c r="O44" s="32">
        <v>4012</v>
      </c>
      <c r="P44" s="33">
        <v>13.333333333333329</v>
      </c>
    </row>
    <row r="45" spans="2:16" ht="15.75" customHeight="1">
      <c r="B45" s="7" t="s">
        <v>49</v>
      </c>
      <c r="C45" s="31">
        <v>394731</v>
      </c>
      <c r="D45" s="24">
        <v>13.1410440146295</v>
      </c>
      <c r="E45" s="32">
        <v>107055</v>
      </c>
      <c r="F45" s="24">
        <v>-10.154840334018715</v>
      </c>
      <c r="G45" s="32">
        <v>169797</v>
      </c>
      <c r="H45" s="24">
        <v>22.28191592789706</v>
      </c>
      <c r="I45" s="32">
        <v>943</v>
      </c>
      <c r="J45" s="90">
        <v>65.43859649122808</v>
      </c>
      <c r="K45" s="32">
        <v>116936</v>
      </c>
      <c r="L45" s="24">
        <v>29.49436335850811</v>
      </c>
      <c r="M45" s="32">
        <v>98947</v>
      </c>
      <c r="N45" s="24">
        <v>28.901018733227374</v>
      </c>
      <c r="O45" s="32">
        <v>17989</v>
      </c>
      <c r="P45" s="33">
        <v>43.08781419026408</v>
      </c>
    </row>
    <row r="46" spans="2:16" ht="15.75" customHeight="1">
      <c r="B46" s="7" t="s">
        <v>50</v>
      </c>
      <c r="C46" s="31">
        <v>55072</v>
      </c>
      <c r="D46" s="24">
        <v>65.95949855351978</v>
      </c>
      <c r="E46" s="32">
        <v>23111</v>
      </c>
      <c r="F46" s="24">
        <v>-14.886016278127641</v>
      </c>
      <c r="G46" s="32">
        <v>14243</v>
      </c>
      <c r="H46" s="24">
        <v>191.92457470793192</v>
      </c>
      <c r="I46" s="32">
        <v>325</v>
      </c>
      <c r="J46" s="20" t="s">
        <v>71</v>
      </c>
      <c r="K46" s="32">
        <v>17393</v>
      </c>
      <c r="L46" s="24">
        <v>1409.8090277777778</v>
      </c>
      <c r="M46" s="32">
        <v>15460</v>
      </c>
      <c r="N46" s="20" t="s">
        <v>71</v>
      </c>
      <c r="O46" s="32">
        <v>1933</v>
      </c>
      <c r="P46" s="33">
        <v>67.79513888888889</v>
      </c>
    </row>
    <row r="47" spans="2:16" ht="15.75" customHeight="1">
      <c r="B47" s="7" t="s">
        <v>51</v>
      </c>
      <c r="C47" s="31">
        <v>43438</v>
      </c>
      <c r="D47" s="24">
        <v>-32.09311051010677</v>
      </c>
      <c r="E47" s="32">
        <v>28757</v>
      </c>
      <c r="F47" s="24">
        <v>-21.768818520634397</v>
      </c>
      <c r="G47" s="32">
        <v>11183</v>
      </c>
      <c r="H47" s="24">
        <v>-17.334417504435237</v>
      </c>
      <c r="I47" s="32">
        <v>70</v>
      </c>
      <c r="J47" s="90">
        <v>-96.87639446675591</v>
      </c>
      <c r="K47" s="32">
        <v>3428</v>
      </c>
      <c r="L47" s="24">
        <v>-70.03234548474516</v>
      </c>
      <c r="M47" s="32">
        <v>1934</v>
      </c>
      <c r="N47" s="20">
        <v>-74.78487614080834</v>
      </c>
      <c r="O47" s="32">
        <v>1494</v>
      </c>
      <c r="P47" s="33">
        <v>-60.360838418678696</v>
      </c>
    </row>
    <row r="48" spans="2:16" ht="15.75" customHeight="1">
      <c r="B48" s="7" t="s">
        <v>52</v>
      </c>
      <c r="C48" s="31">
        <v>93091</v>
      </c>
      <c r="D48" s="24">
        <v>28.829626759296417</v>
      </c>
      <c r="E48" s="32">
        <v>44661</v>
      </c>
      <c r="F48" s="24">
        <v>-5.724779937939331</v>
      </c>
      <c r="G48" s="32">
        <v>35033</v>
      </c>
      <c r="H48" s="24">
        <v>83.01640371956952</v>
      </c>
      <c r="I48" s="32">
        <v>0</v>
      </c>
      <c r="J48" s="90" t="s">
        <v>70</v>
      </c>
      <c r="K48" s="32">
        <v>13397</v>
      </c>
      <c r="L48" s="24">
        <v>250.06532532009408</v>
      </c>
      <c r="M48" s="32">
        <v>8515</v>
      </c>
      <c r="N48" s="20" t="s">
        <v>71</v>
      </c>
      <c r="O48" s="32">
        <v>4882</v>
      </c>
      <c r="P48" s="33">
        <v>27.5672850796969</v>
      </c>
    </row>
    <row r="49" spans="2:16" ht="15.75" customHeight="1">
      <c r="B49" s="7" t="s">
        <v>53</v>
      </c>
      <c r="C49" s="31">
        <v>58380</v>
      </c>
      <c r="D49" s="24">
        <v>-1.4051205836654788</v>
      </c>
      <c r="E49" s="32">
        <v>30984</v>
      </c>
      <c r="F49" s="24">
        <v>-20.478402587069795</v>
      </c>
      <c r="G49" s="32">
        <v>11593</v>
      </c>
      <c r="H49" s="24">
        <v>-26.253180661577616</v>
      </c>
      <c r="I49" s="32">
        <v>453</v>
      </c>
      <c r="J49" s="24" t="s">
        <v>71</v>
      </c>
      <c r="K49" s="32">
        <v>15350</v>
      </c>
      <c r="L49" s="24">
        <v>238.9269154338706</v>
      </c>
      <c r="M49" s="32">
        <v>12611</v>
      </c>
      <c r="N49" s="24" t="s">
        <v>71</v>
      </c>
      <c r="O49" s="32">
        <v>2739</v>
      </c>
      <c r="P49" s="33">
        <v>-39.52307352616472</v>
      </c>
    </row>
    <row r="50" spans="2:16" ht="15.75" customHeight="1">
      <c r="B50" s="7" t="s">
        <v>54</v>
      </c>
      <c r="C50" s="31">
        <v>48252</v>
      </c>
      <c r="D50" s="24">
        <v>-8.789837813315188</v>
      </c>
      <c r="E50" s="32">
        <v>26794</v>
      </c>
      <c r="F50" s="24">
        <v>-14.008793606983545</v>
      </c>
      <c r="G50" s="32">
        <v>14974</v>
      </c>
      <c r="H50" s="24">
        <v>94.79640952257057</v>
      </c>
      <c r="I50" s="32">
        <v>81</v>
      </c>
      <c r="J50" s="20">
        <v>-98.17361894024803</v>
      </c>
      <c r="K50" s="32">
        <v>6403</v>
      </c>
      <c r="L50" s="24">
        <v>-33.44766656272736</v>
      </c>
      <c r="M50" s="32">
        <v>0</v>
      </c>
      <c r="N50" s="90" t="s">
        <v>70</v>
      </c>
      <c r="O50" s="32">
        <v>6260</v>
      </c>
      <c r="P50" s="33">
        <v>31.291946308724818</v>
      </c>
    </row>
    <row r="51" spans="2:16" ht="15.75" customHeight="1">
      <c r="B51" s="7" t="s">
        <v>55</v>
      </c>
      <c r="C51" s="31">
        <v>78048</v>
      </c>
      <c r="D51" s="24">
        <v>-12.647177329095229</v>
      </c>
      <c r="E51" s="32">
        <v>46686</v>
      </c>
      <c r="F51" s="24">
        <v>-3.9264106679837028</v>
      </c>
      <c r="G51" s="32">
        <v>16174</v>
      </c>
      <c r="H51" s="24">
        <v>-42.099233908498604</v>
      </c>
      <c r="I51" s="32">
        <v>0</v>
      </c>
      <c r="J51" s="90" t="s">
        <v>70</v>
      </c>
      <c r="K51" s="32">
        <v>15188</v>
      </c>
      <c r="L51" s="24">
        <v>24.512215117232344</v>
      </c>
      <c r="M51" s="32">
        <v>11065</v>
      </c>
      <c r="N51" s="24">
        <v>26.688802381497595</v>
      </c>
      <c r="O51" s="32">
        <v>4123</v>
      </c>
      <c r="P51" s="33">
        <v>19.024249422632792</v>
      </c>
    </row>
    <row r="52" spans="2:16" ht="15.75" customHeight="1" thickBot="1">
      <c r="B52" s="7" t="s">
        <v>56</v>
      </c>
      <c r="C52" s="34">
        <v>73152</v>
      </c>
      <c r="D52" s="35">
        <v>-12.668926985339766</v>
      </c>
      <c r="E52" s="36">
        <v>26085</v>
      </c>
      <c r="F52" s="35">
        <v>-13.168669485037128</v>
      </c>
      <c r="G52" s="36">
        <v>41642</v>
      </c>
      <c r="H52" s="35">
        <v>-19.37501210091193</v>
      </c>
      <c r="I52" s="36">
        <v>0</v>
      </c>
      <c r="J52" s="21" t="s">
        <v>72</v>
      </c>
      <c r="K52" s="36">
        <v>5425</v>
      </c>
      <c r="L52" s="35">
        <v>161.5718418514947</v>
      </c>
      <c r="M52" s="36">
        <v>4588</v>
      </c>
      <c r="N52" s="21">
        <v>154.46478092068773</v>
      </c>
      <c r="O52" s="36">
        <v>837</v>
      </c>
      <c r="P52" s="37">
        <v>208.8560885608856</v>
      </c>
    </row>
    <row r="53" spans="2:16" ht="15.75" customHeight="1" thickBot="1" thickTop="1">
      <c r="B53" s="8" t="s">
        <v>57</v>
      </c>
      <c r="C53" s="38">
        <v>8542242</v>
      </c>
      <c r="D53" s="39">
        <v>4.977606558714754</v>
      </c>
      <c r="E53" s="40">
        <v>3502888</v>
      </c>
      <c r="F53" s="39">
        <v>-4.493996943601118</v>
      </c>
      <c r="G53" s="96">
        <v>1903581</v>
      </c>
      <c r="H53" s="97">
        <v>4.244689414973138</v>
      </c>
      <c r="I53" s="96">
        <v>19729</v>
      </c>
      <c r="J53" s="97">
        <v>-54.014870754958864</v>
      </c>
      <c r="K53" s="40">
        <v>3116044</v>
      </c>
      <c r="L53" s="39">
        <v>19.824065685425523</v>
      </c>
      <c r="M53" s="40">
        <v>1962562</v>
      </c>
      <c r="N53" s="39">
        <v>35.34088965635189</v>
      </c>
      <c r="O53" s="40">
        <v>1149655</v>
      </c>
      <c r="P53" s="41">
        <v>0.6194768492626679</v>
      </c>
    </row>
    <row r="54" spans="2:16" ht="15.75" customHeight="1">
      <c r="B54" s="9" t="s">
        <v>10</v>
      </c>
      <c r="C54" s="32">
        <v>237817</v>
      </c>
      <c r="D54" s="24">
        <v>-23.370367267501436</v>
      </c>
      <c r="E54" s="32">
        <v>95490</v>
      </c>
      <c r="F54" s="24">
        <v>-0.8647986462215584</v>
      </c>
      <c r="G54" s="32">
        <v>88961</v>
      </c>
      <c r="H54" s="24">
        <v>-40.977548366550785</v>
      </c>
      <c r="I54" s="32">
        <v>3520</v>
      </c>
      <c r="J54" s="24">
        <v>-59.931701764371084</v>
      </c>
      <c r="K54" s="32">
        <v>49846</v>
      </c>
      <c r="L54" s="24">
        <v>-8.562937960890778</v>
      </c>
      <c r="M54" s="32">
        <v>21488</v>
      </c>
      <c r="N54" s="24">
        <v>-28.037508372404545</v>
      </c>
      <c r="O54" s="32">
        <v>28358</v>
      </c>
      <c r="P54" s="33">
        <v>15.023931207917585</v>
      </c>
    </row>
    <row r="55" spans="2:16" ht="15.75" customHeight="1">
      <c r="B55" s="9" t="s">
        <v>58</v>
      </c>
      <c r="C55" s="32">
        <v>449809</v>
      </c>
      <c r="D55" s="24">
        <v>5.4105609988728105</v>
      </c>
      <c r="E55" s="32">
        <v>302193</v>
      </c>
      <c r="F55" s="24">
        <v>4.716873252223806</v>
      </c>
      <c r="G55" s="32">
        <v>91937</v>
      </c>
      <c r="H55" s="24">
        <v>7.4921956295525405</v>
      </c>
      <c r="I55" s="32">
        <v>1172</v>
      </c>
      <c r="J55" s="24">
        <v>-66.60017098888572</v>
      </c>
      <c r="K55" s="32">
        <v>54507</v>
      </c>
      <c r="L55" s="24">
        <v>11.007698260763306</v>
      </c>
      <c r="M55" s="32">
        <v>20274</v>
      </c>
      <c r="N55" s="24">
        <v>35.54857257471417</v>
      </c>
      <c r="O55" s="32">
        <v>34233</v>
      </c>
      <c r="P55" s="33">
        <v>1.6389062082479882</v>
      </c>
    </row>
    <row r="56" spans="2:16" ht="15.75" customHeight="1">
      <c r="B56" s="9" t="s">
        <v>59</v>
      </c>
      <c r="C56" s="32">
        <v>3481560</v>
      </c>
      <c r="D56" s="24">
        <v>4.477087907784465</v>
      </c>
      <c r="E56" s="32">
        <v>1153143</v>
      </c>
      <c r="F56" s="24">
        <v>-4.654325907821345</v>
      </c>
      <c r="G56" s="98">
        <v>691801</v>
      </c>
      <c r="H56" s="99">
        <v>14.281348445277018</v>
      </c>
      <c r="I56" s="98">
        <v>4691</v>
      </c>
      <c r="J56" s="99">
        <v>-59.98464556854047</v>
      </c>
      <c r="K56" s="32">
        <v>1631925</v>
      </c>
      <c r="L56" s="24">
        <v>8.371556206050897</v>
      </c>
      <c r="M56" s="32">
        <v>1041278</v>
      </c>
      <c r="N56" s="24">
        <v>12.670841191676502</v>
      </c>
      <c r="O56" s="32">
        <v>588932</v>
      </c>
      <c r="P56" s="33">
        <v>1.7645839093171105</v>
      </c>
    </row>
    <row r="57" spans="2:16" ht="15.75" customHeight="1">
      <c r="B57" s="9" t="s">
        <v>60</v>
      </c>
      <c r="C57" s="32">
        <v>375173</v>
      </c>
      <c r="D57" s="24">
        <v>9.702273737397363</v>
      </c>
      <c r="E57" s="32">
        <v>289042</v>
      </c>
      <c r="F57" s="24">
        <v>7.302966180346743</v>
      </c>
      <c r="G57" s="32">
        <v>52115</v>
      </c>
      <c r="H57" s="24">
        <v>17.481965734896306</v>
      </c>
      <c r="I57" s="32">
        <v>356</v>
      </c>
      <c r="J57" s="20">
        <v>14.83870967741936</v>
      </c>
      <c r="K57" s="32">
        <v>33660</v>
      </c>
      <c r="L57" s="24">
        <v>20.420721236405257</v>
      </c>
      <c r="M57" s="32">
        <v>13957</v>
      </c>
      <c r="N57" s="24">
        <v>54.81974486966169</v>
      </c>
      <c r="O57" s="32">
        <v>19703</v>
      </c>
      <c r="P57" s="33">
        <v>4.909216761620797</v>
      </c>
    </row>
    <row r="58" spans="2:16" ht="15.75" customHeight="1">
      <c r="B58" s="9" t="s">
        <v>61</v>
      </c>
      <c r="C58" s="32">
        <v>1054129</v>
      </c>
      <c r="D58" s="24">
        <v>6.370446761749264</v>
      </c>
      <c r="E58" s="32">
        <v>572924</v>
      </c>
      <c r="F58" s="24">
        <v>0.8388511646408148</v>
      </c>
      <c r="G58" s="32">
        <v>268935</v>
      </c>
      <c r="H58" s="24">
        <v>13.961303117107661</v>
      </c>
      <c r="I58" s="32">
        <v>3910</v>
      </c>
      <c r="J58" s="24">
        <v>15.748963883955014</v>
      </c>
      <c r="K58" s="32">
        <v>208360</v>
      </c>
      <c r="L58" s="24">
        <v>13.56377470377275</v>
      </c>
      <c r="M58" s="32">
        <v>80240</v>
      </c>
      <c r="N58" s="24">
        <v>22.822592989438235</v>
      </c>
      <c r="O58" s="32">
        <v>126300</v>
      </c>
      <c r="P58" s="33">
        <v>8.259617362682576</v>
      </c>
    </row>
    <row r="59" spans="2:16" ht="15.75" customHeight="1">
      <c r="B59" s="9" t="s">
        <v>62</v>
      </c>
      <c r="C59" s="32">
        <v>1470121</v>
      </c>
      <c r="D59" s="24">
        <v>11.435865599699227</v>
      </c>
      <c r="E59" s="32">
        <v>402047</v>
      </c>
      <c r="F59" s="24">
        <v>-18.346527695975894</v>
      </c>
      <c r="G59" s="32">
        <v>254785</v>
      </c>
      <c r="H59" s="24">
        <v>-14.757690827882698</v>
      </c>
      <c r="I59" s="32">
        <v>3146</v>
      </c>
      <c r="J59" s="24">
        <v>24.54473475851148</v>
      </c>
      <c r="K59" s="32">
        <v>810143</v>
      </c>
      <c r="L59" s="24">
        <v>54.180797411742304</v>
      </c>
      <c r="M59" s="32">
        <v>540213</v>
      </c>
      <c r="N59" s="24">
        <v>125.69342028852301</v>
      </c>
      <c r="O59" s="32">
        <v>269781</v>
      </c>
      <c r="P59" s="33">
        <v>-5.159970329643286</v>
      </c>
    </row>
    <row r="60" spans="2:16" ht="15.75" customHeight="1">
      <c r="B60" s="9" t="s">
        <v>63</v>
      </c>
      <c r="C60" s="32">
        <v>413982</v>
      </c>
      <c r="D60" s="24">
        <v>0.7924972061734508</v>
      </c>
      <c r="E60" s="32">
        <v>216634</v>
      </c>
      <c r="F60" s="24">
        <v>1.2355717556895058</v>
      </c>
      <c r="G60" s="32">
        <v>98450</v>
      </c>
      <c r="H60" s="24">
        <v>4.4473678626747954</v>
      </c>
      <c r="I60" s="32">
        <v>1062</v>
      </c>
      <c r="J60" s="24">
        <v>-53.604193971166445</v>
      </c>
      <c r="K60" s="32">
        <v>97836</v>
      </c>
      <c r="L60" s="24">
        <v>-2.3495358818245364</v>
      </c>
      <c r="M60" s="32">
        <v>68143</v>
      </c>
      <c r="N60" s="24">
        <v>10.162148180480784</v>
      </c>
      <c r="O60" s="32">
        <v>29693</v>
      </c>
      <c r="P60" s="33">
        <v>-22.539326428925463</v>
      </c>
    </row>
    <row r="61" spans="2:16" ht="15.75" customHeight="1">
      <c r="B61" s="9" t="s">
        <v>64</v>
      </c>
      <c r="C61" s="32">
        <v>215487</v>
      </c>
      <c r="D61" s="24">
        <v>7.058326709062015</v>
      </c>
      <c r="E61" s="32">
        <v>137282</v>
      </c>
      <c r="F61" s="24">
        <v>-8.649188182060158</v>
      </c>
      <c r="G61" s="32">
        <v>41958</v>
      </c>
      <c r="H61" s="24">
        <v>32.900446612397474</v>
      </c>
      <c r="I61" s="32">
        <v>0</v>
      </c>
      <c r="J61" s="24">
        <v>-100</v>
      </c>
      <c r="K61" s="32">
        <v>36247</v>
      </c>
      <c r="L61" s="24">
        <v>92.48579470022835</v>
      </c>
      <c r="M61" s="32">
        <v>23849</v>
      </c>
      <c r="N61" s="24">
        <v>317.4514265709785</v>
      </c>
      <c r="O61" s="32">
        <v>12398</v>
      </c>
      <c r="P61" s="33">
        <v>-4.136704554241092</v>
      </c>
    </row>
    <row r="62" spans="2:16" ht="15.75" customHeight="1">
      <c r="B62" s="9" t="s">
        <v>65</v>
      </c>
      <c r="C62" s="32">
        <v>771012</v>
      </c>
      <c r="D62" s="24">
        <v>7.121302219085351</v>
      </c>
      <c r="E62" s="32">
        <v>308048</v>
      </c>
      <c r="F62" s="24">
        <v>-11.77353389315951</v>
      </c>
      <c r="G62" s="32">
        <v>272997</v>
      </c>
      <c r="H62" s="24">
        <v>19.86853833420419</v>
      </c>
      <c r="I62" s="32">
        <v>1872</v>
      </c>
      <c r="J62" s="24">
        <v>-80.86867654573327</v>
      </c>
      <c r="K62" s="32">
        <v>188095</v>
      </c>
      <c r="L62" s="24">
        <v>41.35254155769982</v>
      </c>
      <c r="M62" s="32">
        <v>148532</v>
      </c>
      <c r="N62" s="24">
        <v>51.53388628735246</v>
      </c>
      <c r="O62" s="32">
        <v>39420</v>
      </c>
      <c r="P62" s="33">
        <v>15.665620140254106</v>
      </c>
    </row>
    <row r="63" spans="2:16" ht="15.75" customHeight="1" thickBot="1">
      <c r="B63" s="10" t="s">
        <v>56</v>
      </c>
      <c r="C63" s="40">
        <v>73152</v>
      </c>
      <c r="D63" s="39">
        <v>-12.668926985339766</v>
      </c>
      <c r="E63" s="40">
        <v>26085</v>
      </c>
      <c r="F63" s="39">
        <v>-13.168669485037128</v>
      </c>
      <c r="G63" s="40">
        <v>41642</v>
      </c>
      <c r="H63" s="39">
        <v>-19.37501210091193</v>
      </c>
      <c r="I63" s="40">
        <v>0</v>
      </c>
      <c r="J63" s="22" t="s">
        <v>71</v>
      </c>
      <c r="K63" s="40">
        <v>5425</v>
      </c>
      <c r="L63" s="39">
        <v>161.5718418514947</v>
      </c>
      <c r="M63" s="40">
        <v>4588</v>
      </c>
      <c r="N63" s="22">
        <v>154.46478092068773</v>
      </c>
      <c r="O63" s="40">
        <v>837</v>
      </c>
      <c r="P63" s="41">
        <v>208.8560885608856</v>
      </c>
    </row>
    <row r="64" spans="2:16" ht="15.75" customHeight="1">
      <c r="B64" s="9" t="s">
        <v>66</v>
      </c>
      <c r="C64" s="32">
        <v>2802164</v>
      </c>
      <c r="D64" s="24">
        <v>7.590895931674197</v>
      </c>
      <c r="E64" s="32">
        <v>703909</v>
      </c>
      <c r="F64" s="24">
        <v>-4.836267477105025</v>
      </c>
      <c r="G64" s="32">
        <v>561642</v>
      </c>
      <c r="H64" s="24">
        <v>13.33481314068932</v>
      </c>
      <c r="I64" s="32">
        <v>4008</v>
      </c>
      <c r="J64" s="24">
        <v>-53.11183902667291</v>
      </c>
      <c r="K64" s="32">
        <v>1532605</v>
      </c>
      <c r="L64" s="24">
        <v>12.635888737329793</v>
      </c>
      <c r="M64" s="32">
        <v>995746</v>
      </c>
      <c r="N64" s="24">
        <v>16.040246869843287</v>
      </c>
      <c r="O64" s="32">
        <v>535774</v>
      </c>
      <c r="P64" s="33">
        <v>7.239733869224423</v>
      </c>
    </row>
    <row r="65" spans="2:16" ht="15.75" customHeight="1">
      <c r="B65" s="9" t="s">
        <v>67</v>
      </c>
      <c r="C65" s="32">
        <v>1054129</v>
      </c>
      <c r="D65" s="24">
        <v>6.370446761749264</v>
      </c>
      <c r="E65" s="32">
        <v>572924</v>
      </c>
      <c r="F65" s="24">
        <v>0.8388511646408148</v>
      </c>
      <c r="G65" s="32">
        <v>268935</v>
      </c>
      <c r="H65" s="24">
        <v>13.961303117107661</v>
      </c>
      <c r="I65" s="32">
        <v>3910</v>
      </c>
      <c r="J65" s="24">
        <v>15.748963883955014</v>
      </c>
      <c r="K65" s="32">
        <v>208360</v>
      </c>
      <c r="L65" s="24">
        <v>13.56377470377275</v>
      </c>
      <c r="M65" s="32">
        <v>80240</v>
      </c>
      <c r="N65" s="24">
        <v>22.822592989438235</v>
      </c>
      <c r="O65" s="32">
        <v>126300</v>
      </c>
      <c r="P65" s="33">
        <v>8.259617362682576</v>
      </c>
    </row>
    <row r="66" spans="2:16" ht="15.75" customHeight="1">
      <c r="B66" s="9" t="s">
        <v>68</v>
      </c>
      <c r="C66" s="32">
        <v>1470121</v>
      </c>
      <c r="D66" s="24">
        <v>11.435865599699227</v>
      </c>
      <c r="E66" s="32">
        <v>402047</v>
      </c>
      <c r="F66" s="24">
        <v>-18.346527695975894</v>
      </c>
      <c r="G66" s="32">
        <v>254785</v>
      </c>
      <c r="H66" s="24">
        <v>-14.757690827882698</v>
      </c>
      <c r="I66" s="32">
        <v>3146</v>
      </c>
      <c r="J66" s="24">
        <v>24.54473475851148</v>
      </c>
      <c r="K66" s="32">
        <v>810143</v>
      </c>
      <c r="L66" s="24">
        <v>54.180797411742304</v>
      </c>
      <c r="M66" s="32">
        <v>540213</v>
      </c>
      <c r="N66" s="24">
        <v>125.69342028852301</v>
      </c>
      <c r="O66" s="32">
        <v>269781</v>
      </c>
      <c r="P66" s="33">
        <v>-5.159970329643286</v>
      </c>
    </row>
    <row r="67" spans="2:16" ht="15.75" customHeight="1" thickBot="1">
      <c r="B67" s="23" t="s">
        <v>69</v>
      </c>
      <c r="C67" s="40">
        <v>3215828</v>
      </c>
      <c r="D67" s="39">
        <v>-0.20676551152509148</v>
      </c>
      <c r="E67" s="40">
        <v>1824008</v>
      </c>
      <c r="F67" s="39">
        <v>-2.328522784288893</v>
      </c>
      <c r="G67" s="96">
        <v>818219</v>
      </c>
      <c r="H67" s="97">
        <v>2.8395215345884424</v>
      </c>
      <c r="I67" s="96">
        <v>8665</v>
      </c>
      <c r="J67" s="97">
        <v>-69.54412850163439</v>
      </c>
      <c r="K67" s="40">
        <v>564936</v>
      </c>
      <c r="L67" s="39">
        <v>6.406991637158143</v>
      </c>
      <c r="M67" s="40">
        <v>346363</v>
      </c>
      <c r="N67" s="39">
        <v>20.55921224377562</v>
      </c>
      <c r="O67" s="40">
        <v>217800</v>
      </c>
      <c r="P67" s="41">
        <v>-9.944180277031222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  <headerFooter alignWithMargins="0">
    <oddHeader>&amp;R&amp;F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B1:P67"/>
  <sheetViews>
    <sheetView zoomScale="70" zoomScaleNormal="70" workbookViewId="0" topLeftCell="A1">
      <selection activeCell="A1" sqref="A1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211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185521</v>
      </c>
      <c r="D6" s="24">
        <v>-1.630990948954647</v>
      </c>
      <c r="E6" s="32">
        <v>48940</v>
      </c>
      <c r="F6" s="24">
        <v>-7.853363709965919</v>
      </c>
      <c r="G6" s="32">
        <v>54205</v>
      </c>
      <c r="H6" s="24">
        <v>-13.05080123835036</v>
      </c>
      <c r="I6" s="32">
        <v>2613</v>
      </c>
      <c r="J6" s="24">
        <v>469.281045751634</v>
      </c>
      <c r="K6" s="32">
        <v>79763</v>
      </c>
      <c r="L6" s="24">
        <v>9.736400407231088</v>
      </c>
      <c r="M6" s="32">
        <v>53300</v>
      </c>
      <c r="N6" s="24">
        <v>-1.2962962962962905</v>
      </c>
      <c r="O6" s="32">
        <v>26463</v>
      </c>
      <c r="P6" s="33">
        <v>41.61939419886548</v>
      </c>
    </row>
    <row r="7" spans="2:16" ht="15.75" customHeight="1">
      <c r="B7" s="7" t="s">
        <v>11</v>
      </c>
      <c r="C7" s="31">
        <v>22161</v>
      </c>
      <c r="D7" s="24">
        <v>-8.129508332642402</v>
      </c>
      <c r="E7" s="32">
        <v>12217</v>
      </c>
      <c r="F7" s="24">
        <v>-9.483588945691636</v>
      </c>
      <c r="G7" s="32">
        <v>7216</v>
      </c>
      <c r="H7" s="24">
        <v>-1.0829335161069196</v>
      </c>
      <c r="I7" s="32">
        <v>122</v>
      </c>
      <c r="J7" s="24" t="s">
        <v>71</v>
      </c>
      <c r="K7" s="32">
        <v>2606</v>
      </c>
      <c r="L7" s="24">
        <v>-21.741741741741734</v>
      </c>
      <c r="M7" s="32">
        <v>0</v>
      </c>
      <c r="N7" s="90" t="s">
        <v>72</v>
      </c>
      <c r="O7" s="32">
        <v>2606</v>
      </c>
      <c r="P7" s="33">
        <v>-21.741741741741734</v>
      </c>
    </row>
    <row r="8" spans="2:16" ht="15.75" customHeight="1">
      <c r="B8" s="7" t="s">
        <v>12</v>
      </c>
      <c r="C8" s="31">
        <v>49569</v>
      </c>
      <c r="D8" s="24">
        <v>22.223592070223887</v>
      </c>
      <c r="E8" s="32">
        <v>26438</v>
      </c>
      <c r="F8" s="24">
        <v>3.293612033600297</v>
      </c>
      <c r="G8" s="32">
        <v>15741</v>
      </c>
      <c r="H8" s="24">
        <v>23.034234797561354</v>
      </c>
      <c r="I8" s="32">
        <v>0</v>
      </c>
      <c r="J8" s="20" t="s">
        <v>72</v>
      </c>
      <c r="K8" s="32">
        <v>7390</v>
      </c>
      <c r="L8" s="24">
        <v>241.02445777572683</v>
      </c>
      <c r="M8" s="32">
        <v>5147</v>
      </c>
      <c r="N8" s="20" t="s">
        <v>71</v>
      </c>
      <c r="O8" s="32">
        <v>2243</v>
      </c>
      <c r="P8" s="33">
        <v>3.5071527457314318</v>
      </c>
    </row>
    <row r="9" spans="2:16" ht="15.75" customHeight="1">
      <c r="B9" s="7" t="s">
        <v>13</v>
      </c>
      <c r="C9" s="31">
        <v>165149</v>
      </c>
      <c r="D9" s="24">
        <v>5.301784051927513</v>
      </c>
      <c r="E9" s="32">
        <v>51049</v>
      </c>
      <c r="F9" s="24">
        <v>-12.909444520267499</v>
      </c>
      <c r="G9" s="32">
        <v>32903</v>
      </c>
      <c r="H9" s="24">
        <v>-33.072291607339</v>
      </c>
      <c r="I9" s="32">
        <v>827</v>
      </c>
      <c r="J9" s="20">
        <v>261.13537117903934</v>
      </c>
      <c r="K9" s="32">
        <v>80370</v>
      </c>
      <c r="L9" s="24">
        <v>64.60155241976776</v>
      </c>
      <c r="M9" s="32">
        <v>61884</v>
      </c>
      <c r="N9" s="24">
        <v>125.29488859764092</v>
      </c>
      <c r="O9" s="32">
        <v>18486</v>
      </c>
      <c r="P9" s="33">
        <v>-12.591611896543569</v>
      </c>
    </row>
    <row r="10" spans="2:16" ht="15.75" customHeight="1">
      <c r="B10" s="7" t="s">
        <v>14</v>
      </c>
      <c r="C10" s="31">
        <v>44070</v>
      </c>
      <c r="D10" s="24">
        <v>40.94732465538746</v>
      </c>
      <c r="E10" s="32">
        <v>29214</v>
      </c>
      <c r="F10" s="24">
        <v>26.494912318683703</v>
      </c>
      <c r="G10" s="32">
        <v>11361</v>
      </c>
      <c r="H10" s="24">
        <v>127.58413461538461</v>
      </c>
      <c r="I10" s="32">
        <v>292</v>
      </c>
      <c r="J10" s="24">
        <v>-76.95343330702447</v>
      </c>
      <c r="K10" s="32">
        <v>3203</v>
      </c>
      <c r="L10" s="24">
        <v>67.43335075797177</v>
      </c>
      <c r="M10" s="32">
        <v>0</v>
      </c>
      <c r="N10" s="90" t="s">
        <v>72</v>
      </c>
      <c r="O10" s="32">
        <v>3203</v>
      </c>
      <c r="P10" s="33">
        <v>67.43335075797177</v>
      </c>
    </row>
    <row r="11" spans="2:16" ht="15.75" customHeight="1">
      <c r="B11" s="7" t="s">
        <v>15</v>
      </c>
      <c r="C11" s="31">
        <v>45812</v>
      </c>
      <c r="D11" s="24">
        <v>14.903436167544527</v>
      </c>
      <c r="E11" s="32">
        <v>31723</v>
      </c>
      <c r="F11" s="24">
        <v>3.275059413354171</v>
      </c>
      <c r="G11" s="32">
        <v>7320</v>
      </c>
      <c r="H11" s="24">
        <v>20.831957741828973</v>
      </c>
      <c r="I11" s="32">
        <v>0</v>
      </c>
      <c r="J11" s="20" t="s">
        <v>72</v>
      </c>
      <c r="K11" s="32">
        <v>6769</v>
      </c>
      <c r="L11" s="24">
        <v>118.70759289176092</v>
      </c>
      <c r="M11" s="32">
        <v>3706</v>
      </c>
      <c r="N11" s="20" t="s">
        <v>71</v>
      </c>
      <c r="O11" s="32">
        <v>3063</v>
      </c>
      <c r="P11" s="33">
        <v>-1.0339256865912745</v>
      </c>
    </row>
    <row r="12" spans="2:16" ht="15.75" customHeight="1">
      <c r="B12" s="7" t="s">
        <v>16</v>
      </c>
      <c r="C12" s="31">
        <v>72485</v>
      </c>
      <c r="D12" s="24">
        <v>-10.81623111373591</v>
      </c>
      <c r="E12" s="32">
        <v>55372</v>
      </c>
      <c r="F12" s="24">
        <v>-3.4254220733919425</v>
      </c>
      <c r="G12" s="32">
        <v>14075</v>
      </c>
      <c r="H12" s="24">
        <v>-17.50190492937108</v>
      </c>
      <c r="I12" s="32">
        <v>0</v>
      </c>
      <c r="J12" s="90" t="s">
        <v>70</v>
      </c>
      <c r="K12" s="32">
        <v>3038</v>
      </c>
      <c r="L12" s="24">
        <v>-54.66348306222952</v>
      </c>
      <c r="M12" s="32">
        <v>182</v>
      </c>
      <c r="N12" s="20" t="s">
        <v>71</v>
      </c>
      <c r="O12" s="32">
        <v>2856</v>
      </c>
      <c r="P12" s="33">
        <v>-57.37949559767198</v>
      </c>
    </row>
    <row r="13" spans="2:16" ht="15.75" customHeight="1">
      <c r="B13" s="7" t="s">
        <v>17</v>
      </c>
      <c r="C13" s="31">
        <v>186322</v>
      </c>
      <c r="D13" s="24">
        <v>-24.678821199013626</v>
      </c>
      <c r="E13" s="32">
        <v>124633</v>
      </c>
      <c r="F13" s="24">
        <v>-8.18458410378436</v>
      </c>
      <c r="G13" s="32">
        <v>25649</v>
      </c>
      <c r="H13" s="24">
        <v>-27.903642905329434</v>
      </c>
      <c r="I13" s="32">
        <v>567</v>
      </c>
      <c r="J13" s="24">
        <v>544.3181818181819</v>
      </c>
      <c r="K13" s="32">
        <v>35473</v>
      </c>
      <c r="L13" s="24">
        <v>-53.30226557666232</v>
      </c>
      <c r="M13" s="32">
        <v>14548</v>
      </c>
      <c r="N13" s="20">
        <v>-73.54043141391728</v>
      </c>
      <c r="O13" s="32">
        <v>20925</v>
      </c>
      <c r="P13" s="33">
        <v>-0.2669081549973811</v>
      </c>
    </row>
    <row r="14" spans="2:16" ht="15.75" customHeight="1">
      <c r="B14" s="7" t="s">
        <v>18</v>
      </c>
      <c r="C14" s="31">
        <v>146724</v>
      </c>
      <c r="D14" s="24">
        <v>17.993711248180517</v>
      </c>
      <c r="E14" s="32">
        <v>82293</v>
      </c>
      <c r="F14" s="24">
        <v>-3.865563888694197</v>
      </c>
      <c r="G14" s="32">
        <v>25182</v>
      </c>
      <c r="H14" s="24">
        <v>-1.7134381952304807</v>
      </c>
      <c r="I14" s="32">
        <v>2098</v>
      </c>
      <c r="J14" s="90" t="s">
        <v>71</v>
      </c>
      <c r="K14" s="32">
        <v>37151</v>
      </c>
      <c r="L14" s="24">
        <v>183.0336736248667</v>
      </c>
      <c r="M14" s="32">
        <v>23498</v>
      </c>
      <c r="N14" s="20" t="s">
        <v>71</v>
      </c>
      <c r="O14" s="32">
        <v>13653</v>
      </c>
      <c r="P14" s="33">
        <v>4.0149321956422455</v>
      </c>
    </row>
    <row r="15" spans="2:16" ht="15.75" customHeight="1">
      <c r="B15" s="7" t="s">
        <v>19</v>
      </c>
      <c r="C15" s="31">
        <v>156319</v>
      </c>
      <c r="D15" s="24">
        <v>30.57922346966052</v>
      </c>
      <c r="E15" s="32">
        <v>92016</v>
      </c>
      <c r="F15" s="24">
        <v>27.585585335755198</v>
      </c>
      <c r="G15" s="32">
        <v>11303</v>
      </c>
      <c r="H15" s="24">
        <v>-41.25870491632886</v>
      </c>
      <c r="I15" s="32">
        <v>1832</v>
      </c>
      <c r="J15" s="24">
        <v>523.1292517006802</v>
      </c>
      <c r="K15" s="32">
        <v>51168</v>
      </c>
      <c r="L15" s="24">
        <v>82.38460167528069</v>
      </c>
      <c r="M15" s="32">
        <v>30480</v>
      </c>
      <c r="N15" s="20">
        <v>144.70134874759154</v>
      </c>
      <c r="O15" s="32">
        <v>20460</v>
      </c>
      <c r="P15" s="33">
        <v>31.162253990640437</v>
      </c>
    </row>
    <row r="16" spans="2:16" ht="15.75" customHeight="1">
      <c r="B16" s="7" t="s">
        <v>20</v>
      </c>
      <c r="C16" s="31">
        <v>535902</v>
      </c>
      <c r="D16" s="24">
        <v>8.580876140459665</v>
      </c>
      <c r="E16" s="32">
        <v>190260</v>
      </c>
      <c r="F16" s="24">
        <v>-8.02163855491581</v>
      </c>
      <c r="G16" s="32">
        <v>64725</v>
      </c>
      <c r="H16" s="24">
        <v>-10.319648622060882</v>
      </c>
      <c r="I16" s="32">
        <v>3217</v>
      </c>
      <c r="J16" s="24">
        <v>899.0683229813664</v>
      </c>
      <c r="K16" s="32">
        <v>277700</v>
      </c>
      <c r="L16" s="24">
        <v>29.64337567634442</v>
      </c>
      <c r="M16" s="32">
        <v>133619</v>
      </c>
      <c r="N16" s="24">
        <v>69.35663768409844</v>
      </c>
      <c r="O16" s="32">
        <v>144081</v>
      </c>
      <c r="P16" s="33">
        <v>6.725085554288086</v>
      </c>
    </row>
    <row r="17" spans="2:16" ht="15.75" customHeight="1">
      <c r="B17" s="7" t="s">
        <v>21</v>
      </c>
      <c r="C17" s="31">
        <v>494784</v>
      </c>
      <c r="D17" s="24">
        <v>-8.229389431200417</v>
      </c>
      <c r="E17" s="32">
        <v>154618</v>
      </c>
      <c r="F17" s="24">
        <v>-2.6849777195941726</v>
      </c>
      <c r="G17" s="32">
        <v>60243</v>
      </c>
      <c r="H17" s="24">
        <v>-9.607478318278666</v>
      </c>
      <c r="I17" s="32">
        <v>281</v>
      </c>
      <c r="J17" s="24">
        <v>-62.87978863936592</v>
      </c>
      <c r="K17" s="32">
        <v>279642</v>
      </c>
      <c r="L17" s="24">
        <v>-10.619242742899516</v>
      </c>
      <c r="M17" s="32">
        <v>159523</v>
      </c>
      <c r="N17" s="24">
        <v>-14.980013857059106</v>
      </c>
      <c r="O17" s="32">
        <v>119859</v>
      </c>
      <c r="P17" s="33">
        <v>-4.2131845825574885</v>
      </c>
    </row>
    <row r="18" spans="2:16" ht="15.75" customHeight="1">
      <c r="B18" s="7" t="s">
        <v>22</v>
      </c>
      <c r="C18" s="31">
        <v>838732</v>
      </c>
      <c r="D18" s="24">
        <v>-11.760906112641266</v>
      </c>
      <c r="E18" s="32">
        <v>166912</v>
      </c>
      <c r="F18" s="24">
        <v>-7.807364938386158</v>
      </c>
      <c r="G18" s="32">
        <v>213173</v>
      </c>
      <c r="H18" s="24">
        <v>-14.474908927511109</v>
      </c>
      <c r="I18" s="32">
        <v>5315</v>
      </c>
      <c r="J18" s="24">
        <v>7.157258064516128</v>
      </c>
      <c r="K18" s="32">
        <v>453332</v>
      </c>
      <c r="L18" s="24">
        <v>-12.019298882318353</v>
      </c>
      <c r="M18" s="32">
        <v>316117</v>
      </c>
      <c r="N18" s="24">
        <v>-6.373154441926928</v>
      </c>
      <c r="O18" s="32">
        <v>137032</v>
      </c>
      <c r="P18" s="33">
        <v>-21.02675818507697</v>
      </c>
    </row>
    <row r="19" spans="2:16" ht="15.75" customHeight="1">
      <c r="B19" s="7" t="s">
        <v>23</v>
      </c>
      <c r="C19" s="31">
        <v>534279</v>
      </c>
      <c r="D19" s="24">
        <v>-16.273351689251143</v>
      </c>
      <c r="E19" s="32">
        <v>152795</v>
      </c>
      <c r="F19" s="24">
        <v>-17.246627202270375</v>
      </c>
      <c r="G19" s="32">
        <v>96954</v>
      </c>
      <c r="H19" s="24">
        <v>-38.79900769478408</v>
      </c>
      <c r="I19" s="32">
        <v>2453</v>
      </c>
      <c r="J19" s="24" t="s">
        <v>71</v>
      </c>
      <c r="K19" s="32">
        <v>282077</v>
      </c>
      <c r="L19" s="24">
        <v>-4.401741989053264</v>
      </c>
      <c r="M19" s="32">
        <v>146244</v>
      </c>
      <c r="N19" s="24">
        <v>-11.849695303882385</v>
      </c>
      <c r="O19" s="32">
        <v>135495</v>
      </c>
      <c r="P19" s="33">
        <v>5.043026591208616</v>
      </c>
    </row>
    <row r="20" spans="2:16" ht="15.75" customHeight="1">
      <c r="B20" s="7" t="s">
        <v>24</v>
      </c>
      <c r="C20" s="31">
        <v>96025</v>
      </c>
      <c r="D20" s="24">
        <v>6.955892180886607</v>
      </c>
      <c r="E20" s="32">
        <v>62037</v>
      </c>
      <c r="F20" s="24">
        <v>18.269340755709763</v>
      </c>
      <c r="G20" s="32">
        <v>17806</v>
      </c>
      <c r="H20" s="24">
        <v>49.59253969587499</v>
      </c>
      <c r="I20" s="32">
        <v>385</v>
      </c>
      <c r="J20" s="24">
        <v>-39.465408805031444</v>
      </c>
      <c r="K20" s="32">
        <v>15797</v>
      </c>
      <c r="L20" s="24">
        <v>-36.269011982087385</v>
      </c>
      <c r="M20" s="32">
        <v>6359</v>
      </c>
      <c r="N20" s="90">
        <v>-62.57210123602119</v>
      </c>
      <c r="O20" s="32">
        <v>9159</v>
      </c>
      <c r="P20" s="33">
        <v>17.468257021931507</v>
      </c>
    </row>
    <row r="21" spans="2:16" ht="15.75" customHeight="1">
      <c r="B21" s="7" t="s">
        <v>25</v>
      </c>
      <c r="C21" s="31">
        <v>45136</v>
      </c>
      <c r="D21" s="24">
        <v>-0.35983134285525864</v>
      </c>
      <c r="E21" s="32">
        <v>26191</v>
      </c>
      <c r="F21" s="24">
        <v>-8.547784489681902</v>
      </c>
      <c r="G21" s="32">
        <v>9974</v>
      </c>
      <c r="H21" s="24">
        <v>97.93609843222862</v>
      </c>
      <c r="I21" s="32">
        <v>0</v>
      </c>
      <c r="J21" s="90" t="s">
        <v>70</v>
      </c>
      <c r="K21" s="32">
        <v>8971</v>
      </c>
      <c r="L21" s="24">
        <v>-13.248235180350065</v>
      </c>
      <c r="M21" s="32">
        <v>5917</v>
      </c>
      <c r="N21" s="20">
        <v>22.68297739995853</v>
      </c>
      <c r="O21" s="32">
        <v>3054</v>
      </c>
      <c r="P21" s="33">
        <v>-44.65386009423704</v>
      </c>
    </row>
    <row r="22" spans="2:16" ht="15.75" customHeight="1">
      <c r="B22" s="7" t="s">
        <v>26</v>
      </c>
      <c r="C22" s="31">
        <v>60913</v>
      </c>
      <c r="D22" s="24">
        <v>25.7441889269642</v>
      </c>
      <c r="E22" s="32">
        <v>39094</v>
      </c>
      <c r="F22" s="24">
        <v>2.530882005822349</v>
      </c>
      <c r="G22" s="32">
        <v>18468</v>
      </c>
      <c r="H22" s="24">
        <v>143.25605900948366</v>
      </c>
      <c r="I22" s="32">
        <v>0</v>
      </c>
      <c r="J22" s="90" t="s">
        <v>72</v>
      </c>
      <c r="K22" s="32">
        <v>3351</v>
      </c>
      <c r="L22" s="24">
        <v>23.153252480705632</v>
      </c>
      <c r="M22" s="32">
        <v>0</v>
      </c>
      <c r="N22" s="20" t="s">
        <v>72</v>
      </c>
      <c r="O22" s="32">
        <v>3351</v>
      </c>
      <c r="P22" s="33">
        <v>23.153252480705632</v>
      </c>
    </row>
    <row r="23" spans="2:16" ht="15.75" customHeight="1">
      <c r="B23" s="7" t="s">
        <v>27</v>
      </c>
      <c r="C23" s="31">
        <v>40590</v>
      </c>
      <c r="D23" s="24">
        <v>5.650849839922941</v>
      </c>
      <c r="E23" s="32">
        <v>29340</v>
      </c>
      <c r="F23" s="24">
        <v>6.764673774607928</v>
      </c>
      <c r="G23" s="32">
        <v>9846</v>
      </c>
      <c r="H23" s="24">
        <v>216.99935608499675</v>
      </c>
      <c r="I23" s="32">
        <v>0</v>
      </c>
      <c r="J23" s="20" t="s">
        <v>72</v>
      </c>
      <c r="K23" s="32">
        <v>1404</v>
      </c>
      <c r="L23" s="24">
        <v>-82.073544433095</v>
      </c>
      <c r="M23" s="32">
        <v>0</v>
      </c>
      <c r="N23" s="90" t="s">
        <v>70</v>
      </c>
      <c r="O23" s="32">
        <v>1404</v>
      </c>
      <c r="P23" s="33">
        <v>-35.12014787430684</v>
      </c>
    </row>
    <row r="24" spans="2:16" ht="15.75" customHeight="1">
      <c r="B24" s="7" t="s">
        <v>28</v>
      </c>
      <c r="C24" s="31">
        <v>41686</v>
      </c>
      <c r="D24" s="24">
        <v>-17.451830729321372</v>
      </c>
      <c r="E24" s="32">
        <v>31040</v>
      </c>
      <c r="F24" s="24">
        <v>2.1724818959842054</v>
      </c>
      <c r="G24" s="91">
        <v>7803</v>
      </c>
      <c r="H24" s="92">
        <v>-6.021919788028413</v>
      </c>
      <c r="I24" s="91">
        <v>0</v>
      </c>
      <c r="J24" s="92" t="s">
        <v>72</v>
      </c>
      <c r="K24" s="32">
        <v>2843</v>
      </c>
      <c r="L24" s="24">
        <v>-75.93940419769804</v>
      </c>
      <c r="M24" s="32">
        <v>0</v>
      </c>
      <c r="N24" s="90" t="s">
        <v>70</v>
      </c>
      <c r="O24" s="32">
        <v>2843</v>
      </c>
      <c r="P24" s="33">
        <v>-7.454427083333343</v>
      </c>
    </row>
    <row r="25" spans="2:16" ht="15.75" customHeight="1">
      <c r="B25" s="7" t="s">
        <v>29</v>
      </c>
      <c r="C25" s="31">
        <v>109318</v>
      </c>
      <c r="D25" s="24">
        <v>4.078679284803016</v>
      </c>
      <c r="E25" s="32">
        <v>52467</v>
      </c>
      <c r="F25" s="24">
        <v>-22.430846109493046</v>
      </c>
      <c r="G25" s="32">
        <v>14210</v>
      </c>
      <c r="H25" s="24">
        <v>-30.628783440734225</v>
      </c>
      <c r="I25" s="32">
        <v>388</v>
      </c>
      <c r="J25" s="24">
        <v>-66.7238421955403</v>
      </c>
      <c r="K25" s="32">
        <v>42253</v>
      </c>
      <c r="L25" s="24">
        <v>168.35820895522386</v>
      </c>
      <c r="M25" s="32">
        <v>35755</v>
      </c>
      <c r="N25" s="20">
        <v>482.89859797848055</v>
      </c>
      <c r="O25" s="32">
        <v>6498</v>
      </c>
      <c r="P25" s="33">
        <v>-29.599133261105095</v>
      </c>
    </row>
    <row r="26" spans="2:16" ht="15.75" customHeight="1">
      <c r="B26" s="7" t="s">
        <v>30</v>
      </c>
      <c r="C26" s="31">
        <v>96988</v>
      </c>
      <c r="D26" s="24">
        <v>10.136040516908551</v>
      </c>
      <c r="E26" s="32">
        <v>57709</v>
      </c>
      <c r="F26" s="24">
        <v>1.2793962793962805</v>
      </c>
      <c r="G26" s="32">
        <v>17821</v>
      </c>
      <c r="H26" s="24">
        <v>52.121212121212125</v>
      </c>
      <c r="I26" s="32">
        <v>3227</v>
      </c>
      <c r="J26" s="24">
        <v>1250.2092050209205</v>
      </c>
      <c r="K26" s="32">
        <v>18231</v>
      </c>
      <c r="L26" s="24">
        <v>-4.689460476787957</v>
      </c>
      <c r="M26" s="32">
        <v>4068</v>
      </c>
      <c r="N26" s="20">
        <v>-47.932932292333284</v>
      </c>
      <c r="O26" s="32">
        <v>14163</v>
      </c>
      <c r="P26" s="33">
        <v>25.170128148475484</v>
      </c>
    </row>
    <row r="27" spans="2:16" ht="15.75" customHeight="1">
      <c r="B27" s="7" t="s">
        <v>31</v>
      </c>
      <c r="C27" s="31">
        <v>231414</v>
      </c>
      <c r="D27" s="24">
        <v>-11.628173402987812</v>
      </c>
      <c r="E27" s="32">
        <v>150690</v>
      </c>
      <c r="F27" s="24">
        <v>-8.799854747927128</v>
      </c>
      <c r="G27" s="32">
        <v>54153</v>
      </c>
      <c r="H27" s="24">
        <v>-11.163423996850284</v>
      </c>
      <c r="I27" s="32">
        <v>567</v>
      </c>
      <c r="J27" s="24">
        <v>84.69055374592833</v>
      </c>
      <c r="K27" s="32">
        <v>26004</v>
      </c>
      <c r="L27" s="24">
        <v>-26.477989199581558</v>
      </c>
      <c r="M27" s="32">
        <v>10901</v>
      </c>
      <c r="N27" s="24">
        <v>-53.69945633707102</v>
      </c>
      <c r="O27" s="32">
        <v>15103</v>
      </c>
      <c r="P27" s="33">
        <v>27.720930232558146</v>
      </c>
    </row>
    <row r="28" spans="2:16" ht="15.75" customHeight="1">
      <c r="B28" s="7" t="s">
        <v>32</v>
      </c>
      <c r="C28" s="31">
        <v>477465</v>
      </c>
      <c r="D28" s="24">
        <v>-22.741291374868936</v>
      </c>
      <c r="E28" s="32">
        <v>242517</v>
      </c>
      <c r="F28" s="24">
        <v>-7.533314269373747</v>
      </c>
      <c r="G28" s="32">
        <v>123120</v>
      </c>
      <c r="H28" s="24">
        <v>-36.669272869429236</v>
      </c>
      <c r="I28" s="32">
        <v>406</v>
      </c>
      <c r="J28" s="24">
        <v>-95.40307971014492</v>
      </c>
      <c r="K28" s="32">
        <v>111422</v>
      </c>
      <c r="L28" s="24">
        <v>-26.933039549356366</v>
      </c>
      <c r="M28" s="32">
        <v>36728</v>
      </c>
      <c r="N28" s="24">
        <v>-52.25727618973339</v>
      </c>
      <c r="O28" s="32">
        <v>73879</v>
      </c>
      <c r="P28" s="33">
        <v>-1.3644677641152896</v>
      </c>
    </row>
    <row r="29" spans="2:16" ht="15.75" customHeight="1">
      <c r="B29" s="7" t="s">
        <v>33</v>
      </c>
      <c r="C29" s="31">
        <v>116233</v>
      </c>
      <c r="D29" s="24">
        <v>5.7779112518656035</v>
      </c>
      <c r="E29" s="32">
        <v>77994</v>
      </c>
      <c r="F29" s="24">
        <v>5.10470851413632</v>
      </c>
      <c r="G29" s="32">
        <v>27427</v>
      </c>
      <c r="H29" s="24">
        <v>7.852929610696037</v>
      </c>
      <c r="I29" s="32">
        <v>0</v>
      </c>
      <c r="J29" s="24" t="s">
        <v>72</v>
      </c>
      <c r="K29" s="32">
        <v>10812</v>
      </c>
      <c r="L29" s="24">
        <v>5.503512880562056</v>
      </c>
      <c r="M29" s="32">
        <v>0</v>
      </c>
      <c r="N29" s="90" t="s">
        <v>70</v>
      </c>
      <c r="O29" s="32">
        <v>10812</v>
      </c>
      <c r="P29" s="33">
        <v>73.15823190262651</v>
      </c>
    </row>
    <row r="30" spans="2:16" ht="15.75" customHeight="1">
      <c r="B30" s="7" t="s">
        <v>34</v>
      </c>
      <c r="C30" s="31">
        <v>89468</v>
      </c>
      <c r="D30" s="24">
        <v>7.291216961673143</v>
      </c>
      <c r="E30" s="32">
        <v>59006</v>
      </c>
      <c r="F30" s="24">
        <v>-1.5549401047749427</v>
      </c>
      <c r="G30" s="32">
        <v>21562</v>
      </c>
      <c r="H30" s="24">
        <v>54.27876359473382</v>
      </c>
      <c r="I30" s="32">
        <v>82</v>
      </c>
      <c r="J30" s="24">
        <v>-9.890109890109883</v>
      </c>
      <c r="K30" s="32">
        <v>8818</v>
      </c>
      <c r="L30" s="24">
        <v>-6.0215282958542105</v>
      </c>
      <c r="M30" s="32">
        <v>0</v>
      </c>
      <c r="N30" s="90" t="s">
        <v>72</v>
      </c>
      <c r="O30" s="32">
        <v>8818</v>
      </c>
      <c r="P30" s="33">
        <v>-6.0215282958542105</v>
      </c>
    </row>
    <row r="31" spans="2:16" ht="15.75" customHeight="1">
      <c r="B31" s="7" t="s">
        <v>35</v>
      </c>
      <c r="C31" s="31">
        <v>117106</v>
      </c>
      <c r="D31" s="24">
        <v>-19.35626041566239</v>
      </c>
      <c r="E31" s="32">
        <v>49160</v>
      </c>
      <c r="F31" s="24">
        <v>-15.18288474810214</v>
      </c>
      <c r="G31" s="32">
        <v>26872</v>
      </c>
      <c r="H31" s="24">
        <v>-29.582558109064223</v>
      </c>
      <c r="I31" s="32">
        <v>0</v>
      </c>
      <c r="J31" s="24" t="s">
        <v>72</v>
      </c>
      <c r="K31" s="32">
        <v>41074</v>
      </c>
      <c r="L31" s="24">
        <v>-16.334304279632534</v>
      </c>
      <c r="M31" s="32">
        <v>12415</v>
      </c>
      <c r="N31" s="24">
        <v>7.340480719349827</v>
      </c>
      <c r="O31" s="32">
        <v>28659</v>
      </c>
      <c r="P31" s="33">
        <v>-23.630985690302992</v>
      </c>
    </row>
    <row r="32" spans="2:16" ht="15.75" customHeight="1">
      <c r="B32" s="7" t="s">
        <v>36</v>
      </c>
      <c r="C32" s="31">
        <v>451048</v>
      </c>
      <c r="D32" s="24">
        <v>-18.328353884875142</v>
      </c>
      <c r="E32" s="32">
        <v>114889</v>
      </c>
      <c r="F32" s="24">
        <v>-23.444080174849404</v>
      </c>
      <c r="G32" s="32">
        <v>107991</v>
      </c>
      <c r="H32" s="24">
        <v>-11.89155230651241</v>
      </c>
      <c r="I32" s="32">
        <v>2297</v>
      </c>
      <c r="J32" s="24">
        <v>-33.765859284890425</v>
      </c>
      <c r="K32" s="32">
        <v>225871</v>
      </c>
      <c r="L32" s="24">
        <v>-18.211280253762254</v>
      </c>
      <c r="M32" s="32">
        <v>97497</v>
      </c>
      <c r="N32" s="24">
        <v>-26.313919917771372</v>
      </c>
      <c r="O32" s="32">
        <v>127662</v>
      </c>
      <c r="P32" s="33">
        <v>-11.253388946819612</v>
      </c>
    </row>
    <row r="33" spans="2:16" ht="15.75" customHeight="1">
      <c r="B33" s="7" t="s">
        <v>37</v>
      </c>
      <c r="C33" s="31">
        <v>396666</v>
      </c>
      <c r="D33" s="24">
        <v>-0.5191404839292204</v>
      </c>
      <c r="E33" s="32">
        <v>114945</v>
      </c>
      <c r="F33" s="24">
        <v>-10.083310517463914</v>
      </c>
      <c r="G33" s="32">
        <v>58309</v>
      </c>
      <c r="H33" s="24">
        <v>-9.048510372796756</v>
      </c>
      <c r="I33" s="32">
        <v>646</v>
      </c>
      <c r="J33" s="24">
        <v>-63.48219332956472</v>
      </c>
      <c r="K33" s="32">
        <v>222766</v>
      </c>
      <c r="L33" s="24">
        <v>8.654680961067584</v>
      </c>
      <c r="M33" s="32">
        <v>155943</v>
      </c>
      <c r="N33" s="24">
        <v>19.04136672799028</v>
      </c>
      <c r="O33" s="32">
        <v>66681</v>
      </c>
      <c r="P33" s="33">
        <v>-9.91853883252503</v>
      </c>
    </row>
    <row r="34" spans="2:16" ht="15.75" customHeight="1">
      <c r="B34" s="7" t="s">
        <v>38</v>
      </c>
      <c r="C34" s="31">
        <v>89130</v>
      </c>
      <c r="D34" s="24">
        <v>11.565903116785577</v>
      </c>
      <c r="E34" s="32">
        <v>30885</v>
      </c>
      <c r="F34" s="24">
        <v>-23.097034436393514</v>
      </c>
      <c r="G34" s="32">
        <v>7306</v>
      </c>
      <c r="H34" s="24">
        <v>-51.66391002315581</v>
      </c>
      <c r="I34" s="32">
        <v>0</v>
      </c>
      <c r="J34" s="20" t="s">
        <v>72</v>
      </c>
      <c r="K34" s="32">
        <v>50939</v>
      </c>
      <c r="L34" s="24">
        <v>106.95132851222883</v>
      </c>
      <c r="M34" s="32">
        <v>32068</v>
      </c>
      <c r="N34" s="20">
        <v>386.24715693707356</v>
      </c>
      <c r="O34" s="32">
        <v>18871</v>
      </c>
      <c r="P34" s="33">
        <v>4.728342305344356</v>
      </c>
    </row>
    <row r="35" spans="2:16" ht="15.75" customHeight="1">
      <c r="B35" s="7" t="s">
        <v>39</v>
      </c>
      <c r="C35" s="31">
        <v>38656</v>
      </c>
      <c r="D35" s="24">
        <v>-23.97435393147937</v>
      </c>
      <c r="E35" s="32">
        <v>28421</v>
      </c>
      <c r="F35" s="24">
        <v>-25.198052375312542</v>
      </c>
      <c r="G35" s="32">
        <v>6474</v>
      </c>
      <c r="H35" s="24">
        <v>-28.574580759046768</v>
      </c>
      <c r="I35" s="32">
        <v>195</v>
      </c>
      <c r="J35" s="20" t="s">
        <v>71</v>
      </c>
      <c r="K35" s="32">
        <v>3566</v>
      </c>
      <c r="L35" s="24">
        <v>-5.835753894903618</v>
      </c>
      <c r="M35" s="32">
        <v>0</v>
      </c>
      <c r="N35" s="20" t="s">
        <v>72</v>
      </c>
      <c r="O35" s="32">
        <v>3566</v>
      </c>
      <c r="P35" s="33">
        <v>-5.835753894903618</v>
      </c>
    </row>
    <row r="36" spans="2:16" ht="15.75" customHeight="1">
      <c r="B36" s="7" t="s">
        <v>40</v>
      </c>
      <c r="C36" s="31">
        <v>34288</v>
      </c>
      <c r="D36" s="24">
        <v>7.153348542141941</v>
      </c>
      <c r="E36" s="32">
        <v>15524</v>
      </c>
      <c r="F36" s="24">
        <v>-19.107915168568596</v>
      </c>
      <c r="G36" s="32">
        <v>2635</v>
      </c>
      <c r="H36" s="24">
        <v>-55.684493777329294</v>
      </c>
      <c r="I36" s="32">
        <v>163</v>
      </c>
      <c r="J36" s="20">
        <v>-91.65386584741424</v>
      </c>
      <c r="K36" s="32">
        <v>15966</v>
      </c>
      <c r="L36" s="24">
        <v>225.23935628437567</v>
      </c>
      <c r="M36" s="32">
        <v>15213</v>
      </c>
      <c r="N36" s="20">
        <v>260.07100591715977</v>
      </c>
      <c r="O36" s="32">
        <v>753</v>
      </c>
      <c r="P36" s="33">
        <v>10.087719298245617</v>
      </c>
    </row>
    <row r="37" spans="2:16" ht="15.75" customHeight="1">
      <c r="B37" s="7" t="s">
        <v>41</v>
      </c>
      <c r="C37" s="31">
        <v>25031</v>
      </c>
      <c r="D37" s="24">
        <v>-1.5341646670075875</v>
      </c>
      <c r="E37" s="32">
        <v>15670</v>
      </c>
      <c r="F37" s="24">
        <v>-16.87884574580947</v>
      </c>
      <c r="G37" s="32">
        <v>7699</v>
      </c>
      <c r="H37" s="24">
        <v>118.84593519044913</v>
      </c>
      <c r="I37" s="32">
        <v>0</v>
      </c>
      <c r="J37" s="20" t="s">
        <v>72</v>
      </c>
      <c r="K37" s="32">
        <v>1662</v>
      </c>
      <c r="L37" s="24">
        <v>-45.526057030481816</v>
      </c>
      <c r="M37" s="32">
        <v>0</v>
      </c>
      <c r="N37" s="90" t="s">
        <v>70</v>
      </c>
      <c r="O37" s="32">
        <v>1662</v>
      </c>
      <c r="P37" s="33">
        <v>-29.33673469387756</v>
      </c>
    </row>
    <row r="38" spans="2:16" ht="15.75" customHeight="1">
      <c r="B38" s="7" t="s">
        <v>42</v>
      </c>
      <c r="C38" s="31">
        <v>131889</v>
      </c>
      <c r="D38" s="24">
        <v>21.660962852952295</v>
      </c>
      <c r="E38" s="32">
        <v>74202</v>
      </c>
      <c r="F38" s="24">
        <v>8.445990383350633</v>
      </c>
      <c r="G38" s="32">
        <v>39922</v>
      </c>
      <c r="H38" s="24">
        <v>46.578058452048765</v>
      </c>
      <c r="I38" s="32">
        <v>62</v>
      </c>
      <c r="J38" s="90">
        <v>-90.60606060606061</v>
      </c>
      <c r="K38" s="32">
        <v>17703</v>
      </c>
      <c r="L38" s="24">
        <v>46.451025810721376</v>
      </c>
      <c r="M38" s="32">
        <v>11928</v>
      </c>
      <c r="N38" s="24">
        <v>43.26207062214749</v>
      </c>
      <c r="O38" s="32">
        <v>5775</v>
      </c>
      <c r="P38" s="33">
        <v>53.508771929824576</v>
      </c>
    </row>
    <row r="39" spans="2:16" ht="15.75" customHeight="1">
      <c r="B39" s="7" t="s">
        <v>43</v>
      </c>
      <c r="C39" s="31">
        <v>177146</v>
      </c>
      <c r="D39" s="24">
        <v>1.3357283008506187</v>
      </c>
      <c r="E39" s="32">
        <v>53041</v>
      </c>
      <c r="F39" s="24">
        <v>-8.39047306516521</v>
      </c>
      <c r="G39" s="32">
        <v>30446</v>
      </c>
      <c r="H39" s="24">
        <v>-19.309869606699877</v>
      </c>
      <c r="I39" s="32">
        <v>934</v>
      </c>
      <c r="J39" s="20" t="s">
        <v>71</v>
      </c>
      <c r="K39" s="32">
        <v>92725</v>
      </c>
      <c r="L39" s="24">
        <v>17.106592573882295</v>
      </c>
      <c r="M39" s="32">
        <v>69585</v>
      </c>
      <c r="N39" s="24">
        <v>8.278222982961168</v>
      </c>
      <c r="O39" s="32">
        <v>23140</v>
      </c>
      <c r="P39" s="33">
        <v>55.145826349312784</v>
      </c>
    </row>
    <row r="40" spans="2:16" ht="15.75" customHeight="1">
      <c r="B40" s="7" t="s">
        <v>44</v>
      </c>
      <c r="C40" s="31">
        <v>62543</v>
      </c>
      <c r="D40" s="24">
        <v>-33.543369000435646</v>
      </c>
      <c r="E40" s="32">
        <v>33096</v>
      </c>
      <c r="F40" s="24">
        <v>-25.48127800418797</v>
      </c>
      <c r="G40" s="32">
        <v>16421</v>
      </c>
      <c r="H40" s="24">
        <v>-43.40123392961775</v>
      </c>
      <c r="I40" s="32">
        <v>0</v>
      </c>
      <c r="J40" s="90" t="s">
        <v>70</v>
      </c>
      <c r="K40" s="32">
        <v>13026</v>
      </c>
      <c r="L40" s="24">
        <v>-36.26577943047265</v>
      </c>
      <c r="M40" s="32">
        <v>10386</v>
      </c>
      <c r="N40" s="20">
        <v>-42.148944466105945</v>
      </c>
      <c r="O40" s="32">
        <v>2640</v>
      </c>
      <c r="P40" s="33">
        <v>6.237424547283709</v>
      </c>
    </row>
    <row r="41" spans="2:16" ht="15.75" customHeight="1">
      <c r="B41" s="7" t="s">
        <v>45</v>
      </c>
      <c r="C41" s="31">
        <v>34272</v>
      </c>
      <c r="D41" s="24">
        <v>-11.969587999589024</v>
      </c>
      <c r="E41" s="32">
        <v>28414</v>
      </c>
      <c r="F41" s="24">
        <v>6.010521210312277</v>
      </c>
      <c r="G41" s="32">
        <v>3715</v>
      </c>
      <c r="H41" s="24">
        <v>-25.966520526106024</v>
      </c>
      <c r="I41" s="32">
        <v>360</v>
      </c>
      <c r="J41" s="90" t="s">
        <v>71</v>
      </c>
      <c r="K41" s="32">
        <v>1783</v>
      </c>
      <c r="L41" s="24">
        <v>-74.92617072141752</v>
      </c>
      <c r="M41" s="32">
        <v>0</v>
      </c>
      <c r="N41" s="90" t="s">
        <v>70</v>
      </c>
      <c r="O41" s="32">
        <v>1783</v>
      </c>
      <c r="P41" s="33">
        <v>156.5467625899281</v>
      </c>
    </row>
    <row r="42" spans="2:16" ht="15.75" customHeight="1">
      <c r="B42" s="7" t="s">
        <v>46</v>
      </c>
      <c r="C42" s="31">
        <v>46096</v>
      </c>
      <c r="D42" s="24">
        <v>-17.82951263859674</v>
      </c>
      <c r="E42" s="32">
        <v>29699</v>
      </c>
      <c r="F42" s="24">
        <v>-19.54542991818822</v>
      </c>
      <c r="G42" s="32">
        <v>6213</v>
      </c>
      <c r="H42" s="24">
        <v>69.29155313351498</v>
      </c>
      <c r="I42" s="32">
        <v>178</v>
      </c>
      <c r="J42" s="90">
        <v>-90.42495965572888</v>
      </c>
      <c r="K42" s="32">
        <v>10006</v>
      </c>
      <c r="L42" s="24">
        <v>-26.722812156719158</v>
      </c>
      <c r="M42" s="32">
        <v>7814</v>
      </c>
      <c r="N42" s="20">
        <v>-28.87958496404842</v>
      </c>
      <c r="O42" s="32">
        <v>2192</v>
      </c>
      <c r="P42" s="33">
        <v>-17.841079460269853</v>
      </c>
    </row>
    <row r="43" spans="2:16" ht="15.75" customHeight="1">
      <c r="B43" s="7" t="s">
        <v>47</v>
      </c>
      <c r="C43" s="31">
        <v>66577</v>
      </c>
      <c r="D43" s="24">
        <v>-11.972445525703407</v>
      </c>
      <c r="E43" s="32">
        <v>46476</v>
      </c>
      <c r="F43" s="24">
        <v>-4.117841227925396</v>
      </c>
      <c r="G43" s="32">
        <v>14953</v>
      </c>
      <c r="H43" s="24">
        <v>-17.395867859904982</v>
      </c>
      <c r="I43" s="32">
        <v>0</v>
      </c>
      <c r="J43" s="20" t="s">
        <v>72</v>
      </c>
      <c r="K43" s="32">
        <v>5148</v>
      </c>
      <c r="L43" s="24">
        <v>-43.16626186796202</v>
      </c>
      <c r="M43" s="32">
        <v>0</v>
      </c>
      <c r="N43" s="90" t="s">
        <v>70</v>
      </c>
      <c r="O43" s="32">
        <v>5148</v>
      </c>
      <c r="P43" s="33">
        <v>-10.562890896455869</v>
      </c>
    </row>
    <row r="44" spans="2:16" ht="15.75" customHeight="1">
      <c r="B44" s="7" t="s">
        <v>48</v>
      </c>
      <c r="C44" s="31">
        <v>45011</v>
      </c>
      <c r="D44" s="24">
        <v>-4.070671980563077</v>
      </c>
      <c r="E44" s="32">
        <v>16565</v>
      </c>
      <c r="F44" s="24">
        <v>-12.783657136839892</v>
      </c>
      <c r="G44" s="32">
        <v>6545</v>
      </c>
      <c r="H44" s="24">
        <v>22.199402539208364</v>
      </c>
      <c r="I44" s="32">
        <v>4642</v>
      </c>
      <c r="J44" s="20" t="s">
        <v>71</v>
      </c>
      <c r="K44" s="32">
        <v>17259</v>
      </c>
      <c r="L44" s="24">
        <v>-23.538011695906434</v>
      </c>
      <c r="M44" s="32">
        <v>15459</v>
      </c>
      <c r="N44" s="20">
        <v>-15.57072637902786</v>
      </c>
      <c r="O44" s="32">
        <v>1800</v>
      </c>
      <c r="P44" s="33">
        <v>-57.76630689816987</v>
      </c>
    </row>
    <row r="45" spans="2:16" ht="15.75" customHeight="1">
      <c r="B45" s="7" t="s">
        <v>49</v>
      </c>
      <c r="C45" s="31">
        <v>342690</v>
      </c>
      <c r="D45" s="24">
        <v>-7.2778336958992185</v>
      </c>
      <c r="E45" s="32">
        <v>107822</v>
      </c>
      <c r="F45" s="24">
        <v>-5.929260674588633</v>
      </c>
      <c r="G45" s="32">
        <v>134905</v>
      </c>
      <c r="H45" s="24">
        <v>0.8454557686844879</v>
      </c>
      <c r="I45" s="32">
        <v>2595</v>
      </c>
      <c r="J45" s="90">
        <v>7763.636363636364</v>
      </c>
      <c r="K45" s="32">
        <v>97368</v>
      </c>
      <c r="L45" s="24">
        <v>-19.63883363733153</v>
      </c>
      <c r="M45" s="32">
        <v>80627</v>
      </c>
      <c r="N45" s="24">
        <v>-20.72464480605673</v>
      </c>
      <c r="O45" s="32">
        <v>16741</v>
      </c>
      <c r="P45" s="33">
        <v>-13.96340836673862</v>
      </c>
    </row>
    <row r="46" spans="2:16" ht="15.75" customHeight="1">
      <c r="B46" s="7" t="s">
        <v>50</v>
      </c>
      <c r="C46" s="31">
        <v>52149</v>
      </c>
      <c r="D46" s="24">
        <v>8.700364773319436</v>
      </c>
      <c r="E46" s="32">
        <v>26824</v>
      </c>
      <c r="F46" s="24">
        <v>-15.336300224094941</v>
      </c>
      <c r="G46" s="32">
        <v>7515</v>
      </c>
      <c r="H46" s="24">
        <v>-32.49191519942508</v>
      </c>
      <c r="I46" s="32">
        <v>1730</v>
      </c>
      <c r="J46" s="20">
        <v>2371.4285714285716</v>
      </c>
      <c r="K46" s="32">
        <v>16080</v>
      </c>
      <c r="L46" s="24">
        <v>215.91355599214148</v>
      </c>
      <c r="M46" s="32">
        <v>14616</v>
      </c>
      <c r="N46" s="20">
        <v>504.2166184373708</v>
      </c>
      <c r="O46" s="32">
        <v>1464</v>
      </c>
      <c r="P46" s="33">
        <v>-45.18906776488206</v>
      </c>
    </row>
    <row r="47" spans="2:16" ht="15.75" customHeight="1">
      <c r="B47" s="7" t="s">
        <v>51</v>
      </c>
      <c r="C47" s="31">
        <v>46525</v>
      </c>
      <c r="D47" s="24">
        <v>-48.59684012816263</v>
      </c>
      <c r="E47" s="32">
        <v>32913</v>
      </c>
      <c r="F47" s="24">
        <v>-15.918148375229919</v>
      </c>
      <c r="G47" s="32">
        <v>8749</v>
      </c>
      <c r="H47" s="24">
        <v>-40.70886419083762</v>
      </c>
      <c r="I47" s="32">
        <v>0</v>
      </c>
      <c r="J47" s="90" t="s">
        <v>70</v>
      </c>
      <c r="K47" s="32">
        <v>4863</v>
      </c>
      <c r="L47" s="24">
        <v>-86.40138698582254</v>
      </c>
      <c r="M47" s="32">
        <v>2499</v>
      </c>
      <c r="N47" s="20">
        <v>-92.6019124308002</v>
      </c>
      <c r="O47" s="32">
        <v>2364</v>
      </c>
      <c r="P47" s="33">
        <v>19.27346115035317</v>
      </c>
    </row>
    <row r="48" spans="2:16" ht="15.75" customHeight="1">
      <c r="B48" s="7" t="s">
        <v>52</v>
      </c>
      <c r="C48" s="31">
        <v>104631</v>
      </c>
      <c r="D48" s="24">
        <v>-2.446505990396716</v>
      </c>
      <c r="E48" s="32">
        <v>47704</v>
      </c>
      <c r="F48" s="24">
        <v>-1.8496800609015907</v>
      </c>
      <c r="G48" s="32">
        <v>24565</v>
      </c>
      <c r="H48" s="24">
        <v>-13.667674140718361</v>
      </c>
      <c r="I48" s="32">
        <v>286</v>
      </c>
      <c r="J48" s="20">
        <v>-90.12430939226519</v>
      </c>
      <c r="K48" s="32">
        <v>32076</v>
      </c>
      <c r="L48" s="24">
        <v>17.48589846897663</v>
      </c>
      <c r="M48" s="32">
        <v>25449</v>
      </c>
      <c r="N48" s="20">
        <v>40.99168975069253</v>
      </c>
      <c r="O48" s="32">
        <v>6627</v>
      </c>
      <c r="P48" s="33">
        <v>-28.37224383916991</v>
      </c>
    </row>
    <row r="49" spans="2:16" ht="15.75" customHeight="1">
      <c r="B49" s="7" t="s">
        <v>53</v>
      </c>
      <c r="C49" s="31">
        <v>57936</v>
      </c>
      <c r="D49" s="24">
        <v>14.522920002372047</v>
      </c>
      <c r="E49" s="32">
        <v>26391</v>
      </c>
      <c r="F49" s="24">
        <v>-17.81832902562826</v>
      </c>
      <c r="G49" s="32">
        <v>20551</v>
      </c>
      <c r="H49" s="24">
        <v>32.44183798414642</v>
      </c>
      <c r="I49" s="32">
        <v>621</v>
      </c>
      <c r="J49" s="24">
        <v>201.45631067961165</v>
      </c>
      <c r="K49" s="32">
        <v>10373</v>
      </c>
      <c r="L49" s="24">
        <v>276.7889575009081</v>
      </c>
      <c r="M49" s="32">
        <v>7130</v>
      </c>
      <c r="N49" s="24" t="s">
        <v>71</v>
      </c>
      <c r="O49" s="32">
        <v>3243</v>
      </c>
      <c r="P49" s="33">
        <v>17.79876498365421</v>
      </c>
    </row>
    <row r="50" spans="2:16" ht="15.75" customHeight="1">
      <c r="B50" s="7" t="s">
        <v>54</v>
      </c>
      <c r="C50" s="31">
        <v>62258</v>
      </c>
      <c r="D50" s="24">
        <v>6.025204359673026</v>
      </c>
      <c r="E50" s="32">
        <v>28793</v>
      </c>
      <c r="F50" s="24">
        <v>-15.491180182559944</v>
      </c>
      <c r="G50" s="32">
        <v>17129</v>
      </c>
      <c r="H50" s="24">
        <v>58.572486576559896</v>
      </c>
      <c r="I50" s="32">
        <v>240</v>
      </c>
      <c r="J50" s="20">
        <v>43.712574850299404</v>
      </c>
      <c r="K50" s="32">
        <v>16096</v>
      </c>
      <c r="L50" s="24">
        <v>17.660818713450283</v>
      </c>
      <c r="M50" s="32">
        <v>9483</v>
      </c>
      <c r="N50" s="20">
        <v>5.273090586145642</v>
      </c>
      <c r="O50" s="32">
        <v>6613</v>
      </c>
      <c r="P50" s="33">
        <v>41.54537671232876</v>
      </c>
    </row>
    <row r="51" spans="2:16" ht="15.75" customHeight="1">
      <c r="B51" s="7" t="s">
        <v>55</v>
      </c>
      <c r="C51" s="31">
        <v>80589</v>
      </c>
      <c r="D51" s="24">
        <v>-19.080037352772834</v>
      </c>
      <c r="E51" s="32">
        <v>43219</v>
      </c>
      <c r="F51" s="24">
        <v>-11.823152568653853</v>
      </c>
      <c r="G51" s="32">
        <v>18185</v>
      </c>
      <c r="H51" s="24">
        <v>-10.232994372593538</v>
      </c>
      <c r="I51" s="32">
        <v>817</v>
      </c>
      <c r="J51" s="24">
        <v>180.75601374570442</v>
      </c>
      <c r="K51" s="32">
        <v>18368</v>
      </c>
      <c r="L51" s="24">
        <v>-38.83042493672573</v>
      </c>
      <c r="M51" s="32">
        <v>13558</v>
      </c>
      <c r="N51" s="24">
        <v>-46.78546196718738</v>
      </c>
      <c r="O51" s="32">
        <v>4810</v>
      </c>
      <c r="P51" s="33">
        <v>5.714285714285722</v>
      </c>
    </row>
    <row r="52" spans="2:16" ht="15.75" customHeight="1" thickBot="1">
      <c r="B52" s="7" t="s">
        <v>56</v>
      </c>
      <c r="C52" s="34">
        <v>87794</v>
      </c>
      <c r="D52" s="35">
        <v>-18.375961100419303</v>
      </c>
      <c r="E52" s="36">
        <v>24004</v>
      </c>
      <c r="F52" s="35">
        <v>-34.383029905417956</v>
      </c>
      <c r="G52" s="36">
        <v>45953</v>
      </c>
      <c r="H52" s="35">
        <v>-27.67862763613472</v>
      </c>
      <c r="I52" s="36">
        <v>848</v>
      </c>
      <c r="J52" s="21">
        <v>407.78443113772454</v>
      </c>
      <c r="K52" s="36">
        <v>16989</v>
      </c>
      <c r="L52" s="35">
        <v>133.68638239339754</v>
      </c>
      <c r="M52" s="36">
        <v>16498</v>
      </c>
      <c r="N52" s="21">
        <v>213.82918014076472</v>
      </c>
      <c r="O52" s="36">
        <v>491</v>
      </c>
      <c r="P52" s="37">
        <v>-75.60854446100348</v>
      </c>
    </row>
    <row r="53" spans="2:16" ht="15.75" customHeight="1" thickBot="1" thickTop="1">
      <c r="B53" s="8" t="s">
        <v>57</v>
      </c>
      <c r="C53" s="38">
        <v>7433096</v>
      </c>
      <c r="D53" s="39">
        <v>-7.376397124206974</v>
      </c>
      <c r="E53" s="40">
        <v>3035222</v>
      </c>
      <c r="F53" s="39">
        <v>-7.74451689929964</v>
      </c>
      <c r="G53" s="93">
        <v>1575293</v>
      </c>
      <c r="H53" s="94">
        <v>-14.030504489774529</v>
      </c>
      <c r="I53" s="93">
        <v>41286</v>
      </c>
      <c r="J53" s="94">
        <v>15.517627308337993</v>
      </c>
      <c r="K53" s="40">
        <v>2781295</v>
      </c>
      <c r="L53" s="39">
        <v>-2.986383955977729</v>
      </c>
      <c r="M53" s="40">
        <v>1646144</v>
      </c>
      <c r="N53" s="39">
        <v>-2.3218776293943932</v>
      </c>
      <c r="O53" s="40">
        <v>1132194</v>
      </c>
      <c r="P53" s="41">
        <v>-3.6998604227464114</v>
      </c>
    </row>
    <row r="54" spans="2:16" ht="15.75" customHeight="1">
      <c r="B54" s="9" t="s">
        <v>10</v>
      </c>
      <c r="C54" s="32">
        <v>185521</v>
      </c>
      <c r="D54" s="24">
        <v>-1.630990948954647</v>
      </c>
      <c r="E54" s="32">
        <v>48940</v>
      </c>
      <c r="F54" s="24">
        <v>-7.853363709965919</v>
      </c>
      <c r="G54" s="32">
        <v>54205</v>
      </c>
      <c r="H54" s="24">
        <v>-13.05080123835036</v>
      </c>
      <c r="I54" s="32">
        <v>2613</v>
      </c>
      <c r="J54" s="24">
        <v>469.281045751634</v>
      </c>
      <c r="K54" s="32">
        <v>79763</v>
      </c>
      <c r="L54" s="24">
        <v>9.736400407231088</v>
      </c>
      <c r="M54" s="32">
        <v>53300</v>
      </c>
      <c r="N54" s="24">
        <v>-1.2962962962962905</v>
      </c>
      <c r="O54" s="32">
        <v>26463</v>
      </c>
      <c r="P54" s="33">
        <v>41.61939419886548</v>
      </c>
    </row>
    <row r="55" spans="2:16" ht="15.75" customHeight="1">
      <c r="B55" s="9" t="s">
        <v>58</v>
      </c>
      <c r="C55" s="32">
        <v>399246</v>
      </c>
      <c r="D55" s="24">
        <v>6.771678812596107</v>
      </c>
      <c r="E55" s="32">
        <v>206013</v>
      </c>
      <c r="F55" s="24">
        <v>-1.3612249588232999</v>
      </c>
      <c r="G55" s="32">
        <v>88616</v>
      </c>
      <c r="H55" s="24">
        <v>-8.982970768883135</v>
      </c>
      <c r="I55" s="32">
        <v>1241</v>
      </c>
      <c r="J55" s="24">
        <v>-25.866188769414578</v>
      </c>
      <c r="K55" s="32">
        <v>103376</v>
      </c>
      <c r="L55" s="24">
        <v>56.552027016794625</v>
      </c>
      <c r="M55" s="32">
        <v>70919</v>
      </c>
      <c r="N55" s="24">
        <v>158.18770933449832</v>
      </c>
      <c r="O55" s="32">
        <v>32457</v>
      </c>
      <c r="P55" s="33">
        <v>-15.377395385217056</v>
      </c>
    </row>
    <row r="56" spans="2:16" ht="15.75" customHeight="1">
      <c r="B56" s="9" t="s">
        <v>59</v>
      </c>
      <c r="C56" s="32">
        <v>3044066</v>
      </c>
      <c r="D56" s="24">
        <v>-6.861246153596667</v>
      </c>
      <c r="E56" s="32">
        <v>1047034</v>
      </c>
      <c r="F56" s="24">
        <v>-6.756920424469328</v>
      </c>
      <c r="G56" s="91">
        <v>519242</v>
      </c>
      <c r="H56" s="92">
        <v>-20.81297390943641</v>
      </c>
      <c r="I56" s="91">
        <v>16151</v>
      </c>
      <c r="J56" s="92">
        <v>112.8772901014894</v>
      </c>
      <c r="K56" s="32">
        <v>1461639</v>
      </c>
      <c r="L56" s="24">
        <v>-1.3806742046094058</v>
      </c>
      <c r="M56" s="32">
        <v>859784</v>
      </c>
      <c r="N56" s="24">
        <v>0.8683899941575532</v>
      </c>
      <c r="O56" s="32">
        <v>600846</v>
      </c>
      <c r="P56" s="33">
        <v>-3.8104660544818927</v>
      </c>
    </row>
    <row r="57" spans="2:16" ht="15.75" customHeight="1">
      <c r="B57" s="9" t="s">
        <v>60</v>
      </c>
      <c r="C57" s="32">
        <v>242664</v>
      </c>
      <c r="D57" s="24">
        <v>9.337658826709912</v>
      </c>
      <c r="E57" s="32">
        <v>156662</v>
      </c>
      <c r="F57" s="24">
        <v>6.788545564848718</v>
      </c>
      <c r="G57" s="32">
        <v>56094</v>
      </c>
      <c r="H57" s="24">
        <v>102.94500723588999</v>
      </c>
      <c r="I57" s="32">
        <v>385</v>
      </c>
      <c r="J57" s="20">
        <v>-79.90605427974947</v>
      </c>
      <c r="K57" s="32">
        <v>29523</v>
      </c>
      <c r="L57" s="24">
        <v>-35.37137978590661</v>
      </c>
      <c r="M57" s="32">
        <v>12276</v>
      </c>
      <c r="N57" s="24">
        <v>-55.32913649430516</v>
      </c>
      <c r="O57" s="32">
        <v>16968</v>
      </c>
      <c r="P57" s="33">
        <v>-6.769230769230774</v>
      </c>
    </row>
    <row r="58" spans="2:16" ht="15.75" customHeight="1">
      <c r="B58" s="9" t="s">
        <v>61</v>
      </c>
      <c r="C58" s="32">
        <v>922100</v>
      </c>
      <c r="D58" s="24">
        <v>-14.44752268008142</v>
      </c>
      <c r="E58" s="32">
        <v>528910</v>
      </c>
      <c r="F58" s="24">
        <v>-5.3304957480968795</v>
      </c>
      <c r="G58" s="32">
        <v>222521</v>
      </c>
      <c r="H58" s="24">
        <v>-23.927305297920427</v>
      </c>
      <c r="I58" s="32">
        <v>4200</v>
      </c>
      <c r="J58" s="24">
        <v>-55.214331413947534</v>
      </c>
      <c r="K58" s="32">
        <v>166469</v>
      </c>
      <c r="L58" s="24">
        <v>-23.37022067962326</v>
      </c>
      <c r="M58" s="32">
        <v>51697</v>
      </c>
      <c r="N58" s="24">
        <v>-53.96117196544662</v>
      </c>
      <c r="O58" s="32">
        <v>113957</v>
      </c>
      <c r="P58" s="33">
        <v>9.274584072493639</v>
      </c>
    </row>
    <row r="59" spans="2:16" ht="15.75" customHeight="1">
      <c r="B59" s="9" t="s">
        <v>62</v>
      </c>
      <c r="C59" s="32">
        <v>1182074</v>
      </c>
      <c r="D59" s="24">
        <v>-9.789032498336312</v>
      </c>
      <c r="E59" s="32">
        <v>397306</v>
      </c>
      <c r="F59" s="24">
        <v>-16.173271640493624</v>
      </c>
      <c r="G59" s="32">
        <v>228514</v>
      </c>
      <c r="H59" s="24">
        <v>-13.109904483786579</v>
      </c>
      <c r="I59" s="32">
        <v>3220</v>
      </c>
      <c r="J59" s="24">
        <v>-39.56456456456456</v>
      </c>
      <c r="K59" s="32">
        <v>553034</v>
      </c>
      <c r="L59" s="24">
        <v>-2.6456572598461747</v>
      </c>
      <c r="M59" s="32">
        <v>297923</v>
      </c>
      <c r="N59" s="24">
        <v>5.843879008363118</v>
      </c>
      <c r="O59" s="32">
        <v>254257</v>
      </c>
      <c r="P59" s="33">
        <v>-11.281661194253786</v>
      </c>
    </row>
    <row r="60" spans="2:16" ht="15.75" customHeight="1">
      <c r="B60" s="9" t="s">
        <v>63</v>
      </c>
      <c r="C60" s="32">
        <v>430897</v>
      </c>
      <c r="D60" s="24">
        <v>-0.8860284900022748</v>
      </c>
      <c r="E60" s="32">
        <v>191533</v>
      </c>
      <c r="F60" s="24">
        <v>-8.259969920202309</v>
      </c>
      <c r="G60" s="32">
        <v>97123</v>
      </c>
      <c r="H60" s="24">
        <v>-6.111460196239548</v>
      </c>
      <c r="I60" s="32">
        <v>1159</v>
      </c>
      <c r="J60" s="24">
        <v>-59.47552447552448</v>
      </c>
      <c r="K60" s="32">
        <v>141082</v>
      </c>
      <c r="L60" s="24">
        <v>17.89647853191383</v>
      </c>
      <c r="M60" s="32">
        <v>107112</v>
      </c>
      <c r="N60" s="24">
        <v>12.196757028533113</v>
      </c>
      <c r="O60" s="32">
        <v>33970</v>
      </c>
      <c r="P60" s="33">
        <v>40.38350276882389</v>
      </c>
    </row>
    <row r="61" spans="2:16" ht="15.75" customHeight="1">
      <c r="B61" s="9" t="s">
        <v>64</v>
      </c>
      <c r="C61" s="32">
        <v>191956</v>
      </c>
      <c r="D61" s="24">
        <v>-11.778034129504604</v>
      </c>
      <c r="E61" s="32">
        <v>121154</v>
      </c>
      <c r="F61" s="24">
        <v>-7.644341449284198</v>
      </c>
      <c r="G61" s="32">
        <v>31426</v>
      </c>
      <c r="H61" s="24">
        <v>-2.239780999191183</v>
      </c>
      <c r="I61" s="32">
        <v>5180</v>
      </c>
      <c r="J61" s="24">
        <v>178.64443249058633</v>
      </c>
      <c r="K61" s="32">
        <v>34196</v>
      </c>
      <c r="L61" s="24">
        <v>-34.73547599053363</v>
      </c>
      <c r="M61" s="32">
        <v>23273</v>
      </c>
      <c r="N61" s="24">
        <v>-40.34858387799565</v>
      </c>
      <c r="O61" s="32">
        <v>10923</v>
      </c>
      <c r="P61" s="33">
        <v>-18.369329646513705</v>
      </c>
    </row>
    <row r="62" spans="2:16" ht="15.75" customHeight="1">
      <c r="B62" s="9" t="s">
        <v>65</v>
      </c>
      <c r="C62" s="32">
        <v>746778</v>
      </c>
      <c r="D62" s="24">
        <v>-9.396671794697582</v>
      </c>
      <c r="E62" s="32">
        <v>313666</v>
      </c>
      <c r="F62" s="24">
        <v>-10.18766141917159</v>
      </c>
      <c r="G62" s="32">
        <v>231599</v>
      </c>
      <c r="H62" s="24">
        <v>-1.3183179728411147</v>
      </c>
      <c r="I62" s="32">
        <v>6289</v>
      </c>
      <c r="J62" s="24">
        <v>39.383865248226954</v>
      </c>
      <c r="K62" s="32">
        <v>195224</v>
      </c>
      <c r="L62" s="24">
        <v>-17.19972686055044</v>
      </c>
      <c r="M62" s="32">
        <v>153362</v>
      </c>
      <c r="N62" s="24">
        <v>-19.46922636644804</v>
      </c>
      <c r="O62" s="32">
        <v>41862</v>
      </c>
      <c r="P62" s="33">
        <v>-7.6668578234593525</v>
      </c>
    </row>
    <row r="63" spans="2:16" ht="15.75" customHeight="1" thickBot="1">
      <c r="B63" s="10" t="s">
        <v>56</v>
      </c>
      <c r="C63" s="40">
        <v>87794</v>
      </c>
      <c r="D63" s="39">
        <v>-18.375961100419303</v>
      </c>
      <c r="E63" s="40">
        <v>24004</v>
      </c>
      <c r="F63" s="39">
        <v>-34.383029905417956</v>
      </c>
      <c r="G63" s="40">
        <v>45953</v>
      </c>
      <c r="H63" s="39">
        <v>-27.67862763613472</v>
      </c>
      <c r="I63" s="40">
        <v>848</v>
      </c>
      <c r="J63" s="22">
        <v>407.78443113772454</v>
      </c>
      <c r="K63" s="40">
        <v>16989</v>
      </c>
      <c r="L63" s="39">
        <v>133.68638239339754</v>
      </c>
      <c r="M63" s="40">
        <v>16498</v>
      </c>
      <c r="N63" s="22">
        <v>213.82918014076472</v>
      </c>
      <c r="O63" s="40">
        <v>491</v>
      </c>
      <c r="P63" s="41">
        <v>-75.60854446100348</v>
      </c>
    </row>
    <row r="64" spans="2:16" ht="15.75" customHeight="1">
      <c r="B64" s="9" t="s">
        <v>66</v>
      </c>
      <c r="C64" s="32">
        <v>2403697</v>
      </c>
      <c r="D64" s="24">
        <v>-8.303053122647924</v>
      </c>
      <c r="E64" s="32">
        <v>664585</v>
      </c>
      <c r="F64" s="24">
        <v>-9.13807741894908</v>
      </c>
      <c r="G64" s="32">
        <v>435095</v>
      </c>
      <c r="H64" s="24">
        <v>-20.383721568555686</v>
      </c>
      <c r="I64" s="32">
        <v>11266</v>
      </c>
      <c r="J64" s="24">
        <v>86.55406524258984</v>
      </c>
      <c r="K64" s="32">
        <v>1292751</v>
      </c>
      <c r="L64" s="24">
        <v>-3.338275770021909</v>
      </c>
      <c r="M64" s="32">
        <v>755503</v>
      </c>
      <c r="N64" s="24">
        <v>-1.891136603875509</v>
      </c>
      <c r="O64" s="32">
        <v>536467</v>
      </c>
      <c r="P64" s="33">
        <v>-4.651819991468784</v>
      </c>
    </row>
    <row r="65" spans="2:16" ht="15.75" customHeight="1">
      <c r="B65" s="9" t="s">
        <v>67</v>
      </c>
      <c r="C65" s="32">
        <v>922100</v>
      </c>
      <c r="D65" s="24">
        <v>-14.44752268008142</v>
      </c>
      <c r="E65" s="32">
        <v>528910</v>
      </c>
      <c r="F65" s="24">
        <v>-5.3304957480968795</v>
      </c>
      <c r="G65" s="32">
        <v>222521</v>
      </c>
      <c r="H65" s="24">
        <v>-23.927305297920427</v>
      </c>
      <c r="I65" s="32">
        <v>4200</v>
      </c>
      <c r="J65" s="24">
        <v>-55.214331413947534</v>
      </c>
      <c r="K65" s="32">
        <v>166469</v>
      </c>
      <c r="L65" s="24">
        <v>-23.37022067962326</v>
      </c>
      <c r="M65" s="32">
        <v>51697</v>
      </c>
      <c r="N65" s="24">
        <v>-53.96117196544662</v>
      </c>
      <c r="O65" s="32">
        <v>113957</v>
      </c>
      <c r="P65" s="33">
        <v>9.274584072493639</v>
      </c>
    </row>
    <row r="66" spans="2:16" ht="15.75" customHeight="1">
      <c r="B66" s="9" t="s">
        <v>68</v>
      </c>
      <c r="C66" s="32">
        <v>1182074</v>
      </c>
      <c r="D66" s="24">
        <v>-9.789032498336312</v>
      </c>
      <c r="E66" s="32">
        <v>397306</v>
      </c>
      <c r="F66" s="24">
        <v>-16.173271640493624</v>
      </c>
      <c r="G66" s="32">
        <v>228514</v>
      </c>
      <c r="H66" s="24">
        <v>-13.109904483786579</v>
      </c>
      <c r="I66" s="32">
        <v>3220</v>
      </c>
      <c r="J66" s="24">
        <v>-39.56456456456456</v>
      </c>
      <c r="K66" s="32">
        <v>553034</v>
      </c>
      <c r="L66" s="24">
        <v>-2.6456572598461747</v>
      </c>
      <c r="M66" s="32">
        <v>297923</v>
      </c>
      <c r="N66" s="24">
        <v>5.843879008363118</v>
      </c>
      <c r="O66" s="32">
        <v>254257</v>
      </c>
      <c r="P66" s="33">
        <v>-11.281661194253786</v>
      </c>
    </row>
    <row r="67" spans="2:16" ht="15.75" customHeight="1" thickBot="1">
      <c r="B67" s="23" t="s">
        <v>69</v>
      </c>
      <c r="C67" s="40">
        <v>2925225</v>
      </c>
      <c r="D67" s="39">
        <v>-2.9951468142574527</v>
      </c>
      <c r="E67" s="40">
        <v>1444421</v>
      </c>
      <c r="F67" s="39">
        <v>-5.342401387207772</v>
      </c>
      <c r="G67" s="93">
        <v>689163</v>
      </c>
      <c r="H67" s="94">
        <v>-5.644906235410247</v>
      </c>
      <c r="I67" s="93">
        <v>22600</v>
      </c>
      <c r="J67" s="94">
        <v>50.71690563521173</v>
      </c>
      <c r="K67" s="40">
        <v>769041</v>
      </c>
      <c r="L67" s="39">
        <v>3.3360028163942133</v>
      </c>
      <c r="M67" s="40">
        <v>541021</v>
      </c>
      <c r="N67" s="39">
        <v>3.7543820621198023</v>
      </c>
      <c r="O67" s="40">
        <v>227513</v>
      </c>
      <c r="P67" s="41">
        <v>2.4007669491716115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  <headerFooter alignWithMargins="0">
    <oddHeader>&amp;R&amp;F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B1:P67"/>
  <sheetViews>
    <sheetView zoomScale="70" zoomScaleNormal="70" workbookViewId="0" topLeftCell="A5">
      <selection activeCell="C6" sqref="C6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210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148135</v>
      </c>
      <c r="D6" s="24">
        <v>7.514824250078007</v>
      </c>
      <c r="E6" s="32">
        <v>46429</v>
      </c>
      <c r="F6" s="24">
        <v>-13.862451531511482</v>
      </c>
      <c r="G6" s="32">
        <v>56577</v>
      </c>
      <c r="H6" s="24">
        <v>-14.04023215533745</v>
      </c>
      <c r="I6" s="32">
        <v>887</v>
      </c>
      <c r="J6" s="24" t="s">
        <v>71</v>
      </c>
      <c r="K6" s="32">
        <v>44242</v>
      </c>
      <c r="L6" s="24">
        <v>144.94518879415347</v>
      </c>
      <c r="M6" s="32">
        <v>26232</v>
      </c>
      <c r="N6" s="24">
        <v>938.068856351405</v>
      </c>
      <c r="O6" s="32">
        <v>17799</v>
      </c>
      <c r="P6" s="33">
        <v>14.573543611200506</v>
      </c>
    </row>
    <row r="7" spans="2:16" ht="15.75" customHeight="1">
      <c r="B7" s="7" t="s">
        <v>11</v>
      </c>
      <c r="C7" s="31">
        <v>25622</v>
      </c>
      <c r="D7" s="24">
        <v>-4.026669663258048</v>
      </c>
      <c r="E7" s="32">
        <v>14581</v>
      </c>
      <c r="F7" s="24">
        <v>-3.5648148148148096</v>
      </c>
      <c r="G7" s="32">
        <v>8753</v>
      </c>
      <c r="H7" s="24">
        <v>-1.5410573678290262</v>
      </c>
      <c r="I7" s="32">
        <v>66</v>
      </c>
      <c r="J7" s="24">
        <v>-64.51612903225806</v>
      </c>
      <c r="K7" s="32">
        <v>2222</v>
      </c>
      <c r="L7" s="24">
        <v>-11.15553778488605</v>
      </c>
      <c r="M7" s="32">
        <v>0</v>
      </c>
      <c r="N7" s="90" t="s">
        <v>72</v>
      </c>
      <c r="O7" s="32">
        <v>2222</v>
      </c>
      <c r="P7" s="33">
        <v>-11.15553778488605</v>
      </c>
    </row>
    <row r="8" spans="2:16" ht="15.75" customHeight="1">
      <c r="B8" s="7" t="s">
        <v>12</v>
      </c>
      <c r="C8" s="31">
        <v>31633</v>
      </c>
      <c r="D8" s="24">
        <v>-42.49695515442367</v>
      </c>
      <c r="E8" s="32">
        <v>21820</v>
      </c>
      <c r="F8" s="24">
        <v>-21.059295973372897</v>
      </c>
      <c r="G8" s="32">
        <v>8004</v>
      </c>
      <c r="H8" s="24">
        <v>-66.91741754153922</v>
      </c>
      <c r="I8" s="32">
        <v>0</v>
      </c>
      <c r="J8" s="20" t="s">
        <v>72</v>
      </c>
      <c r="K8" s="32">
        <v>1809</v>
      </c>
      <c r="L8" s="24">
        <v>-43.041561712846345</v>
      </c>
      <c r="M8" s="32">
        <v>0</v>
      </c>
      <c r="N8" s="20" t="s">
        <v>72</v>
      </c>
      <c r="O8" s="32">
        <v>1809</v>
      </c>
      <c r="P8" s="33">
        <v>-27.02702702702703</v>
      </c>
    </row>
    <row r="9" spans="2:16" ht="15.75" customHeight="1">
      <c r="B9" s="7" t="s">
        <v>13</v>
      </c>
      <c r="C9" s="31">
        <v>155368</v>
      </c>
      <c r="D9" s="24">
        <v>36.3690622476565</v>
      </c>
      <c r="E9" s="32">
        <v>51655</v>
      </c>
      <c r="F9" s="24">
        <v>4.866214625035539</v>
      </c>
      <c r="G9" s="32">
        <v>25841</v>
      </c>
      <c r="H9" s="24">
        <v>-0.6497500961168754</v>
      </c>
      <c r="I9" s="32">
        <v>827</v>
      </c>
      <c r="J9" s="20">
        <v>105.7213930348259</v>
      </c>
      <c r="K9" s="32">
        <v>77045</v>
      </c>
      <c r="L9" s="24">
        <v>101.36166431446344</v>
      </c>
      <c r="M9" s="32">
        <v>55405</v>
      </c>
      <c r="N9" s="24">
        <v>145.79654851160106</v>
      </c>
      <c r="O9" s="32">
        <v>21640</v>
      </c>
      <c r="P9" s="33">
        <v>39.78425166332923</v>
      </c>
    </row>
    <row r="10" spans="2:16" ht="15.75" customHeight="1">
      <c r="B10" s="7" t="s">
        <v>14</v>
      </c>
      <c r="C10" s="31">
        <v>22576</v>
      </c>
      <c r="D10" s="24">
        <v>-20.902529605493655</v>
      </c>
      <c r="E10" s="32">
        <v>14239</v>
      </c>
      <c r="F10" s="24">
        <v>-12.132058006788029</v>
      </c>
      <c r="G10" s="32">
        <v>6164</v>
      </c>
      <c r="H10" s="24">
        <v>-44.97411176575612</v>
      </c>
      <c r="I10" s="32">
        <v>87</v>
      </c>
      <c r="J10" s="24" t="s">
        <v>71</v>
      </c>
      <c r="K10" s="32">
        <v>2086</v>
      </c>
      <c r="L10" s="24">
        <v>83.78854625550659</v>
      </c>
      <c r="M10" s="32">
        <v>0</v>
      </c>
      <c r="N10" s="90" t="s">
        <v>72</v>
      </c>
      <c r="O10" s="32">
        <v>2086</v>
      </c>
      <c r="P10" s="33">
        <v>83.78854625550659</v>
      </c>
    </row>
    <row r="11" spans="2:16" ht="15.75" customHeight="1">
      <c r="B11" s="7" t="s">
        <v>15</v>
      </c>
      <c r="C11" s="31">
        <v>36392</v>
      </c>
      <c r="D11" s="24">
        <v>15.339756592292105</v>
      </c>
      <c r="E11" s="32">
        <v>24548</v>
      </c>
      <c r="F11" s="24">
        <v>51.82138660399528</v>
      </c>
      <c r="G11" s="32">
        <v>8770</v>
      </c>
      <c r="H11" s="24">
        <v>-29.405135635514768</v>
      </c>
      <c r="I11" s="32">
        <v>0</v>
      </c>
      <c r="J11" s="20" t="s">
        <v>70</v>
      </c>
      <c r="K11" s="32">
        <v>3074</v>
      </c>
      <c r="L11" s="24">
        <v>102.63678312458802</v>
      </c>
      <c r="M11" s="32">
        <v>0</v>
      </c>
      <c r="N11" s="20" t="s">
        <v>72</v>
      </c>
      <c r="O11" s="32">
        <v>3074</v>
      </c>
      <c r="P11" s="33">
        <v>102.63678312458802</v>
      </c>
    </row>
    <row r="12" spans="2:16" ht="15.75" customHeight="1">
      <c r="B12" s="7" t="s">
        <v>16</v>
      </c>
      <c r="C12" s="31">
        <v>81806</v>
      </c>
      <c r="D12" s="24">
        <v>-27.127446351740176</v>
      </c>
      <c r="E12" s="32">
        <v>57741</v>
      </c>
      <c r="F12" s="24">
        <v>-2.5928675056513413</v>
      </c>
      <c r="G12" s="32">
        <v>18391</v>
      </c>
      <c r="H12" s="24">
        <v>-38.80885044085842</v>
      </c>
      <c r="I12" s="32">
        <v>0</v>
      </c>
      <c r="J12" s="90" t="s">
        <v>70</v>
      </c>
      <c r="K12" s="32">
        <v>5674</v>
      </c>
      <c r="L12" s="24">
        <v>-74.88824961274618</v>
      </c>
      <c r="M12" s="32">
        <v>487</v>
      </c>
      <c r="N12" s="20">
        <v>-96.81053114152859</v>
      </c>
      <c r="O12" s="32">
        <v>5187</v>
      </c>
      <c r="P12" s="33">
        <v>-29.197379197379192</v>
      </c>
    </row>
    <row r="13" spans="2:16" ht="15.75" customHeight="1">
      <c r="B13" s="7" t="s">
        <v>17</v>
      </c>
      <c r="C13" s="31">
        <v>187020</v>
      </c>
      <c r="D13" s="24">
        <v>-5.947316013397312</v>
      </c>
      <c r="E13" s="32">
        <v>116474</v>
      </c>
      <c r="F13" s="24">
        <v>3.7242190004630658</v>
      </c>
      <c r="G13" s="32">
        <v>33377</v>
      </c>
      <c r="H13" s="24">
        <v>-18.52511839086071</v>
      </c>
      <c r="I13" s="32">
        <v>695</v>
      </c>
      <c r="J13" s="24">
        <v>164.25855513307982</v>
      </c>
      <c r="K13" s="32">
        <v>36474</v>
      </c>
      <c r="L13" s="24">
        <v>-19.52785438499724</v>
      </c>
      <c r="M13" s="32">
        <v>14241</v>
      </c>
      <c r="N13" s="20">
        <v>-10.776267151181003</v>
      </c>
      <c r="O13" s="32">
        <v>22082</v>
      </c>
      <c r="P13" s="33">
        <v>-23.644536652835413</v>
      </c>
    </row>
    <row r="14" spans="2:16" ht="15.75" customHeight="1">
      <c r="B14" s="7" t="s">
        <v>18</v>
      </c>
      <c r="C14" s="31">
        <v>122781</v>
      </c>
      <c r="D14" s="24">
        <v>0.016291819063070534</v>
      </c>
      <c r="E14" s="32">
        <v>77245</v>
      </c>
      <c r="F14" s="24">
        <v>6.613942831904822</v>
      </c>
      <c r="G14" s="32">
        <v>24512</v>
      </c>
      <c r="H14" s="24">
        <v>-16.594644254653105</v>
      </c>
      <c r="I14" s="32">
        <v>305</v>
      </c>
      <c r="J14" s="90" t="s">
        <v>71</v>
      </c>
      <c r="K14" s="32">
        <v>20719</v>
      </c>
      <c r="L14" s="24">
        <v>-0.956068645728763</v>
      </c>
      <c r="M14" s="32">
        <v>6002</v>
      </c>
      <c r="N14" s="20">
        <v>-15.285815102328854</v>
      </c>
      <c r="O14" s="32">
        <v>14717</v>
      </c>
      <c r="P14" s="33">
        <v>6.382824924100049</v>
      </c>
    </row>
    <row r="15" spans="2:16" ht="15.75" customHeight="1">
      <c r="B15" s="7" t="s">
        <v>19</v>
      </c>
      <c r="C15" s="31">
        <v>125501</v>
      </c>
      <c r="D15" s="24">
        <v>-7.323935341421802</v>
      </c>
      <c r="E15" s="32">
        <v>70068</v>
      </c>
      <c r="F15" s="24">
        <v>-12.305381727158945</v>
      </c>
      <c r="G15" s="32">
        <v>14356</v>
      </c>
      <c r="H15" s="24">
        <v>-49.53776934162888</v>
      </c>
      <c r="I15" s="32">
        <v>2632</v>
      </c>
      <c r="J15" s="24">
        <v>795.2380952380953</v>
      </c>
      <c r="K15" s="32">
        <v>38445</v>
      </c>
      <c r="L15" s="24">
        <v>43.580071706005384</v>
      </c>
      <c r="M15" s="32">
        <v>18319</v>
      </c>
      <c r="N15" s="20">
        <v>146.4549979819723</v>
      </c>
      <c r="O15" s="32">
        <v>19762</v>
      </c>
      <c r="P15" s="33">
        <v>2.1661583001602764</v>
      </c>
    </row>
    <row r="16" spans="2:16" ht="15.75" customHeight="1">
      <c r="B16" s="7" t="s">
        <v>20</v>
      </c>
      <c r="C16" s="31">
        <v>467916</v>
      </c>
      <c r="D16" s="24">
        <v>-14.253200047645663</v>
      </c>
      <c r="E16" s="32">
        <v>185267</v>
      </c>
      <c r="F16" s="24">
        <v>-5.217787236654971</v>
      </c>
      <c r="G16" s="32">
        <v>76948</v>
      </c>
      <c r="H16" s="24">
        <v>-6.48372081717973</v>
      </c>
      <c r="I16" s="32">
        <v>369</v>
      </c>
      <c r="J16" s="24">
        <v>-86.29780913479391</v>
      </c>
      <c r="K16" s="32">
        <v>205332</v>
      </c>
      <c r="L16" s="24">
        <v>-22.590130931601152</v>
      </c>
      <c r="M16" s="32">
        <v>73468</v>
      </c>
      <c r="N16" s="24">
        <v>-42.822009494902325</v>
      </c>
      <c r="O16" s="32">
        <v>131298</v>
      </c>
      <c r="P16" s="33">
        <v>-3.5112731120844245</v>
      </c>
    </row>
    <row r="17" spans="2:16" ht="15.75" customHeight="1">
      <c r="B17" s="7" t="s">
        <v>21</v>
      </c>
      <c r="C17" s="31">
        <v>496300</v>
      </c>
      <c r="D17" s="24">
        <v>19.009366322483487</v>
      </c>
      <c r="E17" s="32">
        <v>163282</v>
      </c>
      <c r="F17" s="24">
        <v>20.008231723002524</v>
      </c>
      <c r="G17" s="32">
        <v>85595</v>
      </c>
      <c r="H17" s="24">
        <v>56.355034341663014</v>
      </c>
      <c r="I17" s="32">
        <v>265</v>
      </c>
      <c r="J17" s="24" t="s">
        <v>71</v>
      </c>
      <c r="K17" s="32">
        <v>247158</v>
      </c>
      <c r="L17" s="24">
        <v>9.254143035854014</v>
      </c>
      <c r="M17" s="32">
        <v>127635</v>
      </c>
      <c r="N17" s="24">
        <v>23.87297766821628</v>
      </c>
      <c r="O17" s="32">
        <v>118859</v>
      </c>
      <c r="P17" s="33">
        <v>-3.361952615574751</v>
      </c>
    </row>
    <row r="18" spans="2:16" ht="15.75" customHeight="1">
      <c r="B18" s="7" t="s">
        <v>22</v>
      </c>
      <c r="C18" s="31">
        <v>777810</v>
      </c>
      <c r="D18" s="24">
        <v>-24.03954424312502</v>
      </c>
      <c r="E18" s="32">
        <v>159773</v>
      </c>
      <c r="F18" s="24">
        <v>-5.355037822916486</v>
      </c>
      <c r="G18" s="32">
        <v>217118</v>
      </c>
      <c r="H18" s="24">
        <v>-24.871884483229934</v>
      </c>
      <c r="I18" s="32">
        <v>4682</v>
      </c>
      <c r="J18" s="24">
        <v>74.89727306686589</v>
      </c>
      <c r="K18" s="32">
        <v>396237</v>
      </c>
      <c r="L18" s="24">
        <v>-29.68037907290409</v>
      </c>
      <c r="M18" s="32">
        <v>226492</v>
      </c>
      <c r="N18" s="24">
        <v>-41.38891189135475</v>
      </c>
      <c r="O18" s="32">
        <v>164605</v>
      </c>
      <c r="P18" s="33">
        <v>-6.314207821330797</v>
      </c>
    </row>
    <row r="19" spans="2:16" ht="15.75" customHeight="1">
      <c r="B19" s="7" t="s">
        <v>23</v>
      </c>
      <c r="C19" s="31">
        <v>650639</v>
      </c>
      <c r="D19" s="24">
        <v>15.166517687249438</v>
      </c>
      <c r="E19" s="32">
        <v>205368</v>
      </c>
      <c r="F19" s="24">
        <v>12.36232922805884</v>
      </c>
      <c r="G19" s="32">
        <v>119751</v>
      </c>
      <c r="H19" s="24">
        <v>12.164212655951445</v>
      </c>
      <c r="I19" s="32">
        <v>379</v>
      </c>
      <c r="J19" s="24">
        <v>-61.63967611336032</v>
      </c>
      <c r="K19" s="32">
        <v>325141</v>
      </c>
      <c r="L19" s="24">
        <v>18.478664869001207</v>
      </c>
      <c r="M19" s="32">
        <v>159689</v>
      </c>
      <c r="N19" s="24">
        <v>16.832501719319296</v>
      </c>
      <c r="O19" s="32">
        <v>164469</v>
      </c>
      <c r="P19" s="33">
        <v>19.69477537534479</v>
      </c>
    </row>
    <row r="20" spans="2:16" ht="15.75" customHeight="1">
      <c r="B20" s="7" t="s">
        <v>24</v>
      </c>
      <c r="C20" s="31">
        <v>86942</v>
      </c>
      <c r="D20" s="24">
        <v>-2.9459371965037207</v>
      </c>
      <c r="E20" s="32">
        <v>45386</v>
      </c>
      <c r="F20" s="24">
        <v>-13.906330026367215</v>
      </c>
      <c r="G20" s="32">
        <v>27955</v>
      </c>
      <c r="H20" s="24">
        <v>7.544048626606141</v>
      </c>
      <c r="I20" s="32">
        <v>427</v>
      </c>
      <c r="J20" s="24">
        <v>66.796875</v>
      </c>
      <c r="K20" s="32">
        <v>13174</v>
      </c>
      <c r="L20" s="24">
        <v>24.119087996985115</v>
      </c>
      <c r="M20" s="32">
        <v>4476</v>
      </c>
      <c r="N20" s="90">
        <v>1311.98738170347</v>
      </c>
      <c r="O20" s="32">
        <v>8090</v>
      </c>
      <c r="P20" s="33">
        <v>-18.480451430874638</v>
      </c>
    </row>
    <row r="21" spans="2:16" ht="15.75" customHeight="1">
      <c r="B21" s="7" t="s">
        <v>25</v>
      </c>
      <c r="C21" s="31">
        <v>47097</v>
      </c>
      <c r="D21" s="24">
        <v>6.3473784040103</v>
      </c>
      <c r="E21" s="32">
        <v>24568</v>
      </c>
      <c r="F21" s="24">
        <v>-0.15037593984962427</v>
      </c>
      <c r="G21" s="32">
        <v>16216</v>
      </c>
      <c r="H21" s="24">
        <v>34.19397550479974</v>
      </c>
      <c r="I21" s="32">
        <v>0</v>
      </c>
      <c r="J21" s="20" t="s">
        <v>70</v>
      </c>
      <c r="K21" s="32">
        <v>6313</v>
      </c>
      <c r="L21" s="24">
        <v>-13.520547945205479</v>
      </c>
      <c r="M21" s="32">
        <v>0</v>
      </c>
      <c r="N21" s="20" t="s">
        <v>72</v>
      </c>
      <c r="O21" s="32">
        <v>6313</v>
      </c>
      <c r="P21" s="33">
        <v>-13.520547945205479</v>
      </c>
    </row>
    <row r="22" spans="2:16" ht="15.75" customHeight="1">
      <c r="B22" s="7" t="s">
        <v>26</v>
      </c>
      <c r="C22" s="31">
        <v>45388</v>
      </c>
      <c r="D22" s="24">
        <v>-5.479081197026176</v>
      </c>
      <c r="E22" s="32">
        <v>26012</v>
      </c>
      <c r="F22" s="24">
        <v>-4.156226971260139</v>
      </c>
      <c r="G22" s="32">
        <v>9067</v>
      </c>
      <c r="H22" s="24">
        <v>39.29943155630667</v>
      </c>
      <c r="I22" s="32">
        <v>405</v>
      </c>
      <c r="J22" s="90">
        <v>-18.674698795180717</v>
      </c>
      <c r="K22" s="32">
        <v>9904</v>
      </c>
      <c r="L22" s="24">
        <v>-28.60438292964244</v>
      </c>
      <c r="M22" s="32">
        <v>4445</v>
      </c>
      <c r="N22" s="20">
        <v>-52.768037403038996</v>
      </c>
      <c r="O22" s="32">
        <v>5459</v>
      </c>
      <c r="P22" s="33">
        <v>22.371665545841736</v>
      </c>
    </row>
    <row r="23" spans="2:16" ht="15.75" customHeight="1">
      <c r="B23" s="7" t="s">
        <v>27</v>
      </c>
      <c r="C23" s="31">
        <v>36755</v>
      </c>
      <c r="D23" s="24">
        <v>41.59956851716299</v>
      </c>
      <c r="E23" s="32">
        <v>22640</v>
      </c>
      <c r="F23" s="24">
        <v>37.75479160328567</v>
      </c>
      <c r="G23" s="32">
        <v>4057</v>
      </c>
      <c r="H23" s="24">
        <v>-47.33220823055952</v>
      </c>
      <c r="I23" s="32">
        <v>257</v>
      </c>
      <c r="J23" s="20" t="s">
        <v>71</v>
      </c>
      <c r="K23" s="32">
        <v>9801</v>
      </c>
      <c r="L23" s="24">
        <v>438.8125343595382</v>
      </c>
      <c r="M23" s="32">
        <v>6251</v>
      </c>
      <c r="N23" s="20" t="s">
        <v>71</v>
      </c>
      <c r="O23" s="32">
        <v>3550</v>
      </c>
      <c r="P23" s="33">
        <v>95.16217702034083</v>
      </c>
    </row>
    <row r="24" spans="2:16" ht="15.75" customHeight="1">
      <c r="B24" s="7" t="s">
        <v>28</v>
      </c>
      <c r="C24" s="31">
        <v>43586</v>
      </c>
      <c r="D24" s="24">
        <v>-11.295180722891558</v>
      </c>
      <c r="E24" s="32">
        <v>33931</v>
      </c>
      <c r="F24" s="24">
        <v>-7.178224593078923</v>
      </c>
      <c r="G24" s="32">
        <v>6700</v>
      </c>
      <c r="H24" s="24">
        <v>-30.584334852880232</v>
      </c>
      <c r="I24" s="32">
        <v>0</v>
      </c>
      <c r="J24" s="20" t="s">
        <v>72</v>
      </c>
      <c r="K24" s="32">
        <v>2955</v>
      </c>
      <c r="L24" s="24">
        <v>0.8876749743939882</v>
      </c>
      <c r="M24" s="32">
        <v>0</v>
      </c>
      <c r="N24" s="90" t="s">
        <v>72</v>
      </c>
      <c r="O24" s="32">
        <v>2955</v>
      </c>
      <c r="P24" s="33">
        <v>0.8876749743939882</v>
      </c>
    </row>
    <row r="25" spans="2:16" ht="15.75" customHeight="1">
      <c r="B25" s="7" t="s">
        <v>29</v>
      </c>
      <c r="C25" s="31">
        <v>109610</v>
      </c>
      <c r="D25" s="24">
        <v>17.41328705786576</v>
      </c>
      <c r="E25" s="32">
        <v>69746</v>
      </c>
      <c r="F25" s="24">
        <v>24.244691463588424</v>
      </c>
      <c r="G25" s="32">
        <v>16994</v>
      </c>
      <c r="H25" s="24">
        <v>-41.88893448228696</v>
      </c>
      <c r="I25" s="32">
        <v>191</v>
      </c>
      <c r="J25" s="24" t="s">
        <v>71</v>
      </c>
      <c r="K25" s="32">
        <v>22679</v>
      </c>
      <c r="L25" s="24">
        <v>184.4118384750439</v>
      </c>
      <c r="M25" s="32">
        <v>14637</v>
      </c>
      <c r="N25" s="20" t="s">
        <v>71</v>
      </c>
      <c r="O25" s="32">
        <v>7843</v>
      </c>
      <c r="P25" s="33">
        <v>5.643857758620683</v>
      </c>
    </row>
    <row r="26" spans="2:16" ht="15.75" customHeight="1">
      <c r="B26" s="7" t="s">
        <v>30</v>
      </c>
      <c r="C26" s="31">
        <v>136214</v>
      </c>
      <c r="D26" s="24">
        <v>31.19828939637651</v>
      </c>
      <c r="E26" s="32">
        <v>76057</v>
      </c>
      <c r="F26" s="24">
        <v>2.60917663883005</v>
      </c>
      <c r="G26" s="32">
        <v>35300</v>
      </c>
      <c r="H26" s="24">
        <v>158.3052831845456</v>
      </c>
      <c r="I26" s="32">
        <v>2973</v>
      </c>
      <c r="J26" s="24">
        <v>320.50919377652053</v>
      </c>
      <c r="K26" s="32">
        <v>21884</v>
      </c>
      <c r="L26" s="24">
        <v>42.78071377308018</v>
      </c>
      <c r="M26" s="32">
        <v>0</v>
      </c>
      <c r="N26" s="20" t="s">
        <v>70</v>
      </c>
      <c r="O26" s="32">
        <v>21884</v>
      </c>
      <c r="P26" s="33">
        <v>65.73765525598304</v>
      </c>
    </row>
    <row r="27" spans="2:16" ht="15.75" customHeight="1">
      <c r="B27" s="7" t="s">
        <v>31</v>
      </c>
      <c r="C27" s="31">
        <v>295884</v>
      </c>
      <c r="D27" s="24">
        <v>23.519171763134267</v>
      </c>
      <c r="E27" s="32">
        <v>184719</v>
      </c>
      <c r="F27" s="24">
        <v>19.85167690740512</v>
      </c>
      <c r="G27" s="32">
        <v>70581</v>
      </c>
      <c r="H27" s="24">
        <v>40.40102643671301</v>
      </c>
      <c r="I27" s="32">
        <v>1096</v>
      </c>
      <c r="J27" s="24">
        <v>-13.90416339355852</v>
      </c>
      <c r="K27" s="32">
        <v>39488</v>
      </c>
      <c r="L27" s="24">
        <v>16.559419092036137</v>
      </c>
      <c r="M27" s="32">
        <v>17565</v>
      </c>
      <c r="N27" s="24">
        <v>-3.2497934453318607</v>
      </c>
      <c r="O27" s="32">
        <v>21923</v>
      </c>
      <c r="P27" s="33">
        <v>41.16548615582744</v>
      </c>
    </row>
    <row r="28" spans="2:16" ht="15.75" customHeight="1">
      <c r="B28" s="7" t="s">
        <v>32</v>
      </c>
      <c r="C28" s="31">
        <v>478489</v>
      </c>
      <c r="D28" s="24">
        <v>-2.753253826955742</v>
      </c>
      <c r="E28" s="32">
        <v>216718</v>
      </c>
      <c r="F28" s="24">
        <v>-3.202926450160575</v>
      </c>
      <c r="G28" s="32">
        <v>127306</v>
      </c>
      <c r="H28" s="24">
        <v>-25.587729860534708</v>
      </c>
      <c r="I28" s="32">
        <v>7298</v>
      </c>
      <c r="J28" s="24">
        <v>392.44264507422406</v>
      </c>
      <c r="K28" s="32">
        <v>127167</v>
      </c>
      <c r="L28" s="24">
        <v>33.04353284579892</v>
      </c>
      <c r="M28" s="32">
        <v>57156</v>
      </c>
      <c r="N28" s="24">
        <v>156.83472634133187</v>
      </c>
      <c r="O28" s="32">
        <v>69494</v>
      </c>
      <c r="P28" s="33">
        <v>-3.500659584808716</v>
      </c>
    </row>
    <row r="29" spans="2:16" ht="15.75" customHeight="1">
      <c r="B29" s="7" t="s">
        <v>33</v>
      </c>
      <c r="C29" s="31">
        <v>110270</v>
      </c>
      <c r="D29" s="24">
        <v>-1.9499746583320814</v>
      </c>
      <c r="E29" s="32">
        <v>72698</v>
      </c>
      <c r="F29" s="24">
        <v>1.772314928883418</v>
      </c>
      <c r="G29" s="32">
        <v>23478</v>
      </c>
      <c r="H29" s="24">
        <v>1.460674157303373</v>
      </c>
      <c r="I29" s="32">
        <v>291</v>
      </c>
      <c r="J29" s="24">
        <v>28.761061946902657</v>
      </c>
      <c r="K29" s="32">
        <v>13803</v>
      </c>
      <c r="L29" s="24">
        <v>-21.86243985281631</v>
      </c>
      <c r="M29" s="32">
        <v>4366</v>
      </c>
      <c r="N29" s="20">
        <v>-58.46651445966514</v>
      </c>
      <c r="O29" s="32">
        <v>9437</v>
      </c>
      <c r="P29" s="33">
        <v>31.93065846497973</v>
      </c>
    </row>
    <row r="30" spans="2:16" ht="15.75" customHeight="1">
      <c r="B30" s="7" t="s">
        <v>34</v>
      </c>
      <c r="C30" s="31">
        <v>104243</v>
      </c>
      <c r="D30" s="24">
        <v>-7.4473280002841165</v>
      </c>
      <c r="E30" s="32">
        <v>43605</v>
      </c>
      <c r="F30" s="24">
        <v>-14.755732801595215</v>
      </c>
      <c r="G30" s="32">
        <v>14655</v>
      </c>
      <c r="H30" s="24">
        <v>-8.782522096352537</v>
      </c>
      <c r="I30" s="32">
        <v>0</v>
      </c>
      <c r="J30" s="24" t="s">
        <v>70</v>
      </c>
      <c r="K30" s="32">
        <v>45983</v>
      </c>
      <c r="L30" s="24">
        <v>1.9985803646688254</v>
      </c>
      <c r="M30" s="32">
        <v>38391</v>
      </c>
      <c r="N30" s="90">
        <v>-1.0158566456104126</v>
      </c>
      <c r="O30" s="32">
        <v>7494</v>
      </c>
      <c r="P30" s="33">
        <v>19.009051929490226</v>
      </c>
    </row>
    <row r="31" spans="2:16" ht="15.75" customHeight="1">
      <c r="B31" s="7" t="s">
        <v>35</v>
      </c>
      <c r="C31" s="31">
        <v>165928</v>
      </c>
      <c r="D31" s="24">
        <v>7.594542719302794</v>
      </c>
      <c r="E31" s="32">
        <v>55084</v>
      </c>
      <c r="F31" s="24">
        <v>-0.045364640984232096</v>
      </c>
      <c r="G31" s="32">
        <v>38316</v>
      </c>
      <c r="H31" s="24">
        <v>4.9523392133231</v>
      </c>
      <c r="I31" s="32">
        <v>0</v>
      </c>
      <c r="J31" s="24" t="s">
        <v>70</v>
      </c>
      <c r="K31" s="32">
        <v>72528</v>
      </c>
      <c r="L31" s="24">
        <v>16.884498235322567</v>
      </c>
      <c r="M31" s="32">
        <v>41140</v>
      </c>
      <c r="N31" s="24">
        <v>26.62357648507232</v>
      </c>
      <c r="O31" s="32">
        <v>31388</v>
      </c>
      <c r="P31" s="33">
        <v>6.180440445181162</v>
      </c>
    </row>
    <row r="32" spans="2:16" ht="15.75" customHeight="1">
      <c r="B32" s="7" t="s">
        <v>36</v>
      </c>
      <c r="C32" s="31">
        <v>728574</v>
      </c>
      <c r="D32" s="24">
        <v>10.935601458080185</v>
      </c>
      <c r="E32" s="32">
        <v>150420</v>
      </c>
      <c r="F32" s="24">
        <v>13.86828160484481</v>
      </c>
      <c r="G32" s="32">
        <v>213735</v>
      </c>
      <c r="H32" s="24">
        <v>12.896750986430305</v>
      </c>
      <c r="I32" s="32">
        <v>1331</v>
      </c>
      <c r="J32" s="24">
        <v>-45.69563443492453</v>
      </c>
      <c r="K32" s="32">
        <v>363088</v>
      </c>
      <c r="L32" s="24">
        <v>9.073430984967729</v>
      </c>
      <c r="M32" s="32">
        <v>188519</v>
      </c>
      <c r="N32" s="24">
        <v>2.131820742859631</v>
      </c>
      <c r="O32" s="32">
        <v>174387</v>
      </c>
      <c r="P32" s="33">
        <v>18.077175686747154</v>
      </c>
    </row>
    <row r="33" spans="2:16" ht="15.75" customHeight="1">
      <c r="B33" s="7" t="s">
        <v>37</v>
      </c>
      <c r="C33" s="31">
        <v>255516</v>
      </c>
      <c r="D33" s="24">
        <v>-11.152373699967669</v>
      </c>
      <c r="E33" s="32">
        <v>103515</v>
      </c>
      <c r="F33" s="24">
        <v>-2.5410962773269006</v>
      </c>
      <c r="G33" s="32">
        <v>35561</v>
      </c>
      <c r="H33" s="24">
        <v>7.104993675079811</v>
      </c>
      <c r="I33" s="32">
        <v>778</v>
      </c>
      <c r="J33" s="24">
        <v>-5.121951219512198</v>
      </c>
      <c r="K33" s="32">
        <v>115662</v>
      </c>
      <c r="L33" s="24">
        <v>-21.506857681893138</v>
      </c>
      <c r="M33" s="32">
        <v>48656</v>
      </c>
      <c r="N33" s="24">
        <v>-38.31330189157666</v>
      </c>
      <c r="O33" s="32">
        <v>61733</v>
      </c>
      <c r="P33" s="33">
        <v>-9.848562290988212</v>
      </c>
    </row>
    <row r="34" spans="2:16" ht="15.75" customHeight="1">
      <c r="B34" s="7" t="s">
        <v>38</v>
      </c>
      <c r="C34" s="31">
        <v>85245</v>
      </c>
      <c r="D34" s="24">
        <v>13.798074997663832</v>
      </c>
      <c r="E34" s="32">
        <v>35250</v>
      </c>
      <c r="F34" s="24">
        <v>2.3340881379550638</v>
      </c>
      <c r="G34" s="32">
        <v>11206</v>
      </c>
      <c r="H34" s="24">
        <v>34.52581032412965</v>
      </c>
      <c r="I34" s="32">
        <v>467</v>
      </c>
      <c r="J34" s="20" t="s">
        <v>71</v>
      </c>
      <c r="K34" s="32">
        <v>38322</v>
      </c>
      <c r="L34" s="24">
        <v>19.26057324246102</v>
      </c>
      <c r="M34" s="32">
        <v>13882</v>
      </c>
      <c r="N34" s="20">
        <v>-28.75910910397208</v>
      </c>
      <c r="O34" s="32">
        <v>24440</v>
      </c>
      <c r="P34" s="33">
        <v>93.24741045307186</v>
      </c>
    </row>
    <row r="35" spans="2:16" ht="15.75" customHeight="1">
      <c r="B35" s="7" t="s">
        <v>39</v>
      </c>
      <c r="C35" s="31">
        <v>45890</v>
      </c>
      <c r="D35" s="24">
        <v>-13.83292337157556</v>
      </c>
      <c r="E35" s="32">
        <v>33811</v>
      </c>
      <c r="F35" s="24">
        <v>-7.092218069905471</v>
      </c>
      <c r="G35" s="32">
        <v>5330</v>
      </c>
      <c r="H35" s="24">
        <v>-44.77256242876386</v>
      </c>
      <c r="I35" s="32">
        <v>315</v>
      </c>
      <c r="J35" s="20" t="s">
        <v>71</v>
      </c>
      <c r="K35" s="32">
        <v>6434</v>
      </c>
      <c r="L35" s="24">
        <v>-10.812309398392017</v>
      </c>
      <c r="M35" s="32">
        <v>0</v>
      </c>
      <c r="N35" s="20" t="s">
        <v>72</v>
      </c>
      <c r="O35" s="32">
        <v>6434</v>
      </c>
      <c r="P35" s="33">
        <v>-10.812309398392017</v>
      </c>
    </row>
    <row r="36" spans="2:16" ht="15.75" customHeight="1">
      <c r="B36" s="7" t="s">
        <v>40</v>
      </c>
      <c r="C36" s="31">
        <v>17915</v>
      </c>
      <c r="D36" s="24">
        <v>41.856045609311906</v>
      </c>
      <c r="E36" s="32">
        <v>10644</v>
      </c>
      <c r="F36" s="24">
        <v>6.238147519712541</v>
      </c>
      <c r="G36" s="32">
        <v>6025</v>
      </c>
      <c r="H36" s="24">
        <v>184.3322321849929</v>
      </c>
      <c r="I36" s="32">
        <v>179</v>
      </c>
      <c r="J36" s="20" t="s">
        <v>71</v>
      </c>
      <c r="K36" s="32">
        <v>1067</v>
      </c>
      <c r="L36" s="24">
        <v>117.31160896130345</v>
      </c>
      <c r="M36" s="32">
        <v>0</v>
      </c>
      <c r="N36" s="20" t="s">
        <v>72</v>
      </c>
      <c r="O36" s="32">
        <v>1067</v>
      </c>
      <c r="P36" s="33">
        <v>117.31160896130345</v>
      </c>
    </row>
    <row r="37" spans="2:16" ht="15.75" customHeight="1">
      <c r="B37" s="7" t="s">
        <v>41</v>
      </c>
      <c r="C37" s="31">
        <v>23890</v>
      </c>
      <c r="D37" s="24">
        <v>-18.405683254209507</v>
      </c>
      <c r="E37" s="32">
        <v>12723</v>
      </c>
      <c r="F37" s="24">
        <v>-15.298581985220693</v>
      </c>
      <c r="G37" s="32">
        <v>2734</v>
      </c>
      <c r="H37" s="24">
        <v>-79.62134764460346</v>
      </c>
      <c r="I37" s="32">
        <v>0</v>
      </c>
      <c r="J37" s="20" t="s">
        <v>72</v>
      </c>
      <c r="K37" s="32">
        <v>8433</v>
      </c>
      <c r="L37" s="24">
        <v>901.543942992874</v>
      </c>
      <c r="M37" s="32">
        <v>7479</v>
      </c>
      <c r="N37" s="20" t="s">
        <v>71</v>
      </c>
      <c r="O37" s="32">
        <v>954</v>
      </c>
      <c r="P37" s="33">
        <v>13.301662707838474</v>
      </c>
    </row>
    <row r="38" spans="2:16" ht="15.75" customHeight="1">
      <c r="B38" s="7" t="s">
        <v>42</v>
      </c>
      <c r="C38" s="31">
        <v>117566</v>
      </c>
      <c r="D38" s="24">
        <v>8.131524488388138</v>
      </c>
      <c r="E38" s="32">
        <v>62759</v>
      </c>
      <c r="F38" s="24">
        <v>-10.25454025454026</v>
      </c>
      <c r="G38" s="32">
        <v>23506</v>
      </c>
      <c r="H38" s="24">
        <v>-31.166359190605874</v>
      </c>
      <c r="I38" s="32">
        <v>0</v>
      </c>
      <c r="J38" s="90" t="s">
        <v>70</v>
      </c>
      <c r="K38" s="32">
        <v>31301</v>
      </c>
      <c r="L38" s="24">
        <v>611.8717307254946</v>
      </c>
      <c r="M38" s="32">
        <v>25663</v>
      </c>
      <c r="N38" s="24" t="s">
        <v>71</v>
      </c>
      <c r="O38" s="32">
        <v>5342</v>
      </c>
      <c r="P38" s="33">
        <v>21.491926313395496</v>
      </c>
    </row>
    <row r="39" spans="2:16" ht="15.75" customHeight="1">
      <c r="B39" s="7" t="s">
        <v>43</v>
      </c>
      <c r="C39" s="31">
        <v>186443</v>
      </c>
      <c r="D39" s="24">
        <v>8.595342660438249</v>
      </c>
      <c r="E39" s="32">
        <v>59631</v>
      </c>
      <c r="F39" s="24">
        <v>-2.4026579813090194</v>
      </c>
      <c r="G39" s="32">
        <v>40959</v>
      </c>
      <c r="H39" s="24">
        <v>-8.524656065749511</v>
      </c>
      <c r="I39" s="32">
        <v>1144</v>
      </c>
      <c r="J39" s="20">
        <v>281.33333333333337</v>
      </c>
      <c r="K39" s="32">
        <v>84709</v>
      </c>
      <c r="L39" s="24">
        <v>29.305002213368766</v>
      </c>
      <c r="M39" s="32">
        <v>62001</v>
      </c>
      <c r="N39" s="24">
        <v>35.2965565399555</v>
      </c>
      <c r="O39" s="32">
        <v>22708</v>
      </c>
      <c r="P39" s="33">
        <v>15.35687071374143</v>
      </c>
    </row>
    <row r="40" spans="2:16" ht="15.75" customHeight="1">
      <c r="B40" s="7" t="s">
        <v>44</v>
      </c>
      <c r="C40" s="31">
        <v>100697</v>
      </c>
      <c r="D40" s="24">
        <v>-3.6724190709420697</v>
      </c>
      <c r="E40" s="32">
        <v>48690</v>
      </c>
      <c r="F40" s="24">
        <v>3.4658620030174774</v>
      </c>
      <c r="G40" s="32">
        <v>27286</v>
      </c>
      <c r="H40" s="24">
        <v>-2.7930174563591095</v>
      </c>
      <c r="I40" s="32">
        <v>179</v>
      </c>
      <c r="J40" s="20">
        <v>-97.70718585884462</v>
      </c>
      <c r="K40" s="32">
        <v>24542</v>
      </c>
      <c r="L40" s="24">
        <v>13.620370370370367</v>
      </c>
      <c r="M40" s="32">
        <v>18587</v>
      </c>
      <c r="N40" s="20">
        <v>21.293395980161847</v>
      </c>
      <c r="O40" s="32">
        <v>5955</v>
      </c>
      <c r="P40" s="33">
        <v>-5.114722753346086</v>
      </c>
    </row>
    <row r="41" spans="2:16" ht="15.75" customHeight="1">
      <c r="B41" s="7" t="s">
        <v>45</v>
      </c>
      <c r="C41" s="31">
        <v>32771</v>
      </c>
      <c r="D41" s="24">
        <v>-24.19735381199112</v>
      </c>
      <c r="E41" s="32">
        <v>28036</v>
      </c>
      <c r="F41" s="24">
        <v>-6.838572472918187</v>
      </c>
      <c r="G41" s="32">
        <v>4333</v>
      </c>
      <c r="H41" s="24">
        <v>-1.253418413855968</v>
      </c>
      <c r="I41" s="32">
        <v>0</v>
      </c>
      <c r="J41" s="90" t="s">
        <v>72</v>
      </c>
      <c r="K41" s="32">
        <v>402</v>
      </c>
      <c r="L41" s="24">
        <v>-95.40571428571428</v>
      </c>
      <c r="M41" s="32">
        <v>0</v>
      </c>
      <c r="N41" s="20" t="s">
        <v>70</v>
      </c>
      <c r="O41" s="32">
        <v>402</v>
      </c>
      <c r="P41" s="33">
        <v>-83.71810449574727</v>
      </c>
    </row>
    <row r="42" spans="2:16" ht="15.75" customHeight="1">
      <c r="B42" s="7" t="s">
        <v>46</v>
      </c>
      <c r="C42" s="31">
        <v>59704</v>
      </c>
      <c r="D42" s="24">
        <v>15.289846676707981</v>
      </c>
      <c r="E42" s="32">
        <v>41995</v>
      </c>
      <c r="F42" s="24">
        <v>13.564455501771278</v>
      </c>
      <c r="G42" s="32">
        <v>14333</v>
      </c>
      <c r="H42" s="24">
        <v>93.9512855209743</v>
      </c>
      <c r="I42" s="32">
        <v>47</v>
      </c>
      <c r="J42" s="90">
        <v>-75.52083333333334</v>
      </c>
      <c r="K42" s="32">
        <v>3329</v>
      </c>
      <c r="L42" s="24">
        <v>-53.92387543252595</v>
      </c>
      <c r="M42" s="32">
        <v>0</v>
      </c>
      <c r="N42" s="20" t="s">
        <v>70</v>
      </c>
      <c r="O42" s="32">
        <v>3329</v>
      </c>
      <c r="P42" s="33">
        <v>4.324663115010964</v>
      </c>
    </row>
    <row r="43" spans="2:16" ht="15.75" customHeight="1">
      <c r="B43" s="7" t="s">
        <v>47</v>
      </c>
      <c r="C43" s="31">
        <v>83508</v>
      </c>
      <c r="D43" s="24">
        <v>15.020040494194447</v>
      </c>
      <c r="E43" s="32">
        <v>46160</v>
      </c>
      <c r="F43" s="24">
        <v>6.183290393816705</v>
      </c>
      <c r="G43" s="32">
        <v>21644</v>
      </c>
      <c r="H43" s="24">
        <v>110.58571706557694</v>
      </c>
      <c r="I43" s="32">
        <v>0</v>
      </c>
      <c r="J43" s="20" t="s">
        <v>72</v>
      </c>
      <c r="K43" s="32">
        <v>15704</v>
      </c>
      <c r="L43" s="24">
        <v>-16.702912003394687</v>
      </c>
      <c r="M43" s="32">
        <v>6060</v>
      </c>
      <c r="N43" s="20">
        <v>-56.62443633240283</v>
      </c>
      <c r="O43" s="32">
        <v>9644</v>
      </c>
      <c r="P43" s="33">
        <v>97.5419909873003</v>
      </c>
    </row>
    <row r="44" spans="2:16" ht="15.75" customHeight="1">
      <c r="B44" s="7" t="s">
        <v>48</v>
      </c>
      <c r="C44" s="31">
        <v>25421</v>
      </c>
      <c r="D44" s="24">
        <v>-16.553965336134453</v>
      </c>
      <c r="E44" s="32">
        <v>15644</v>
      </c>
      <c r="F44" s="24">
        <v>-10.421438387540078</v>
      </c>
      <c r="G44" s="32">
        <v>4721</v>
      </c>
      <c r="H44" s="24">
        <v>42.757786513456296</v>
      </c>
      <c r="I44" s="32">
        <v>1731</v>
      </c>
      <c r="J44" s="20" t="s">
        <v>71</v>
      </c>
      <c r="K44" s="32">
        <v>3325</v>
      </c>
      <c r="L44" s="24">
        <v>-65.696894666254</v>
      </c>
      <c r="M44" s="32">
        <v>0</v>
      </c>
      <c r="N44" s="20" t="s">
        <v>70</v>
      </c>
      <c r="O44" s="32">
        <v>3325</v>
      </c>
      <c r="P44" s="33">
        <v>-5.860702151755376</v>
      </c>
    </row>
    <row r="45" spans="2:16" ht="15.75" customHeight="1">
      <c r="B45" s="7" t="s">
        <v>49</v>
      </c>
      <c r="C45" s="31">
        <v>292779</v>
      </c>
      <c r="D45" s="24">
        <v>-3.8299954999195194</v>
      </c>
      <c r="E45" s="32">
        <v>102526</v>
      </c>
      <c r="F45" s="24">
        <v>-7.760544119763921</v>
      </c>
      <c r="G45" s="32">
        <v>134799</v>
      </c>
      <c r="H45" s="24">
        <v>24.21466812874928</v>
      </c>
      <c r="I45" s="32">
        <v>836</v>
      </c>
      <c r="J45" s="90">
        <v>-81.8458197611292</v>
      </c>
      <c r="K45" s="32">
        <v>54618</v>
      </c>
      <c r="L45" s="24">
        <v>-31.864622447324763</v>
      </c>
      <c r="M45" s="32">
        <v>37092</v>
      </c>
      <c r="N45" s="24">
        <v>-45.010599973314754</v>
      </c>
      <c r="O45" s="32">
        <v>16896</v>
      </c>
      <c r="P45" s="33">
        <v>39.13043478260869</v>
      </c>
    </row>
    <row r="46" spans="2:16" ht="15.75" customHeight="1">
      <c r="B46" s="7" t="s">
        <v>50</v>
      </c>
      <c r="C46" s="31">
        <v>29619</v>
      </c>
      <c r="D46" s="24">
        <v>-6.582350343783517</v>
      </c>
      <c r="E46" s="32">
        <v>19550</v>
      </c>
      <c r="F46" s="24">
        <v>-6.855972175901655</v>
      </c>
      <c r="G46" s="32">
        <v>7535</v>
      </c>
      <c r="H46" s="24">
        <v>5.046702913704166</v>
      </c>
      <c r="I46" s="32">
        <v>0</v>
      </c>
      <c r="J46" s="20" t="s">
        <v>70</v>
      </c>
      <c r="K46" s="32">
        <v>2534</v>
      </c>
      <c r="L46" s="24">
        <v>-25.710935209615954</v>
      </c>
      <c r="M46" s="32">
        <v>0</v>
      </c>
      <c r="N46" s="20" t="s">
        <v>72</v>
      </c>
      <c r="O46" s="32">
        <v>2534</v>
      </c>
      <c r="P46" s="33">
        <v>-25.710935209615954</v>
      </c>
    </row>
    <row r="47" spans="2:16" ht="15.75" customHeight="1">
      <c r="B47" s="7" t="s">
        <v>51</v>
      </c>
      <c r="C47" s="31">
        <v>44351</v>
      </c>
      <c r="D47" s="24">
        <v>-18.714489938052125</v>
      </c>
      <c r="E47" s="32">
        <v>26085</v>
      </c>
      <c r="F47" s="24">
        <v>-15.46214674617579</v>
      </c>
      <c r="G47" s="32">
        <v>11958</v>
      </c>
      <c r="H47" s="24">
        <v>-33.32961641391614</v>
      </c>
      <c r="I47" s="32">
        <v>0</v>
      </c>
      <c r="J47" s="20" t="s">
        <v>72</v>
      </c>
      <c r="K47" s="32">
        <v>6308</v>
      </c>
      <c r="L47" s="24">
        <v>9.32409012131717</v>
      </c>
      <c r="M47" s="32">
        <v>3501</v>
      </c>
      <c r="N47" s="20">
        <v>58.991825613079016</v>
      </c>
      <c r="O47" s="32">
        <v>2651</v>
      </c>
      <c r="P47" s="33">
        <v>-25.700672645739914</v>
      </c>
    </row>
    <row r="48" spans="2:16" ht="15.75" customHeight="1">
      <c r="B48" s="7" t="s">
        <v>52</v>
      </c>
      <c r="C48" s="31">
        <v>88329</v>
      </c>
      <c r="D48" s="24">
        <v>25.248500489202115</v>
      </c>
      <c r="E48" s="32">
        <v>38391</v>
      </c>
      <c r="F48" s="24">
        <v>-9.867586984082266</v>
      </c>
      <c r="G48" s="32">
        <v>27585</v>
      </c>
      <c r="H48" s="24">
        <v>25.61475409836065</v>
      </c>
      <c r="I48" s="32">
        <v>0</v>
      </c>
      <c r="J48" s="20" t="s">
        <v>72</v>
      </c>
      <c r="K48" s="32">
        <v>22353</v>
      </c>
      <c r="L48" s="24">
        <v>274.4848383313788</v>
      </c>
      <c r="M48" s="32">
        <v>13960</v>
      </c>
      <c r="N48" s="20" t="s">
        <v>71</v>
      </c>
      <c r="O48" s="32">
        <v>8393</v>
      </c>
      <c r="P48" s="33">
        <v>40.609817389847535</v>
      </c>
    </row>
    <row r="49" spans="2:16" ht="15.75" customHeight="1">
      <c r="B49" s="7" t="s">
        <v>53</v>
      </c>
      <c r="C49" s="31">
        <v>69978</v>
      </c>
      <c r="D49" s="24">
        <v>1.7136876989491014</v>
      </c>
      <c r="E49" s="32">
        <v>32601</v>
      </c>
      <c r="F49" s="24">
        <v>-2.2253546471523293</v>
      </c>
      <c r="G49" s="32">
        <v>22420</v>
      </c>
      <c r="H49" s="24">
        <v>8.209855688015821</v>
      </c>
      <c r="I49" s="32">
        <v>6474</v>
      </c>
      <c r="J49" s="24" t="s">
        <v>71</v>
      </c>
      <c r="K49" s="32">
        <v>8483</v>
      </c>
      <c r="L49" s="24">
        <v>-42.43740245640225</v>
      </c>
      <c r="M49" s="32">
        <v>5384</v>
      </c>
      <c r="N49" s="24">
        <v>-50.53289231900037</v>
      </c>
      <c r="O49" s="32">
        <v>3099</v>
      </c>
      <c r="P49" s="33">
        <v>-19.569166882948352</v>
      </c>
    </row>
    <row r="50" spans="2:16" ht="15.75" customHeight="1">
      <c r="B50" s="7" t="s">
        <v>54</v>
      </c>
      <c r="C50" s="31">
        <v>62983</v>
      </c>
      <c r="D50" s="24">
        <v>19.374158943158776</v>
      </c>
      <c r="E50" s="32">
        <v>37503</v>
      </c>
      <c r="F50" s="24">
        <v>14.660022012963196</v>
      </c>
      <c r="G50" s="32">
        <v>16299</v>
      </c>
      <c r="H50" s="24">
        <v>35.238964487222034</v>
      </c>
      <c r="I50" s="32">
        <v>1293</v>
      </c>
      <c r="J50" s="20">
        <v>843.7956204379562</v>
      </c>
      <c r="K50" s="32">
        <v>7888</v>
      </c>
      <c r="L50" s="24">
        <v>0.30518819938963304</v>
      </c>
      <c r="M50" s="32">
        <v>0</v>
      </c>
      <c r="N50" s="20" t="s">
        <v>72</v>
      </c>
      <c r="O50" s="32">
        <v>7888</v>
      </c>
      <c r="P50" s="33">
        <v>0.30518819938963304</v>
      </c>
    </row>
    <row r="51" spans="2:16" ht="15.75" customHeight="1">
      <c r="B51" s="7" t="s">
        <v>55</v>
      </c>
      <c r="C51" s="31">
        <v>64688</v>
      </c>
      <c r="D51" s="24">
        <v>-18.180668336242448</v>
      </c>
      <c r="E51" s="32">
        <v>43538</v>
      </c>
      <c r="F51" s="24">
        <v>-11.398278353242844</v>
      </c>
      <c r="G51" s="32">
        <v>14894</v>
      </c>
      <c r="H51" s="24">
        <v>-21.86959030582804</v>
      </c>
      <c r="I51" s="32">
        <v>53</v>
      </c>
      <c r="J51" s="24">
        <v>-73.5</v>
      </c>
      <c r="K51" s="32">
        <v>6203</v>
      </c>
      <c r="L51" s="24">
        <v>-41.81050656660413</v>
      </c>
      <c r="M51" s="32">
        <v>0</v>
      </c>
      <c r="N51" s="24" t="s">
        <v>70</v>
      </c>
      <c r="O51" s="32">
        <v>6203</v>
      </c>
      <c r="P51" s="33">
        <v>16.24812593703149</v>
      </c>
    </row>
    <row r="52" spans="2:16" ht="15.75" customHeight="1" thickBot="1">
      <c r="B52" s="7" t="s">
        <v>56</v>
      </c>
      <c r="C52" s="34">
        <v>113348</v>
      </c>
      <c r="D52" s="35">
        <v>85.42123343693768</v>
      </c>
      <c r="E52" s="36">
        <v>33189</v>
      </c>
      <c r="F52" s="35">
        <v>51.08571948832338</v>
      </c>
      <c r="G52" s="36">
        <v>53310</v>
      </c>
      <c r="H52" s="35">
        <v>38.03371222909814</v>
      </c>
      <c r="I52" s="36">
        <v>0</v>
      </c>
      <c r="J52" s="21" t="s">
        <v>70</v>
      </c>
      <c r="K52" s="36">
        <v>26849</v>
      </c>
      <c r="L52" s="35">
        <v>7420.728291316527</v>
      </c>
      <c r="M52" s="36">
        <v>25740</v>
      </c>
      <c r="N52" s="21" t="s">
        <v>71</v>
      </c>
      <c r="O52" s="36">
        <v>1109</v>
      </c>
      <c r="P52" s="37">
        <v>210.64425770308122</v>
      </c>
    </row>
    <row r="53" spans="2:16" ht="15.75" customHeight="1" thickBot="1" thickTop="1">
      <c r="B53" s="8" t="s">
        <v>57</v>
      </c>
      <c r="C53" s="38">
        <v>7519120</v>
      </c>
      <c r="D53" s="39">
        <v>0.2559893630879486</v>
      </c>
      <c r="E53" s="40">
        <v>3062315</v>
      </c>
      <c r="F53" s="39">
        <v>1.6778438811308405</v>
      </c>
      <c r="G53" s="40">
        <v>1794955</v>
      </c>
      <c r="H53" s="39">
        <v>-2.7937610984417915</v>
      </c>
      <c r="I53" s="40">
        <v>38959</v>
      </c>
      <c r="J53" s="39">
        <v>21.849685672286</v>
      </c>
      <c r="K53" s="40">
        <v>2622891</v>
      </c>
      <c r="L53" s="39">
        <v>0.5084259297224207</v>
      </c>
      <c r="M53" s="40">
        <v>1352921</v>
      </c>
      <c r="N53" s="39">
        <v>-4.717834228930002</v>
      </c>
      <c r="O53" s="40">
        <v>1253932</v>
      </c>
      <c r="P53" s="41">
        <v>6.071438843200312</v>
      </c>
    </row>
    <row r="54" spans="2:16" ht="15.75" customHeight="1">
      <c r="B54" s="9" t="s">
        <v>10</v>
      </c>
      <c r="C54" s="32">
        <v>148135</v>
      </c>
      <c r="D54" s="24">
        <v>7.514824250078007</v>
      </c>
      <c r="E54" s="32">
        <v>46429</v>
      </c>
      <c r="F54" s="24">
        <v>-13.862451531511482</v>
      </c>
      <c r="G54" s="32">
        <v>56577</v>
      </c>
      <c r="H54" s="24">
        <v>-14.04023215533745</v>
      </c>
      <c r="I54" s="32">
        <v>887</v>
      </c>
      <c r="J54" s="24" t="s">
        <v>71</v>
      </c>
      <c r="K54" s="32">
        <v>44242</v>
      </c>
      <c r="L54" s="24">
        <v>144.94518879415347</v>
      </c>
      <c r="M54" s="32">
        <v>26232</v>
      </c>
      <c r="N54" s="24">
        <v>938.068856351405</v>
      </c>
      <c r="O54" s="32">
        <v>17799</v>
      </c>
      <c r="P54" s="33">
        <v>14.573543611200506</v>
      </c>
    </row>
    <row r="55" spans="2:16" ht="15.75" customHeight="1">
      <c r="B55" s="9" t="s">
        <v>58</v>
      </c>
      <c r="C55" s="32">
        <v>353397</v>
      </c>
      <c r="D55" s="24">
        <v>-3.966379795267855</v>
      </c>
      <c r="E55" s="32">
        <v>184584</v>
      </c>
      <c r="F55" s="24">
        <v>0.49708446080218494</v>
      </c>
      <c r="G55" s="32">
        <v>75923</v>
      </c>
      <c r="H55" s="24">
        <v>-32.676858141060876</v>
      </c>
      <c r="I55" s="32">
        <v>980</v>
      </c>
      <c r="J55" s="24">
        <v>-58.50973751058425</v>
      </c>
      <c r="K55" s="32">
        <v>91910</v>
      </c>
      <c r="L55" s="24">
        <v>32.84479518977827</v>
      </c>
      <c r="M55" s="32">
        <v>55892</v>
      </c>
      <c r="N55" s="24">
        <v>47.82332716212642</v>
      </c>
      <c r="O55" s="32">
        <v>36018</v>
      </c>
      <c r="P55" s="33">
        <v>18.32846019908669</v>
      </c>
    </row>
    <row r="56" spans="2:16" ht="15.75" customHeight="1">
      <c r="B56" s="9" t="s">
        <v>59</v>
      </c>
      <c r="C56" s="32">
        <v>2981163</v>
      </c>
      <c r="D56" s="24">
        <v>-5.394713500651662</v>
      </c>
      <c r="E56" s="32">
        <v>1081154</v>
      </c>
      <c r="F56" s="24">
        <v>3.912453012983846</v>
      </c>
      <c r="G56" s="32">
        <v>595351</v>
      </c>
      <c r="H56" s="24">
        <v>-11.20631540012647</v>
      </c>
      <c r="I56" s="32">
        <v>9518</v>
      </c>
      <c r="J56" s="24">
        <v>37.64280549530008</v>
      </c>
      <c r="K56" s="32">
        <v>1295140</v>
      </c>
      <c r="L56" s="24">
        <v>-9.63986132787835</v>
      </c>
      <c r="M56" s="32">
        <v>640483</v>
      </c>
      <c r="N56" s="24">
        <v>-18.422279396780112</v>
      </c>
      <c r="O56" s="32">
        <v>646590</v>
      </c>
      <c r="P56" s="33">
        <v>0.3046727870113841</v>
      </c>
    </row>
    <row r="57" spans="2:16" ht="15.75" customHeight="1">
      <c r="B57" s="9" t="s">
        <v>60</v>
      </c>
      <c r="C57" s="32">
        <v>216182</v>
      </c>
      <c r="D57" s="24">
        <v>4.012163026900112</v>
      </c>
      <c r="E57" s="32">
        <v>118606</v>
      </c>
      <c r="F57" s="24">
        <v>-1.895001530228214</v>
      </c>
      <c r="G57" s="32">
        <v>57295</v>
      </c>
      <c r="H57" s="24">
        <v>9.571619812583677</v>
      </c>
      <c r="I57" s="32">
        <v>1089</v>
      </c>
      <c r="J57" s="20">
        <v>3.615604186489051</v>
      </c>
      <c r="K57" s="32">
        <v>39192</v>
      </c>
      <c r="L57" s="24">
        <v>16.625502157417046</v>
      </c>
      <c r="M57" s="32">
        <v>15172</v>
      </c>
      <c r="N57" s="24">
        <v>55.96217105263156</v>
      </c>
      <c r="O57" s="32">
        <v>23412</v>
      </c>
      <c r="P57" s="33">
        <v>-0.39142273655548365</v>
      </c>
    </row>
    <row r="58" spans="2:16" ht="15.75" customHeight="1">
      <c r="B58" s="9" t="s">
        <v>61</v>
      </c>
      <c r="C58" s="32">
        <v>1020857</v>
      </c>
      <c r="D58" s="24">
        <v>7.700447425640931</v>
      </c>
      <c r="E58" s="32">
        <v>550192</v>
      </c>
      <c r="F58" s="24">
        <v>5.085309043541699</v>
      </c>
      <c r="G58" s="32">
        <v>256665</v>
      </c>
      <c r="H58" s="24">
        <v>-0.5787131186594365</v>
      </c>
      <c r="I58" s="32">
        <v>11658</v>
      </c>
      <c r="J58" s="24">
        <v>216.10629067245117</v>
      </c>
      <c r="K58" s="32">
        <v>202342</v>
      </c>
      <c r="L58" s="24">
        <v>24.554178747083768</v>
      </c>
      <c r="M58" s="32">
        <v>79087</v>
      </c>
      <c r="N58" s="24">
        <v>49.0969760953171</v>
      </c>
      <c r="O58" s="32">
        <v>122738</v>
      </c>
      <c r="P58" s="33">
        <v>13.749513447387443</v>
      </c>
    </row>
    <row r="59" spans="2:16" ht="15.75" customHeight="1">
      <c r="B59" s="9" t="s">
        <v>62</v>
      </c>
      <c r="C59" s="32">
        <v>1385396</v>
      </c>
      <c r="D59" s="24">
        <v>3.437472934753714</v>
      </c>
      <c r="E59" s="32">
        <v>421685</v>
      </c>
      <c r="F59" s="24">
        <v>1.5095783964912215</v>
      </c>
      <c r="G59" s="32">
        <v>318803</v>
      </c>
      <c r="H59" s="24">
        <v>8.778269117907982</v>
      </c>
      <c r="I59" s="32">
        <v>2891</v>
      </c>
      <c r="J59" s="24">
        <v>-30.32055917088455</v>
      </c>
      <c r="K59" s="32">
        <v>642017</v>
      </c>
      <c r="L59" s="24">
        <v>2.441293279103647</v>
      </c>
      <c r="M59" s="32">
        <v>330588</v>
      </c>
      <c r="N59" s="24">
        <v>-6.67182352260312</v>
      </c>
      <c r="O59" s="32">
        <v>305876</v>
      </c>
      <c r="P59" s="33">
        <v>12.50197693877925</v>
      </c>
    </row>
    <row r="60" spans="2:16" ht="15.75" customHeight="1">
      <c r="B60" s="9" t="s">
        <v>63</v>
      </c>
      <c r="C60" s="32">
        <v>446511</v>
      </c>
      <c r="D60" s="24">
        <v>4.604842393787109</v>
      </c>
      <c r="E60" s="32">
        <v>194447</v>
      </c>
      <c r="F60" s="24">
        <v>-4.273659958252935</v>
      </c>
      <c r="G60" s="32">
        <v>100510</v>
      </c>
      <c r="H60" s="24">
        <v>-17.971109116134826</v>
      </c>
      <c r="I60" s="32">
        <v>1502</v>
      </c>
      <c r="J60" s="24">
        <v>-82.02489229296313</v>
      </c>
      <c r="K60" s="32">
        <v>150052</v>
      </c>
      <c r="L60" s="24">
        <v>61.62255899871823</v>
      </c>
      <c r="M60" s="32">
        <v>113730</v>
      </c>
      <c r="N60" s="24">
        <v>85.98528209321341</v>
      </c>
      <c r="O60" s="32">
        <v>36026</v>
      </c>
      <c r="P60" s="33">
        <v>13.67896248146161</v>
      </c>
    </row>
    <row r="61" spans="2:16" ht="15.75" customHeight="1">
      <c r="B61" s="9" t="s">
        <v>64</v>
      </c>
      <c r="C61" s="32">
        <v>201404</v>
      </c>
      <c r="D61" s="24">
        <v>1.6755433273594633</v>
      </c>
      <c r="E61" s="32">
        <v>131835</v>
      </c>
      <c r="F61" s="24">
        <v>2.9888523463194048</v>
      </c>
      <c r="G61" s="32">
        <v>45031</v>
      </c>
      <c r="H61" s="24">
        <v>77.54603162086505</v>
      </c>
      <c r="I61" s="32">
        <v>1778</v>
      </c>
      <c r="J61" s="24">
        <v>826.0416666666666</v>
      </c>
      <c r="K61" s="32">
        <v>22760</v>
      </c>
      <c r="L61" s="24">
        <v>-48.878057545877226</v>
      </c>
      <c r="M61" s="32">
        <v>6060</v>
      </c>
      <c r="N61" s="24">
        <v>-80.09656123756035</v>
      </c>
      <c r="O61" s="32">
        <v>16700</v>
      </c>
      <c r="P61" s="33">
        <v>18.658519255364496</v>
      </c>
    </row>
    <row r="62" spans="2:16" ht="15.75" customHeight="1">
      <c r="B62" s="9" t="s">
        <v>65</v>
      </c>
      <c r="C62" s="32">
        <v>652727</v>
      </c>
      <c r="D62" s="24">
        <v>-1.3787070221137014</v>
      </c>
      <c r="E62" s="32">
        <v>300194</v>
      </c>
      <c r="F62" s="24">
        <v>-6.417774120038274</v>
      </c>
      <c r="G62" s="32">
        <v>235490</v>
      </c>
      <c r="H62" s="24">
        <v>13.530738969453864</v>
      </c>
      <c r="I62" s="32">
        <v>8656</v>
      </c>
      <c r="J62" s="24">
        <v>70.5615763546798</v>
      </c>
      <c r="K62" s="32">
        <v>108387</v>
      </c>
      <c r="L62" s="24">
        <v>-15.699374669445916</v>
      </c>
      <c r="M62" s="32">
        <v>59937</v>
      </c>
      <c r="N62" s="24">
        <v>-30.19461234757695</v>
      </c>
      <c r="O62" s="32">
        <v>47664</v>
      </c>
      <c r="P62" s="33">
        <v>13.09526634238938</v>
      </c>
    </row>
    <row r="63" spans="2:16" ht="15.75" customHeight="1" thickBot="1">
      <c r="B63" s="10" t="s">
        <v>56</v>
      </c>
      <c r="C63" s="40">
        <v>113348</v>
      </c>
      <c r="D63" s="39">
        <v>85.42123343693768</v>
      </c>
      <c r="E63" s="40">
        <v>33189</v>
      </c>
      <c r="F63" s="39">
        <v>51.08571948832338</v>
      </c>
      <c r="G63" s="40">
        <v>53310</v>
      </c>
      <c r="H63" s="39">
        <v>38.03371222909814</v>
      </c>
      <c r="I63" s="40">
        <v>0</v>
      </c>
      <c r="J63" s="22">
        <v>-100</v>
      </c>
      <c r="K63" s="40">
        <v>26849</v>
      </c>
      <c r="L63" s="39">
        <v>7420.728291316527</v>
      </c>
      <c r="M63" s="40">
        <v>25740</v>
      </c>
      <c r="N63" s="22" t="s">
        <v>71</v>
      </c>
      <c r="O63" s="40">
        <v>1109</v>
      </c>
      <c r="P63" s="41">
        <v>210.64425770308122</v>
      </c>
    </row>
    <row r="64" spans="2:16" ht="15.75" customHeight="1">
      <c r="B64" s="9" t="s">
        <v>66</v>
      </c>
      <c r="C64" s="32">
        <v>2392665</v>
      </c>
      <c r="D64" s="24">
        <v>-6.230417029341481</v>
      </c>
      <c r="E64" s="32">
        <v>713690</v>
      </c>
      <c r="F64" s="24">
        <v>4.476432087903717</v>
      </c>
      <c r="G64" s="32">
        <v>499412</v>
      </c>
      <c r="H64" s="24">
        <v>-6.26440535447496</v>
      </c>
      <c r="I64" s="32">
        <v>5695</v>
      </c>
      <c r="J64" s="24">
        <v>-10.42780748663101</v>
      </c>
      <c r="K64" s="32">
        <v>1173868</v>
      </c>
      <c r="L64" s="24">
        <v>-11.69848335998725</v>
      </c>
      <c r="M64" s="32">
        <v>587284</v>
      </c>
      <c r="N64" s="24">
        <v>-22.17703517301605</v>
      </c>
      <c r="O64" s="32">
        <v>579231</v>
      </c>
      <c r="P64" s="33">
        <v>1.2330122200162208</v>
      </c>
    </row>
    <row r="65" spans="2:16" ht="15.75" customHeight="1">
      <c r="B65" s="9" t="s">
        <v>67</v>
      </c>
      <c r="C65" s="32">
        <v>1020857</v>
      </c>
      <c r="D65" s="24">
        <v>7.700447425640931</v>
      </c>
      <c r="E65" s="32">
        <v>550192</v>
      </c>
      <c r="F65" s="24">
        <v>5.085309043541699</v>
      </c>
      <c r="G65" s="32">
        <v>256665</v>
      </c>
      <c r="H65" s="24">
        <v>-0.5787131186594365</v>
      </c>
      <c r="I65" s="32">
        <v>11658</v>
      </c>
      <c r="J65" s="24">
        <v>216.10629067245117</v>
      </c>
      <c r="K65" s="32">
        <v>202342</v>
      </c>
      <c r="L65" s="24">
        <v>24.554178747083768</v>
      </c>
      <c r="M65" s="32">
        <v>79087</v>
      </c>
      <c r="N65" s="24">
        <v>49.0969760953171</v>
      </c>
      <c r="O65" s="32">
        <v>122738</v>
      </c>
      <c r="P65" s="33">
        <v>13.749513447387443</v>
      </c>
    </row>
    <row r="66" spans="2:16" ht="15.75" customHeight="1">
      <c r="B66" s="9" t="s">
        <v>68</v>
      </c>
      <c r="C66" s="32">
        <v>1385396</v>
      </c>
      <c r="D66" s="24">
        <v>3.437472934753714</v>
      </c>
      <c r="E66" s="32">
        <v>421685</v>
      </c>
      <c r="F66" s="24">
        <v>1.5095783964912215</v>
      </c>
      <c r="G66" s="32">
        <v>318803</v>
      </c>
      <c r="H66" s="24">
        <v>8.778269117907982</v>
      </c>
      <c r="I66" s="32">
        <v>2891</v>
      </c>
      <c r="J66" s="24">
        <v>-30.32055917088455</v>
      </c>
      <c r="K66" s="32">
        <v>642017</v>
      </c>
      <c r="L66" s="24">
        <v>2.441293279103647</v>
      </c>
      <c r="M66" s="32">
        <v>330588</v>
      </c>
      <c r="N66" s="24">
        <v>-6.67182352260312</v>
      </c>
      <c r="O66" s="32">
        <v>305876</v>
      </c>
      <c r="P66" s="33">
        <v>12.50197693877925</v>
      </c>
    </row>
    <row r="67" spans="2:16" ht="15.75" customHeight="1" thickBot="1">
      <c r="B67" s="23" t="s">
        <v>69</v>
      </c>
      <c r="C67" s="40">
        <v>2720202</v>
      </c>
      <c r="D67" s="39">
        <v>2.2226898730014994</v>
      </c>
      <c r="E67" s="40">
        <v>1376748</v>
      </c>
      <c r="F67" s="39">
        <v>-0.9312868337542852</v>
      </c>
      <c r="G67" s="40">
        <v>720075</v>
      </c>
      <c r="H67" s="39">
        <v>-5.566411372816447</v>
      </c>
      <c r="I67" s="40">
        <v>18715</v>
      </c>
      <c r="J67" s="39">
        <v>5.270559118011022</v>
      </c>
      <c r="K67" s="40">
        <v>604664</v>
      </c>
      <c r="L67" s="39">
        <v>23.132688614791874</v>
      </c>
      <c r="M67" s="40">
        <v>355962</v>
      </c>
      <c r="N67" s="39">
        <v>37.967628408861884</v>
      </c>
      <c r="O67" s="40">
        <v>246087</v>
      </c>
      <c r="P67" s="41">
        <v>6.903712070201351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  <headerFooter alignWithMargins="0">
    <oddHeader>&amp;R&amp;F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B1:P67"/>
  <sheetViews>
    <sheetView zoomScale="70" zoomScaleNormal="70" workbookViewId="0" topLeftCell="A1">
      <selection activeCell="C3" sqref="C3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209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356051</v>
      </c>
      <c r="D6" s="24">
        <v>31.23691504732699</v>
      </c>
      <c r="E6" s="32">
        <v>103792</v>
      </c>
      <c r="F6" s="24">
        <v>4.590021866844026</v>
      </c>
      <c r="G6" s="32">
        <v>160862</v>
      </c>
      <c r="H6" s="24">
        <v>33.063668924899304</v>
      </c>
      <c r="I6" s="32">
        <v>1274</v>
      </c>
      <c r="J6" s="24">
        <v>130.79710144927535</v>
      </c>
      <c r="K6" s="32">
        <v>90123</v>
      </c>
      <c r="L6" s="24">
        <v>78.02425726927939</v>
      </c>
      <c r="M6" s="32">
        <v>57387</v>
      </c>
      <c r="N6" s="24">
        <v>150.1940096786851</v>
      </c>
      <c r="O6" s="32">
        <v>31917</v>
      </c>
      <c r="P6" s="33">
        <v>16.980647998827152</v>
      </c>
    </row>
    <row r="7" spans="2:16" ht="15.75" customHeight="1">
      <c r="B7" s="7" t="s">
        <v>11</v>
      </c>
      <c r="C7" s="31">
        <v>54431</v>
      </c>
      <c r="D7" s="24">
        <v>-3.581740562946166</v>
      </c>
      <c r="E7" s="32">
        <v>30557</v>
      </c>
      <c r="F7" s="24">
        <v>-8.809573547405165</v>
      </c>
      <c r="G7" s="32">
        <v>15066</v>
      </c>
      <c r="H7" s="24">
        <v>-28.0790528928776</v>
      </c>
      <c r="I7" s="32">
        <v>288</v>
      </c>
      <c r="J7" s="24" t="s">
        <v>71</v>
      </c>
      <c r="K7" s="32">
        <v>8520</v>
      </c>
      <c r="L7" s="24">
        <v>326.85370741482967</v>
      </c>
      <c r="M7" s="32">
        <v>6439</v>
      </c>
      <c r="N7" s="90" t="s">
        <v>71</v>
      </c>
      <c r="O7" s="32">
        <v>1929</v>
      </c>
      <c r="P7" s="33">
        <v>-3.3567134268537018</v>
      </c>
    </row>
    <row r="8" spans="2:16" ht="15.75" customHeight="1">
      <c r="B8" s="7" t="s">
        <v>12</v>
      </c>
      <c r="C8" s="31">
        <v>57929</v>
      </c>
      <c r="D8" s="24">
        <v>-4.168803454151444</v>
      </c>
      <c r="E8" s="32">
        <v>39343</v>
      </c>
      <c r="F8" s="24">
        <v>3.769056285277216</v>
      </c>
      <c r="G8" s="32">
        <v>17115</v>
      </c>
      <c r="H8" s="24">
        <v>57.23472668810291</v>
      </c>
      <c r="I8" s="32">
        <v>0</v>
      </c>
      <c r="J8" s="20" t="s">
        <v>72</v>
      </c>
      <c r="K8" s="32">
        <v>1471</v>
      </c>
      <c r="L8" s="24">
        <v>-87.37339055793991</v>
      </c>
      <c r="M8" s="32">
        <v>0</v>
      </c>
      <c r="N8" s="20" t="s">
        <v>70</v>
      </c>
      <c r="O8" s="32">
        <v>1471</v>
      </c>
      <c r="P8" s="33">
        <v>-18.413754853022738</v>
      </c>
    </row>
    <row r="9" spans="2:16" ht="15.75" customHeight="1">
      <c r="B9" s="7" t="s">
        <v>13</v>
      </c>
      <c r="C9" s="31">
        <v>167122</v>
      </c>
      <c r="D9" s="24">
        <v>-7.153412815697962</v>
      </c>
      <c r="E9" s="32">
        <v>60774</v>
      </c>
      <c r="F9" s="24">
        <v>-12.211821806205577</v>
      </c>
      <c r="G9" s="32">
        <v>59734</v>
      </c>
      <c r="H9" s="24">
        <v>-15.202362193546563</v>
      </c>
      <c r="I9" s="32">
        <v>392</v>
      </c>
      <c r="J9" s="20">
        <v>102.06185567010309</v>
      </c>
      <c r="K9" s="32">
        <v>46222</v>
      </c>
      <c r="L9" s="24">
        <v>15.17205292402761</v>
      </c>
      <c r="M9" s="32">
        <v>27259</v>
      </c>
      <c r="N9" s="24">
        <v>21.307462952249566</v>
      </c>
      <c r="O9" s="32">
        <v>18963</v>
      </c>
      <c r="P9" s="33">
        <v>7.366096704789939</v>
      </c>
    </row>
    <row r="10" spans="2:16" ht="15.75" customHeight="1">
      <c r="B10" s="7" t="s">
        <v>14</v>
      </c>
      <c r="C10" s="31">
        <v>51012</v>
      </c>
      <c r="D10" s="24">
        <v>37.76229441788868</v>
      </c>
      <c r="E10" s="32">
        <v>20511</v>
      </c>
      <c r="F10" s="24">
        <v>-11.4989644459786</v>
      </c>
      <c r="G10" s="32">
        <v>13265</v>
      </c>
      <c r="H10" s="24">
        <v>42.05397301349325</v>
      </c>
      <c r="I10" s="32">
        <v>5583</v>
      </c>
      <c r="J10" s="24">
        <v>8623.4375</v>
      </c>
      <c r="K10" s="32">
        <v>11653</v>
      </c>
      <c r="L10" s="24">
        <v>161.806335654909</v>
      </c>
      <c r="M10" s="32">
        <v>7531</v>
      </c>
      <c r="N10" s="90" t="s">
        <v>71</v>
      </c>
      <c r="O10" s="32">
        <v>4122</v>
      </c>
      <c r="P10" s="33">
        <v>-7.39159739384408</v>
      </c>
    </row>
    <row r="11" spans="2:16" ht="15.75" customHeight="1">
      <c r="B11" s="7" t="s">
        <v>15</v>
      </c>
      <c r="C11" s="31">
        <v>53943</v>
      </c>
      <c r="D11" s="24">
        <v>16.4748558720014</v>
      </c>
      <c r="E11" s="32">
        <v>37193</v>
      </c>
      <c r="F11" s="24">
        <v>26.45088906265937</v>
      </c>
      <c r="G11" s="32">
        <v>12503</v>
      </c>
      <c r="H11" s="24">
        <v>13.251811594202906</v>
      </c>
      <c r="I11" s="32">
        <v>137</v>
      </c>
      <c r="J11" s="20" t="s">
        <v>71</v>
      </c>
      <c r="K11" s="32">
        <v>4110</v>
      </c>
      <c r="L11" s="24">
        <v>-29.863481228668945</v>
      </c>
      <c r="M11" s="32">
        <v>0</v>
      </c>
      <c r="N11" s="20" t="s">
        <v>70</v>
      </c>
      <c r="O11" s="32">
        <v>4110</v>
      </c>
      <c r="P11" s="33">
        <v>49.50891233175702</v>
      </c>
    </row>
    <row r="12" spans="2:16" ht="15.75" customHeight="1">
      <c r="B12" s="7" t="s">
        <v>16</v>
      </c>
      <c r="C12" s="31">
        <v>100169</v>
      </c>
      <c r="D12" s="24">
        <v>7.034171777830011</v>
      </c>
      <c r="E12" s="32">
        <v>67861</v>
      </c>
      <c r="F12" s="24">
        <v>7.429394630192505</v>
      </c>
      <c r="G12" s="32">
        <v>19538</v>
      </c>
      <c r="H12" s="24">
        <v>-29.086817653890833</v>
      </c>
      <c r="I12" s="32">
        <v>0</v>
      </c>
      <c r="J12" s="90" t="s">
        <v>72</v>
      </c>
      <c r="K12" s="32">
        <v>12770</v>
      </c>
      <c r="L12" s="24">
        <v>345.5687369155617</v>
      </c>
      <c r="M12" s="32">
        <v>6036</v>
      </c>
      <c r="N12" s="20" t="s">
        <v>71</v>
      </c>
      <c r="O12" s="32">
        <v>6734</v>
      </c>
      <c r="P12" s="33">
        <v>134.96161898115838</v>
      </c>
    </row>
    <row r="13" spans="2:16" ht="15.75" customHeight="1">
      <c r="B13" s="7" t="s">
        <v>17</v>
      </c>
      <c r="C13" s="31">
        <v>231770</v>
      </c>
      <c r="D13" s="24">
        <v>0.22443146191800167</v>
      </c>
      <c r="E13" s="32">
        <v>129207</v>
      </c>
      <c r="F13" s="24">
        <v>-1.2662000244528713</v>
      </c>
      <c r="G13" s="32">
        <v>42173</v>
      </c>
      <c r="H13" s="24">
        <v>-6.6349346911667055</v>
      </c>
      <c r="I13" s="32">
        <v>324</v>
      </c>
      <c r="J13" s="24">
        <v>-77.34265734265735</v>
      </c>
      <c r="K13" s="32">
        <v>60066</v>
      </c>
      <c r="L13" s="24">
        <v>11.673824530090911</v>
      </c>
      <c r="M13" s="32">
        <v>38188</v>
      </c>
      <c r="N13" s="20">
        <v>33.880241200392646</v>
      </c>
      <c r="O13" s="32">
        <v>21712</v>
      </c>
      <c r="P13" s="33">
        <v>-14.056129517476151</v>
      </c>
    </row>
    <row r="14" spans="2:16" ht="15.75" customHeight="1">
      <c r="B14" s="7" t="s">
        <v>18</v>
      </c>
      <c r="C14" s="31">
        <v>174046</v>
      </c>
      <c r="D14" s="24">
        <v>24.29548798080357</v>
      </c>
      <c r="E14" s="32">
        <v>99815</v>
      </c>
      <c r="F14" s="24">
        <v>4.370784754535478</v>
      </c>
      <c r="G14" s="32">
        <v>38339</v>
      </c>
      <c r="H14" s="24">
        <v>33.53418550381386</v>
      </c>
      <c r="I14" s="32">
        <v>0</v>
      </c>
      <c r="J14" s="90" t="s">
        <v>72</v>
      </c>
      <c r="K14" s="32">
        <v>35892</v>
      </c>
      <c r="L14" s="24">
        <v>128.9030612244898</v>
      </c>
      <c r="M14" s="32">
        <v>15488</v>
      </c>
      <c r="N14" s="20">
        <v>2464.2384105960264</v>
      </c>
      <c r="O14" s="32">
        <v>20404</v>
      </c>
      <c r="P14" s="33">
        <v>35.340939241178035</v>
      </c>
    </row>
    <row r="15" spans="2:16" ht="15.75" customHeight="1">
      <c r="B15" s="7" t="s">
        <v>19</v>
      </c>
      <c r="C15" s="31">
        <v>164841</v>
      </c>
      <c r="D15" s="24">
        <v>46.53314843458318</v>
      </c>
      <c r="E15" s="32">
        <v>84884</v>
      </c>
      <c r="F15" s="24">
        <v>12.118770555680285</v>
      </c>
      <c r="G15" s="32">
        <v>30473</v>
      </c>
      <c r="H15" s="24">
        <v>55.18944795273987</v>
      </c>
      <c r="I15" s="32">
        <v>383</v>
      </c>
      <c r="J15" s="24">
        <v>-89.14399092970521</v>
      </c>
      <c r="K15" s="32">
        <v>49101</v>
      </c>
      <c r="L15" s="24">
        <v>260.4801409588136</v>
      </c>
      <c r="M15" s="32">
        <v>29009</v>
      </c>
      <c r="N15" s="20" t="s">
        <v>71</v>
      </c>
      <c r="O15" s="32">
        <v>20092</v>
      </c>
      <c r="P15" s="33">
        <v>47.50752514499669</v>
      </c>
    </row>
    <row r="16" spans="2:16" ht="15.75" customHeight="1">
      <c r="B16" s="7" t="s">
        <v>20</v>
      </c>
      <c r="C16" s="31">
        <v>532363</v>
      </c>
      <c r="D16" s="24">
        <v>-2.295409914291483</v>
      </c>
      <c r="E16" s="32">
        <v>214370</v>
      </c>
      <c r="F16" s="24">
        <v>4.537075868257048</v>
      </c>
      <c r="G16" s="32">
        <v>77513</v>
      </c>
      <c r="H16" s="24">
        <v>-8.850057032655599</v>
      </c>
      <c r="I16" s="32">
        <v>853</v>
      </c>
      <c r="J16" s="24">
        <v>21.85714285714286</v>
      </c>
      <c r="K16" s="32">
        <v>239627</v>
      </c>
      <c r="L16" s="24">
        <v>-5.682797709247637</v>
      </c>
      <c r="M16" s="32">
        <v>90436</v>
      </c>
      <c r="N16" s="24">
        <v>-23.033846520455143</v>
      </c>
      <c r="O16" s="32">
        <v>148739</v>
      </c>
      <c r="P16" s="33">
        <v>8.915233883014565</v>
      </c>
    </row>
    <row r="17" spans="2:16" ht="15.75" customHeight="1">
      <c r="B17" s="7" t="s">
        <v>21</v>
      </c>
      <c r="C17" s="31">
        <v>434879</v>
      </c>
      <c r="D17" s="24">
        <v>2.3348244645928844</v>
      </c>
      <c r="E17" s="32">
        <v>143525</v>
      </c>
      <c r="F17" s="24">
        <v>-2.2748628001034916</v>
      </c>
      <c r="G17" s="32">
        <v>79659</v>
      </c>
      <c r="H17" s="24">
        <v>12.839436220695518</v>
      </c>
      <c r="I17" s="32">
        <v>22975</v>
      </c>
      <c r="J17" s="24">
        <v>6445.584045584046</v>
      </c>
      <c r="K17" s="32">
        <v>188720</v>
      </c>
      <c r="L17" s="24">
        <v>-8.894735571700991</v>
      </c>
      <c r="M17" s="32">
        <v>87670</v>
      </c>
      <c r="N17" s="24">
        <v>-1.4190617550488014</v>
      </c>
      <c r="O17" s="32">
        <v>101050</v>
      </c>
      <c r="P17" s="33">
        <v>-14.437642356965654</v>
      </c>
    </row>
    <row r="18" spans="2:16" ht="15.75" customHeight="1">
      <c r="B18" s="7" t="s">
        <v>22</v>
      </c>
      <c r="C18" s="31">
        <v>1225424</v>
      </c>
      <c r="D18" s="24">
        <v>35.20413173262898</v>
      </c>
      <c r="E18" s="32">
        <v>197019</v>
      </c>
      <c r="F18" s="24">
        <v>2.327332786255184</v>
      </c>
      <c r="G18" s="32">
        <v>290033</v>
      </c>
      <c r="H18" s="24">
        <v>24.682632825631828</v>
      </c>
      <c r="I18" s="32">
        <v>4560</v>
      </c>
      <c r="J18" s="24">
        <v>30.80895008605853</v>
      </c>
      <c r="K18" s="32">
        <v>733812</v>
      </c>
      <c r="L18" s="24">
        <v>53.6103493751439</v>
      </c>
      <c r="M18" s="32">
        <v>546906</v>
      </c>
      <c r="N18" s="24">
        <v>72.4945356828583</v>
      </c>
      <c r="O18" s="32">
        <v>183463</v>
      </c>
      <c r="P18" s="33">
        <v>15.645919743825715</v>
      </c>
    </row>
    <row r="19" spans="2:16" ht="15.75" customHeight="1">
      <c r="B19" s="7" t="s">
        <v>23</v>
      </c>
      <c r="C19" s="31">
        <v>596087</v>
      </c>
      <c r="D19" s="24">
        <v>-11.750170996100394</v>
      </c>
      <c r="E19" s="32">
        <v>176162</v>
      </c>
      <c r="F19" s="24">
        <v>-0.6026067821474896</v>
      </c>
      <c r="G19" s="32">
        <v>112603</v>
      </c>
      <c r="H19" s="24">
        <v>-0.1826095435647801</v>
      </c>
      <c r="I19" s="32">
        <v>2858</v>
      </c>
      <c r="J19" s="24">
        <v>492.9460580912863</v>
      </c>
      <c r="K19" s="32">
        <v>304464</v>
      </c>
      <c r="L19" s="24">
        <v>-20.904676917801282</v>
      </c>
      <c r="M19" s="32">
        <v>165527</v>
      </c>
      <c r="N19" s="24">
        <v>-35.25705211446095</v>
      </c>
      <c r="O19" s="32">
        <v>138716</v>
      </c>
      <c r="P19" s="33">
        <v>7.712974538564879</v>
      </c>
    </row>
    <row r="20" spans="2:16" ht="15.75" customHeight="1">
      <c r="B20" s="7" t="s">
        <v>24</v>
      </c>
      <c r="C20" s="31">
        <v>139668</v>
      </c>
      <c r="D20" s="24">
        <v>27.91281252861984</v>
      </c>
      <c r="E20" s="32">
        <v>82838</v>
      </c>
      <c r="F20" s="24">
        <v>22.102501363442073</v>
      </c>
      <c r="G20" s="32">
        <v>36863</v>
      </c>
      <c r="H20" s="24">
        <v>45.525245746318745</v>
      </c>
      <c r="I20" s="32">
        <v>0</v>
      </c>
      <c r="J20" s="24" t="s">
        <v>70</v>
      </c>
      <c r="K20" s="32">
        <v>19967</v>
      </c>
      <c r="L20" s="24">
        <v>34.015705752063894</v>
      </c>
      <c r="M20" s="32">
        <v>12194</v>
      </c>
      <c r="N20" s="90" t="s">
        <v>71</v>
      </c>
      <c r="O20" s="32">
        <v>7597</v>
      </c>
      <c r="P20" s="33">
        <v>-47.66104030313468</v>
      </c>
    </row>
    <row r="21" spans="2:16" ht="15.75" customHeight="1">
      <c r="B21" s="7" t="s">
        <v>25</v>
      </c>
      <c r="C21" s="31">
        <v>67749</v>
      </c>
      <c r="D21" s="24">
        <v>14.2459654980523</v>
      </c>
      <c r="E21" s="32">
        <v>42538</v>
      </c>
      <c r="F21" s="24">
        <v>22.249683871709408</v>
      </c>
      <c r="G21" s="32">
        <v>17353</v>
      </c>
      <c r="H21" s="24">
        <v>-1.4314115308151116</v>
      </c>
      <c r="I21" s="32">
        <v>153</v>
      </c>
      <c r="J21" s="20">
        <v>29.661016949152554</v>
      </c>
      <c r="K21" s="32">
        <v>7705</v>
      </c>
      <c r="L21" s="24">
        <v>13.609554703627254</v>
      </c>
      <c r="M21" s="32">
        <v>4263</v>
      </c>
      <c r="N21" s="20" t="s">
        <v>71</v>
      </c>
      <c r="O21" s="32">
        <v>3442</v>
      </c>
      <c r="P21" s="33">
        <v>-49.248009436744326</v>
      </c>
    </row>
    <row r="22" spans="2:16" ht="15.75" customHeight="1">
      <c r="B22" s="7" t="s">
        <v>26</v>
      </c>
      <c r="C22" s="31">
        <v>69164</v>
      </c>
      <c r="D22" s="24">
        <v>-2.3920744012757638</v>
      </c>
      <c r="E22" s="32">
        <v>43611</v>
      </c>
      <c r="F22" s="24">
        <v>2.2029012678399766</v>
      </c>
      <c r="G22" s="32">
        <v>11868</v>
      </c>
      <c r="H22" s="24">
        <v>-41.18929633300298</v>
      </c>
      <c r="I22" s="32">
        <v>0</v>
      </c>
      <c r="J22" s="90" t="s">
        <v>70</v>
      </c>
      <c r="K22" s="32">
        <v>13685</v>
      </c>
      <c r="L22" s="24">
        <v>84.75766167139193</v>
      </c>
      <c r="M22" s="32">
        <v>7169</v>
      </c>
      <c r="N22" s="20" t="s">
        <v>71</v>
      </c>
      <c r="O22" s="32">
        <v>6283</v>
      </c>
      <c r="P22" s="33">
        <v>-15.174834615903876</v>
      </c>
    </row>
    <row r="23" spans="2:16" ht="15.75" customHeight="1">
      <c r="B23" s="7" t="s">
        <v>27</v>
      </c>
      <c r="C23" s="31">
        <v>46237</v>
      </c>
      <c r="D23" s="24">
        <v>23.328265450374758</v>
      </c>
      <c r="E23" s="32">
        <v>22185</v>
      </c>
      <c r="F23" s="24">
        <v>3.109313998884545</v>
      </c>
      <c r="G23" s="32">
        <v>8960</v>
      </c>
      <c r="H23" s="24">
        <v>-18.892006879695842</v>
      </c>
      <c r="I23" s="32">
        <v>71</v>
      </c>
      <c r="J23" s="20">
        <v>2.8985507246376727</v>
      </c>
      <c r="K23" s="32">
        <v>15021</v>
      </c>
      <c r="L23" s="24">
        <v>209.13768265075117</v>
      </c>
      <c r="M23" s="32">
        <v>10899</v>
      </c>
      <c r="N23" s="20" t="s">
        <v>71</v>
      </c>
      <c r="O23" s="32">
        <v>4122</v>
      </c>
      <c r="P23" s="33">
        <v>-15.167729985593752</v>
      </c>
    </row>
    <row r="24" spans="2:16" ht="15.75" customHeight="1">
      <c r="B24" s="7" t="s">
        <v>28</v>
      </c>
      <c r="C24" s="31">
        <v>47263</v>
      </c>
      <c r="D24" s="24">
        <v>-19.465980540835275</v>
      </c>
      <c r="E24" s="32">
        <v>33789</v>
      </c>
      <c r="F24" s="24">
        <v>-3.765201788613254</v>
      </c>
      <c r="G24" s="32">
        <v>10420</v>
      </c>
      <c r="H24" s="24">
        <v>-28.62035895328127</v>
      </c>
      <c r="I24" s="32">
        <v>0</v>
      </c>
      <c r="J24" s="20" t="s">
        <v>70</v>
      </c>
      <c r="K24" s="32">
        <v>3054</v>
      </c>
      <c r="L24" s="24">
        <v>-65.51490514905149</v>
      </c>
      <c r="M24" s="32">
        <v>0</v>
      </c>
      <c r="N24" s="90" t="s">
        <v>70</v>
      </c>
      <c r="O24" s="32">
        <v>3054</v>
      </c>
      <c r="P24" s="33">
        <v>-46.03286799787948</v>
      </c>
    </row>
    <row r="25" spans="2:16" ht="15.75" customHeight="1">
      <c r="B25" s="7" t="s">
        <v>29</v>
      </c>
      <c r="C25" s="31">
        <v>174321</v>
      </c>
      <c r="D25" s="24">
        <v>12.308653747036374</v>
      </c>
      <c r="E25" s="32">
        <v>107726</v>
      </c>
      <c r="F25" s="24">
        <v>-0.33122386292143347</v>
      </c>
      <c r="G25" s="32">
        <v>27524</v>
      </c>
      <c r="H25" s="24">
        <v>-4.5664158663014405</v>
      </c>
      <c r="I25" s="32">
        <v>273</v>
      </c>
      <c r="J25" s="24">
        <v>-23.529411764705884</v>
      </c>
      <c r="K25" s="32">
        <v>38798</v>
      </c>
      <c r="L25" s="24">
        <v>116.3376826140292</v>
      </c>
      <c r="M25" s="32">
        <v>29078</v>
      </c>
      <c r="N25" s="20">
        <v>496.96160952576474</v>
      </c>
      <c r="O25" s="32">
        <v>9223</v>
      </c>
      <c r="P25" s="33">
        <v>-29.39600398070887</v>
      </c>
    </row>
    <row r="26" spans="2:16" ht="15.75" customHeight="1">
      <c r="B26" s="7" t="s">
        <v>30</v>
      </c>
      <c r="C26" s="31">
        <v>155715</v>
      </c>
      <c r="D26" s="24">
        <v>2.6703590149342205</v>
      </c>
      <c r="E26" s="32">
        <v>95118</v>
      </c>
      <c r="F26" s="24">
        <v>19.937961818777893</v>
      </c>
      <c r="G26" s="32">
        <v>31468</v>
      </c>
      <c r="H26" s="24">
        <v>-1.4746861204170472</v>
      </c>
      <c r="I26" s="32">
        <v>415</v>
      </c>
      <c r="J26" s="24">
        <v>492.8571428571429</v>
      </c>
      <c r="K26" s="32">
        <v>28714</v>
      </c>
      <c r="L26" s="24">
        <v>-28.837670384138775</v>
      </c>
      <c r="M26" s="32">
        <v>10420</v>
      </c>
      <c r="N26" s="20">
        <v>-44.79470198675497</v>
      </c>
      <c r="O26" s="32">
        <v>18294</v>
      </c>
      <c r="P26" s="33">
        <v>-14.812572759022117</v>
      </c>
    </row>
    <row r="27" spans="2:16" ht="15.75" customHeight="1">
      <c r="B27" s="7" t="s">
        <v>31</v>
      </c>
      <c r="C27" s="31">
        <v>280058</v>
      </c>
      <c r="D27" s="24">
        <v>2.613538517907841</v>
      </c>
      <c r="E27" s="32">
        <v>168734</v>
      </c>
      <c r="F27" s="24">
        <v>-10.455064080452146</v>
      </c>
      <c r="G27" s="32">
        <v>69065</v>
      </c>
      <c r="H27" s="24">
        <v>23.17858353100644</v>
      </c>
      <c r="I27" s="32">
        <v>3329</v>
      </c>
      <c r="J27" s="24">
        <v>247.13242961418143</v>
      </c>
      <c r="K27" s="32">
        <v>38930</v>
      </c>
      <c r="L27" s="24">
        <v>41.75952224892578</v>
      </c>
      <c r="M27" s="32">
        <v>23677</v>
      </c>
      <c r="N27" s="24">
        <v>189.9461180504531</v>
      </c>
      <c r="O27" s="32">
        <v>15253</v>
      </c>
      <c r="P27" s="33">
        <v>-20.952529021558874</v>
      </c>
    </row>
    <row r="28" spans="2:16" ht="15.75" customHeight="1">
      <c r="B28" s="7" t="s">
        <v>32</v>
      </c>
      <c r="C28" s="31">
        <v>570895</v>
      </c>
      <c r="D28" s="24">
        <v>-2.3150960345638936</v>
      </c>
      <c r="E28" s="32">
        <v>266078</v>
      </c>
      <c r="F28" s="24">
        <v>-4.331505617977527</v>
      </c>
      <c r="G28" s="32">
        <v>173193</v>
      </c>
      <c r="H28" s="24">
        <v>14.20799620170527</v>
      </c>
      <c r="I28" s="32">
        <v>9782</v>
      </c>
      <c r="J28" s="24">
        <v>89.39012584704744</v>
      </c>
      <c r="K28" s="32">
        <v>121842</v>
      </c>
      <c r="L28" s="24">
        <v>-18.49379214385101</v>
      </c>
      <c r="M28" s="32">
        <v>29149</v>
      </c>
      <c r="N28" s="24">
        <v>-55.58924354384094</v>
      </c>
      <c r="O28" s="32">
        <v>91012</v>
      </c>
      <c r="P28" s="33">
        <v>9.305342044581096</v>
      </c>
    </row>
    <row r="29" spans="2:16" ht="15.75" customHeight="1">
      <c r="B29" s="7" t="s">
        <v>33</v>
      </c>
      <c r="C29" s="31">
        <v>129658</v>
      </c>
      <c r="D29" s="24">
        <v>20.938345303609736</v>
      </c>
      <c r="E29" s="32">
        <v>77999</v>
      </c>
      <c r="F29" s="24">
        <v>4.463879141778065</v>
      </c>
      <c r="G29" s="32">
        <v>35883</v>
      </c>
      <c r="H29" s="24">
        <v>52.81717133001149</v>
      </c>
      <c r="I29" s="32">
        <v>0</v>
      </c>
      <c r="J29" s="24" t="s">
        <v>72</v>
      </c>
      <c r="K29" s="32">
        <v>15776</v>
      </c>
      <c r="L29" s="24">
        <v>74.07039611607635</v>
      </c>
      <c r="M29" s="32">
        <v>0</v>
      </c>
      <c r="N29" s="20" t="s">
        <v>70</v>
      </c>
      <c r="O29" s="32">
        <v>15776</v>
      </c>
      <c r="P29" s="33">
        <v>148.8328075709779</v>
      </c>
    </row>
    <row r="30" spans="2:16" ht="15.75" customHeight="1">
      <c r="B30" s="7" t="s">
        <v>34</v>
      </c>
      <c r="C30" s="31">
        <v>101423</v>
      </c>
      <c r="D30" s="24">
        <v>-11.356703986295742</v>
      </c>
      <c r="E30" s="32">
        <v>59760</v>
      </c>
      <c r="F30" s="24">
        <v>-6.521297063930291</v>
      </c>
      <c r="G30" s="32">
        <v>25720</v>
      </c>
      <c r="H30" s="24">
        <v>64.80840702293989</v>
      </c>
      <c r="I30" s="32">
        <v>230</v>
      </c>
      <c r="J30" s="24">
        <v>-92.90998766954377</v>
      </c>
      <c r="K30" s="32">
        <v>15713</v>
      </c>
      <c r="L30" s="24">
        <v>-50.33504014160187</v>
      </c>
      <c r="M30" s="32">
        <v>5045</v>
      </c>
      <c r="N30" s="90">
        <v>-74.37915799096034</v>
      </c>
      <c r="O30" s="32">
        <v>10668</v>
      </c>
      <c r="P30" s="33">
        <v>-6.805276491657196</v>
      </c>
    </row>
    <row r="31" spans="2:16" ht="15.75" customHeight="1">
      <c r="B31" s="7" t="s">
        <v>35</v>
      </c>
      <c r="C31" s="31">
        <v>134031</v>
      </c>
      <c r="D31" s="24">
        <v>-8.176561665045284</v>
      </c>
      <c r="E31" s="32">
        <v>54727</v>
      </c>
      <c r="F31" s="24">
        <v>-16.561975910962033</v>
      </c>
      <c r="G31" s="32">
        <v>25752</v>
      </c>
      <c r="H31" s="24">
        <v>1.7383059418457663</v>
      </c>
      <c r="I31" s="32">
        <v>0</v>
      </c>
      <c r="J31" s="24" t="s">
        <v>72</v>
      </c>
      <c r="K31" s="32">
        <v>53552</v>
      </c>
      <c r="L31" s="24">
        <v>-2.7458956850210683</v>
      </c>
      <c r="M31" s="32">
        <v>22401</v>
      </c>
      <c r="N31" s="24">
        <v>1.7163874131589552</v>
      </c>
      <c r="O31" s="32">
        <v>31151</v>
      </c>
      <c r="P31" s="33">
        <v>-5.720165854544362</v>
      </c>
    </row>
    <row r="32" spans="2:16" ht="15.75" customHeight="1">
      <c r="B32" s="7" t="s">
        <v>36</v>
      </c>
      <c r="C32" s="31">
        <v>616622</v>
      </c>
      <c r="D32" s="24">
        <v>29.56557368437643</v>
      </c>
      <c r="E32" s="32">
        <v>120876</v>
      </c>
      <c r="F32" s="24">
        <v>-1.9054729598130251</v>
      </c>
      <c r="G32" s="32">
        <v>134952</v>
      </c>
      <c r="H32" s="24">
        <v>31.845714955645008</v>
      </c>
      <c r="I32" s="32">
        <v>805</v>
      </c>
      <c r="J32" s="24">
        <v>-61.884469696969695</v>
      </c>
      <c r="K32" s="32">
        <v>359989</v>
      </c>
      <c r="L32" s="24">
        <v>45.02644799232948</v>
      </c>
      <c r="M32" s="32">
        <v>209688</v>
      </c>
      <c r="N32" s="24">
        <v>81.08084768303425</v>
      </c>
      <c r="O32" s="32">
        <v>148542</v>
      </c>
      <c r="P32" s="33">
        <v>12.170662639229747</v>
      </c>
    </row>
    <row r="33" spans="2:16" ht="15.75" customHeight="1">
      <c r="B33" s="7" t="s">
        <v>37</v>
      </c>
      <c r="C33" s="31">
        <v>372170</v>
      </c>
      <c r="D33" s="24">
        <v>39.68614998892778</v>
      </c>
      <c r="E33" s="32">
        <v>122847</v>
      </c>
      <c r="F33" s="24">
        <v>6.362880742523686</v>
      </c>
      <c r="G33" s="32">
        <v>58918</v>
      </c>
      <c r="H33" s="24">
        <v>53.88915008096956</v>
      </c>
      <c r="I33" s="32">
        <v>2179</v>
      </c>
      <c r="J33" s="24">
        <v>9.828629032258078</v>
      </c>
      <c r="K33" s="32">
        <v>188226</v>
      </c>
      <c r="L33" s="24">
        <v>70.08629648036867</v>
      </c>
      <c r="M33" s="32">
        <v>89640</v>
      </c>
      <c r="N33" s="24">
        <v>130.8762169680111</v>
      </c>
      <c r="O33" s="32">
        <v>98586</v>
      </c>
      <c r="P33" s="33">
        <v>37.23186569968959</v>
      </c>
    </row>
    <row r="34" spans="2:16" ht="15.75" customHeight="1">
      <c r="B34" s="7" t="s">
        <v>38</v>
      </c>
      <c r="C34" s="31">
        <v>87006</v>
      </c>
      <c r="D34" s="24">
        <v>50.68061376467736</v>
      </c>
      <c r="E34" s="32">
        <v>39111</v>
      </c>
      <c r="F34" s="24">
        <v>11.822392497712713</v>
      </c>
      <c r="G34" s="32">
        <v>6217</v>
      </c>
      <c r="H34" s="24">
        <v>14.430333149272954</v>
      </c>
      <c r="I34" s="32">
        <v>0</v>
      </c>
      <c r="J34" s="20" t="s">
        <v>70</v>
      </c>
      <c r="K34" s="32">
        <v>41678</v>
      </c>
      <c r="L34" s="24">
        <v>141.87801056235853</v>
      </c>
      <c r="M34" s="32">
        <v>15800</v>
      </c>
      <c r="N34" s="20">
        <v>407.7120822622108</v>
      </c>
      <c r="O34" s="32">
        <v>25878</v>
      </c>
      <c r="P34" s="33">
        <v>83.2849351937106</v>
      </c>
    </row>
    <row r="35" spans="2:16" ht="15.75" customHeight="1">
      <c r="B35" s="7" t="s">
        <v>39</v>
      </c>
      <c r="C35" s="31">
        <v>48042</v>
      </c>
      <c r="D35" s="24">
        <v>-11.436787965932965</v>
      </c>
      <c r="E35" s="32">
        <v>35492</v>
      </c>
      <c r="F35" s="24">
        <v>-5.608893380495189</v>
      </c>
      <c r="G35" s="32">
        <v>5768</v>
      </c>
      <c r="H35" s="24">
        <v>-43.23951977957095</v>
      </c>
      <c r="I35" s="32">
        <v>0</v>
      </c>
      <c r="J35" s="20" t="s">
        <v>72</v>
      </c>
      <c r="K35" s="32">
        <v>6782</v>
      </c>
      <c r="L35" s="24">
        <v>4.612062316828627</v>
      </c>
      <c r="M35" s="32">
        <v>0</v>
      </c>
      <c r="N35" s="20" t="s">
        <v>72</v>
      </c>
      <c r="O35" s="32">
        <v>6782</v>
      </c>
      <c r="P35" s="33">
        <v>4.612062316828627</v>
      </c>
    </row>
    <row r="36" spans="2:16" ht="15.75" customHeight="1">
      <c r="B36" s="7" t="s">
        <v>40</v>
      </c>
      <c r="C36" s="31">
        <v>22789</v>
      </c>
      <c r="D36" s="24">
        <v>-13.362986618004868</v>
      </c>
      <c r="E36" s="32">
        <v>13700</v>
      </c>
      <c r="F36" s="24">
        <v>-12.833237895272632</v>
      </c>
      <c r="G36" s="32">
        <v>7734</v>
      </c>
      <c r="H36" s="24">
        <v>-14.456365446300197</v>
      </c>
      <c r="I36" s="32">
        <v>241</v>
      </c>
      <c r="J36" s="20" t="s">
        <v>71</v>
      </c>
      <c r="K36" s="32">
        <v>1114</v>
      </c>
      <c r="L36" s="24">
        <v>-27.943078913324698</v>
      </c>
      <c r="M36" s="32">
        <v>0</v>
      </c>
      <c r="N36" s="20" t="s">
        <v>72</v>
      </c>
      <c r="O36" s="32">
        <v>1114</v>
      </c>
      <c r="P36" s="33">
        <v>-27.943078913324698</v>
      </c>
    </row>
    <row r="37" spans="2:16" ht="15.75" customHeight="1">
      <c r="B37" s="7" t="s">
        <v>41</v>
      </c>
      <c r="C37" s="31">
        <v>31736</v>
      </c>
      <c r="D37" s="24">
        <v>51.181402439024396</v>
      </c>
      <c r="E37" s="32">
        <v>18315</v>
      </c>
      <c r="F37" s="24">
        <v>59.16398713826368</v>
      </c>
      <c r="G37" s="32">
        <v>9141</v>
      </c>
      <c r="H37" s="24">
        <v>-2.162046451889111</v>
      </c>
      <c r="I37" s="32">
        <v>1106</v>
      </c>
      <c r="J37" s="20" t="s">
        <v>71</v>
      </c>
      <c r="K37" s="32">
        <v>3174</v>
      </c>
      <c r="L37" s="24">
        <v>2135.211267605634</v>
      </c>
      <c r="M37" s="32">
        <v>0</v>
      </c>
      <c r="N37" s="20" t="s">
        <v>72</v>
      </c>
      <c r="O37" s="32">
        <v>3174</v>
      </c>
      <c r="P37" s="33">
        <v>2135.211267605634</v>
      </c>
    </row>
    <row r="38" spans="2:16" ht="15.75" customHeight="1">
      <c r="B38" s="7" t="s">
        <v>42</v>
      </c>
      <c r="C38" s="31">
        <v>112003</v>
      </c>
      <c r="D38" s="24">
        <v>-2.7760175692919375</v>
      </c>
      <c r="E38" s="32">
        <v>63980</v>
      </c>
      <c r="F38" s="24">
        <v>-8.432562399816817</v>
      </c>
      <c r="G38" s="32">
        <v>26365</v>
      </c>
      <c r="H38" s="24">
        <v>-5.148222765865597</v>
      </c>
      <c r="I38" s="32">
        <v>359</v>
      </c>
      <c r="J38" s="90">
        <v>77.72277227722773</v>
      </c>
      <c r="K38" s="32">
        <v>21299</v>
      </c>
      <c r="L38" s="24">
        <v>22.895389764006694</v>
      </c>
      <c r="M38" s="32">
        <v>17255</v>
      </c>
      <c r="N38" s="24">
        <v>30.71969696969697</v>
      </c>
      <c r="O38" s="32">
        <v>4044</v>
      </c>
      <c r="P38" s="33">
        <v>-2.1060275962236688</v>
      </c>
    </row>
    <row r="39" spans="2:16" ht="15.75" customHeight="1">
      <c r="B39" s="7" t="s">
        <v>43</v>
      </c>
      <c r="C39" s="31">
        <v>239276</v>
      </c>
      <c r="D39" s="24">
        <v>25.325260313004122</v>
      </c>
      <c r="E39" s="32">
        <v>67844</v>
      </c>
      <c r="F39" s="24">
        <v>-8.477228577595511</v>
      </c>
      <c r="G39" s="32">
        <v>47933</v>
      </c>
      <c r="H39" s="24">
        <v>-5.465052066898082</v>
      </c>
      <c r="I39" s="32">
        <v>1004</v>
      </c>
      <c r="J39" s="20" t="s">
        <v>71</v>
      </c>
      <c r="K39" s="32">
        <v>122495</v>
      </c>
      <c r="L39" s="24">
        <v>85.34013193729953</v>
      </c>
      <c r="M39" s="32">
        <v>97244</v>
      </c>
      <c r="N39" s="24">
        <v>153.03531003616874</v>
      </c>
      <c r="O39" s="32">
        <v>25034</v>
      </c>
      <c r="P39" s="33">
        <v>-9.49712591735657</v>
      </c>
    </row>
    <row r="40" spans="2:16" ht="15.75" customHeight="1">
      <c r="B40" s="7" t="s">
        <v>44</v>
      </c>
      <c r="C40" s="31">
        <v>93732</v>
      </c>
      <c r="D40" s="24">
        <v>-5.3269498818253425</v>
      </c>
      <c r="E40" s="32">
        <v>44392</v>
      </c>
      <c r="F40" s="24">
        <v>-19.41913232891632</v>
      </c>
      <c r="G40" s="32">
        <v>23514</v>
      </c>
      <c r="H40" s="24">
        <v>-32.08364623649702</v>
      </c>
      <c r="I40" s="32">
        <v>0</v>
      </c>
      <c r="J40" s="20" t="s">
        <v>70</v>
      </c>
      <c r="K40" s="32">
        <v>25826</v>
      </c>
      <c r="L40" s="24">
        <v>217.5848499754058</v>
      </c>
      <c r="M40" s="32">
        <v>22637</v>
      </c>
      <c r="N40" s="20">
        <v>575.3281622911694</v>
      </c>
      <c r="O40" s="32">
        <v>3189</v>
      </c>
      <c r="P40" s="33">
        <v>-33.28451882845188</v>
      </c>
    </row>
    <row r="41" spans="2:16" ht="15.75" customHeight="1">
      <c r="B41" s="7" t="s">
        <v>45</v>
      </c>
      <c r="C41" s="31">
        <v>46411</v>
      </c>
      <c r="D41" s="24">
        <v>11.246674177233402</v>
      </c>
      <c r="E41" s="32">
        <v>33856</v>
      </c>
      <c r="F41" s="24">
        <v>19.278466741826378</v>
      </c>
      <c r="G41" s="32">
        <v>10535</v>
      </c>
      <c r="H41" s="24">
        <v>70.99496834929394</v>
      </c>
      <c r="I41" s="32">
        <v>0</v>
      </c>
      <c r="J41" s="90" t="s">
        <v>70</v>
      </c>
      <c r="K41" s="32">
        <v>2020</v>
      </c>
      <c r="L41" s="24">
        <v>-70.76277319438414</v>
      </c>
      <c r="M41" s="32">
        <v>0</v>
      </c>
      <c r="N41" s="20" t="s">
        <v>70</v>
      </c>
      <c r="O41" s="32">
        <v>2020</v>
      </c>
      <c r="P41" s="33">
        <v>152.8160200250313</v>
      </c>
    </row>
    <row r="42" spans="2:16" ht="15.75" customHeight="1">
      <c r="B42" s="7" t="s">
        <v>46</v>
      </c>
      <c r="C42" s="31">
        <v>77539</v>
      </c>
      <c r="D42" s="24">
        <v>15.750582193825764</v>
      </c>
      <c r="E42" s="32">
        <v>41809</v>
      </c>
      <c r="F42" s="24">
        <v>-1.5169717098909388</v>
      </c>
      <c r="G42" s="32">
        <v>14466</v>
      </c>
      <c r="H42" s="24">
        <v>-5.672926447574326</v>
      </c>
      <c r="I42" s="32">
        <v>188</v>
      </c>
      <c r="J42" s="90" t="s">
        <v>71</v>
      </c>
      <c r="K42" s="32">
        <v>21076</v>
      </c>
      <c r="L42" s="24">
        <v>129.11185998478095</v>
      </c>
      <c r="M42" s="32">
        <v>17575</v>
      </c>
      <c r="N42" s="20">
        <v>158.19009842808873</v>
      </c>
      <c r="O42" s="32">
        <v>3501</v>
      </c>
      <c r="P42" s="33">
        <v>46.362876254180605</v>
      </c>
    </row>
    <row r="43" spans="2:16" ht="15.75" customHeight="1">
      <c r="B43" s="7" t="s">
        <v>47</v>
      </c>
      <c r="C43" s="31">
        <v>83374</v>
      </c>
      <c r="D43" s="24">
        <v>-2.6868668005042338</v>
      </c>
      <c r="E43" s="32">
        <v>49187</v>
      </c>
      <c r="F43" s="24">
        <v>6.400882581984945</v>
      </c>
      <c r="G43" s="32">
        <v>16421</v>
      </c>
      <c r="H43" s="24">
        <v>7.643395607997377</v>
      </c>
      <c r="I43" s="32">
        <v>0</v>
      </c>
      <c r="J43" s="20" t="s">
        <v>72</v>
      </c>
      <c r="K43" s="32">
        <v>17766</v>
      </c>
      <c r="L43" s="24">
        <v>-26.565535485471003</v>
      </c>
      <c r="M43" s="32">
        <v>11756</v>
      </c>
      <c r="N43" s="20">
        <v>-34.47410958140573</v>
      </c>
      <c r="O43" s="32">
        <v>6010</v>
      </c>
      <c r="P43" s="33">
        <v>4.467234486354954</v>
      </c>
    </row>
    <row r="44" spans="2:16" ht="15.75" customHeight="1">
      <c r="B44" s="7" t="s">
        <v>48</v>
      </c>
      <c r="C44" s="31">
        <v>32789</v>
      </c>
      <c r="D44" s="24">
        <v>-16.31616558623857</v>
      </c>
      <c r="E44" s="32">
        <v>20289</v>
      </c>
      <c r="F44" s="24">
        <v>5.4467023543474795</v>
      </c>
      <c r="G44" s="32">
        <v>9707</v>
      </c>
      <c r="H44" s="24">
        <v>-11.545471113541097</v>
      </c>
      <c r="I44" s="32">
        <v>146</v>
      </c>
      <c r="J44" s="20">
        <v>-43.41085271317829</v>
      </c>
      <c r="K44" s="32">
        <v>2647</v>
      </c>
      <c r="L44" s="24">
        <v>-69.60615455276151</v>
      </c>
      <c r="M44" s="32">
        <v>0</v>
      </c>
      <c r="N44" s="20" t="s">
        <v>70</v>
      </c>
      <c r="O44" s="32">
        <v>2647</v>
      </c>
      <c r="P44" s="33">
        <v>-31.15734720416124</v>
      </c>
    </row>
    <row r="45" spans="2:16" ht="15.75" customHeight="1">
      <c r="B45" s="7" t="s">
        <v>49</v>
      </c>
      <c r="C45" s="31">
        <v>381894</v>
      </c>
      <c r="D45" s="24">
        <v>2.548307751796443</v>
      </c>
      <c r="E45" s="32">
        <v>118981</v>
      </c>
      <c r="F45" s="24">
        <v>-7.98493496048134</v>
      </c>
      <c r="G45" s="32">
        <v>122444</v>
      </c>
      <c r="H45" s="24">
        <v>0.12674893081143068</v>
      </c>
      <c r="I45" s="32">
        <v>377</v>
      </c>
      <c r="J45" s="90">
        <v>-28.053435114503827</v>
      </c>
      <c r="K45" s="32">
        <v>140092</v>
      </c>
      <c r="L45" s="24">
        <v>16.466724861786602</v>
      </c>
      <c r="M45" s="32">
        <v>113501</v>
      </c>
      <c r="N45" s="24">
        <v>13.131061429126746</v>
      </c>
      <c r="O45" s="32">
        <v>26591</v>
      </c>
      <c r="P45" s="33">
        <v>38.39387946289165</v>
      </c>
    </row>
    <row r="46" spans="2:16" ht="15.75" customHeight="1">
      <c r="B46" s="7" t="s">
        <v>50</v>
      </c>
      <c r="C46" s="31">
        <v>44362</v>
      </c>
      <c r="D46" s="24">
        <v>-15.507389913149467</v>
      </c>
      <c r="E46" s="32">
        <v>25024</v>
      </c>
      <c r="F46" s="24">
        <v>-10.4815053301853</v>
      </c>
      <c r="G46" s="32">
        <v>13868</v>
      </c>
      <c r="H46" s="24">
        <v>-2.8034763106251717</v>
      </c>
      <c r="I46" s="32">
        <v>53</v>
      </c>
      <c r="J46" s="20">
        <v>-96.24911535739561</v>
      </c>
      <c r="K46" s="32">
        <v>5417</v>
      </c>
      <c r="L46" s="24">
        <v>-38.922088172285484</v>
      </c>
      <c r="M46" s="32">
        <v>0</v>
      </c>
      <c r="N46" s="20" t="s">
        <v>70</v>
      </c>
      <c r="O46" s="32">
        <v>5417</v>
      </c>
      <c r="P46" s="33">
        <v>45.735808447672866</v>
      </c>
    </row>
    <row r="47" spans="2:16" ht="15.75" customHeight="1">
      <c r="B47" s="7" t="s">
        <v>51</v>
      </c>
      <c r="C47" s="31">
        <v>45098</v>
      </c>
      <c r="D47" s="24">
        <v>-33.44942079244447</v>
      </c>
      <c r="E47" s="32">
        <v>31019</v>
      </c>
      <c r="F47" s="24">
        <v>-12.254250233373881</v>
      </c>
      <c r="G47" s="32">
        <v>10781</v>
      </c>
      <c r="H47" s="24">
        <v>-42.45222589943418</v>
      </c>
      <c r="I47" s="32">
        <v>919</v>
      </c>
      <c r="J47" s="20" t="s">
        <v>71</v>
      </c>
      <c r="K47" s="32">
        <v>2379</v>
      </c>
      <c r="L47" s="24">
        <v>-82.60964912280701</v>
      </c>
      <c r="M47" s="32">
        <v>0</v>
      </c>
      <c r="N47" s="20" t="s">
        <v>70</v>
      </c>
      <c r="O47" s="32">
        <v>2379</v>
      </c>
      <c r="P47" s="33">
        <v>8.58055682336834</v>
      </c>
    </row>
    <row r="48" spans="2:16" ht="15.75" customHeight="1">
      <c r="B48" s="7" t="s">
        <v>52</v>
      </c>
      <c r="C48" s="31">
        <v>116889</v>
      </c>
      <c r="D48" s="24">
        <v>24.576623431987983</v>
      </c>
      <c r="E48" s="32">
        <v>50026</v>
      </c>
      <c r="F48" s="24">
        <v>-7.026966751537898</v>
      </c>
      <c r="G48" s="32">
        <v>30268</v>
      </c>
      <c r="H48" s="24">
        <v>21.905835917676924</v>
      </c>
      <c r="I48" s="32">
        <v>288</v>
      </c>
      <c r="J48" s="20">
        <v>-72.41379310344828</v>
      </c>
      <c r="K48" s="32">
        <v>36307</v>
      </c>
      <c r="L48" s="24">
        <v>156.60470704643438</v>
      </c>
      <c r="M48" s="32">
        <v>27347</v>
      </c>
      <c r="N48" s="20">
        <v>306.28435596493836</v>
      </c>
      <c r="O48" s="32">
        <v>8960</v>
      </c>
      <c r="P48" s="33">
        <v>20.787274197897005</v>
      </c>
    </row>
    <row r="49" spans="2:16" ht="15.75" customHeight="1">
      <c r="B49" s="7" t="s">
        <v>53</v>
      </c>
      <c r="C49" s="31">
        <v>71409</v>
      </c>
      <c r="D49" s="24">
        <v>24.234937977348253</v>
      </c>
      <c r="E49" s="32">
        <v>30068</v>
      </c>
      <c r="F49" s="24">
        <v>-8.093899009658884</v>
      </c>
      <c r="G49" s="32">
        <v>26071</v>
      </c>
      <c r="H49" s="24">
        <v>19.767548695332593</v>
      </c>
      <c r="I49" s="32">
        <v>0</v>
      </c>
      <c r="J49" s="24" t="s">
        <v>70</v>
      </c>
      <c r="K49" s="32">
        <v>15270</v>
      </c>
      <c r="L49" s="24">
        <v>465.7650981845128</v>
      </c>
      <c r="M49" s="32">
        <v>12679</v>
      </c>
      <c r="N49" s="24" t="s">
        <v>71</v>
      </c>
      <c r="O49" s="32">
        <v>2591</v>
      </c>
      <c r="P49" s="33">
        <v>-4.001482030381624</v>
      </c>
    </row>
    <row r="50" spans="2:16" ht="15.75" customHeight="1">
      <c r="B50" s="7" t="s">
        <v>54</v>
      </c>
      <c r="C50" s="31">
        <v>49749</v>
      </c>
      <c r="D50" s="24">
        <v>-10.4911838790932</v>
      </c>
      <c r="E50" s="32">
        <v>30535</v>
      </c>
      <c r="F50" s="24">
        <v>-7.351781054675641</v>
      </c>
      <c r="G50" s="32">
        <v>16922</v>
      </c>
      <c r="H50" s="24">
        <v>27.453490999472763</v>
      </c>
      <c r="I50" s="32">
        <v>207</v>
      </c>
      <c r="J50" s="20">
        <v>-74.41285537700865</v>
      </c>
      <c r="K50" s="32">
        <v>2085</v>
      </c>
      <c r="L50" s="24">
        <v>-75.57403936269915</v>
      </c>
      <c r="M50" s="32">
        <v>0</v>
      </c>
      <c r="N50" s="20" t="s">
        <v>70</v>
      </c>
      <c r="O50" s="32">
        <v>2085</v>
      </c>
      <c r="P50" s="33">
        <v>-66.7887862376553</v>
      </c>
    </row>
    <row r="51" spans="2:16" ht="15.75" customHeight="1">
      <c r="B51" s="7" t="s">
        <v>55</v>
      </c>
      <c r="C51" s="31">
        <v>111853</v>
      </c>
      <c r="D51" s="24">
        <v>42.54237288135593</v>
      </c>
      <c r="E51" s="32">
        <v>48604</v>
      </c>
      <c r="F51" s="24">
        <v>-4.238006107772634</v>
      </c>
      <c r="G51" s="32">
        <v>27113</v>
      </c>
      <c r="H51" s="24">
        <v>21.105056280150066</v>
      </c>
      <c r="I51" s="32">
        <v>146</v>
      </c>
      <c r="J51" s="24">
        <v>-82.1078431372549</v>
      </c>
      <c r="K51" s="32">
        <v>35990</v>
      </c>
      <c r="L51" s="24">
        <v>697.8275326978496</v>
      </c>
      <c r="M51" s="32">
        <v>29568</v>
      </c>
      <c r="N51" s="24" t="s">
        <v>71</v>
      </c>
      <c r="O51" s="32">
        <v>6422</v>
      </c>
      <c r="P51" s="33">
        <v>42.363112391930855</v>
      </c>
    </row>
    <row r="52" spans="2:16" ht="15.75" customHeight="1" thickBot="1">
      <c r="B52" s="7" t="s">
        <v>56</v>
      </c>
      <c r="C52" s="34">
        <v>96518</v>
      </c>
      <c r="D52" s="35">
        <v>20.472814419092316</v>
      </c>
      <c r="E52" s="36">
        <v>30789</v>
      </c>
      <c r="F52" s="35">
        <v>1.0867423993696264</v>
      </c>
      <c r="G52" s="36">
        <v>52933</v>
      </c>
      <c r="H52" s="35">
        <v>37.75666883539361</v>
      </c>
      <c r="I52" s="36">
        <v>195</v>
      </c>
      <c r="J52" s="21">
        <v>209.52380952380952</v>
      </c>
      <c r="K52" s="36">
        <v>12601</v>
      </c>
      <c r="L52" s="35">
        <v>12.81110116383168</v>
      </c>
      <c r="M52" s="36">
        <v>12298</v>
      </c>
      <c r="N52" s="21">
        <v>12.877466727856813</v>
      </c>
      <c r="O52" s="36">
        <v>303</v>
      </c>
      <c r="P52" s="37">
        <v>10.181818181818187</v>
      </c>
    </row>
    <row r="53" spans="2:16" ht="15.75" customHeight="1" thickBot="1" thickTop="1">
      <c r="B53" s="8" t="s">
        <v>57</v>
      </c>
      <c r="C53" s="38">
        <v>8897510</v>
      </c>
      <c r="D53" s="39">
        <v>10.578047569820995</v>
      </c>
      <c r="E53" s="40">
        <v>3496860</v>
      </c>
      <c r="F53" s="39">
        <v>-0.28484260371632786</v>
      </c>
      <c r="G53" s="40">
        <v>2115016</v>
      </c>
      <c r="H53" s="39">
        <v>11.3883304885197</v>
      </c>
      <c r="I53" s="40">
        <v>62093</v>
      </c>
      <c r="J53" s="39">
        <v>84.4766630024659</v>
      </c>
      <c r="K53" s="40">
        <v>3223541</v>
      </c>
      <c r="L53" s="39">
        <v>23.645791819727606</v>
      </c>
      <c r="M53" s="40">
        <v>1909159</v>
      </c>
      <c r="N53" s="39">
        <v>37.04619342649403</v>
      </c>
      <c r="O53" s="40">
        <v>1304566</v>
      </c>
      <c r="P53" s="41">
        <v>8.332233042441331</v>
      </c>
    </row>
    <row r="54" spans="2:16" ht="15.75" customHeight="1">
      <c r="B54" s="9" t="s">
        <v>10</v>
      </c>
      <c r="C54" s="32">
        <v>356051</v>
      </c>
      <c r="D54" s="24">
        <v>31.23691504732699</v>
      </c>
      <c r="E54" s="32">
        <v>103792</v>
      </c>
      <c r="F54" s="24">
        <v>4.590021866844026</v>
      </c>
      <c r="G54" s="32">
        <v>160862</v>
      </c>
      <c r="H54" s="24">
        <v>33.063668924899304</v>
      </c>
      <c r="I54" s="32">
        <v>1274</v>
      </c>
      <c r="J54" s="24">
        <v>130.79710144927535</v>
      </c>
      <c r="K54" s="32">
        <v>90123</v>
      </c>
      <c r="L54" s="24">
        <v>78.02425726927939</v>
      </c>
      <c r="M54" s="32">
        <v>57387</v>
      </c>
      <c r="N54" s="24">
        <v>150.1940096786851</v>
      </c>
      <c r="O54" s="32">
        <v>31917</v>
      </c>
      <c r="P54" s="33">
        <v>16.980647998827152</v>
      </c>
    </row>
    <row r="55" spans="2:16" ht="15.75" customHeight="1">
      <c r="B55" s="9" t="s">
        <v>58</v>
      </c>
      <c r="C55" s="32">
        <v>484606</v>
      </c>
      <c r="D55" s="24">
        <v>2.274665068337029</v>
      </c>
      <c r="E55" s="32">
        <v>256239</v>
      </c>
      <c r="F55" s="24">
        <v>-0.06591058001311012</v>
      </c>
      <c r="G55" s="32">
        <v>137221</v>
      </c>
      <c r="H55" s="24">
        <v>-8.644794482244393</v>
      </c>
      <c r="I55" s="32">
        <v>6400</v>
      </c>
      <c r="J55" s="24">
        <v>2380.62015503876</v>
      </c>
      <c r="K55" s="32">
        <v>84746</v>
      </c>
      <c r="L55" s="24">
        <v>26.569687556006926</v>
      </c>
      <c r="M55" s="32">
        <v>47265</v>
      </c>
      <c r="N55" s="24">
        <v>40.4856735227678</v>
      </c>
      <c r="O55" s="32">
        <v>37329</v>
      </c>
      <c r="P55" s="33">
        <v>18.40327338471785</v>
      </c>
    </row>
    <row r="56" spans="2:16" ht="15.75" customHeight="1">
      <c r="B56" s="9" t="s">
        <v>59</v>
      </c>
      <c r="C56" s="32">
        <v>3580994</v>
      </c>
      <c r="D56" s="24">
        <v>10.207964408399818</v>
      </c>
      <c r="E56" s="32">
        <v>1186497</v>
      </c>
      <c r="F56" s="24">
        <v>1.6617213733492378</v>
      </c>
      <c r="G56" s="32">
        <v>708737</v>
      </c>
      <c r="H56" s="24">
        <v>11.084518256595445</v>
      </c>
      <c r="I56" s="32">
        <v>32226</v>
      </c>
      <c r="J56" s="24">
        <v>208.20581484315227</v>
      </c>
      <c r="K56" s="32">
        <v>1653534</v>
      </c>
      <c r="L56" s="24">
        <v>15.330839606592875</v>
      </c>
      <c r="M56" s="32">
        <v>1002302</v>
      </c>
      <c r="N56" s="24">
        <v>22.777863524892396</v>
      </c>
      <c r="O56" s="32">
        <v>646453</v>
      </c>
      <c r="P56" s="33">
        <v>5.153292602786081</v>
      </c>
    </row>
    <row r="57" spans="2:16" ht="15.75" customHeight="1">
      <c r="B57" s="9" t="s">
        <v>60</v>
      </c>
      <c r="C57" s="32">
        <v>322818</v>
      </c>
      <c r="D57" s="24">
        <v>16.607727901575274</v>
      </c>
      <c r="E57" s="32">
        <v>191172</v>
      </c>
      <c r="F57" s="24">
        <v>14.593648472060707</v>
      </c>
      <c r="G57" s="32">
        <v>75044</v>
      </c>
      <c r="H57" s="24">
        <v>1.187923897361216</v>
      </c>
      <c r="I57" s="32">
        <v>224</v>
      </c>
      <c r="J57" s="20">
        <v>-88.24146981627297</v>
      </c>
      <c r="K57" s="32">
        <v>56378</v>
      </c>
      <c r="L57" s="24">
        <v>66.07653106312782</v>
      </c>
      <c r="M57" s="32">
        <v>34525</v>
      </c>
      <c r="N57" s="24" t="e">
        <v>#DIV/0!</v>
      </c>
      <c r="O57" s="32">
        <v>21444</v>
      </c>
      <c r="P57" s="33">
        <v>-36.10821440276495</v>
      </c>
    </row>
    <row r="58" spans="2:16" ht="15.75" customHeight="1">
      <c r="B58" s="9" t="s">
        <v>61</v>
      </c>
      <c r="C58" s="32">
        <v>1136326</v>
      </c>
      <c r="D58" s="24">
        <v>1.8008018096709861</v>
      </c>
      <c r="E58" s="32">
        <v>607929</v>
      </c>
      <c r="F58" s="24">
        <v>-2.0309992071319414</v>
      </c>
      <c r="G58" s="32">
        <v>309609</v>
      </c>
      <c r="H58" s="24">
        <v>17.661209412623123</v>
      </c>
      <c r="I58" s="32">
        <v>13526</v>
      </c>
      <c r="J58" s="24">
        <v>118.37261866322248</v>
      </c>
      <c r="K58" s="32">
        <v>205262</v>
      </c>
      <c r="L58" s="24">
        <v>-9.321753113362163</v>
      </c>
      <c r="M58" s="32">
        <v>63246</v>
      </c>
      <c r="N58" s="24">
        <v>-33.70370758603339</v>
      </c>
      <c r="O58" s="32">
        <v>140335</v>
      </c>
      <c r="P58" s="33">
        <v>7.639501438159144</v>
      </c>
    </row>
    <row r="59" spans="2:16" ht="15.75" customHeight="1">
      <c r="B59" s="9" t="s">
        <v>62</v>
      </c>
      <c r="C59" s="32">
        <v>1359294</v>
      </c>
      <c r="D59" s="24">
        <v>21.940506979785937</v>
      </c>
      <c r="E59" s="32">
        <v>432813</v>
      </c>
      <c r="F59" s="24">
        <v>-1.8159421802194942</v>
      </c>
      <c r="G59" s="32">
        <v>257327</v>
      </c>
      <c r="H59" s="24">
        <v>30.520149121249773</v>
      </c>
      <c r="I59" s="32">
        <v>3214</v>
      </c>
      <c r="J59" s="24">
        <v>-56.81268476216071</v>
      </c>
      <c r="K59" s="32">
        <v>665940</v>
      </c>
      <c r="L59" s="24">
        <v>41.899493718357405</v>
      </c>
      <c r="M59" s="32">
        <v>342574</v>
      </c>
      <c r="N59" s="24">
        <v>71.75933817999498</v>
      </c>
      <c r="O59" s="32">
        <v>321607</v>
      </c>
      <c r="P59" s="33">
        <v>19.399377770517617</v>
      </c>
    </row>
    <row r="60" spans="2:16" ht="15.75" customHeight="1">
      <c r="B60" s="9" t="s">
        <v>63</v>
      </c>
      <c r="C60" s="32">
        <v>499536</v>
      </c>
      <c r="D60" s="24">
        <v>10.412508537288872</v>
      </c>
      <c r="E60" s="32">
        <v>208231</v>
      </c>
      <c r="F60" s="24">
        <v>-7.9902259692285895</v>
      </c>
      <c r="G60" s="32">
        <v>114687</v>
      </c>
      <c r="H60" s="24">
        <v>-12.789530515717914</v>
      </c>
      <c r="I60" s="32">
        <v>2710</v>
      </c>
      <c r="J60" s="24">
        <v>98.68035190615836</v>
      </c>
      <c r="K60" s="32">
        <v>173908</v>
      </c>
      <c r="L60" s="24">
        <v>86.5105155346782</v>
      </c>
      <c r="M60" s="32">
        <v>137136</v>
      </c>
      <c r="N60" s="24">
        <v>149.41527381190548</v>
      </c>
      <c r="O60" s="32">
        <v>36555</v>
      </c>
      <c r="P60" s="33">
        <v>-4.456351280710919</v>
      </c>
    </row>
    <row r="61" spans="2:16" ht="15.75" customHeight="1">
      <c r="B61" s="9" t="s">
        <v>64</v>
      </c>
      <c r="C61" s="32">
        <v>240113</v>
      </c>
      <c r="D61" s="24">
        <v>2.8035022370646203</v>
      </c>
      <c r="E61" s="32">
        <v>145141</v>
      </c>
      <c r="F61" s="24">
        <v>6.481739615277377</v>
      </c>
      <c r="G61" s="32">
        <v>51129</v>
      </c>
      <c r="H61" s="24">
        <v>7.130285379038682</v>
      </c>
      <c r="I61" s="32">
        <v>334</v>
      </c>
      <c r="J61" s="24">
        <v>-36.137667304015295</v>
      </c>
      <c r="K61" s="32">
        <v>43509</v>
      </c>
      <c r="L61" s="24">
        <v>-11.224239951030398</v>
      </c>
      <c r="M61" s="32">
        <v>29331</v>
      </c>
      <c r="N61" s="24">
        <v>-12.33486759519397</v>
      </c>
      <c r="O61" s="32">
        <v>14178</v>
      </c>
      <c r="P61" s="33">
        <v>10.860896082570974</v>
      </c>
    </row>
    <row r="62" spans="2:16" ht="15.75" customHeight="1">
      <c r="B62" s="9" t="s">
        <v>65</v>
      </c>
      <c r="C62" s="32">
        <v>821254</v>
      </c>
      <c r="D62" s="24">
        <v>5.555434166504924</v>
      </c>
      <c r="E62" s="32">
        <v>334257</v>
      </c>
      <c r="F62" s="24">
        <v>-7.8793541079297995</v>
      </c>
      <c r="G62" s="32">
        <v>247467</v>
      </c>
      <c r="H62" s="24">
        <v>4.173384465782377</v>
      </c>
      <c r="I62" s="32">
        <v>1990</v>
      </c>
      <c r="J62" s="24">
        <v>-59.40432476540188</v>
      </c>
      <c r="K62" s="32">
        <v>237540</v>
      </c>
      <c r="L62" s="24">
        <v>37.52178267691008</v>
      </c>
      <c r="M62" s="32">
        <v>183095</v>
      </c>
      <c r="N62" s="24">
        <v>45.3631001055916</v>
      </c>
      <c r="O62" s="32">
        <v>54445</v>
      </c>
      <c r="P62" s="33">
        <v>18.286695055183813</v>
      </c>
    </row>
    <row r="63" spans="2:16" ht="15.75" customHeight="1" thickBot="1">
      <c r="B63" s="10" t="s">
        <v>56</v>
      </c>
      <c r="C63" s="40">
        <v>96518</v>
      </c>
      <c r="D63" s="39">
        <v>20.472814419092316</v>
      </c>
      <c r="E63" s="40">
        <v>30789</v>
      </c>
      <c r="F63" s="39">
        <v>1.0867423993696264</v>
      </c>
      <c r="G63" s="40">
        <v>52933</v>
      </c>
      <c r="H63" s="39">
        <v>37.75666883539361</v>
      </c>
      <c r="I63" s="40">
        <v>195</v>
      </c>
      <c r="J63" s="22">
        <v>209.52380952380952</v>
      </c>
      <c r="K63" s="40">
        <v>12601</v>
      </c>
      <c r="L63" s="39">
        <v>12.81110116383168</v>
      </c>
      <c r="M63" s="40">
        <v>12298</v>
      </c>
      <c r="N63" s="22">
        <v>12.877466727856813</v>
      </c>
      <c r="O63" s="40">
        <v>303</v>
      </c>
      <c r="P63" s="41">
        <v>10.181818181818187</v>
      </c>
    </row>
    <row r="64" spans="2:16" ht="15.75" customHeight="1">
      <c r="B64" s="9" t="s">
        <v>66</v>
      </c>
      <c r="C64" s="32">
        <v>2788753</v>
      </c>
      <c r="D64" s="24">
        <v>9.292915279319274</v>
      </c>
      <c r="E64" s="32">
        <v>731076</v>
      </c>
      <c r="F64" s="24">
        <v>1.2991547734515763</v>
      </c>
      <c r="G64" s="32">
        <v>559808</v>
      </c>
      <c r="H64" s="24">
        <v>11.724743543687381</v>
      </c>
      <c r="I64" s="32">
        <v>31246</v>
      </c>
      <c r="J64" s="24">
        <v>522.5542936840009</v>
      </c>
      <c r="K64" s="32">
        <v>1466623</v>
      </c>
      <c r="L64" s="24">
        <v>10.784429993360291</v>
      </c>
      <c r="M64" s="32">
        <v>890539</v>
      </c>
      <c r="N64" s="24">
        <v>14.295046704262802</v>
      </c>
      <c r="O64" s="32">
        <v>571968</v>
      </c>
      <c r="P64" s="33">
        <v>5.511630909996484</v>
      </c>
    </row>
    <row r="65" spans="2:16" ht="15.75" customHeight="1">
      <c r="B65" s="9" t="s">
        <v>67</v>
      </c>
      <c r="C65" s="32">
        <v>1136326</v>
      </c>
      <c r="D65" s="24">
        <v>1.8008018096709861</v>
      </c>
      <c r="E65" s="32">
        <v>607929</v>
      </c>
      <c r="F65" s="24">
        <v>-2.0309992071319414</v>
      </c>
      <c r="G65" s="32">
        <v>309609</v>
      </c>
      <c r="H65" s="24">
        <v>17.661209412623123</v>
      </c>
      <c r="I65" s="32">
        <v>13526</v>
      </c>
      <c r="J65" s="24">
        <v>118.37261866322248</v>
      </c>
      <c r="K65" s="32">
        <v>205262</v>
      </c>
      <c r="L65" s="24">
        <v>-9.321753113362163</v>
      </c>
      <c r="M65" s="32">
        <v>63246</v>
      </c>
      <c r="N65" s="24">
        <v>-33.70370758603339</v>
      </c>
      <c r="O65" s="32">
        <v>140335</v>
      </c>
      <c r="P65" s="33">
        <v>7.639501438159144</v>
      </c>
    </row>
    <row r="66" spans="2:16" ht="15.75" customHeight="1">
      <c r="B66" s="9" t="s">
        <v>68</v>
      </c>
      <c r="C66" s="32">
        <v>1359294</v>
      </c>
      <c r="D66" s="24">
        <v>21.940506979785937</v>
      </c>
      <c r="E66" s="32">
        <v>432813</v>
      </c>
      <c r="F66" s="24">
        <v>-1.8159421802194942</v>
      </c>
      <c r="G66" s="32">
        <v>257327</v>
      </c>
      <c r="H66" s="24">
        <v>30.520149121249773</v>
      </c>
      <c r="I66" s="32">
        <v>3214</v>
      </c>
      <c r="J66" s="24">
        <v>-56.81268476216071</v>
      </c>
      <c r="K66" s="32">
        <v>665940</v>
      </c>
      <c r="L66" s="24">
        <v>41.899493718357405</v>
      </c>
      <c r="M66" s="32">
        <v>342574</v>
      </c>
      <c r="N66" s="24">
        <v>71.75933817999498</v>
      </c>
      <c r="O66" s="32">
        <v>321607</v>
      </c>
      <c r="P66" s="33">
        <v>19.399377770517617</v>
      </c>
    </row>
    <row r="67" spans="2:16" ht="15.75" customHeight="1" thickBot="1">
      <c r="B67" s="23" t="s">
        <v>69</v>
      </c>
      <c r="C67" s="40">
        <v>3613137</v>
      </c>
      <c r="D67" s="39">
        <v>10.703857422024598</v>
      </c>
      <c r="E67" s="40">
        <v>1725042</v>
      </c>
      <c r="F67" s="39">
        <v>0.07210817502505051</v>
      </c>
      <c r="G67" s="40">
        <v>988272</v>
      </c>
      <c r="H67" s="39">
        <v>5.424001467849209</v>
      </c>
      <c r="I67" s="40">
        <v>14107</v>
      </c>
      <c r="J67" s="39">
        <v>-5.978405758464405</v>
      </c>
      <c r="K67" s="40">
        <v>885716</v>
      </c>
      <c r="L67" s="39">
        <v>50.74554468757927</v>
      </c>
      <c r="M67" s="40">
        <v>612800</v>
      </c>
      <c r="N67" s="39">
        <v>92.05816905381263</v>
      </c>
      <c r="O67" s="40">
        <v>270656</v>
      </c>
      <c r="P67" s="41">
        <v>3.1431968537544606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  <headerFooter alignWithMargins="0">
    <oddHeader>&amp;R&amp;F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P67"/>
  <sheetViews>
    <sheetView zoomScale="70" zoomScaleNormal="70" workbookViewId="0" topLeftCell="A1">
      <selection activeCell="R12" sqref="R12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208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399285</v>
      </c>
      <c r="D6" s="24">
        <v>-20.375662314716408</v>
      </c>
      <c r="E6" s="32">
        <v>145319</v>
      </c>
      <c r="F6" s="24">
        <v>-3.1109777644431063</v>
      </c>
      <c r="G6" s="32">
        <v>151401</v>
      </c>
      <c r="H6" s="24">
        <v>-34.968558321736</v>
      </c>
      <c r="I6" s="32">
        <v>3068</v>
      </c>
      <c r="J6" s="24">
        <v>-15.644762166620836</v>
      </c>
      <c r="K6" s="32">
        <v>99497</v>
      </c>
      <c r="L6" s="24">
        <v>-13.501177984299346</v>
      </c>
      <c r="M6" s="32">
        <v>68450</v>
      </c>
      <c r="N6" s="24">
        <v>-14.983729537720151</v>
      </c>
      <c r="O6" s="32">
        <v>27897</v>
      </c>
      <c r="P6" s="33">
        <v>-19.169588271086255</v>
      </c>
    </row>
    <row r="7" spans="2:16" ht="15.75" customHeight="1">
      <c r="B7" s="7" t="s">
        <v>11</v>
      </c>
      <c r="C7" s="31">
        <v>68931</v>
      </c>
      <c r="D7" s="24">
        <v>-7.119854476857782</v>
      </c>
      <c r="E7" s="32">
        <v>47069</v>
      </c>
      <c r="F7" s="24">
        <v>3.769924381048966</v>
      </c>
      <c r="G7" s="32">
        <v>18631</v>
      </c>
      <c r="H7" s="24">
        <v>-10.02559520934949</v>
      </c>
      <c r="I7" s="32">
        <v>0</v>
      </c>
      <c r="J7" s="24" t="s">
        <v>72</v>
      </c>
      <c r="K7" s="32">
        <v>3231</v>
      </c>
      <c r="L7" s="24">
        <v>-60.350963308381395</v>
      </c>
      <c r="M7" s="32">
        <v>0</v>
      </c>
      <c r="N7" s="90" t="s">
        <v>70</v>
      </c>
      <c r="O7" s="32">
        <v>3231</v>
      </c>
      <c r="P7" s="33">
        <v>17.27767695099817</v>
      </c>
    </row>
    <row r="8" spans="2:16" ht="15.75" customHeight="1">
      <c r="B8" s="7" t="s">
        <v>12</v>
      </c>
      <c r="C8" s="31">
        <v>62250</v>
      </c>
      <c r="D8" s="24">
        <v>-18.026310591395728</v>
      </c>
      <c r="E8" s="32">
        <v>35591</v>
      </c>
      <c r="F8" s="24">
        <v>-14.12888749487297</v>
      </c>
      <c r="G8" s="32">
        <v>15313</v>
      </c>
      <c r="H8" s="24">
        <v>-39.92546096508435</v>
      </c>
      <c r="I8" s="32">
        <v>1125</v>
      </c>
      <c r="J8" s="20">
        <v>692.2535211267606</v>
      </c>
      <c r="K8" s="32">
        <v>10221</v>
      </c>
      <c r="L8" s="24">
        <v>15.361173814898407</v>
      </c>
      <c r="M8" s="32">
        <v>8572</v>
      </c>
      <c r="N8" s="20">
        <v>32.94044665012407</v>
      </c>
      <c r="O8" s="32">
        <v>1649</v>
      </c>
      <c r="P8" s="33">
        <v>-31.633499170812613</v>
      </c>
    </row>
    <row r="9" spans="2:16" ht="15.75" customHeight="1">
      <c r="B9" s="7" t="s">
        <v>13</v>
      </c>
      <c r="C9" s="31">
        <v>156375</v>
      </c>
      <c r="D9" s="24">
        <v>-9.065798272904374</v>
      </c>
      <c r="E9" s="32">
        <v>65402</v>
      </c>
      <c r="F9" s="24">
        <v>-5.930240920532185</v>
      </c>
      <c r="G9" s="32">
        <v>65650</v>
      </c>
      <c r="H9" s="24">
        <v>63.96513399435551</v>
      </c>
      <c r="I9" s="32">
        <v>1543</v>
      </c>
      <c r="J9" s="20">
        <v>144.14556962025316</v>
      </c>
      <c r="K9" s="32">
        <v>23780</v>
      </c>
      <c r="L9" s="24">
        <v>-61.501724165843704</v>
      </c>
      <c r="M9" s="32">
        <v>11325</v>
      </c>
      <c r="N9" s="24">
        <v>-76.00991378397272</v>
      </c>
      <c r="O9" s="32">
        <v>12455</v>
      </c>
      <c r="P9" s="33">
        <v>-14.469166323307235</v>
      </c>
    </row>
    <row r="10" spans="2:16" ht="15.75" customHeight="1">
      <c r="B10" s="7" t="s">
        <v>14</v>
      </c>
      <c r="C10" s="31">
        <v>39191</v>
      </c>
      <c r="D10" s="24">
        <v>-13.280817825769475</v>
      </c>
      <c r="E10" s="32">
        <v>25858</v>
      </c>
      <c r="F10" s="24">
        <v>-4.183495757216434</v>
      </c>
      <c r="G10" s="32">
        <v>9307</v>
      </c>
      <c r="H10" s="24">
        <v>-13.350712224187689</v>
      </c>
      <c r="I10" s="32">
        <v>2254</v>
      </c>
      <c r="J10" s="24">
        <v>-7.395234182415777</v>
      </c>
      <c r="K10" s="32">
        <v>1772</v>
      </c>
      <c r="L10" s="24">
        <v>-64.77837408069966</v>
      </c>
      <c r="M10" s="32">
        <v>0</v>
      </c>
      <c r="N10" s="90" t="s">
        <v>70</v>
      </c>
      <c r="O10" s="32">
        <v>1772</v>
      </c>
      <c r="P10" s="33">
        <v>-25.073995771670184</v>
      </c>
    </row>
    <row r="11" spans="2:16" ht="15.75" customHeight="1">
      <c r="B11" s="7" t="s">
        <v>15</v>
      </c>
      <c r="C11" s="31">
        <v>50387</v>
      </c>
      <c r="D11" s="24">
        <v>-11.171638107326714</v>
      </c>
      <c r="E11" s="32">
        <v>39134</v>
      </c>
      <c r="F11" s="24">
        <v>5.479636667475262</v>
      </c>
      <c r="G11" s="32">
        <v>9288</v>
      </c>
      <c r="H11" s="24">
        <v>-42.76911701275494</v>
      </c>
      <c r="I11" s="32">
        <v>74</v>
      </c>
      <c r="J11" s="20">
        <v>-69.0376569037657</v>
      </c>
      <c r="K11" s="32">
        <v>1891</v>
      </c>
      <c r="L11" s="24">
        <v>-40.06339144215531</v>
      </c>
      <c r="M11" s="32">
        <v>0</v>
      </c>
      <c r="N11" s="20" t="s">
        <v>72</v>
      </c>
      <c r="O11" s="32">
        <v>1891</v>
      </c>
      <c r="P11" s="33">
        <v>-40.06339144215531</v>
      </c>
    </row>
    <row r="12" spans="2:16" ht="15.75" customHeight="1">
      <c r="B12" s="7" t="s">
        <v>16</v>
      </c>
      <c r="C12" s="31">
        <v>112387</v>
      </c>
      <c r="D12" s="24">
        <v>-14.345705357823334</v>
      </c>
      <c r="E12" s="32">
        <v>78670</v>
      </c>
      <c r="F12" s="24">
        <v>-4.437399025788665</v>
      </c>
      <c r="G12" s="32">
        <v>20135</v>
      </c>
      <c r="H12" s="24">
        <v>-28.319686721253106</v>
      </c>
      <c r="I12" s="32">
        <v>0</v>
      </c>
      <c r="J12" s="90" t="s">
        <v>70</v>
      </c>
      <c r="K12" s="32">
        <v>13582</v>
      </c>
      <c r="L12" s="24">
        <v>-34.0743617124551</v>
      </c>
      <c r="M12" s="32">
        <v>8733</v>
      </c>
      <c r="N12" s="20">
        <v>-32.10759542874912</v>
      </c>
      <c r="O12" s="32">
        <v>4849</v>
      </c>
      <c r="P12" s="33">
        <v>-37.343326011112545</v>
      </c>
    </row>
    <row r="13" spans="2:16" ht="15.75" customHeight="1">
      <c r="B13" s="7" t="s">
        <v>17</v>
      </c>
      <c r="C13" s="31">
        <v>215998</v>
      </c>
      <c r="D13" s="24">
        <v>-20.475531272550555</v>
      </c>
      <c r="E13" s="32">
        <v>126562</v>
      </c>
      <c r="F13" s="24">
        <v>-4.134222087562492</v>
      </c>
      <c r="G13" s="32">
        <v>33845</v>
      </c>
      <c r="H13" s="24">
        <v>-21.360193317533344</v>
      </c>
      <c r="I13" s="32">
        <v>176</v>
      </c>
      <c r="J13" s="24">
        <v>-60.53811659192825</v>
      </c>
      <c r="K13" s="32">
        <v>55415</v>
      </c>
      <c r="L13" s="24">
        <v>-42.34090814500354</v>
      </c>
      <c r="M13" s="32">
        <v>37348</v>
      </c>
      <c r="N13" s="20">
        <v>-52.47076190839792</v>
      </c>
      <c r="O13" s="32">
        <v>18067</v>
      </c>
      <c r="P13" s="33">
        <v>3.069199612071415</v>
      </c>
    </row>
    <row r="14" spans="2:16" ht="15.75" customHeight="1">
      <c r="B14" s="7" t="s">
        <v>18</v>
      </c>
      <c r="C14" s="31">
        <v>196665</v>
      </c>
      <c r="D14" s="24">
        <v>13.95980854589915</v>
      </c>
      <c r="E14" s="32">
        <v>96013</v>
      </c>
      <c r="F14" s="24">
        <v>-2.899474110032358</v>
      </c>
      <c r="G14" s="32">
        <v>44236</v>
      </c>
      <c r="H14" s="24">
        <v>-10.516840295337317</v>
      </c>
      <c r="I14" s="32">
        <v>0</v>
      </c>
      <c r="J14" s="90" t="s">
        <v>70</v>
      </c>
      <c r="K14" s="32">
        <v>56416</v>
      </c>
      <c r="L14" s="24">
        <v>136.63436936370118</v>
      </c>
      <c r="M14" s="32">
        <v>41267</v>
      </c>
      <c r="N14" s="20">
        <v>305.5326257861635</v>
      </c>
      <c r="O14" s="32">
        <v>15149</v>
      </c>
      <c r="P14" s="33">
        <v>10.859860958653499</v>
      </c>
    </row>
    <row r="15" spans="2:16" ht="15.75" customHeight="1">
      <c r="B15" s="7" t="s">
        <v>19</v>
      </c>
      <c r="C15" s="31">
        <v>156324</v>
      </c>
      <c r="D15" s="24">
        <v>22.3288207214962</v>
      </c>
      <c r="E15" s="32">
        <v>102618</v>
      </c>
      <c r="F15" s="24">
        <v>14.730051541205015</v>
      </c>
      <c r="G15" s="32">
        <v>25553</v>
      </c>
      <c r="H15" s="24">
        <v>7.333977401604571</v>
      </c>
      <c r="I15" s="32">
        <v>4391</v>
      </c>
      <c r="J15" s="24">
        <v>217.9580014482259</v>
      </c>
      <c r="K15" s="32">
        <v>23762</v>
      </c>
      <c r="L15" s="24">
        <v>80.57603161334447</v>
      </c>
      <c r="M15" s="32">
        <v>525</v>
      </c>
      <c r="N15" s="20" t="s">
        <v>71</v>
      </c>
      <c r="O15" s="32">
        <v>23237</v>
      </c>
      <c r="P15" s="33">
        <v>76.5863667451934</v>
      </c>
    </row>
    <row r="16" spans="2:16" ht="15.75" customHeight="1">
      <c r="B16" s="7" t="s">
        <v>20</v>
      </c>
      <c r="C16" s="31">
        <v>527617</v>
      </c>
      <c r="D16" s="24">
        <v>-6.136510404528636</v>
      </c>
      <c r="E16" s="32">
        <v>208170</v>
      </c>
      <c r="F16" s="24">
        <v>-3.1632320788947226</v>
      </c>
      <c r="G16" s="32">
        <v>72044</v>
      </c>
      <c r="H16" s="24">
        <v>-14.550716386753962</v>
      </c>
      <c r="I16" s="32">
        <v>1105</v>
      </c>
      <c r="J16" s="24">
        <v>-19.869470630891954</v>
      </c>
      <c r="K16" s="32">
        <v>246298</v>
      </c>
      <c r="L16" s="24">
        <v>-5.795371964046652</v>
      </c>
      <c r="M16" s="32">
        <v>120438</v>
      </c>
      <c r="N16" s="24">
        <v>-4.434763979147334</v>
      </c>
      <c r="O16" s="32">
        <v>125602</v>
      </c>
      <c r="P16" s="33">
        <v>-7.252091594485435</v>
      </c>
    </row>
    <row r="17" spans="2:16" ht="15.75" customHeight="1">
      <c r="B17" s="7" t="s">
        <v>21</v>
      </c>
      <c r="C17" s="31">
        <v>460171</v>
      </c>
      <c r="D17" s="24">
        <v>-21.930683242880093</v>
      </c>
      <c r="E17" s="32">
        <v>168216</v>
      </c>
      <c r="F17" s="24">
        <v>-2.4766940308891066</v>
      </c>
      <c r="G17" s="32">
        <v>72212</v>
      </c>
      <c r="H17" s="24">
        <v>-4.6454509441436755</v>
      </c>
      <c r="I17" s="32">
        <v>1334</v>
      </c>
      <c r="J17" s="24">
        <v>94.46064139941689</v>
      </c>
      <c r="K17" s="32">
        <v>218409</v>
      </c>
      <c r="L17" s="24">
        <v>-35.86298031039394</v>
      </c>
      <c r="M17" s="32">
        <v>90316</v>
      </c>
      <c r="N17" s="24">
        <v>-56.31146391134202</v>
      </c>
      <c r="O17" s="32">
        <v>127851</v>
      </c>
      <c r="P17" s="33">
        <v>-4.309589922834547</v>
      </c>
    </row>
    <row r="18" spans="2:16" ht="15.75" customHeight="1">
      <c r="B18" s="7" t="s">
        <v>22</v>
      </c>
      <c r="C18" s="31">
        <v>1118498</v>
      </c>
      <c r="D18" s="24">
        <v>25.924082897261073</v>
      </c>
      <c r="E18" s="32">
        <v>211996</v>
      </c>
      <c r="F18" s="24">
        <v>3.315918749268974</v>
      </c>
      <c r="G18" s="32">
        <v>329085</v>
      </c>
      <c r="H18" s="24">
        <v>39.13328400803297</v>
      </c>
      <c r="I18" s="32">
        <v>518</v>
      </c>
      <c r="J18" s="24">
        <v>-84.93310063990693</v>
      </c>
      <c r="K18" s="32">
        <v>576899</v>
      </c>
      <c r="L18" s="24">
        <v>30.202876700889448</v>
      </c>
      <c r="M18" s="32">
        <v>399255</v>
      </c>
      <c r="N18" s="24">
        <v>46.33784284043969</v>
      </c>
      <c r="O18" s="32">
        <v>175837</v>
      </c>
      <c r="P18" s="33">
        <v>3.902926160537021</v>
      </c>
    </row>
    <row r="19" spans="2:16" ht="15.75" customHeight="1">
      <c r="B19" s="7" t="s">
        <v>23</v>
      </c>
      <c r="C19" s="31">
        <v>879092</v>
      </c>
      <c r="D19" s="24">
        <v>53.856331776845906</v>
      </c>
      <c r="E19" s="32">
        <v>201936</v>
      </c>
      <c r="F19" s="24">
        <v>-2.0816664969524226</v>
      </c>
      <c r="G19" s="32">
        <v>126619</v>
      </c>
      <c r="H19" s="24">
        <v>17.22570431336969</v>
      </c>
      <c r="I19" s="32">
        <v>4378</v>
      </c>
      <c r="J19" s="24">
        <v>7.277628032345021</v>
      </c>
      <c r="K19" s="32">
        <v>546159</v>
      </c>
      <c r="L19" s="24">
        <v>115.83132120656475</v>
      </c>
      <c r="M19" s="32">
        <v>407842</v>
      </c>
      <c r="N19" s="24">
        <v>251.76381294095324</v>
      </c>
      <c r="O19" s="32">
        <v>136740</v>
      </c>
      <c r="P19" s="33">
        <v>0.28308667145810773</v>
      </c>
    </row>
    <row r="20" spans="2:16" ht="15.75" customHeight="1">
      <c r="B20" s="7" t="s">
        <v>24</v>
      </c>
      <c r="C20" s="31">
        <v>151431</v>
      </c>
      <c r="D20" s="24">
        <v>-17.580049093511704</v>
      </c>
      <c r="E20" s="32">
        <v>110715</v>
      </c>
      <c r="F20" s="24">
        <v>-7.09022859252795</v>
      </c>
      <c r="G20" s="32">
        <v>31842</v>
      </c>
      <c r="H20" s="24">
        <v>-32.41355889032751</v>
      </c>
      <c r="I20" s="32">
        <v>1096</v>
      </c>
      <c r="J20" s="24">
        <v>630.6666666666666</v>
      </c>
      <c r="K20" s="32">
        <v>7778</v>
      </c>
      <c r="L20" s="24">
        <v>-55.05085529357374</v>
      </c>
      <c r="M20" s="32">
        <v>0</v>
      </c>
      <c r="N20" s="90" t="s">
        <v>70</v>
      </c>
      <c r="O20" s="32">
        <v>7580</v>
      </c>
      <c r="P20" s="33">
        <v>-0.38112761203838375</v>
      </c>
    </row>
    <row r="21" spans="2:16" ht="15.75" customHeight="1">
      <c r="B21" s="7" t="s">
        <v>25</v>
      </c>
      <c r="C21" s="31">
        <v>79006</v>
      </c>
      <c r="D21" s="24">
        <v>10.027017240899099</v>
      </c>
      <c r="E21" s="32">
        <v>51570</v>
      </c>
      <c r="F21" s="24">
        <v>12.081893460259494</v>
      </c>
      <c r="G21" s="32">
        <v>19463</v>
      </c>
      <c r="H21" s="24">
        <v>47.51402152493557</v>
      </c>
      <c r="I21" s="32">
        <v>41</v>
      </c>
      <c r="J21" s="20">
        <v>-93.44</v>
      </c>
      <c r="K21" s="32">
        <v>7932</v>
      </c>
      <c r="L21" s="24">
        <v>-33.76753507014027</v>
      </c>
      <c r="M21" s="32">
        <v>4731</v>
      </c>
      <c r="N21" s="20">
        <v>-41.24441132637854</v>
      </c>
      <c r="O21" s="32">
        <v>3201</v>
      </c>
      <c r="P21" s="33">
        <v>-18.425076452599384</v>
      </c>
    </row>
    <row r="22" spans="2:16" ht="15.75" customHeight="1">
      <c r="B22" s="7" t="s">
        <v>26</v>
      </c>
      <c r="C22" s="31">
        <v>82949</v>
      </c>
      <c r="D22" s="24">
        <v>26.267638865632563</v>
      </c>
      <c r="E22" s="32">
        <v>44545</v>
      </c>
      <c r="F22" s="24">
        <v>-9.560644820725216</v>
      </c>
      <c r="G22" s="32">
        <v>18468</v>
      </c>
      <c r="H22" s="24">
        <v>47.54334105616363</v>
      </c>
      <c r="I22" s="32">
        <v>0</v>
      </c>
      <c r="J22" s="90" t="s">
        <v>70</v>
      </c>
      <c r="K22" s="32">
        <v>19936</v>
      </c>
      <c r="L22" s="24">
        <v>423.80451918024175</v>
      </c>
      <c r="M22" s="32">
        <v>12673</v>
      </c>
      <c r="N22" s="20" t="s">
        <v>71</v>
      </c>
      <c r="O22" s="32">
        <v>7263</v>
      </c>
      <c r="P22" s="33">
        <v>98.87732749178534</v>
      </c>
    </row>
    <row r="23" spans="2:16" ht="15.75" customHeight="1">
      <c r="B23" s="7" t="s">
        <v>27</v>
      </c>
      <c r="C23" s="31">
        <v>41176</v>
      </c>
      <c r="D23" s="24">
        <v>-6.932170060800587</v>
      </c>
      <c r="E23" s="32">
        <v>31667</v>
      </c>
      <c r="F23" s="24">
        <v>-9.078641362083317</v>
      </c>
      <c r="G23" s="32">
        <v>5380</v>
      </c>
      <c r="H23" s="24">
        <v>-21.07965380665982</v>
      </c>
      <c r="I23" s="32">
        <v>440</v>
      </c>
      <c r="J23" s="20" t="s">
        <v>71</v>
      </c>
      <c r="K23" s="32">
        <v>3689</v>
      </c>
      <c r="L23" s="24">
        <v>42.048517520215626</v>
      </c>
      <c r="M23" s="32">
        <v>0</v>
      </c>
      <c r="N23" s="20" t="s">
        <v>72</v>
      </c>
      <c r="O23" s="32">
        <v>3689</v>
      </c>
      <c r="P23" s="33">
        <v>42.048517520215626</v>
      </c>
    </row>
    <row r="24" spans="2:16" ht="15.75" customHeight="1">
      <c r="B24" s="7" t="s">
        <v>28</v>
      </c>
      <c r="C24" s="31">
        <v>51927</v>
      </c>
      <c r="D24" s="24">
        <v>-0.5934490878113223</v>
      </c>
      <c r="E24" s="32">
        <v>40830</v>
      </c>
      <c r="F24" s="24">
        <v>23.148846327854017</v>
      </c>
      <c r="G24" s="32">
        <v>7219</v>
      </c>
      <c r="H24" s="24">
        <v>-45.2608431907795</v>
      </c>
      <c r="I24" s="32">
        <v>995</v>
      </c>
      <c r="J24" s="20" t="s">
        <v>71</v>
      </c>
      <c r="K24" s="32">
        <v>2883</v>
      </c>
      <c r="L24" s="24">
        <v>-51.085850016966404</v>
      </c>
      <c r="M24" s="32">
        <v>0</v>
      </c>
      <c r="N24" s="90" t="s">
        <v>70</v>
      </c>
      <c r="O24" s="32">
        <v>2883</v>
      </c>
      <c r="P24" s="33">
        <v>97.06083390293915</v>
      </c>
    </row>
    <row r="25" spans="2:16" ht="15.75" customHeight="1">
      <c r="B25" s="7" t="s">
        <v>29</v>
      </c>
      <c r="C25" s="31">
        <v>176984</v>
      </c>
      <c r="D25" s="24">
        <v>10.605322034322</v>
      </c>
      <c r="E25" s="32">
        <v>107706</v>
      </c>
      <c r="F25" s="24">
        <v>-2.1077027948193603</v>
      </c>
      <c r="G25" s="32">
        <v>41015</v>
      </c>
      <c r="H25" s="24">
        <v>8.597225164160122</v>
      </c>
      <c r="I25" s="32">
        <v>755</v>
      </c>
      <c r="J25" s="24" t="s">
        <v>71</v>
      </c>
      <c r="K25" s="32">
        <v>27508</v>
      </c>
      <c r="L25" s="24">
        <v>125.08796334178874</v>
      </c>
      <c r="M25" s="32">
        <v>15929</v>
      </c>
      <c r="N25" s="20" t="s">
        <v>71</v>
      </c>
      <c r="O25" s="32">
        <v>11080</v>
      </c>
      <c r="P25" s="33">
        <v>-7.81263000249605</v>
      </c>
    </row>
    <row r="26" spans="2:16" ht="15.75" customHeight="1">
      <c r="B26" s="7" t="s">
        <v>30</v>
      </c>
      <c r="C26" s="31">
        <v>166907</v>
      </c>
      <c r="D26" s="24">
        <v>19.223543697989214</v>
      </c>
      <c r="E26" s="32">
        <v>104285</v>
      </c>
      <c r="F26" s="24">
        <v>9.319146705802183</v>
      </c>
      <c r="G26" s="32">
        <v>27448</v>
      </c>
      <c r="H26" s="24">
        <v>8.340240773633312</v>
      </c>
      <c r="I26" s="32">
        <v>1740</v>
      </c>
      <c r="J26" s="24">
        <v>-15.697674418604649</v>
      </c>
      <c r="K26" s="32">
        <v>33434</v>
      </c>
      <c r="L26" s="24">
        <v>94.37242020812744</v>
      </c>
      <c r="M26" s="32">
        <v>15863</v>
      </c>
      <c r="N26" s="20">
        <v>367.52136752136755</v>
      </c>
      <c r="O26" s="32">
        <v>17571</v>
      </c>
      <c r="P26" s="33">
        <v>27.252317497103135</v>
      </c>
    </row>
    <row r="27" spans="2:16" ht="15.75" customHeight="1">
      <c r="B27" s="7" t="s">
        <v>31</v>
      </c>
      <c r="C27" s="31">
        <v>313449</v>
      </c>
      <c r="D27" s="24">
        <v>2.764099167917948</v>
      </c>
      <c r="E27" s="32">
        <v>187004</v>
      </c>
      <c r="F27" s="24">
        <v>2.703741741312939</v>
      </c>
      <c r="G27" s="32">
        <v>68427</v>
      </c>
      <c r="H27" s="24">
        <v>-8.00596918609341</v>
      </c>
      <c r="I27" s="32">
        <v>2170</v>
      </c>
      <c r="J27" s="24">
        <v>55</v>
      </c>
      <c r="K27" s="32">
        <v>55848</v>
      </c>
      <c r="L27" s="24">
        <v>18.434948573852196</v>
      </c>
      <c r="M27" s="32">
        <v>38454</v>
      </c>
      <c r="N27" s="24">
        <v>36.62332125346407</v>
      </c>
      <c r="O27" s="32">
        <v>17394</v>
      </c>
      <c r="P27" s="33">
        <v>-8.495975590509758</v>
      </c>
    </row>
    <row r="28" spans="2:16" ht="15.75" customHeight="1">
      <c r="B28" s="7" t="s">
        <v>32</v>
      </c>
      <c r="C28" s="31">
        <v>691215</v>
      </c>
      <c r="D28" s="24">
        <v>11.941821314802013</v>
      </c>
      <c r="E28" s="32">
        <v>272758</v>
      </c>
      <c r="F28" s="24">
        <v>-9.118231131132475</v>
      </c>
      <c r="G28" s="32">
        <v>199449</v>
      </c>
      <c r="H28" s="24">
        <v>7.468115028369155</v>
      </c>
      <c r="I28" s="32">
        <v>2111</v>
      </c>
      <c r="J28" s="24">
        <v>426.4339152119701</v>
      </c>
      <c r="K28" s="32">
        <v>216897</v>
      </c>
      <c r="L28" s="24">
        <v>65.11270296811128</v>
      </c>
      <c r="M28" s="32">
        <v>118755</v>
      </c>
      <c r="N28" s="24">
        <v>161.81132741021628</v>
      </c>
      <c r="O28" s="32">
        <v>97097</v>
      </c>
      <c r="P28" s="33">
        <v>17.019584212112065</v>
      </c>
    </row>
    <row r="29" spans="2:16" ht="15.75" customHeight="1">
      <c r="B29" s="7" t="s">
        <v>33</v>
      </c>
      <c r="C29" s="31">
        <v>139009</v>
      </c>
      <c r="D29" s="24">
        <v>4.995656935684892</v>
      </c>
      <c r="E29" s="32">
        <v>77932</v>
      </c>
      <c r="F29" s="24">
        <v>-8.087133944261637</v>
      </c>
      <c r="G29" s="32">
        <v>40907</v>
      </c>
      <c r="H29" s="24">
        <v>24.648058992016587</v>
      </c>
      <c r="I29" s="32">
        <v>38</v>
      </c>
      <c r="J29" s="24">
        <v>-49.33333333333333</v>
      </c>
      <c r="K29" s="32">
        <v>20132</v>
      </c>
      <c r="L29" s="24">
        <v>36.831373615170264</v>
      </c>
      <c r="M29" s="32">
        <v>13696</v>
      </c>
      <c r="N29" s="20">
        <v>48.99912967798085</v>
      </c>
      <c r="O29" s="32">
        <v>6436</v>
      </c>
      <c r="P29" s="33">
        <v>16.573084586125702</v>
      </c>
    </row>
    <row r="30" spans="2:16" ht="15.75" customHeight="1">
      <c r="B30" s="7" t="s">
        <v>34</v>
      </c>
      <c r="C30" s="31">
        <v>102903</v>
      </c>
      <c r="D30" s="24">
        <v>-16.52226819177416</v>
      </c>
      <c r="E30" s="32">
        <v>60667</v>
      </c>
      <c r="F30" s="24">
        <v>-17.989861439675565</v>
      </c>
      <c r="G30" s="32">
        <v>29495</v>
      </c>
      <c r="H30" s="24">
        <v>-14.068873091714252</v>
      </c>
      <c r="I30" s="32">
        <v>302</v>
      </c>
      <c r="J30" s="24">
        <v>-24.120603015075375</v>
      </c>
      <c r="K30" s="32">
        <v>12439</v>
      </c>
      <c r="L30" s="24">
        <v>-14.643518836203938</v>
      </c>
      <c r="M30" s="32">
        <v>0</v>
      </c>
      <c r="N30" s="90" t="s">
        <v>70</v>
      </c>
      <c r="O30" s="32">
        <v>12439</v>
      </c>
      <c r="P30" s="33">
        <v>12.336313555495366</v>
      </c>
    </row>
    <row r="31" spans="2:16" ht="15.75" customHeight="1">
      <c r="B31" s="7" t="s">
        <v>35</v>
      </c>
      <c r="C31" s="31">
        <v>165260</v>
      </c>
      <c r="D31" s="24">
        <v>10.47382212952563</v>
      </c>
      <c r="E31" s="32">
        <v>63935</v>
      </c>
      <c r="F31" s="24">
        <v>-0.977294551311843</v>
      </c>
      <c r="G31" s="32">
        <v>41815</v>
      </c>
      <c r="H31" s="24">
        <v>39.9758979680648</v>
      </c>
      <c r="I31" s="32">
        <v>1032</v>
      </c>
      <c r="J31" s="24">
        <v>-26.021505376344095</v>
      </c>
      <c r="K31" s="32">
        <v>58478</v>
      </c>
      <c r="L31" s="24">
        <v>8.780088544960748</v>
      </c>
      <c r="M31" s="32">
        <v>28625</v>
      </c>
      <c r="N31" s="24">
        <v>70.23490930716622</v>
      </c>
      <c r="O31" s="32">
        <v>29853</v>
      </c>
      <c r="P31" s="33">
        <v>-19.191727796876265</v>
      </c>
    </row>
    <row r="32" spans="2:16" ht="15.75" customHeight="1">
      <c r="B32" s="7" t="s">
        <v>36</v>
      </c>
      <c r="C32" s="31">
        <v>638004</v>
      </c>
      <c r="D32" s="24">
        <v>-8.976072841512362</v>
      </c>
      <c r="E32" s="32">
        <v>133054</v>
      </c>
      <c r="F32" s="24">
        <v>-3.4448226065122896</v>
      </c>
      <c r="G32" s="32">
        <v>157492</v>
      </c>
      <c r="H32" s="24">
        <v>24.114995429183878</v>
      </c>
      <c r="I32" s="32">
        <v>1915</v>
      </c>
      <c r="J32" s="24">
        <v>-10.805775500698644</v>
      </c>
      <c r="K32" s="32">
        <v>345543</v>
      </c>
      <c r="L32" s="24">
        <v>-20.39628731175661</v>
      </c>
      <c r="M32" s="32">
        <v>188059</v>
      </c>
      <c r="N32" s="24">
        <v>-37.00562416885236</v>
      </c>
      <c r="O32" s="32">
        <v>157484</v>
      </c>
      <c r="P32" s="33">
        <v>16.403899742037538</v>
      </c>
    </row>
    <row r="33" spans="2:16" ht="15.75" customHeight="1">
      <c r="B33" s="7" t="s">
        <v>37</v>
      </c>
      <c r="C33" s="31">
        <v>442033</v>
      </c>
      <c r="D33" s="24">
        <v>-9.102630274789789</v>
      </c>
      <c r="E33" s="32">
        <v>150346</v>
      </c>
      <c r="F33" s="24">
        <v>0.002660600497534915</v>
      </c>
      <c r="G33" s="32">
        <v>74327</v>
      </c>
      <c r="H33" s="24">
        <v>-18.58501106315859</v>
      </c>
      <c r="I33" s="32">
        <v>9894</v>
      </c>
      <c r="J33" s="24">
        <v>247.6458186929023</v>
      </c>
      <c r="K33" s="32">
        <v>207466</v>
      </c>
      <c r="L33" s="24">
        <v>-14.205370176621173</v>
      </c>
      <c r="M33" s="32">
        <v>114821</v>
      </c>
      <c r="N33" s="24">
        <v>-19.093990233865796</v>
      </c>
      <c r="O33" s="32">
        <v>92645</v>
      </c>
      <c r="P33" s="33">
        <v>-7.1051127533064005</v>
      </c>
    </row>
    <row r="34" spans="2:16" ht="15.75" customHeight="1">
      <c r="B34" s="7" t="s">
        <v>38</v>
      </c>
      <c r="C34" s="31">
        <v>104202</v>
      </c>
      <c r="D34" s="24">
        <v>54.55651142094334</v>
      </c>
      <c r="E34" s="32">
        <v>33428</v>
      </c>
      <c r="F34" s="24">
        <v>-16.73392118766502</v>
      </c>
      <c r="G34" s="32">
        <v>17269</v>
      </c>
      <c r="H34" s="24">
        <v>84.14374066965237</v>
      </c>
      <c r="I34" s="32">
        <v>0</v>
      </c>
      <c r="J34" s="20" t="s">
        <v>72</v>
      </c>
      <c r="K34" s="32">
        <v>53505</v>
      </c>
      <c r="L34" s="24">
        <v>198.97742512293252</v>
      </c>
      <c r="M34" s="32">
        <v>30257</v>
      </c>
      <c r="N34" s="20" t="s">
        <v>71</v>
      </c>
      <c r="O34" s="32">
        <v>23248</v>
      </c>
      <c r="P34" s="33">
        <v>29.906124273580673</v>
      </c>
    </row>
    <row r="35" spans="2:16" ht="15.75" customHeight="1">
      <c r="B35" s="7" t="s">
        <v>39</v>
      </c>
      <c r="C35" s="31">
        <v>62516</v>
      </c>
      <c r="D35" s="24">
        <v>11.855430309536601</v>
      </c>
      <c r="E35" s="32">
        <v>32205</v>
      </c>
      <c r="F35" s="24">
        <v>-12.362577555241103</v>
      </c>
      <c r="G35" s="32">
        <v>13766</v>
      </c>
      <c r="H35" s="24">
        <v>-15.108534780463742</v>
      </c>
      <c r="I35" s="32">
        <v>7702</v>
      </c>
      <c r="J35" s="20" t="s">
        <v>71</v>
      </c>
      <c r="K35" s="32">
        <v>8843</v>
      </c>
      <c r="L35" s="24">
        <v>202.2214627477785</v>
      </c>
      <c r="M35" s="32">
        <v>2284</v>
      </c>
      <c r="N35" s="20" t="s">
        <v>71</v>
      </c>
      <c r="O35" s="32">
        <v>6559</v>
      </c>
      <c r="P35" s="33">
        <v>124.16267942583735</v>
      </c>
    </row>
    <row r="36" spans="2:16" ht="15.75" customHeight="1">
      <c r="B36" s="7" t="s">
        <v>40</v>
      </c>
      <c r="C36" s="31">
        <v>37657</v>
      </c>
      <c r="D36" s="24">
        <v>30.50424536475481</v>
      </c>
      <c r="E36" s="32">
        <v>20096</v>
      </c>
      <c r="F36" s="24">
        <v>12.368597629165734</v>
      </c>
      <c r="G36" s="32">
        <v>11853</v>
      </c>
      <c r="H36" s="24">
        <v>146.6292134831461</v>
      </c>
      <c r="I36" s="32">
        <v>0</v>
      </c>
      <c r="J36" s="20" t="s">
        <v>72</v>
      </c>
      <c r="K36" s="32">
        <v>5708</v>
      </c>
      <c r="L36" s="24">
        <v>-7.412814274128138</v>
      </c>
      <c r="M36" s="32">
        <v>4830</v>
      </c>
      <c r="N36" s="20">
        <v>-12.484145678564957</v>
      </c>
      <c r="O36" s="32">
        <v>878</v>
      </c>
      <c r="P36" s="33">
        <v>35.913312693498455</v>
      </c>
    </row>
    <row r="37" spans="2:16" ht="15.75" customHeight="1">
      <c r="B37" s="7" t="s">
        <v>41</v>
      </c>
      <c r="C37" s="31">
        <v>33094</v>
      </c>
      <c r="D37" s="24">
        <v>21.664644682180807</v>
      </c>
      <c r="E37" s="32">
        <v>22063</v>
      </c>
      <c r="F37" s="24">
        <v>12.18854876436491</v>
      </c>
      <c r="G37" s="32">
        <v>9946</v>
      </c>
      <c r="H37" s="24">
        <v>42.881769860652184</v>
      </c>
      <c r="I37" s="32">
        <v>0</v>
      </c>
      <c r="J37" s="20" t="s">
        <v>72</v>
      </c>
      <c r="K37" s="32">
        <v>1085</v>
      </c>
      <c r="L37" s="24">
        <v>89.02439024390242</v>
      </c>
      <c r="M37" s="32">
        <v>0</v>
      </c>
      <c r="N37" s="20" t="s">
        <v>72</v>
      </c>
      <c r="O37" s="32">
        <v>1085</v>
      </c>
      <c r="P37" s="33">
        <v>89.02439024390242</v>
      </c>
    </row>
    <row r="38" spans="2:16" ht="15.75" customHeight="1">
      <c r="B38" s="7" t="s">
        <v>42</v>
      </c>
      <c r="C38" s="31">
        <v>112497</v>
      </c>
      <c r="D38" s="24">
        <v>-20.79851308443456</v>
      </c>
      <c r="E38" s="32">
        <v>64406</v>
      </c>
      <c r="F38" s="24">
        <v>-7.763472582238961</v>
      </c>
      <c r="G38" s="32">
        <v>29554</v>
      </c>
      <c r="H38" s="24">
        <v>-15.422259107689655</v>
      </c>
      <c r="I38" s="32">
        <v>0</v>
      </c>
      <c r="J38" s="90" t="s">
        <v>70</v>
      </c>
      <c r="K38" s="32">
        <v>18537</v>
      </c>
      <c r="L38" s="24">
        <v>-49.98381091144568</v>
      </c>
      <c r="M38" s="32">
        <v>14964</v>
      </c>
      <c r="N38" s="24">
        <v>-51.87341202199852</v>
      </c>
      <c r="O38" s="32">
        <v>3573</v>
      </c>
      <c r="P38" s="33">
        <v>-36.69383416017009</v>
      </c>
    </row>
    <row r="39" spans="2:16" ht="15.75" customHeight="1">
      <c r="B39" s="7" t="s">
        <v>43</v>
      </c>
      <c r="C39" s="31">
        <v>176130</v>
      </c>
      <c r="D39" s="24">
        <v>-12.027810659753953</v>
      </c>
      <c r="E39" s="32">
        <v>73788</v>
      </c>
      <c r="F39" s="24">
        <v>-10.67585071483046</v>
      </c>
      <c r="G39" s="32">
        <v>45674</v>
      </c>
      <c r="H39" s="24">
        <v>-34.32264929611894</v>
      </c>
      <c r="I39" s="32">
        <v>1338</v>
      </c>
      <c r="J39" s="20">
        <v>2424.528301886792</v>
      </c>
      <c r="K39" s="32">
        <v>55330</v>
      </c>
      <c r="L39" s="24">
        <v>15.251624729211798</v>
      </c>
      <c r="M39" s="32">
        <v>33427</v>
      </c>
      <c r="N39" s="24">
        <v>24.722958098578403</v>
      </c>
      <c r="O39" s="32">
        <v>21903</v>
      </c>
      <c r="P39" s="33">
        <v>3.2819352100721346</v>
      </c>
    </row>
    <row r="40" spans="2:16" ht="15.75" customHeight="1">
      <c r="B40" s="7" t="s">
        <v>44</v>
      </c>
      <c r="C40" s="31">
        <v>82613</v>
      </c>
      <c r="D40" s="24">
        <v>6.630440394444733</v>
      </c>
      <c r="E40" s="32">
        <v>42377</v>
      </c>
      <c r="F40" s="24">
        <v>-11.02129089152983</v>
      </c>
      <c r="G40" s="32">
        <v>18620</v>
      </c>
      <c r="H40" s="24">
        <v>11.610621590840992</v>
      </c>
      <c r="I40" s="32">
        <v>336</v>
      </c>
      <c r="J40" s="20">
        <v>-6.92520775623268</v>
      </c>
      <c r="K40" s="32">
        <v>21280</v>
      </c>
      <c r="L40" s="24">
        <v>66.17210682492583</v>
      </c>
      <c r="M40" s="32">
        <v>13811</v>
      </c>
      <c r="N40" s="20">
        <v>32.22594542843467</v>
      </c>
      <c r="O40" s="32">
        <v>3108</v>
      </c>
      <c r="P40" s="33">
        <v>31.639135959339285</v>
      </c>
    </row>
    <row r="41" spans="2:16" ht="15.75" customHeight="1">
      <c r="B41" s="7" t="s">
        <v>45</v>
      </c>
      <c r="C41" s="31">
        <v>56645</v>
      </c>
      <c r="D41" s="24">
        <v>13.930288219795244</v>
      </c>
      <c r="E41" s="32">
        <v>31566</v>
      </c>
      <c r="F41" s="24">
        <v>19.595362582405087</v>
      </c>
      <c r="G41" s="32">
        <v>16587</v>
      </c>
      <c r="H41" s="24">
        <v>30.967232530596135</v>
      </c>
      <c r="I41" s="32">
        <v>0</v>
      </c>
      <c r="J41" s="90" t="s">
        <v>70</v>
      </c>
      <c r="K41" s="32">
        <v>8492</v>
      </c>
      <c r="L41" s="24">
        <v>-19.80356974218529</v>
      </c>
      <c r="M41" s="32">
        <v>6622</v>
      </c>
      <c r="N41" s="20">
        <v>-29.153739167647373</v>
      </c>
      <c r="O41" s="32">
        <v>1870</v>
      </c>
      <c r="P41" s="33">
        <v>50.563607085346206</v>
      </c>
    </row>
    <row r="42" spans="2:16" ht="15.75" customHeight="1">
      <c r="B42" s="7" t="s">
        <v>46</v>
      </c>
      <c r="C42" s="31">
        <v>83530</v>
      </c>
      <c r="D42" s="24">
        <v>20.81459089659961</v>
      </c>
      <c r="E42" s="32">
        <v>44069</v>
      </c>
      <c r="F42" s="24">
        <v>-7.961404314863927</v>
      </c>
      <c r="G42" s="32">
        <v>12169</v>
      </c>
      <c r="H42" s="24">
        <v>16.249522353840277</v>
      </c>
      <c r="I42" s="32">
        <v>0</v>
      </c>
      <c r="J42" s="90" t="s">
        <v>70</v>
      </c>
      <c r="K42" s="32">
        <v>27292</v>
      </c>
      <c r="L42" s="24">
        <v>165.53804242070441</v>
      </c>
      <c r="M42" s="32">
        <v>25288</v>
      </c>
      <c r="N42" s="20">
        <v>269.4375456537619</v>
      </c>
      <c r="O42" s="32">
        <v>2004</v>
      </c>
      <c r="P42" s="33">
        <v>-41.62540052432276</v>
      </c>
    </row>
    <row r="43" spans="2:16" ht="15.75" customHeight="1">
      <c r="B43" s="7" t="s">
        <v>47</v>
      </c>
      <c r="C43" s="31">
        <v>85295</v>
      </c>
      <c r="D43" s="24">
        <v>-20.624063578919944</v>
      </c>
      <c r="E43" s="32">
        <v>52356</v>
      </c>
      <c r="F43" s="24">
        <v>-6.973934365061027</v>
      </c>
      <c r="G43" s="32">
        <v>19614</v>
      </c>
      <c r="H43" s="24">
        <v>-36.2643790212517</v>
      </c>
      <c r="I43" s="32">
        <v>0</v>
      </c>
      <c r="J43" s="20" t="s">
        <v>72</v>
      </c>
      <c r="K43" s="32">
        <v>13325</v>
      </c>
      <c r="L43" s="24">
        <v>-34.687775708263885</v>
      </c>
      <c r="M43" s="32">
        <v>7104</v>
      </c>
      <c r="N43" s="20">
        <v>-49.67056323060574</v>
      </c>
      <c r="O43" s="32">
        <v>6221</v>
      </c>
      <c r="P43" s="33">
        <v>-1.0497852711945228</v>
      </c>
    </row>
    <row r="44" spans="2:16" ht="15.75" customHeight="1">
      <c r="B44" s="7" t="s">
        <v>48</v>
      </c>
      <c r="C44" s="31">
        <v>40167</v>
      </c>
      <c r="D44" s="24">
        <v>21.55978573374088</v>
      </c>
      <c r="E44" s="32">
        <v>22717</v>
      </c>
      <c r="F44" s="24">
        <v>24.150180347578967</v>
      </c>
      <c r="G44" s="32">
        <v>7763</v>
      </c>
      <c r="H44" s="24">
        <v>-33.43337334933973</v>
      </c>
      <c r="I44" s="32">
        <v>86</v>
      </c>
      <c r="J44" s="20">
        <v>-57</v>
      </c>
      <c r="K44" s="32">
        <v>9601</v>
      </c>
      <c r="L44" s="24">
        <v>233.02115851543533</v>
      </c>
      <c r="M44" s="32">
        <v>3521</v>
      </c>
      <c r="N44" s="20" t="s">
        <v>71</v>
      </c>
      <c r="O44" s="32">
        <v>6080</v>
      </c>
      <c r="P44" s="33">
        <v>110.89143253555324</v>
      </c>
    </row>
    <row r="45" spans="2:16" ht="15.75" customHeight="1">
      <c r="B45" s="7" t="s">
        <v>49</v>
      </c>
      <c r="C45" s="31">
        <v>415252</v>
      </c>
      <c r="D45" s="24">
        <v>-1.412623871681518</v>
      </c>
      <c r="E45" s="32">
        <v>115358</v>
      </c>
      <c r="F45" s="24">
        <v>-17.15406049811841</v>
      </c>
      <c r="G45" s="32">
        <v>159159</v>
      </c>
      <c r="H45" s="24">
        <v>12.285442167272208</v>
      </c>
      <c r="I45" s="32">
        <v>0</v>
      </c>
      <c r="J45" s="90" t="s">
        <v>70</v>
      </c>
      <c r="K45" s="32">
        <v>140735</v>
      </c>
      <c r="L45" s="24">
        <v>5.555472218888752</v>
      </c>
      <c r="M45" s="32">
        <v>117845</v>
      </c>
      <c r="N45" s="24">
        <v>-1.9641282465101568</v>
      </c>
      <c r="O45" s="32">
        <v>22890</v>
      </c>
      <c r="P45" s="33">
        <v>76.02276222700709</v>
      </c>
    </row>
    <row r="46" spans="2:16" ht="15.75" customHeight="1">
      <c r="B46" s="7" t="s">
        <v>50</v>
      </c>
      <c r="C46" s="31">
        <v>48279</v>
      </c>
      <c r="D46" s="24">
        <v>9.211210894202267</v>
      </c>
      <c r="E46" s="32">
        <v>27320</v>
      </c>
      <c r="F46" s="24">
        <v>-3.4526628264480337</v>
      </c>
      <c r="G46" s="32">
        <v>15490</v>
      </c>
      <c r="H46" s="24">
        <v>17.33070746856538</v>
      </c>
      <c r="I46" s="32">
        <v>84</v>
      </c>
      <c r="J46" s="20">
        <v>0</v>
      </c>
      <c r="K46" s="32">
        <v>5385</v>
      </c>
      <c r="L46" s="24">
        <v>105.22103658536585</v>
      </c>
      <c r="M46" s="32">
        <v>4380</v>
      </c>
      <c r="N46" s="20" t="s">
        <v>71</v>
      </c>
      <c r="O46" s="32">
        <v>1005</v>
      </c>
      <c r="P46" s="33">
        <v>-54.8314606741573</v>
      </c>
    </row>
    <row r="47" spans="2:16" ht="15.75" customHeight="1">
      <c r="B47" s="7" t="s">
        <v>51</v>
      </c>
      <c r="C47" s="31">
        <v>53950</v>
      </c>
      <c r="D47" s="24">
        <v>-0.14436958614052742</v>
      </c>
      <c r="E47" s="32">
        <v>30822</v>
      </c>
      <c r="F47" s="24">
        <v>-11.047619047619051</v>
      </c>
      <c r="G47" s="32">
        <v>12425</v>
      </c>
      <c r="H47" s="24">
        <v>5.260928498813968</v>
      </c>
      <c r="I47" s="32">
        <v>572</v>
      </c>
      <c r="J47" s="20">
        <v>717.1428571428571</v>
      </c>
      <c r="K47" s="32">
        <v>10131</v>
      </c>
      <c r="L47" s="24">
        <v>35.007995735607665</v>
      </c>
      <c r="M47" s="32">
        <v>8588</v>
      </c>
      <c r="N47" s="20">
        <v>77.62150982419854</v>
      </c>
      <c r="O47" s="32">
        <v>1543</v>
      </c>
      <c r="P47" s="33">
        <v>-42.18808542525291</v>
      </c>
    </row>
    <row r="48" spans="2:16" ht="15.75" customHeight="1">
      <c r="B48" s="7" t="s">
        <v>52</v>
      </c>
      <c r="C48" s="31">
        <v>125105</v>
      </c>
      <c r="D48" s="24">
        <v>24.922612985041837</v>
      </c>
      <c r="E48" s="32">
        <v>52002</v>
      </c>
      <c r="F48" s="24">
        <v>-11.847569968300249</v>
      </c>
      <c r="G48" s="32">
        <v>35569</v>
      </c>
      <c r="H48" s="24">
        <v>9.787641212420525</v>
      </c>
      <c r="I48" s="32">
        <v>61</v>
      </c>
      <c r="J48" s="20">
        <v>-88.70370370370371</v>
      </c>
      <c r="K48" s="32">
        <v>37473</v>
      </c>
      <c r="L48" s="24">
        <v>356.04235122307415</v>
      </c>
      <c r="M48" s="32">
        <v>30890</v>
      </c>
      <c r="N48" s="20">
        <v>19086.335403726705</v>
      </c>
      <c r="O48" s="32">
        <v>6583</v>
      </c>
      <c r="P48" s="33">
        <v>-18.284508440913612</v>
      </c>
    </row>
    <row r="49" spans="2:16" ht="15.75" customHeight="1">
      <c r="B49" s="7" t="s">
        <v>53</v>
      </c>
      <c r="C49" s="31">
        <v>85188</v>
      </c>
      <c r="D49" s="24">
        <v>29.901340368105622</v>
      </c>
      <c r="E49" s="32">
        <v>31201</v>
      </c>
      <c r="F49" s="24">
        <v>-10.565540172557107</v>
      </c>
      <c r="G49" s="32">
        <v>37108</v>
      </c>
      <c r="H49" s="24">
        <v>67.15315315315314</v>
      </c>
      <c r="I49" s="32">
        <v>351</v>
      </c>
      <c r="J49" s="24">
        <v>-80.47830923248054</v>
      </c>
      <c r="K49" s="32">
        <v>16528</v>
      </c>
      <c r="L49" s="24">
        <v>146.9076785180759</v>
      </c>
      <c r="M49" s="32">
        <v>15245</v>
      </c>
      <c r="N49" s="24">
        <v>347.85546415981196</v>
      </c>
      <c r="O49" s="32">
        <v>1283</v>
      </c>
      <c r="P49" s="33">
        <v>-61.00303951367781</v>
      </c>
    </row>
    <row r="50" spans="2:16" ht="15.75" customHeight="1">
      <c r="B50" s="7" t="s">
        <v>54</v>
      </c>
      <c r="C50" s="31">
        <v>64500</v>
      </c>
      <c r="D50" s="24">
        <v>5.852233564184203</v>
      </c>
      <c r="E50" s="32">
        <v>34178</v>
      </c>
      <c r="F50" s="24">
        <v>4.946725212638569</v>
      </c>
      <c r="G50" s="32">
        <v>19604</v>
      </c>
      <c r="H50" s="24">
        <v>-11.358292638813523</v>
      </c>
      <c r="I50" s="32">
        <v>180</v>
      </c>
      <c r="J50" s="20">
        <v>-52.631578947368425</v>
      </c>
      <c r="K50" s="32">
        <v>10538</v>
      </c>
      <c r="L50" s="24">
        <v>79.49242037131665</v>
      </c>
      <c r="M50" s="32">
        <v>3690</v>
      </c>
      <c r="N50" s="20" t="s">
        <v>71</v>
      </c>
      <c r="O50" s="32">
        <v>6848</v>
      </c>
      <c r="P50" s="33">
        <v>16.641117356498043</v>
      </c>
    </row>
    <row r="51" spans="2:16" ht="15.75" customHeight="1">
      <c r="B51" s="7" t="s">
        <v>55</v>
      </c>
      <c r="C51" s="31">
        <v>89534</v>
      </c>
      <c r="D51" s="24">
        <v>25.01605741573347</v>
      </c>
      <c r="E51" s="32">
        <v>48663</v>
      </c>
      <c r="F51" s="24">
        <v>6.0196078431372655</v>
      </c>
      <c r="G51" s="32">
        <v>30064</v>
      </c>
      <c r="H51" s="24">
        <v>33.33924690646205</v>
      </c>
      <c r="I51" s="32">
        <v>122</v>
      </c>
      <c r="J51" s="24">
        <v>-49.16666666666667</v>
      </c>
      <c r="K51" s="32">
        <v>10685</v>
      </c>
      <c r="L51" s="24">
        <v>264.55134766291366</v>
      </c>
      <c r="M51" s="32">
        <v>6333</v>
      </c>
      <c r="N51" s="24" t="s">
        <v>71</v>
      </c>
      <c r="O51" s="32">
        <v>4352</v>
      </c>
      <c r="P51" s="33">
        <v>48.481746844080504</v>
      </c>
    </row>
    <row r="52" spans="2:16" ht="15.75" customHeight="1" thickBot="1">
      <c r="B52" s="7" t="s">
        <v>56</v>
      </c>
      <c r="C52" s="34">
        <v>86182</v>
      </c>
      <c r="D52" s="35">
        <v>-6.184209093976904</v>
      </c>
      <c r="E52" s="36">
        <v>31794</v>
      </c>
      <c r="F52" s="35">
        <v>-3.8642960812772174</v>
      </c>
      <c r="G52" s="36">
        <v>48087</v>
      </c>
      <c r="H52" s="35">
        <v>-17.518010291595203</v>
      </c>
      <c r="I52" s="36">
        <v>393</v>
      </c>
      <c r="J52" s="21" t="s">
        <v>71</v>
      </c>
      <c r="K52" s="36">
        <v>5908</v>
      </c>
      <c r="L52" s="35">
        <v>1103.2586558044807</v>
      </c>
      <c r="M52" s="36">
        <v>5164</v>
      </c>
      <c r="N52" s="21" t="s">
        <v>71</v>
      </c>
      <c r="O52" s="36">
        <v>744</v>
      </c>
      <c r="P52" s="37">
        <v>51.52749490835032</v>
      </c>
    </row>
    <row r="53" spans="2:16" ht="15.75" customHeight="1" thickBot="1" thickTop="1">
      <c r="B53" s="8" t="s">
        <v>57</v>
      </c>
      <c r="C53" s="38">
        <v>9527760</v>
      </c>
      <c r="D53" s="39">
        <v>3.108114849836369</v>
      </c>
      <c r="E53" s="40">
        <v>3799977</v>
      </c>
      <c r="F53" s="39">
        <v>-3.171138913053781</v>
      </c>
      <c r="G53" s="40">
        <v>2316387</v>
      </c>
      <c r="H53" s="39">
        <v>1.8423527456569104</v>
      </c>
      <c r="I53" s="40">
        <v>53720</v>
      </c>
      <c r="J53" s="39">
        <v>27.522195318805487</v>
      </c>
      <c r="K53" s="40">
        <v>3357676</v>
      </c>
      <c r="L53" s="39">
        <v>11.940518443296554</v>
      </c>
      <c r="M53" s="40">
        <v>2079920</v>
      </c>
      <c r="N53" s="39">
        <v>17.72843307616982</v>
      </c>
      <c r="O53" s="40">
        <v>1264619</v>
      </c>
      <c r="P53" s="41">
        <v>3.173310772499164</v>
      </c>
    </row>
    <row r="54" spans="2:16" ht="15.75" customHeight="1">
      <c r="B54" s="9" t="s">
        <v>10</v>
      </c>
      <c r="C54" s="32">
        <v>399285</v>
      </c>
      <c r="D54" s="24">
        <v>-20.375662314716408</v>
      </c>
      <c r="E54" s="32">
        <v>145319</v>
      </c>
      <c r="F54" s="24">
        <v>-3.1109777644431063</v>
      </c>
      <c r="G54" s="32">
        <v>151401</v>
      </c>
      <c r="H54" s="24">
        <v>-34.968558321736</v>
      </c>
      <c r="I54" s="32">
        <v>3068</v>
      </c>
      <c r="J54" s="24">
        <v>-15.644762166620836</v>
      </c>
      <c r="K54" s="32">
        <v>99497</v>
      </c>
      <c r="L54" s="24">
        <v>-13.501177984299346</v>
      </c>
      <c r="M54" s="32">
        <v>68450</v>
      </c>
      <c r="N54" s="24">
        <v>-14.983729537720151</v>
      </c>
      <c r="O54" s="32">
        <v>27897</v>
      </c>
      <c r="P54" s="33">
        <v>-19.169588271086255</v>
      </c>
    </row>
    <row r="55" spans="2:16" ht="15.75" customHeight="1">
      <c r="B55" s="9" t="s">
        <v>58</v>
      </c>
      <c r="C55" s="32">
        <v>489521</v>
      </c>
      <c r="D55" s="24">
        <v>-11.837095629684853</v>
      </c>
      <c r="E55" s="32">
        <v>291724</v>
      </c>
      <c r="F55" s="24">
        <v>-3.6394025275647266</v>
      </c>
      <c r="G55" s="32">
        <v>138324</v>
      </c>
      <c r="H55" s="24">
        <v>-2.10338580002265</v>
      </c>
      <c r="I55" s="32">
        <v>4996</v>
      </c>
      <c r="J55" s="24">
        <v>37.17737506864361</v>
      </c>
      <c r="K55" s="32">
        <v>54477</v>
      </c>
      <c r="L55" s="24">
        <v>-49.35481471840545</v>
      </c>
      <c r="M55" s="32">
        <v>28630</v>
      </c>
      <c r="N55" s="24">
        <v>-61.61066266191102</v>
      </c>
      <c r="O55" s="32">
        <v>25847</v>
      </c>
      <c r="P55" s="33">
        <v>-21.647265672365705</v>
      </c>
    </row>
    <row r="56" spans="2:16" ht="15.75" customHeight="1">
      <c r="B56" s="9" t="s">
        <v>59</v>
      </c>
      <c r="C56" s="32">
        <v>3783276</v>
      </c>
      <c r="D56" s="24">
        <v>11.42419657764475</v>
      </c>
      <c r="E56" s="32">
        <v>1264047</v>
      </c>
      <c r="F56" s="24">
        <v>0.13030714463380377</v>
      </c>
      <c r="G56" s="32">
        <v>751828</v>
      </c>
      <c r="H56" s="24">
        <v>11.909808638079468</v>
      </c>
      <c r="I56" s="32">
        <v>13652</v>
      </c>
      <c r="J56" s="24">
        <v>15.41127736917744</v>
      </c>
      <c r="K56" s="32">
        <v>1753749</v>
      </c>
      <c r="L56" s="24">
        <v>21.00378518685133</v>
      </c>
      <c r="M56" s="32">
        <v>1112920</v>
      </c>
      <c r="N56" s="24">
        <v>36.60270549260903</v>
      </c>
      <c r="O56" s="32">
        <v>636446</v>
      </c>
      <c r="P56" s="33">
        <v>0.6313512624653583</v>
      </c>
    </row>
    <row r="57" spans="2:16" ht="15.75" customHeight="1">
      <c r="B57" s="9" t="s">
        <v>60</v>
      </c>
      <c r="C57" s="32">
        <v>354562</v>
      </c>
      <c r="D57" s="24">
        <v>-2.985446257315857</v>
      </c>
      <c r="E57" s="32">
        <v>238497</v>
      </c>
      <c r="F57" s="24">
        <v>-4.31721348963724</v>
      </c>
      <c r="G57" s="32">
        <v>75153</v>
      </c>
      <c r="H57" s="24">
        <v>-5.635288356499785</v>
      </c>
      <c r="I57" s="32">
        <v>1577</v>
      </c>
      <c r="J57" s="20">
        <v>76.99214365881033</v>
      </c>
      <c r="K57" s="32">
        <v>39335</v>
      </c>
      <c r="L57" s="24">
        <v>10.23456547935993</v>
      </c>
      <c r="M57" s="32">
        <v>17404</v>
      </c>
      <c r="N57" s="24">
        <v>0.7350813219887584</v>
      </c>
      <c r="O57" s="32">
        <v>21733</v>
      </c>
      <c r="P57" s="33">
        <v>22.219097964233498</v>
      </c>
    </row>
    <row r="58" spans="2:16" ht="15.75" customHeight="1">
      <c r="B58" s="9" t="s">
        <v>61</v>
      </c>
      <c r="C58" s="32">
        <v>1310580</v>
      </c>
      <c r="D58" s="24">
        <v>9.682521748954926</v>
      </c>
      <c r="E58" s="32">
        <v>641979</v>
      </c>
      <c r="F58" s="24">
        <v>-3.0812709752124476</v>
      </c>
      <c r="G58" s="32">
        <v>336231</v>
      </c>
      <c r="H58" s="24">
        <v>5.691805710980617</v>
      </c>
      <c r="I58" s="32">
        <v>6059</v>
      </c>
      <c r="J58" s="24">
        <v>53.78172588832487</v>
      </c>
      <c r="K58" s="32">
        <v>326311</v>
      </c>
      <c r="L58" s="24">
        <v>55.067195103406306</v>
      </c>
      <c r="M58" s="32">
        <v>186768</v>
      </c>
      <c r="N58" s="24">
        <v>116.94505749796727</v>
      </c>
      <c r="O58" s="32">
        <v>138498</v>
      </c>
      <c r="P58" s="33">
        <v>14.165835483418917</v>
      </c>
    </row>
    <row r="59" spans="2:16" ht="15.75" customHeight="1">
      <c r="B59" s="9" t="s">
        <v>62</v>
      </c>
      <c r="C59" s="32">
        <v>1514918</v>
      </c>
      <c r="D59" s="24">
        <v>-4.324392600685869</v>
      </c>
      <c r="E59" s="32">
        <v>473635</v>
      </c>
      <c r="F59" s="24">
        <v>-5.9460500657296365</v>
      </c>
      <c r="G59" s="32">
        <v>334164</v>
      </c>
      <c r="H59" s="24">
        <v>8.502907684664777</v>
      </c>
      <c r="I59" s="32">
        <v>20845</v>
      </c>
      <c r="J59" s="24">
        <v>207.17653993516063</v>
      </c>
      <c r="K59" s="32">
        <v>686274</v>
      </c>
      <c r="L59" s="24">
        <v>-10.296726092054229</v>
      </c>
      <c r="M59" s="32">
        <v>364046</v>
      </c>
      <c r="N59" s="24">
        <v>-20.99130363068535</v>
      </c>
      <c r="O59" s="32">
        <v>322228</v>
      </c>
      <c r="P59" s="33">
        <v>6.044889093661567</v>
      </c>
    </row>
    <row r="60" spans="2:16" ht="15.75" customHeight="1">
      <c r="B60" s="9" t="s">
        <v>63</v>
      </c>
      <c r="C60" s="32">
        <v>441991</v>
      </c>
      <c r="D60" s="24">
        <v>-7.102202269106442</v>
      </c>
      <c r="E60" s="32">
        <v>222730</v>
      </c>
      <c r="F60" s="24">
        <v>-6.262362695172769</v>
      </c>
      <c r="G60" s="32">
        <v>115647</v>
      </c>
      <c r="H60" s="24">
        <v>-13.005506409099112</v>
      </c>
      <c r="I60" s="32">
        <v>1674</v>
      </c>
      <c r="J60" s="24">
        <v>169.56521739130437</v>
      </c>
      <c r="K60" s="32">
        <v>101940</v>
      </c>
      <c r="L60" s="24">
        <v>-2.556994694833435</v>
      </c>
      <c r="M60" s="32">
        <v>67032</v>
      </c>
      <c r="N60" s="24">
        <v>-9.242059086354885</v>
      </c>
      <c r="O60" s="32">
        <v>30547</v>
      </c>
      <c r="P60" s="33">
        <v>0.3778916929547904</v>
      </c>
    </row>
    <row r="61" spans="2:16" ht="15.75" customHeight="1">
      <c r="B61" s="9" t="s">
        <v>64</v>
      </c>
      <c r="C61" s="32">
        <v>265637</v>
      </c>
      <c r="D61" s="24">
        <v>2.4209779532537965</v>
      </c>
      <c r="E61" s="32">
        <v>150708</v>
      </c>
      <c r="F61" s="24">
        <v>1.2455157402555557</v>
      </c>
      <c r="G61" s="32">
        <v>56133</v>
      </c>
      <c r="H61" s="24">
        <v>-14.390946941389984</v>
      </c>
      <c r="I61" s="32">
        <v>86</v>
      </c>
      <c r="J61" s="24">
        <v>-89.01660280970626</v>
      </c>
      <c r="K61" s="32">
        <v>58710</v>
      </c>
      <c r="L61" s="24">
        <v>32.97245877876426</v>
      </c>
      <c r="M61" s="32">
        <v>42535</v>
      </c>
      <c r="N61" s="24">
        <v>40.34711452799684</v>
      </c>
      <c r="O61" s="32">
        <v>16175</v>
      </c>
      <c r="P61" s="33">
        <v>16.829180209461896</v>
      </c>
    </row>
    <row r="62" spans="2:16" ht="15.75" customHeight="1">
      <c r="B62" s="9" t="s">
        <v>65</v>
      </c>
      <c r="C62" s="32">
        <v>881808</v>
      </c>
      <c r="D62" s="24">
        <v>7.838192815580996</v>
      </c>
      <c r="E62" s="32">
        <v>339544</v>
      </c>
      <c r="F62" s="24">
        <v>-9.34276010850759</v>
      </c>
      <c r="G62" s="32">
        <v>309419</v>
      </c>
      <c r="H62" s="24">
        <v>16.317684916469943</v>
      </c>
      <c r="I62" s="32">
        <v>1370</v>
      </c>
      <c r="J62" s="24">
        <v>-86.29588876662999</v>
      </c>
      <c r="K62" s="32">
        <v>231475</v>
      </c>
      <c r="L62" s="24">
        <v>38.46765847734929</v>
      </c>
      <c r="M62" s="32">
        <v>186971</v>
      </c>
      <c r="N62" s="24">
        <v>45.38279707012114</v>
      </c>
      <c r="O62" s="32">
        <v>44504</v>
      </c>
      <c r="P62" s="33">
        <v>16.974189139462766</v>
      </c>
    </row>
    <row r="63" spans="2:16" ht="15.75" customHeight="1" thickBot="1">
      <c r="B63" s="10" t="s">
        <v>56</v>
      </c>
      <c r="C63" s="40">
        <v>86182</v>
      </c>
      <c r="D63" s="39">
        <v>-6.184209093976904</v>
      </c>
      <c r="E63" s="40">
        <v>31794</v>
      </c>
      <c r="F63" s="39">
        <v>-3.8642960812772174</v>
      </c>
      <c r="G63" s="40">
        <v>48087</v>
      </c>
      <c r="H63" s="39">
        <v>-17.518010291595203</v>
      </c>
      <c r="I63" s="40">
        <v>393</v>
      </c>
      <c r="J63" s="22" t="s">
        <v>71</v>
      </c>
      <c r="K63" s="40">
        <v>5908</v>
      </c>
      <c r="L63" s="39">
        <v>1103.2586558044807</v>
      </c>
      <c r="M63" s="40">
        <v>5164</v>
      </c>
      <c r="N63" s="22" t="e">
        <v>#DIV/0!</v>
      </c>
      <c r="O63" s="40">
        <v>744</v>
      </c>
      <c r="P63" s="41">
        <v>51.52749490835032</v>
      </c>
    </row>
    <row r="64" spans="2:16" ht="15.75" customHeight="1">
      <c r="B64" s="9" t="s">
        <v>66</v>
      </c>
      <c r="C64" s="32">
        <v>2985378</v>
      </c>
      <c r="D64" s="24">
        <v>14.331747572146256</v>
      </c>
      <c r="E64" s="32">
        <v>790318</v>
      </c>
      <c r="F64" s="24">
        <v>-1.0716266167967774</v>
      </c>
      <c r="G64" s="32">
        <v>599960</v>
      </c>
      <c r="H64" s="24">
        <v>18.90284989496213</v>
      </c>
      <c r="I64" s="32">
        <v>7335</v>
      </c>
      <c r="J64" s="24">
        <v>-23.466193656093495</v>
      </c>
      <c r="K64" s="32">
        <v>1587765</v>
      </c>
      <c r="L64" s="24">
        <v>22.313500155225555</v>
      </c>
      <c r="M64" s="32">
        <v>1017851</v>
      </c>
      <c r="N64" s="24">
        <v>41.06901058449651</v>
      </c>
      <c r="O64" s="32">
        <v>566030</v>
      </c>
      <c r="P64" s="33">
        <v>-1.4945581238318368</v>
      </c>
    </row>
    <row r="65" spans="2:16" ht="15.75" customHeight="1">
      <c r="B65" s="9" t="s">
        <v>67</v>
      </c>
      <c r="C65" s="32">
        <v>1310580</v>
      </c>
      <c r="D65" s="24">
        <v>9.682521748954926</v>
      </c>
      <c r="E65" s="32">
        <v>641979</v>
      </c>
      <c r="F65" s="24">
        <v>-3.0812709752124476</v>
      </c>
      <c r="G65" s="32">
        <v>336231</v>
      </c>
      <c r="H65" s="24">
        <v>5.691805710980617</v>
      </c>
      <c r="I65" s="32">
        <v>6059</v>
      </c>
      <c r="J65" s="24">
        <v>53.78172588832487</v>
      </c>
      <c r="K65" s="32">
        <v>326311</v>
      </c>
      <c r="L65" s="24">
        <v>55.067195103406306</v>
      </c>
      <c r="M65" s="32">
        <v>186768</v>
      </c>
      <c r="N65" s="24">
        <v>116.94505749796727</v>
      </c>
      <c r="O65" s="32">
        <v>138498</v>
      </c>
      <c r="P65" s="33">
        <v>14.165835483418917</v>
      </c>
    </row>
    <row r="66" spans="2:16" ht="15.75" customHeight="1">
      <c r="B66" s="9" t="s">
        <v>68</v>
      </c>
      <c r="C66" s="32">
        <v>1514918</v>
      </c>
      <c r="D66" s="24">
        <v>-4.324392600685869</v>
      </c>
      <c r="E66" s="32">
        <v>473635</v>
      </c>
      <c r="F66" s="24">
        <v>-5.9460500657296365</v>
      </c>
      <c r="G66" s="32">
        <v>334164</v>
      </c>
      <c r="H66" s="24">
        <v>8.502907684664777</v>
      </c>
      <c r="I66" s="32">
        <v>20845</v>
      </c>
      <c r="J66" s="24">
        <v>207.17653993516063</v>
      </c>
      <c r="K66" s="32">
        <v>686274</v>
      </c>
      <c r="L66" s="24">
        <v>-10.296726092054229</v>
      </c>
      <c r="M66" s="32">
        <v>364046</v>
      </c>
      <c r="N66" s="24">
        <v>-20.99130363068535</v>
      </c>
      <c r="O66" s="32">
        <v>322228</v>
      </c>
      <c r="P66" s="33">
        <v>6.044889093661567</v>
      </c>
    </row>
    <row r="67" spans="2:16" ht="15.75" customHeight="1" thickBot="1">
      <c r="B67" s="23" t="s">
        <v>69</v>
      </c>
      <c r="C67" s="40">
        <v>3716884</v>
      </c>
      <c r="D67" s="39">
        <v>-3.485735593037248</v>
      </c>
      <c r="E67" s="40">
        <v>1894045</v>
      </c>
      <c r="F67" s="39">
        <v>-3.344339093070971</v>
      </c>
      <c r="G67" s="40">
        <v>1046032</v>
      </c>
      <c r="H67" s="39">
        <v>-8.547808099653608</v>
      </c>
      <c r="I67" s="40">
        <v>19481</v>
      </c>
      <c r="J67" s="39">
        <v>-10.703153648698205</v>
      </c>
      <c r="K67" s="40">
        <v>757326</v>
      </c>
      <c r="L67" s="39">
        <v>4.325509762703092</v>
      </c>
      <c r="M67" s="40">
        <v>511255</v>
      </c>
      <c r="N67" s="39">
        <v>2.594486340267224</v>
      </c>
      <c r="O67" s="40">
        <v>237863</v>
      </c>
      <c r="P67" s="41">
        <v>5.280792450825913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  <headerFooter alignWithMargins="0">
    <oddHeader>&amp;R&amp;F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P67"/>
  <sheetViews>
    <sheetView zoomScale="70" zoomScaleNormal="70" workbookViewId="0" topLeftCell="A1">
      <selection activeCell="G16" sqref="G16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207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435786</v>
      </c>
      <c r="D6" s="24">
        <v>-12.036526804691803</v>
      </c>
      <c r="E6" s="32">
        <v>165633</v>
      </c>
      <c r="F6" s="24">
        <v>-7.098587125397529</v>
      </c>
      <c r="G6" s="32">
        <v>197473</v>
      </c>
      <c r="H6" s="24">
        <v>0.199411406535404</v>
      </c>
      <c r="I6" s="32">
        <v>5047</v>
      </c>
      <c r="J6" s="24">
        <v>7.3601361412465565</v>
      </c>
      <c r="K6" s="32">
        <v>67633</v>
      </c>
      <c r="L6" s="24">
        <v>-41.36561852497247</v>
      </c>
      <c r="M6" s="32">
        <v>48433</v>
      </c>
      <c r="N6" s="24">
        <v>-43.68190327794509</v>
      </c>
      <c r="O6" s="32">
        <v>18281</v>
      </c>
      <c r="P6" s="33">
        <v>-35.69368228507106</v>
      </c>
    </row>
    <row r="7" spans="2:16" ht="15.75" customHeight="1">
      <c r="B7" s="7" t="s">
        <v>11</v>
      </c>
      <c r="C7" s="31">
        <v>79527</v>
      </c>
      <c r="D7" s="24">
        <v>1.1562237655498677</v>
      </c>
      <c r="E7" s="32">
        <v>50928</v>
      </c>
      <c r="F7" s="24">
        <v>1.425953955229815</v>
      </c>
      <c r="G7" s="32">
        <v>21073</v>
      </c>
      <c r="H7" s="24">
        <v>67.41876539286565</v>
      </c>
      <c r="I7" s="32">
        <v>191</v>
      </c>
      <c r="J7" s="24">
        <v>-54.08653846153847</v>
      </c>
      <c r="K7" s="32">
        <v>7335</v>
      </c>
      <c r="L7" s="24">
        <v>-52.379406609102126</v>
      </c>
      <c r="M7" s="32">
        <v>5601</v>
      </c>
      <c r="N7" s="20">
        <v>-54.60366347868374</v>
      </c>
      <c r="O7" s="32">
        <v>1734</v>
      </c>
      <c r="P7" s="33">
        <v>-43.4257748776509</v>
      </c>
    </row>
    <row r="8" spans="2:16" ht="15.75" customHeight="1">
      <c r="B8" s="7" t="s">
        <v>12</v>
      </c>
      <c r="C8" s="31">
        <v>86365</v>
      </c>
      <c r="D8" s="24">
        <v>9.476606370976938</v>
      </c>
      <c r="E8" s="32">
        <v>47581</v>
      </c>
      <c r="F8" s="24">
        <v>-1.189932300535773</v>
      </c>
      <c r="G8" s="32">
        <v>29310</v>
      </c>
      <c r="H8" s="24">
        <v>26.287216166142443</v>
      </c>
      <c r="I8" s="32">
        <v>311</v>
      </c>
      <c r="J8" s="20">
        <v>101.94805194805195</v>
      </c>
      <c r="K8" s="32">
        <v>9163</v>
      </c>
      <c r="L8" s="24">
        <v>24.29462832338578</v>
      </c>
      <c r="M8" s="32">
        <v>6715</v>
      </c>
      <c r="N8" s="20">
        <v>66.62531017369727</v>
      </c>
      <c r="O8" s="32">
        <v>2448</v>
      </c>
      <c r="P8" s="33">
        <v>-26.750448833034113</v>
      </c>
    </row>
    <row r="9" spans="2:16" ht="15.75" customHeight="1">
      <c r="B9" s="7" t="s">
        <v>13</v>
      </c>
      <c r="C9" s="31">
        <v>183658</v>
      </c>
      <c r="D9" s="24">
        <v>34.71576322159467</v>
      </c>
      <c r="E9" s="32">
        <v>73183</v>
      </c>
      <c r="F9" s="24">
        <v>3.182189888052349</v>
      </c>
      <c r="G9" s="32">
        <v>57951</v>
      </c>
      <c r="H9" s="24">
        <v>30.78537576167909</v>
      </c>
      <c r="I9" s="32">
        <v>1406</v>
      </c>
      <c r="J9" s="20">
        <v>119.00311526479749</v>
      </c>
      <c r="K9" s="32">
        <v>51118</v>
      </c>
      <c r="L9" s="24">
        <v>149.94132603168393</v>
      </c>
      <c r="M9" s="32">
        <v>33665</v>
      </c>
      <c r="N9" s="24">
        <v>525.6272068388776</v>
      </c>
      <c r="O9" s="32">
        <v>17213</v>
      </c>
      <c r="P9" s="33">
        <v>14.212726428239677</v>
      </c>
    </row>
    <row r="10" spans="2:16" ht="15.75" customHeight="1">
      <c r="B10" s="7" t="s">
        <v>14</v>
      </c>
      <c r="C10" s="31">
        <v>47225</v>
      </c>
      <c r="D10" s="24">
        <v>-12.255439326656884</v>
      </c>
      <c r="E10" s="32">
        <v>33161</v>
      </c>
      <c r="F10" s="24">
        <v>-14.94780579137705</v>
      </c>
      <c r="G10" s="32">
        <v>10612</v>
      </c>
      <c r="H10" s="24">
        <v>3.2496594668223366</v>
      </c>
      <c r="I10" s="32">
        <v>714</v>
      </c>
      <c r="J10" s="24">
        <v>-40.69767441860465</v>
      </c>
      <c r="K10" s="32">
        <v>2738</v>
      </c>
      <c r="L10" s="24">
        <v>-18.268656716417908</v>
      </c>
      <c r="M10" s="32">
        <v>0</v>
      </c>
      <c r="N10" s="20" t="s">
        <v>72</v>
      </c>
      <c r="O10" s="32">
        <v>2738</v>
      </c>
      <c r="P10" s="33">
        <v>-18.268656716417908</v>
      </c>
    </row>
    <row r="11" spans="2:16" ht="15.75" customHeight="1">
      <c r="B11" s="7" t="s">
        <v>15</v>
      </c>
      <c r="C11" s="31">
        <v>74058</v>
      </c>
      <c r="D11" s="24">
        <v>12.406654119361306</v>
      </c>
      <c r="E11" s="32">
        <v>43102</v>
      </c>
      <c r="F11" s="24">
        <v>-2.21203802436645</v>
      </c>
      <c r="G11" s="32">
        <v>11268</v>
      </c>
      <c r="H11" s="24">
        <v>-20.52475666525602</v>
      </c>
      <c r="I11" s="32">
        <v>127</v>
      </c>
      <c r="J11" s="20">
        <v>-94.36056838365897</v>
      </c>
      <c r="K11" s="32">
        <v>19561</v>
      </c>
      <c r="L11" s="24">
        <v>263.7902175934536</v>
      </c>
      <c r="M11" s="32">
        <v>16700</v>
      </c>
      <c r="N11" s="20" t="s">
        <v>71</v>
      </c>
      <c r="O11" s="32">
        <v>2861</v>
      </c>
      <c r="P11" s="33">
        <v>-46.79189138925051</v>
      </c>
    </row>
    <row r="12" spans="2:16" ht="15.75" customHeight="1">
      <c r="B12" s="7" t="s">
        <v>16</v>
      </c>
      <c r="C12" s="31">
        <v>106394</v>
      </c>
      <c r="D12" s="24">
        <v>-6.567843123479662</v>
      </c>
      <c r="E12" s="32">
        <v>77556</v>
      </c>
      <c r="F12" s="24">
        <v>1.9735717572809222</v>
      </c>
      <c r="G12" s="32">
        <v>17620</v>
      </c>
      <c r="H12" s="24">
        <v>-37.116345467523196</v>
      </c>
      <c r="I12" s="32">
        <v>75</v>
      </c>
      <c r="J12" s="24">
        <v>-47.55244755244755</v>
      </c>
      <c r="K12" s="32">
        <v>11143</v>
      </c>
      <c r="L12" s="24">
        <v>15.411703780424645</v>
      </c>
      <c r="M12" s="32">
        <v>5033</v>
      </c>
      <c r="N12" s="20">
        <v>22.189851905802385</v>
      </c>
      <c r="O12" s="32">
        <v>6110</v>
      </c>
      <c r="P12" s="33">
        <v>10.368497109826592</v>
      </c>
    </row>
    <row r="13" spans="2:16" ht="15.75" customHeight="1">
      <c r="B13" s="7" t="s">
        <v>17</v>
      </c>
      <c r="C13" s="31">
        <v>212195</v>
      </c>
      <c r="D13" s="24">
        <v>-30.72179017545234</v>
      </c>
      <c r="E13" s="32">
        <v>133204</v>
      </c>
      <c r="F13" s="24">
        <v>-2.4296628357542147</v>
      </c>
      <c r="G13" s="32">
        <v>34997</v>
      </c>
      <c r="H13" s="24">
        <v>-11.928429423459235</v>
      </c>
      <c r="I13" s="32">
        <v>392</v>
      </c>
      <c r="J13" s="24">
        <v>85.78199052132703</v>
      </c>
      <c r="K13" s="32">
        <v>43602</v>
      </c>
      <c r="L13" s="24">
        <v>-66.41478913922589</v>
      </c>
      <c r="M13" s="32">
        <v>22699</v>
      </c>
      <c r="N13" s="20">
        <v>-79.89851401852606</v>
      </c>
      <c r="O13" s="32">
        <v>18893</v>
      </c>
      <c r="P13" s="33">
        <v>13.881856540084385</v>
      </c>
    </row>
    <row r="14" spans="2:16" ht="15.75" customHeight="1">
      <c r="B14" s="7" t="s">
        <v>18</v>
      </c>
      <c r="C14" s="31">
        <v>161037</v>
      </c>
      <c r="D14" s="24">
        <v>2.6046677583164097</v>
      </c>
      <c r="E14" s="32">
        <v>99488</v>
      </c>
      <c r="F14" s="24">
        <v>4.734132707309115</v>
      </c>
      <c r="G14" s="32">
        <v>38916</v>
      </c>
      <c r="H14" s="24">
        <v>-5.341506129597192</v>
      </c>
      <c r="I14" s="32">
        <v>682</v>
      </c>
      <c r="J14" s="20">
        <v>149.8168498168498</v>
      </c>
      <c r="K14" s="32">
        <v>21951</v>
      </c>
      <c r="L14" s="24">
        <v>6.698099450736407</v>
      </c>
      <c r="M14" s="32">
        <v>3594</v>
      </c>
      <c r="N14" s="20">
        <v>7.798440311937611</v>
      </c>
      <c r="O14" s="32">
        <v>18357</v>
      </c>
      <c r="P14" s="33">
        <v>6.485294970705951</v>
      </c>
    </row>
    <row r="15" spans="2:16" ht="15.75" customHeight="1">
      <c r="B15" s="7" t="s">
        <v>19</v>
      </c>
      <c r="C15" s="31">
        <v>191938</v>
      </c>
      <c r="D15" s="24">
        <v>20.673222009858165</v>
      </c>
      <c r="E15" s="32">
        <v>99293</v>
      </c>
      <c r="F15" s="24">
        <v>6.186636437524058</v>
      </c>
      <c r="G15" s="32">
        <v>42959</v>
      </c>
      <c r="H15" s="24">
        <v>29.95432132377408</v>
      </c>
      <c r="I15" s="32">
        <v>754</v>
      </c>
      <c r="J15" s="24">
        <v>1.2080536912751683</v>
      </c>
      <c r="K15" s="32">
        <v>48932</v>
      </c>
      <c r="L15" s="24">
        <v>54.13595413595414</v>
      </c>
      <c r="M15" s="32">
        <v>34535</v>
      </c>
      <c r="N15" s="20">
        <v>137.02814001372684</v>
      </c>
      <c r="O15" s="32">
        <v>14397</v>
      </c>
      <c r="P15" s="33">
        <v>-14.461410492543521</v>
      </c>
    </row>
    <row r="16" spans="2:16" ht="15.75" customHeight="1">
      <c r="B16" s="7" t="s">
        <v>20</v>
      </c>
      <c r="C16" s="31">
        <v>590075</v>
      </c>
      <c r="D16" s="24">
        <v>-0.0232119984005692</v>
      </c>
      <c r="E16" s="32">
        <v>235422</v>
      </c>
      <c r="F16" s="24">
        <v>5.32433194196517</v>
      </c>
      <c r="G16" s="32">
        <v>86114</v>
      </c>
      <c r="H16" s="24">
        <v>-1.8710971329595623</v>
      </c>
      <c r="I16" s="32">
        <v>4702</v>
      </c>
      <c r="J16" s="24">
        <v>1369.375</v>
      </c>
      <c r="K16" s="32">
        <v>263837</v>
      </c>
      <c r="L16" s="24">
        <v>-5.304093462304621</v>
      </c>
      <c r="M16" s="32">
        <v>113434</v>
      </c>
      <c r="N16" s="24">
        <v>-18.438574037590413</v>
      </c>
      <c r="O16" s="32">
        <v>150403</v>
      </c>
      <c r="P16" s="33">
        <v>7.992274111091959</v>
      </c>
    </row>
    <row r="17" spans="2:16" ht="15.75" customHeight="1">
      <c r="B17" s="7" t="s">
        <v>21</v>
      </c>
      <c r="C17" s="31">
        <v>546573</v>
      </c>
      <c r="D17" s="24">
        <v>-3.725408341744128</v>
      </c>
      <c r="E17" s="32">
        <v>151168</v>
      </c>
      <c r="F17" s="24">
        <v>-8.345813148369345</v>
      </c>
      <c r="G17" s="32">
        <v>76447</v>
      </c>
      <c r="H17" s="24">
        <v>4.885711933704684</v>
      </c>
      <c r="I17" s="32">
        <v>790</v>
      </c>
      <c r="J17" s="24">
        <v>-29.147982062780258</v>
      </c>
      <c r="K17" s="32">
        <v>318168</v>
      </c>
      <c r="L17" s="24">
        <v>-3.2303392145114316</v>
      </c>
      <c r="M17" s="32">
        <v>221355</v>
      </c>
      <c r="N17" s="24">
        <v>2.8582182487314185</v>
      </c>
      <c r="O17" s="32">
        <v>96813</v>
      </c>
      <c r="P17" s="33">
        <v>-14.6909283165176</v>
      </c>
    </row>
    <row r="18" spans="2:16" ht="15.75" customHeight="1">
      <c r="B18" s="7" t="s">
        <v>22</v>
      </c>
      <c r="C18" s="31">
        <v>1017700</v>
      </c>
      <c r="D18" s="24">
        <v>-4.220707413413237</v>
      </c>
      <c r="E18" s="32">
        <v>211430</v>
      </c>
      <c r="F18" s="24">
        <v>1.066931806231409</v>
      </c>
      <c r="G18" s="32">
        <v>278765</v>
      </c>
      <c r="H18" s="24">
        <v>-15.234472399092638</v>
      </c>
      <c r="I18" s="32">
        <v>5358</v>
      </c>
      <c r="J18" s="24">
        <v>-69.08251586843625</v>
      </c>
      <c r="K18" s="32">
        <v>522147</v>
      </c>
      <c r="L18" s="24">
        <v>2.956504250196687</v>
      </c>
      <c r="M18" s="32">
        <v>347504</v>
      </c>
      <c r="N18" s="24">
        <v>1.060615313924103</v>
      </c>
      <c r="O18" s="32">
        <v>171076</v>
      </c>
      <c r="P18" s="33">
        <v>5.801663625962462</v>
      </c>
    </row>
    <row r="19" spans="2:16" ht="15.75" customHeight="1">
      <c r="B19" s="7" t="s">
        <v>23</v>
      </c>
      <c r="C19" s="31">
        <v>585915</v>
      </c>
      <c r="D19" s="24">
        <v>-22.574621934910965</v>
      </c>
      <c r="E19" s="32">
        <v>176503</v>
      </c>
      <c r="F19" s="24">
        <v>-10.204465789246086</v>
      </c>
      <c r="G19" s="32">
        <v>120052</v>
      </c>
      <c r="H19" s="24">
        <v>3.2527737163498642</v>
      </c>
      <c r="I19" s="32">
        <v>735</v>
      </c>
      <c r="J19" s="24">
        <v>5.451936872309886</v>
      </c>
      <c r="K19" s="32">
        <v>288625</v>
      </c>
      <c r="L19" s="24">
        <v>-34.879969315464095</v>
      </c>
      <c r="M19" s="32">
        <v>135541</v>
      </c>
      <c r="N19" s="24">
        <v>-56.38220159808461</v>
      </c>
      <c r="O19" s="32">
        <v>151692</v>
      </c>
      <c r="P19" s="33">
        <v>14.564074678267175</v>
      </c>
    </row>
    <row r="20" spans="2:16" ht="15.75" customHeight="1">
      <c r="B20" s="7" t="s">
        <v>24</v>
      </c>
      <c r="C20" s="31">
        <v>174799</v>
      </c>
      <c r="D20" s="24">
        <v>-8.290617572835401</v>
      </c>
      <c r="E20" s="32">
        <v>112468</v>
      </c>
      <c r="F20" s="24">
        <v>-2.2263950829790673</v>
      </c>
      <c r="G20" s="32">
        <v>25660</v>
      </c>
      <c r="H20" s="24">
        <v>-41.70301708469647</v>
      </c>
      <c r="I20" s="32">
        <v>317</v>
      </c>
      <c r="J20" s="24">
        <v>-53.10650887573964</v>
      </c>
      <c r="K20" s="32">
        <v>36354</v>
      </c>
      <c r="L20" s="24">
        <v>17.726683937823836</v>
      </c>
      <c r="M20" s="32">
        <v>30258</v>
      </c>
      <c r="N20" s="20">
        <v>12.822998620381071</v>
      </c>
      <c r="O20" s="32">
        <v>6096</v>
      </c>
      <c r="P20" s="33">
        <v>50.11081014528443</v>
      </c>
    </row>
    <row r="21" spans="2:16" ht="15.75" customHeight="1">
      <c r="B21" s="7" t="s">
        <v>25</v>
      </c>
      <c r="C21" s="31">
        <v>90624</v>
      </c>
      <c r="D21" s="24">
        <v>37.436115197379394</v>
      </c>
      <c r="E21" s="32">
        <v>57371</v>
      </c>
      <c r="F21" s="24">
        <v>18.04246738817332</v>
      </c>
      <c r="G21" s="32">
        <v>20503</v>
      </c>
      <c r="H21" s="24">
        <v>72.59870359457867</v>
      </c>
      <c r="I21" s="32">
        <v>24</v>
      </c>
      <c r="J21" s="20">
        <v>-98.37177747625509</v>
      </c>
      <c r="K21" s="32">
        <v>12726</v>
      </c>
      <c r="L21" s="24">
        <v>219.42771084337352</v>
      </c>
      <c r="M21" s="32">
        <v>9896</v>
      </c>
      <c r="N21" s="20" t="s">
        <v>71</v>
      </c>
      <c r="O21" s="32">
        <v>2830</v>
      </c>
      <c r="P21" s="33">
        <v>-28.96586345381526</v>
      </c>
    </row>
    <row r="22" spans="2:16" ht="15.75" customHeight="1">
      <c r="B22" s="7" t="s">
        <v>26</v>
      </c>
      <c r="C22" s="31">
        <v>78794</v>
      </c>
      <c r="D22" s="24">
        <v>-3.084794961993552</v>
      </c>
      <c r="E22" s="32">
        <v>55256</v>
      </c>
      <c r="F22" s="24">
        <v>0.29768387424671516</v>
      </c>
      <c r="G22" s="32">
        <v>11256</v>
      </c>
      <c r="H22" s="24">
        <v>-48.85031355084977</v>
      </c>
      <c r="I22" s="32">
        <v>0</v>
      </c>
      <c r="J22" s="20" t="s">
        <v>72</v>
      </c>
      <c r="K22" s="32">
        <v>12282</v>
      </c>
      <c r="L22" s="24">
        <v>192.15033301617507</v>
      </c>
      <c r="M22" s="32">
        <v>7740</v>
      </c>
      <c r="N22" s="20" t="s">
        <v>71</v>
      </c>
      <c r="O22" s="32">
        <v>4542</v>
      </c>
      <c r="P22" s="33">
        <v>18.466353677621285</v>
      </c>
    </row>
    <row r="23" spans="2:16" ht="15.75" customHeight="1">
      <c r="B23" s="7" t="s">
        <v>27</v>
      </c>
      <c r="C23" s="31">
        <v>50356</v>
      </c>
      <c r="D23" s="24">
        <v>-0.05954034850950052</v>
      </c>
      <c r="E23" s="32">
        <v>37726</v>
      </c>
      <c r="F23" s="24">
        <v>-2.692803714212019</v>
      </c>
      <c r="G23" s="32">
        <v>10885</v>
      </c>
      <c r="H23" s="24">
        <v>22.179818161409813</v>
      </c>
      <c r="I23" s="32">
        <v>0</v>
      </c>
      <c r="J23" s="20" t="s">
        <v>72</v>
      </c>
      <c r="K23" s="32">
        <v>1745</v>
      </c>
      <c r="L23" s="24">
        <v>-35.53749538234207</v>
      </c>
      <c r="M23" s="32">
        <v>0</v>
      </c>
      <c r="N23" s="20" t="s">
        <v>72</v>
      </c>
      <c r="O23" s="32">
        <v>1745</v>
      </c>
      <c r="P23" s="33">
        <v>-35.53749538234207</v>
      </c>
    </row>
    <row r="24" spans="2:16" ht="15.75" customHeight="1">
      <c r="B24" s="7" t="s">
        <v>28</v>
      </c>
      <c r="C24" s="31">
        <v>60871</v>
      </c>
      <c r="D24" s="24">
        <v>-8.468790881614368</v>
      </c>
      <c r="E24" s="32">
        <v>45207</v>
      </c>
      <c r="F24" s="24">
        <v>30.92093831450913</v>
      </c>
      <c r="G24" s="32">
        <v>10205</v>
      </c>
      <c r="H24" s="24">
        <v>-34.54137267479153</v>
      </c>
      <c r="I24" s="32">
        <v>0</v>
      </c>
      <c r="J24" s="20" t="s">
        <v>72</v>
      </c>
      <c r="K24" s="32">
        <v>5459</v>
      </c>
      <c r="L24" s="24">
        <v>-66.6788744430202</v>
      </c>
      <c r="M24" s="32">
        <v>3023</v>
      </c>
      <c r="N24" s="20">
        <v>-75.56381860803492</v>
      </c>
      <c r="O24" s="32">
        <v>2436</v>
      </c>
      <c r="P24" s="33">
        <v>-39.28215353938186</v>
      </c>
    </row>
    <row r="25" spans="2:16" ht="15.75" customHeight="1">
      <c r="B25" s="7" t="s">
        <v>29</v>
      </c>
      <c r="C25" s="31">
        <v>155899</v>
      </c>
      <c r="D25" s="24">
        <v>9.538096174924831</v>
      </c>
      <c r="E25" s="32">
        <v>112366</v>
      </c>
      <c r="F25" s="24">
        <v>22.60739576854671</v>
      </c>
      <c r="G25" s="32">
        <v>21154</v>
      </c>
      <c r="H25" s="24">
        <v>-35.63169425511198</v>
      </c>
      <c r="I25" s="32">
        <v>427</v>
      </c>
      <c r="J25" s="24">
        <v>3.640776699029132</v>
      </c>
      <c r="K25" s="32">
        <v>21952</v>
      </c>
      <c r="L25" s="24">
        <v>26.153669329348887</v>
      </c>
      <c r="M25" s="32">
        <v>11298</v>
      </c>
      <c r="N25" s="20">
        <v>31.93974074506599</v>
      </c>
      <c r="O25" s="32">
        <v>9760</v>
      </c>
      <c r="P25" s="33">
        <v>10.432224485177642</v>
      </c>
    </row>
    <row r="26" spans="2:16" ht="15.75" customHeight="1">
      <c r="B26" s="7" t="s">
        <v>30</v>
      </c>
      <c r="C26" s="31">
        <v>117233</v>
      </c>
      <c r="D26" s="24">
        <v>2.5095529148413362</v>
      </c>
      <c r="E26" s="32">
        <v>74938</v>
      </c>
      <c r="F26" s="24">
        <v>-12.01775189611854</v>
      </c>
      <c r="G26" s="32">
        <v>18966</v>
      </c>
      <c r="H26" s="24">
        <v>34.73998294970161</v>
      </c>
      <c r="I26" s="32">
        <v>5836</v>
      </c>
      <c r="J26" s="24">
        <v>302.2053756030324</v>
      </c>
      <c r="K26" s="32">
        <v>17493</v>
      </c>
      <c r="L26" s="24">
        <v>28.04128238910849</v>
      </c>
      <c r="M26" s="32">
        <v>6617</v>
      </c>
      <c r="N26" s="20" t="s">
        <v>71</v>
      </c>
      <c r="O26" s="32">
        <v>10876</v>
      </c>
      <c r="P26" s="33">
        <v>-20.392329087981267</v>
      </c>
    </row>
    <row r="27" spans="2:16" ht="15.75" customHeight="1">
      <c r="B27" s="7" t="s">
        <v>31</v>
      </c>
      <c r="C27" s="31">
        <v>322430</v>
      </c>
      <c r="D27" s="24">
        <v>9.65626774861667</v>
      </c>
      <c r="E27" s="32">
        <v>201884</v>
      </c>
      <c r="F27" s="24">
        <v>2.2269933058545917</v>
      </c>
      <c r="G27" s="32">
        <v>84709</v>
      </c>
      <c r="H27" s="24">
        <v>36.5415303276971</v>
      </c>
      <c r="I27" s="32">
        <v>2338</v>
      </c>
      <c r="J27" s="24">
        <v>5.696202531645582</v>
      </c>
      <c r="K27" s="32">
        <v>33499</v>
      </c>
      <c r="L27" s="24">
        <v>3.712074303405572</v>
      </c>
      <c r="M27" s="32">
        <v>14534</v>
      </c>
      <c r="N27" s="24">
        <v>-29.93298944222147</v>
      </c>
      <c r="O27" s="32">
        <v>18965</v>
      </c>
      <c r="P27" s="33">
        <v>64.09967984771134</v>
      </c>
    </row>
    <row r="28" spans="2:16" ht="15.75" customHeight="1">
      <c r="B28" s="7" t="s">
        <v>32</v>
      </c>
      <c r="C28" s="31">
        <v>649889</v>
      </c>
      <c r="D28" s="24">
        <v>-9.54731135653492</v>
      </c>
      <c r="E28" s="32">
        <v>278192</v>
      </c>
      <c r="F28" s="24">
        <v>-2.1325997171543776</v>
      </c>
      <c r="G28" s="32">
        <v>187411</v>
      </c>
      <c r="H28" s="24">
        <v>-6.232144376010055</v>
      </c>
      <c r="I28" s="32">
        <v>2999</v>
      </c>
      <c r="J28" s="24">
        <v>29.155900086132647</v>
      </c>
      <c r="K28" s="32">
        <v>181287</v>
      </c>
      <c r="L28" s="24">
        <v>-21.87319536980374</v>
      </c>
      <c r="M28" s="32">
        <v>101958</v>
      </c>
      <c r="N28" s="24">
        <v>-29.373870035951043</v>
      </c>
      <c r="O28" s="32">
        <v>78305</v>
      </c>
      <c r="P28" s="33">
        <v>-7.184173719270788</v>
      </c>
    </row>
    <row r="29" spans="2:16" ht="15.75" customHeight="1">
      <c r="B29" s="7" t="s">
        <v>33</v>
      </c>
      <c r="C29" s="31">
        <v>130438</v>
      </c>
      <c r="D29" s="24">
        <v>4.227828074184757</v>
      </c>
      <c r="E29" s="32">
        <v>82010</v>
      </c>
      <c r="F29" s="24">
        <v>-6.998106167995374</v>
      </c>
      <c r="G29" s="32">
        <v>30995</v>
      </c>
      <c r="H29" s="24">
        <v>35.04858176114331</v>
      </c>
      <c r="I29" s="32">
        <v>480</v>
      </c>
      <c r="J29" s="24">
        <v>-69.4850603941513</v>
      </c>
      <c r="K29" s="32">
        <v>16953</v>
      </c>
      <c r="L29" s="24">
        <v>36.25622890210579</v>
      </c>
      <c r="M29" s="32">
        <v>10047</v>
      </c>
      <c r="N29" s="20">
        <v>3271.4765100671143</v>
      </c>
      <c r="O29" s="32">
        <v>6906</v>
      </c>
      <c r="P29" s="33">
        <v>-41.330388242290375</v>
      </c>
    </row>
    <row r="30" spans="2:16" ht="15.75" customHeight="1">
      <c r="B30" s="7" t="s">
        <v>34</v>
      </c>
      <c r="C30" s="31">
        <v>103074</v>
      </c>
      <c r="D30" s="24">
        <v>-14.893652156681412</v>
      </c>
      <c r="E30" s="32">
        <v>63467</v>
      </c>
      <c r="F30" s="24">
        <v>-7.8130900851175085</v>
      </c>
      <c r="G30" s="32">
        <v>27986</v>
      </c>
      <c r="H30" s="24">
        <v>-11.949408507425119</v>
      </c>
      <c r="I30" s="32">
        <v>0</v>
      </c>
      <c r="J30" s="24" t="s">
        <v>70</v>
      </c>
      <c r="K30" s="32">
        <v>11621</v>
      </c>
      <c r="L30" s="24">
        <v>-43.154135890035704</v>
      </c>
      <c r="M30" s="32">
        <v>0</v>
      </c>
      <c r="N30" s="20" t="s">
        <v>70</v>
      </c>
      <c r="O30" s="32">
        <v>11621</v>
      </c>
      <c r="P30" s="33">
        <v>22.082151486500678</v>
      </c>
    </row>
    <row r="31" spans="2:16" ht="15.75" customHeight="1">
      <c r="B31" s="7" t="s">
        <v>35</v>
      </c>
      <c r="C31" s="31">
        <v>249368</v>
      </c>
      <c r="D31" s="24">
        <v>51.98322728491675</v>
      </c>
      <c r="E31" s="32">
        <v>70253</v>
      </c>
      <c r="F31" s="24">
        <v>-4.071823581620819</v>
      </c>
      <c r="G31" s="32">
        <v>46997</v>
      </c>
      <c r="H31" s="24">
        <v>32.79740039559198</v>
      </c>
      <c r="I31" s="32">
        <v>802</v>
      </c>
      <c r="J31" s="24">
        <v>-21.908471275559876</v>
      </c>
      <c r="K31" s="32">
        <v>131316</v>
      </c>
      <c r="L31" s="24">
        <v>141.28325738644713</v>
      </c>
      <c r="M31" s="32">
        <v>95620</v>
      </c>
      <c r="N31" s="24">
        <v>350.3367399802195</v>
      </c>
      <c r="O31" s="32">
        <v>35696</v>
      </c>
      <c r="P31" s="33">
        <v>7.547226657828915</v>
      </c>
    </row>
    <row r="32" spans="2:16" ht="15.75" customHeight="1">
      <c r="B32" s="7" t="s">
        <v>36</v>
      </c>
      <c r="C32" s="31">
        <v>777496</v>
      </c>
      <c r="D32" s="24">
        <v>6.003727532888604</v>
      </c>
      <c r="E32" s="32">
        <v>143530</v>
      </c>
      <c r="F32" s="24">
        <v>-3.4020930780361454</v>
      </c>
      <c r="G32" s="32">
        <v>215720</v>
      </c>
      <c r="H32" s="24">
        <v>36.34869668546003</v>
      </c>
      <c r="I32" s="32">
        <v>6274</v>
      </c>
      <c r="J32" s="24">
        <v>-29.035177016174643</v>
      </c>
      <c r="K32" s="32">
        <v>411972</v>
      </c>
      <c r="L32" s="24">
        <v>-1.400353738305455</v>
      </c>
      <c r="M32" s="32">
        <v>259390</v>
      </c>
      <c r="N32" s="24">
        <v>4.129199049393023</v>
      </c>
      <c r="O32" s="32">
        <v>152582</v>
      </c>
      <c r="P32" s="33">
        <v>-9.320956105214364</v>
      </c>
    </row>
    <row r="33" spans="2:16" ht="15.75" customHeight="1">
      <c r="B33" s="7" t="s">
        <v>37</v>
      </c>
      <c r="C33" s="31">
        <v>423854</v>
      </c>
      <c r="D33" s="24">
        <v>27.895306979031815</v>
      </c>
      <c r="E33" s="32">
        <v>133763</v>
      </c>
      <c r="F33" s="24">
        <v>-5.011362022439997</v>
      </c>
      <c r="G33" s="32">
        <v>73298</v>
      </c>
      <c r="H33" s="24">
        <v>25.74065496714873</v>
      </c>
      <c r="I33" s="32">
        <v>1639</v>
      </c>
      <c r="J33" s="24">
        <v>-5.5875576036866335</v>
      </c>
      <c r="K33" s="32">
        <v>215154</v>
      </c>
      <c r="L33" s="24">
        <v>64.79572297369751</v>
      </c>
      <c r="M33" s="32">
        <v>146083</v>
      </c>
      <c r="N33" s="24">
        <v>191.85663197011166</v>
      </c>
      <c r="O33" s="32">
        <v>69071</v>
      </c>
      <c r="P33" s="33">
        <v>-14.20284454381715</v>
      </c>
    </row>
    <row r="34" spans="2:16" ht="15.75" customHeight="1">
      <c r="B34" s="7" t="s">
        <v>38</v>
      </c>
      <c r="C34" s="31">
        <v>92357</v>
      </c>
      <c r="D34" s="24">
        <v>2.263240065106899</v>
      </c>
      <c r="E34" s="32">
        <v>39673</v>
      </c>
      <c r="F34" s="24">
        <v>-27.123936883484262</v>
      </c>
      <c r="G34" s="32">
        <v>6818</v>
      </c>
      <c r="H34" s="24">
        <v>-15.114541832669332</v>
      </c>
      <c r="I34" s="32">
        <v>0</v>
      </c>
      <c r="J34" s="20" t="s">
        <v>72</v>
      </c>
      <c r="K34" s="32">
        <v>45866</v>
      </c>
      <c r="L34" s="24">
        <v>64.73672868328424</v>
      </c>
      <c r="M34" s="32">
        <v>24672</v>
      </c>
      <c r="N34" s="20">
        <v>146.27670193651429</v>
      </c>
      <c r="O34" s="32">
        <v>21194</v>
      </c>
      <c r="P34" s="33">
        <v>18.907091561938955</v>
      </c>
    </row>
    <row r="35" spans="2:16" ht="15.75" customHeight="1">
      <c r="B35" s="7" t="s">
        <v>39</v>
      </c>
      <c r="C35" s="31">
        <v>56888</v>
      </c>
      <c r="D35" s="24">
        <v>1.2476195561250876</v>
      </c>
      <c r="E35" s="32">
        <v>37957</v>
      </c>
      <c r="F35" s="24">
        <v>-2.333779333058871</v>
      </c>
      <c r="G35" s="32">
        <v>8222</v>
      </c>
      <c r="H35" s="24">
        <v>-27.775825720309214</v>
      </c>
      <c r="I35" s="32">
        <v>115</v>
      </c>
      <c r="J35" s="20" t="s">
        <v>71</v>
      </c>
      <c r="K35" s="32">
        <v>10594</v>
      </c>
      <c r="L35" s="24">
        <v>78.38019868664759</v>
      </c>
      <c r="M35" s="32">
        <v>3604</v>
      </c>
      <c r="N35" s="20" t="s">
        <v>71</v>
      </c>
      <c r="O35" s="32">
        <v>6990</v>
      </c>
      <c r="P35" s="33">
        <v>17.696581916147494</v>
      </c>
    </row>
    <row r="36" spans="2:16" ht="15.75" customHeight="1">
      <c r="B36" s="7" t="s">
        <v>40</v>
      </c>
      <c r="C36" s="31">
        <v>23014</v>
      </c>
      <c r="D36" s="24">
        <v>-39.3074711885862</v>
      </c>
      <c r="E36" s="32">
        <v>18878</v>
      </c>
      <c r="F36" s="24">
        <v>-7.939139763971525</v>
      </c>
      <c r="G36" s="32">
        <v>3882</v>
      </c>
      <c r="H36" s="24">
        <v>-67.36992519122468</v>
      </c>
      <c r="I36" s="32">
        <v>80</v>
      </c>
      <c r="J36" s="20" t="s">
        <v>71</v>
      </c>
      <c r="K36" s="32">
        <v>174</v>
      </c>
      <c r="L36" s="24">
        <v>-96.84554024655547</v>
      </c>
      <c r="M36" s="32">
        <v>0</v>
      </c>
      <c r="N36" s="20" t="s">
        <v>70</v>
      </c>
      <c r="O36" s="32">
        <v>174</v>
      </c>
      <c r="P36" s="33">
        <v>-90.67524115755627</v>
      </c>
    </row>
    <row r="37" spans="2:16" ht="15.75" customHeight="1">
      <c r="B37" s="7" t="s">
        <v>41</v>
      </c>
      <c r="C37" s="31">
        <v>37230</v>
      </c>
      <c r="D37" s="24">
        <v>8.019497475773221</v>
      </c>
      <c r="E37" s="32">
        <v>21058</v>
      </c>
      <c r="F37" s="24">
        <v>26.520067291516455</v>
      </c>
      <c r="G37" s="32">
        <v>8284</v>
      </c>
      <c r="H37" s="24">
        <v>-35.296414902757164</v>
      </c>
      <c r="I37" s="32">
        <v>1599</v>
      </c>
      <c r="J37" s="20" t="s">
        <v>71</v>
      </c>
      <c r="K37" s="32">
        <v>6289</v>
      </c>
      <c r="L37" s="24">
        <v>25.30384538752739</v>
      </c>
      <c r="M37" s="32">
        <v>5229</v>
      </c>
      <c r="N37" s="20">
        <v>15.100154083204927</v>
      </c>
      <c r="O37" s="32">
        <v>1060</v>
      </c>
      <c r="P37" s="33">
        <v>122.68907563025212</v>
      </c>
    </row>
    <row r="38" spans="2:16" ht="15.75" customHeight="1">
      <c r="B38" s="7" t="s">
        <v>42</v>
      </c>
      <c r="C38" s="31">
        <v>131227</v>
      </c>
      <c r="D38" s="24">
        <v>14.081666362395566</v>
      </c>
      <c r="E38" s="32">
        <v>71217</v>
      </c>
      <c r="F38" s="24">
        <v>7.547682689258366</v>
      </c>
      <c r="G38" s="32">
        <v>27442</v>
      </c>
      <c r="H38" s="24">
        <v>52.45555555555558</v>
      </c>
      <c r="I38" s="32">
        <v>0</v>
      </c>
      <c r="J38" s="20" t="s">
        <v>70</v>
      </c>
      <c r="K38" s="32">
        <v>32568</v>
      </c>
      <c r="L38" s="24">
        <v>24.229478181263346</v>
      </c>
      <c r="M38" s="32">
        <v>28663</v>
      </c>
      <c r="N38" s="24">
        <v>21.85613468242495</v>
      </c>
      <c r="O38" s="32">
        <v>3905</v>
      </c>
      <c r="P38" s="33">
        <v>44.95174461766888</v>
      </c>
    </row>
    <row r="39" spans="2:16" ht="15.75" customHeight="1">
      <c r="B39" s="7" t="s">
        <v>43</v>
      </c>
      <c r="C39" s="31">
        <v>225402</v>
      </c>
      <c r="D39" s="24">
        <v>40.744302216671855</v>
      </c>
      <c r="E39" s="32">
        <v>93124</v>
      </c>
      <c r="F39" s="24">
        <v>20.628505550590035</v>
      </c>
      <c r="G39" s="32">
        <v>45140</v>
      </c>
      <c r="H39" s="24">
        <v>18.18300824715277</v>
      </c>
      <c r="I39" s="32">
        <v>840</v>
      </c>
      <c r="J39" s="20" t="s">
        <v>71</v>
      </c>
      <c r="K39" s="32">
        <v>86298</v>
      </c>
      <c r="L39" s="24">
        <v>92.81883993207614</v>
      </c>
      <c r="M39" s="32">
        <v>63241</v>
      </c>
      <c r="N39" s="24">
        <v>115.19327616714304</v>
      </c>
      <c r="O39" s="32">
        <v>23057</v>
      </c>
      <c r="P39" s="33">
        <v>50.032535137949</v>
      </c>
    </row>
    <row r="40" spans="2:16" ht="15.75" customHeight="1">
      <c r="B40" s="7" t="s">
        <v>44</v>
      </c>
      <c r="C40" s="31">
        <v>90530</v>
      </c>
      <c r="D40" s="24">
        <v>-22.78364408659013</v>
      </c>
      <c r="E40" s="32">
        <v>59192</v>
      </c>
      <c r="F40" s="24">
        <v>17.146928435718806</v>
      </c>
      <c r="G40" s="32">
        <v>23689</v>
      </c>
      <c r="H40" s="24">
        <v>-34.25931065105179</v>
      </c>
      <c r="I40" s="32">
        <v>153</v>
      </c>
      <c r="J40" s="20">
        <v>88.88888888888889</v>
      </c>
      <c r="K40" s="32">
        <v>7496</v>
      </c>
      <c r="L40" s="24">
        <v>-75.50246740089545</v>
      </c>
      <c r="M40" s="32">
        <v>5229</v>
      </c>
      <c r="N40" s="20">
        <v>-80.59452237808951</v>
      </c>
      <c r="O40" s="32">
        <v>2267</v>
      </c>
      <c r="P40" s="33">
        <v>-37.941418012592386</v>
      </c>
    </row>
    <row r="41" spans="2:16" ht="15.75" customHeight="1">
      <c r="B41" s="7" t="s">
        <v>45</v>
      </c>
      <c r="C41" s="31">
        <v>50631</v>
      </c>
      <c r="D41" s="24">
        <v>29.20356240589993</v>
      </c>
      <c r="E41" s="32">
        <v>28812</v>
      </c>
      <c r="F41" s="24">
        <v>5.805883000991514</v>
      </c>
      <c r="G41" s="32">
        <v>8352</v>
      </c>
      <c r="H41" s="24">
        <v>-18.149745197961593</v>
      </c>
      <c r="I41" s="32">
        <v>0</v>
      </c>
      <c r="J41" s="20" t="s">
        <v>72</v>
      </c>
      <c r="K41" s="32">
        <v>13467</v>
      </c>
      <c r="L41" s="24">
        <v>668.6643835616438</v>
      </c>
      <c r="M41" s="32">
        <v>11737</v>
      </c>
      <c r="N41" s="20" t="s">
        <v>71</v>
      </c>
      <c r="O41" s="32">
        <v>1730</v>
      </c>
      <c r="P41" s="33">
        <v>-1.2557077625570798</v>
      </c>
    </row>
    <row r="42" spans="2:16" ht="15.75" customHeight="1">
      <c r="B42" s="7" t="s">
        <v>46</v>
      </c>
      <c r="C42" s="31">
        <v>74346</v>
      </c>
      <c r="D42" s="24">
        <v>12.584045066327462</v>
      </c>
      <c r="E42" s="32">
        <v>48815</v>
      </c>
      <c r="F42" s="24">
        <v>6.636520523406958</v>
      </c>
      <c r="G42" s="32">
        <v>12031</v>
      </c>
      <c r="H42" s="24">
        <v>-13.793350530237888</v>
      </c>
      <c r="I42" s="32">
        <v>411</v>
      </c>
      <c r="J42" s="20" t="s">
        <v>71</v>
      </c>
      <c r="K42" s="32">
        <v>13089</v>
      </c>
      <c r="L42" s="24">
        <v>107.66301761066157</v>
      </c>
      <c r="M42" s="32">
        <v>8417</v>
      </c>
      <c r="N42" s="20">
        <v>80.73867296542838</v>
      </c>
      <c r="O42" s="32">
        <v>4672</v>
      </c>
      <c r="P42" s="33">
        <v>183.8396111786148</v>
      </c>
    </row>
    <row r="43" spans="2:16" ht="15.75" customHeight="1">
      <c r="B43" s="7" t="s">
        <v>47</v>
      </c>
      <c r="C43" s="31">
        <v>111063</v>
      </c>
      <c r="D43" s="24">
        <v>43.07817169947438</v>
      </c>
      <c r="E43" s="32">
        <v>58305</v>
      </c>
      <c r="F43" s="24">
        <v>15.640929014855516</v>
      </c>
      <c r="G43" s="32">
        <v>25708</v>
      </c>
      <c r="H43" s="24">
        <v>29.25087983911513</v>
      </c>
      <c r="I43" s="32">
        <v>0</v>
      </c>
      <c r="J43" s="20" t="s">
        <v>72</v>
      </c>
      <c r="K43" s="32">
        <v>27050</v>
      </c>
      <c r="L43" s="24">
        <v>269.7881066302119</v>
      </c>
      <c r="M43" s="32">
        <v>21671</v>
      </c>
      <c r="N43" s="20">
        <v>505.8428850992452</v>
      </c>
      <c r="O43" s="32">
        <v>5379</v>
      </c>
      <c r="P43" s="33">
        <v>43.90048154093097</v>
      </c>
    </row>
    <row r="44" spans="2:16" ht="15.75" customHeight="1">
      <c r="B44" s="7" t="s">
        <v>48</v>
      </c>
      <c r="C44" s="31">
        <v>36035</v>
      </c>
      <c r="D44" s="24">
        <v>-23.300412924098595</v>
      </c>
      <c r="E44" s="32">
        <v>24198</v>
      </c>
      <c r="F44" s="24">
        <v>-1.3976610570066441</v>
      </c>
      <c r="G44" s="32">
        <v>5715</v>
      </c>
      <c r="H44" s="24">
        <v>-53.66842318605593</v>
      </c>
      <c r="I44" s="32">
        <v>179</v>
      </c>
      <c r="J44" s="20">
        <v>123.75</v>
      </c>
      <c r="K44" s="32">
        <v>5943</v>
      </c>
      <c r="L44" s="24">
        <v>-40.72411729503291</v>
      </c>
      <c r="M44" s="32">
        <v>3100</v>
      </c>
      <c r="N44" s="20">
        <v>-50.336430631207946</v>
      </c>
      <c r="O44" s="32">
        <v>2843</v>
      </c>
      <c r="P44" s="33">
        <v>-24.86786469344608</v>
      </c>
    </row>
    <row r="45" spans="2:16" ht="15.75" customHeight="1">
      <c r="B45" s="7" t="s">
        <v>49</v>
      </c>
      <c r="C45" s="31">
        <v>423414</v>
      </c>
      <c r="D45" s="24">
        <v>13.788544124523668</v>
      </c>
      <c r="E45" s="32">
        <v>125930</v>
      </c>
      <c r="F45" s="24">
        <v>12.432480692826203</v>
      </c>
      <c r="G45" s="32">
        <v>184513</v>
      </c>
      <c r="H45" s="24">
        <v>31.53287377298099</v>
      </c>
      <c r="I45" s="32">
        <v>2478</v>
      </c>
      <c r="J45" s="24">
        <v>-12.096488116353328</v>
      </c>
      <c r="K45" s="32">
        <v>110493</v>
      </c>
      <c r="L45" s="24">
        <v>-5.563959898464148</v>
      </c>
      <c r="M45" s="32">
        <v>88772</v>
      </c>
      <c r="N45" s="24">
        <v>-14.78406112908334</v>
      </c>
      <c r="O45" s="32">
        <v>20228</v>
      </c>
      <c r="P45" s="33">
        <v>57.66173031956353</v>
      </c>
    </row>
    <row r="46" spans="2:16" ht="15.75" customHeight="1">
      <c r="B46" s="7" t="s">
        <v>50</v>
      </c>
      <c r="C46" s="31">
        <v>39962</v>
      </c>
      <c r="D46" s="24">
        <v>-22.509210781462087</v>
      </c>
      <c r="E46" s="32">
        <v>24486</v>
      </c>
      <c r="F46" s="24">
        <v>-13.151734411576939</v>
      </c>
      <c r="G46" s="32">
        <v>13882</v>
      </c>
      <c r="H46" s="24">
        <v>26.062477297493643</v>
      </c>
      <c r="I46" s="32">
        <v>303</v>
      </c>
      <c r="J46" s="20">
        <v>765.7142857142857</v>
      </c>
      <c r="K46" s="32">
        <v>1291</v>
      </c>
      <c r="L46" s="24">
        <v>-89.52875334577014</v>
      </c>
      <c r="M46" s="32">
        <v>0</v>
      </c>
      <c r="N46" s="20" t="s">
        <v>70</v>
      </c>
      <c r="O46" s="32">
        <v>1291</v>
      </c>
      <c r="P46" s="33">
        <v>-0.15467904098994723</v>
      </c>
    </row>
    <row r="47" spans="2:16" ht="15.75" customHeight="1">
      <c r="B47" s="7" t="s">
        <v>51</v>
      </c>
      <c r="C47" s="31">
        <v>65636</v>
      </c>
      <c r="D47" s="24">
        <v>-31.667603639619387</v>
      </c>
      <c r="E47" s="32">
        <v>39317</v>
      </c>
      <c r="F47" s="24">
        <v>6.3944363262434365</v>
      </c>
      <c r="G47" s="32">
        <v>16947</v>
      </c>
      <c r="H47" s="24">
        <v>-28.071813590255076</v>
      </c>
      <c r="I47" s="32">
        <v>1132</v>
      </c>
      <c r="J47" s="20">
        <v>317.7121771217712</v>
      </c>
      <c r="K47" s="32">
        <v>8240</v>
      </c>
      <c r="L47" s="24">
        <v>-76.6360440058977</v>
      </c>
      <c r="M47" s="32">
        <v>5527</v>
      </c>
      <c r="N47" s="20">
        <v>-82.79104524083819</v>
      </c>
      <c r="O47" s="32">
        <v>2713</v>
      </c>
      <c r="P47" s="33">
        <v>-13.900349095525229</v>
      </c>
    </row>
    <row r="48" spans="2:16" ht="15.75" customHeight="1">
      <c r="B48" s="7" t="s">
        <v>52</v>
      </c>
      <c r="C48" s="31">
        <v>78472</v>
      </c>
      <c r="D48" s="24">
        <v>-28.31446920076371</v>
      </c>
      <c r="E48" s="32">
        <v>42172</v>
      </c>
      <c r="F48" s="24">
        <v>-12.413549606430038</v>
      </c>
      <c r="G48" s="32">
        <v>31652</v>
      </c>
      <c r="H48" s="24">
        <v>-16.639452199104554</v>
      </c>
      <c r="I48" s="32">
        <v>526</v>
      </c>
      <c r="J48" s="20">
        <v>-84.46085672082718</v>
      </c>
      <c r="K48" s="32">
        <v>4122</v>
      </c>
      <c r="L48" s="24">
        <v>-79.35180083153836</v>
      </c>
      <c r="M48" s="32">
        <v>0</v>
      </c>
      <c r="N48" s="20" t="s">
        <v>70</v>
      </c>
      <c r="O48" s="32">
        <v>4122</v>
      </c>
      <c r="P48" s="33">
        <v>-47.15384615384616</v>
      </c>
    </row>
    <row r="49" spans="2:16" ht="15.75" customHeight="1">
      <c r="B49" s="7" t="s">
        <v>53</v>
      </c>
      <c r="C49" s="31">
        <v>76000</v>
      </c>
      <c r="D49" s="24">
        <v>3.1963718328218818</v>
      </c>
      <c r="E49" s="32">
        <v>39079</v>
      </c>
      <c r="F49" s="24">
        <v>-18.128299673175235</v>
      </c>
      <c r="G49" s="32">
        <v>23091</v>
      </c>
      <c r="H49" s="24">
        <v>30.082812235930362</v>
      </c>
      <c r="I49" s="32">
        <v>180</v>
      </c>
      <c r="J49" s="24">
        <v>130.76923076923075</v>
      </c>
      <c r="K49" s="32">
        <v>13650</v>
      </c>
      <c r="L49" s="24">
        <v>68.83116883116881</v>
      </c>
      <c r="M49" s="32">
        <v>11243</v>
      </c>
      <c r="N49" s="24">
        <v>130.15353121801434</v>
      </c>
      <c r="O49" s="32">
        <v>2407</v>
      </c>
      <c r="P49" s="33">
        <v>-24.78125</v>
      </c>
    </row>
    <row r="50" spans="2:16" ht="15.75" customHeight="1">
      <c r="B50" s="7" t="s">
        <v>54</v>
      </c>
      <c r="C50" s="31">
        <v>67279</v>
      </c>
      <c r="D50" s="24">
        <v>-1.30557878214438</v>
      </c>
      <c r="E50" s="32">
        <v>39385</v>
      </c>
      <c r="F50" s="24">
        <v>7.650467391898545</v>
      </c>
      <c r="G50" s="32">
        <v>19293</v>
      </c>
      <c r="H50" s="24">
        <v>-25.938579654510548</v>
      </c>
      <c r="I50" s="32">
        <v>1594</v>
      </c>
      <c r="J50" s="20">
        <v>756.989247311828</v>
      </c>
      <c r="K50" s="32">
        <v>7007</v>
      </c>
      <c r="L50" s="24">
        <v>31.045446044510925</v>
      </c>
      <c r="M50" s="32">
        <v>0</v>
      </c>
      <c r="N50" s="20" t="s">
        <v>72</v>
      </c>
      <c r="O50" s="32">
        <v>7007</v>
      </c>
      <c r="P50" s="33">
        <v>31.045446044510925</v>
      </c>
    </row>
    <row r="51" spans="2:16" ht="15.75" customHeight="1">
      <c r="B51" s="7" t="s">
        <v>55</v>
      </c>
      <c r="C51" s="31">
        <v>120041</v>
      </c>
      <c r="D51" s="24">
        <v>23.3150136113822</v>
      </c>
      <c r="E51" s="32">
        <v>62659</v>
      </c>
      <c r="F51" s="24">
        <v>17.09992711506476</v>
      </c>
      <c r="G51" s="32">
        <v>29343</v>
      </c>
      <c r="H51" s="24">
        <v>-4.681003118503114</v>
      </c>
      <c r="I51" s="32">
        <v>390</v>
      </c>
      <c r="J51" s="24">
        <v>-53.068592057761734</v>
      </c>
      <c r="K51" s="32">
        <v>27649</v>
      </c>
      <c r="L51" s="24">
        <v>126.24171508059896</v>
      </c>
      <c r="M51" s="32">
        <v>23378</v>
      </c>
      <c r="N51" s="24">
        <v>203.13796680497927</v>
      </c>
      <c r="O51" s="32">
        <v>4271</v>
      </c>
      <c r="P51" s="33">
        <v>0.16416510318948951</v>
      </c>
    </row>
    <row r="52" spans="2:16" ht="15.75" customHeight="1" thickBot="1">
      <c r="B52" s="7" t="s">
        <v>56</v>
      </c>
      <c r="C52" s="34">
        <v>133391</v>
      </c>
      <c r="D52" s="35">
        <v>37.210952929558914</v>
      </c>
      <c r="E52" s="36">
        <v>46292</v>
      </c>
      <c r="F52" s="35">
        <v>40.4447680592215</v>
      </c>
      <c r="G52" s="36">
        <v>63800</v>
      </c>
      <c r="H52" s="35">
        <v>23.487854446917638</v>
      </c>
      <c r="I52" s="36">
        <v>628</v>
      </c>
      <c r="J52" s="21">
        <v>423.33333333333337</v>
      </c>
      <c r="K52" s="36">
        <v>22671</v>
      </c>
      <c r="L52" s="35">
        <v>81.80433039294306</v>
      </c>
      <c r="M52" s="36">
        <v>21604</v>
      </c>
      <c r="N52" s="21">
        <v>83.06923142106601</v>
      </c>
      <c r="O52" s="36">
        <v>1067</v>
      </c>
      <c r="P52" s="37">
        <v>59.49177877429</v>
      </c>
    </row>
    <row r="53" spans="2:16" ht="15.75" customHeight="1" thickBot="1" thickTop="1">
      <c r="B53" s="8" t="s">
        <v>57</v>
      </c>
      <c r="C53" s="38">
        <v>9636489</v>
      </c>
      <c r="D53" s="39">
        <v>0.08596611707345403</v>
      </c>
      <c r="E53" s="40">
        <v>3986632</v>
      </c>
      <c r="F53" s="39">
        <v>0.5546274910502689</v>
      </c>
      <c r="G53" s="40">
        <v>2367106</v>
      </c>
      <c r="H53" s="39">
        <v>2.9613435962390895</v>
      </c>
      <c r="I53" s="40">
        <v>53028</v>
      </c>
      <c r="J53" s="39">
        <v>-17.717158551345307</v>
      </c>
      <c r="K53" s="40">
        <v>3229723</v>
      </c>
      <c r="L53" s="39">
        <v>-2.1325420843435268</v>
      </c>
      <c r="M53" s="40">
        <v>2017360</v>
      </c>
      <c r="N53" s="39">
        <v>-3.5729478851494463</v>
      </c>
      <c r="O53" s="40">
        <v>1200824</v>
      </c>
      <c r="P53" s="41">
        <v>0.13074773025942932</v>
      </c>
    </row>
    <row r="54" spans="2:16" ht="15.75" customHeight="1">
      <c r="B54" s="9" t="s">
        <v>10</v>
      </c>
      <c r="C54" s="32">
        <v>435786</v>
      </c>
      <c r="D54" s="24">
        <v>-12.036526804691803</v>
      </c>
      <c r="E54" s="32">
        <v>165633</v>
      </c>
      <c r="F54" s="24">
        <v>-7.098587125397529</v>
      </c>
      <c r="G54" s="32">
        <v>197473</v>
      </c>
      <c r="H54" s="24">
        <v>0.199411406535404</v>
      </c>
      <c r="I54" s="32">
        <v>5047</v>
      </c>
      <c r="J54" s="24">
        <v>7.3601361412465565</v>
      </c>
      <c r="K54" s="32">
        <v>67633</v>
      </c>
      <c r="L54" s="24">
        <v>-41.36561852497247</v>
      </c>
      <c r="M54" s="32">
        <v>48433</v>
      </c>
      <c r="N54" s="24">
        <v>-43.68190327794509</v>
      </c>
      <c r="O54" s="32">
        <v>18281</v>
      </c>
      <c r="P54" s="33">
        <v>-35.69368228507106</v>
      </c>
    </row>
    <row r="55" spans="2:16" ht="15.75" customHeight="1">
      <c r="B55" s="9" t="s">
        <v>58</v>
      </c>
      <c r="C55" s="32">
        <v>577227</v>
      </c>
      <c r="D55" s="24">
        <v>9.444555046784785</v>
      </c>
      <c r="E55" s="32">
        <v>325511</v>
      </c>
      <c r="F55" s="24">
        <v>-0.8836434611297364</v>
      </c>
      <c r="G55" s="32">
        <v>147834</v>
      </c>
      <c r="H55" s="24">
        <v>11.50382404851338</v>
      </c>
      <c r="I55" s="32">
        <v>2824</v>
      </c>
      <c r="J55" s="24">
        <v>-41.301184784868006</v>
      </c>
      <c r="K55" s="32">
        <v>101058</v>
      </c>
      <c r="L55" s="24">
        <v>64.03122920352547</v>
      </c>
      <c r="M55" s="32">
        <v>67714</v>
      </c>
      <c r="N55" s="24">
        <v>161.76743466831607</v>
      </c>
      <c r="O55" s="32">
        <v>33104</v>
      </c>
      <c r="P55" s="33">
        <v>-7.378081195265935</v>
      </c>
    </row>
    <row r="56" spans="2:16" ht="15.75" customHeight="1">
      <c r="B56" s="9" t="s">
        <v>59</v>
      </c>
      <c r="C56" s="32">
        <v>3522203</v>
      </c>
      <c r="D56" s="24">
        <v>-7.513819611401871</v>
      </c>
      <c r="E56" s="32">
        <v>1264081</v>
      </c>
      <c r="F56" s="24">
        <v>1.4991850073469806</v>
      </c>
      <c r="G56" s="32">
        <v>709609</v>
      </c>
      <c r="H56" s="24">
        <v>-7.619594395798671</v>
      </c>
      <c r="I56" s="32">
        <v>13840</v>
      </c>
      <c r="J56" s="24">
        <v>-34.41690754868975</v>
      </c>
      <c r="K56" s="32">
        <v>1534673</v>
      </c>
      <c r="L56" s="24">
        <v>-13.476423644292595</v>
      </c>
      <c r="M56" s="32">
        <v>892983</v>
      </c>
      <c r="N56" s="24">
        <v>-23.061553652017935</v>
      </c>
      <c r="O56" s="32">
        <v>633827</v>
      </c>
      <c r="P56" s="33">
        <v>3.8430787882759603</v>
      </c>
    </row>
    <row r="57" spans="2:16" ht="15.75" customHeight="1">
      <c r="B57" s="9" t="s">
        <v>60</v>
      </c>
      <c r="C57" s="32">
        <v>394573</v>
      </c>
      <c r="D57" s="24">
        <v>1.6343488877669898</v>
      </c>
      <c r="E57" s="32">
        <v>262821</v>
      </c>
      <c r="F57" s="24">
        <v>2.0691824632125986</v>
      </c>
      <c r="G57" s="32">
        <v>68304</v>
      </c>
      <c r="H57" s="24">
        <v>-21.317820527588978</v>
      </c>
      <c r="I57" s="32">
        <v>341</v>
      </c>
      <c r="J57" s="20">
        <v>-84.13953488372093</v>
      </c>
      <c r="K57" s="32">
        <v>63107</v>
      </c>
      <c r="L57" s="24">
        <v>51.06403351286656</v>
      </c>
      <c r="M57" s="32">
        <v>47894</v>
      </c>
      <c r="N57" s="24">
        <v>78.58234833513552</v>
      </c>
      <c r="O57" s="32">
        <v>15213</v>
      </c>
      <c r="P57" s="33">
        <v>4.298642533936658</v>
      </c>
    </row>
    <row r="58" spans="2:16" ht="15.75" customHeight="1">
      <c r="B58" s="9" t="s">
        <v>61</v>
      </c>
      <c r="C58" s="32">
        <v>1219990</v>
      </c>
      <c r="D58" s="24">
        <v>-2.5591997648622424</v>
      </c>
      <c r="E58" s="32">
        <v>637024</v>
      </c>
      <c r="F58" s="24">
        <v>-2.758531205397688</v>
      </c>
      <c r="G58" s="32">
        <v>322081</v>
      </c>
      <c r="H58" s="24">
        <v>7.7435411948496835</v>
      </c>
      <c r="I58" s="32">
        <v>11653</v>
      </c>
      <c r="J58" s="24">
        <v>54.18100026462028</v>
      </c>
      <c r="K58" s="32">
        <v>249232</v>
      </c>
      <c r="L58" s="24">
        <v>-14.18990104873194</v>
      </c>
      <c r="M58" s="32">
        <v>133156</v>
      </c>
      <c r="N58" s="24">
        <v>-19.496505525863952</v>
      </c>
      <c r="O58" s="32">
        <v>115052</v>
      </c>
      <c r="P58" s="33">
        <v>-5.194633969478218</v>
      </c>
    </row>
    <row r="59" spans="2:16" ht="15.75" customHeight="1">
      <c r="B59" s="9" t="s">
        <v>62</v>
      </c>
      <c r="C59" s="32">
        <v>1703037</v>
      </c>
      <c r="D59" s="24">
        <v>13.797078091297621</v>
      </c>
      <c r="E59" s="32">
        <v>488643</v>
      </c>
      <c r="F59" s="24">
        <v>-6.88772058865564</v>
      </c>
      <c r="G59" s="32">
        <v>379041</v>
      </c>
      <c r="H59" s="24">
        <v>25.05683036671671</v>
      </c>
      <c r="I59" s="32">
        <v>8830</v>
      </c>
      <c r="J59" s="24">
        <v>-24.160439749205537</v>
      </c>
      <c r="K59" s="32">
        <v>826523</v>
      </c>
      <c r="L59" s="24">
        <v>25.79703483407887</v>
      </c>
      <c r="M59" s="32">
        <v>529369</v>
      </c>
      <c r="N59" s="24">
        <v>55.257477372845074</v>
      </c>
      <c r="O59" s="32">
        <v>297154</v>
      </c>
      <c r="P59" s="33">
        <v>-5.738412150588118</v>
      </c>
    </row>
    <row r="60" spans="2:16" ht="15.75" customHeight="1">
      <c r="B60" s="9" t="s">
        <v>63</v>
      </c>
      <c r="C60" s="32">
        <v>507403</v>
      </c>
      <c r="D60" s="24">
        <v>9.164468617014407</v>
      </c>
      <c r="E60" s="32">
        <v>263469</v>
      </c>
      <c r="F60" s="24">
        <v>14.00846401495481</v>
      </c>
      <c r="G60" s="32">
        <v>108437</v>
      </c>
      <c r="H60" s="24">
        <v>-7.262526832522298</v>
      </c>
      <c r="I60" s="32">
        <v>2672</v>
      </c>
      <c r="J60" s="24">
        <v>-42.844919786096256</v>
      </c>
      <c r="K60" s="32">
        <v>132825</v>
      </c>
      <c r="L60" s="24">
        <v>18.48161561379409</v>
      </c>
      <c r="M60" s="32">
        <v>102362</v>
      </c>
      <c r="N60" s="24">
        <v>16.25572124612431</v>
      </c>
      <c r="O60" s="32">
        <v>30463</v>
      </c>
      <c r="P60" s="33">
        <v>26.62842415928837</v>
      </c>
    </row>
    <row r="61" spans="2:16" ht="15.75" customHeight="1">
      <c r="B61" s="9" t="s">
        <v>64</v>
      </c>
      <c r="C61" s="32">
        <v>272075</v>
      </c>
      <c r="D61" s="24">
        <v>18.38149232690391</v>
      </c>
      <c r="E61" s="32">
        <v>160130</v>
      </c>
      <c r="F61" s="24">
        <v>8.219344723183397</v>
      </c>
      <c r="G61" s="32">
        <v>51806</v>
      </c>
      <c r="H61" s="24">
        <v>-8.120954154473708</v>
      </c>
      <c r="I61" s="32">
        <v>590</v>
      </c>
      <c r="J61" s="24">
        <v>637.5</v>
      </c>
      <c r="K61" s="32">
        <v>59549</v>
      </c>
      <c r="L61" s="24">
        <v>134.48180815876518</v>
      </c>
      <c r="M61" s="32">
        <v>44925</v>
      </c>
      <c r="N61" s="24">
        <v>210.3412544901907</v>
      </c>
      <c r="O61" s="32">
        <v>14624</v>
      </c>
      <c r="P61" s="33">
        <v>33.9194139194139</v>
      </c>
    </row>
    <row r="62" spans="2:16" ht="15.75" customHeight="1">
      <c r="B62" s="9" t="s">
        <v>65</v>
      </c>
      <c r="C62" s="32">
        <v>870804</v>
      </c>
      <c r="D62" s="24">
        <v>0.28179654220556927</v>
      </c>
      <c r="E62" s="32">
        <v>373028</v>
      </c>
      <c r="F62" s="24">
        <v>2.7260284912524355</v>
      </c>
      <c r="G62" s="32">
        <v>318721</v>
      </c>
      <c r="H62" s="24">
        <v>10.895350495986534</v>
      </c>
      <c r="I62" s="32">
        <v>6603</v>
      </c>
      <c r="J62" s="24">
        <v>-13.175542406311635</v>
      </c>
      <c r="K62" s="32">
        <v>172452</v>
      </c>
      <c r="L62" s="24">
        <v>-17.96437949537618</v>
      </c>
      <c r="M62" s="32">
        <v>128920</v>
      </c>
      <c r="N62" s="24">
        <v>-25.08396964308544</v>
      </c>
      <c r="O62" s="32">
        <v>42039</v>
      </c>
      <c r="P62" s="33">
        <v>10.96476177906824</v>
      </c>
    </row>
    <row r="63" spans="2:16" ht="15.75" customHeight="1" thickBot="1">
      <c r="B63" s="10" t="s">
        <v>56</v>
      </c>
      <c r="C63" s="40">
        <v>133391</v>
      </c>
      <c r="D63" s="39">
        <v>37.210952929558914</v>
      </c>
      <c r="E63" s="40">
        <v>46292</v>
      </c>
      <c r="F63" s="39">
        <v>40.4447680592215</v>
      </c>
      <c r="G63" s="40">
        <v>63800</v>
      </c>
      <c r="H63" s="39">
        <v>23.487854446917638</v>
      </c>
      <c r="I63" s="40">
        <v>628</v>
      </c>
      <c r="J63" s="22">
        <v>423.33333333333337</v>
      </c>
      <c r="K63" s="40">
        <v>22671</v>
      </c>
      <c r="L63" s="39">
        <v>81.80433039294306</v>
      </c>
      <c r="M63" s="40">
        <v>21604</v>
      </c>
      <c r="N63" s="22">
        <v>83.06923142106601</v>
      </c>
      <c r="O63" s="40">
        <v>1067</v>
      </c>
      <c r="P63" s="41">
        <v>59.49177877429</v>
      </c>
    </row>
    <row r="64" spans="2:16" ht="15.75" customHeight="1">
      <c r="B64" s="9" t="s">
        <v>66</v>
      </c>
      <c r="C64" s="32">
        <v>2740263</v>
      </c>
      <c r="D64" s="24">
        <v>-7.959311171793914</v>
      </c>
      <c r="E64" s="32">
        <v>774523</v>
      </c>
      <c r="F64" s="24">
        <v>-2.4791837957827454</v>
      </c>
      <c r="G64" s="32">
        <v>561378</v>
      </c>
      <c r="H64" s="24">
        <v>-7.329417707476992</v>
      </c>
      <c r="I64" s="32">
        <v>11585</v>
      </c>
      <c r="J64" s="24">
        <v>-40.47374370568287</v>
      </c>
      <c r="K64" s="32">
        <v>1392777</v>
      </c>
      <c r="L64" s="24">
        <v>-10.5920167007216</v>
      </c>
      <c r="M64" s="32">
        <v>817834</v>
      </c>
      <c r="N64" s="24">
        <v>-18.936926471375358</v>
      </c>
      <c r="O64" s="32">
        <v>569984</v>
      </c>
      <c r="P64" s="33">
        <v>4.228504553267754</v>
      </c>
    </row>
    <row r="65" spans="2:16" ht="15.75" customHeight="1">
      <c r="B65" s="9" t="s">
        <v>67</v>
      </c>
      <c r="C65" s="32">
        <v>1219990</v>
      </c>
      <c r="D65" s="24">
        <v>-2.5591997648622424</v>
      </c>
      <c r="E65" s="32">
        <v>637024</v>
      </c>
      <c r="F65" s="24">
        <v>-2.758531205397688</v>
      </c>
      <c r="G65" s="32">
        <v>322081</v>
      </c>
      <c r="H65" s="24">
        <v>7.7435411948496835</v>
      </c>
      <c r="I65" s="32">
        <v>11653</v>
      </c>
      <c r="J65" s="24">
        <v>54.18100026462028</v>
      </c>
      <c r="K65" s="32">
        <v>249232</v>
      </c>
      <c r="L65" s="24">
        <v>-14.18990104873194</v>
      </c>
      <c r="M65" s="32">
        <v>133156</v>
      </c>
      <c r="N65" s="24">
        <v>-19.496505525863952</v>
      </c>
      <c r="O65" s="32">
        <v>115052</v>
      </c>
      <c r="P65" s="33">
        <v>-5.194633969478218</v>
      </c>
    </row>
    <row r="66" spans="2:16" ht="15.75" customHeight="1">
      <c r="B66" s="9" t="s">
        <v>68</v>
      </c>
      <c r="C66" s="32">
        <v>1703037</v>
      </c>
      <c r="D66" s="24">
        <v>13.797078091297621</v>
      </c>
      <c r="E66" s="32">
        <v>488643</v>
      </c>
      <c r="F66" s="24">
        <v>-6.88772058865564</v>
      </c>
      <c r="G66" s="32">
        <v>379041</v>
      </c>
      <c r="H66" s="24">
        <v>25.05683036671671</v>
      </c>
      <c r="I66" s="32">
        <v>8830</v>
      </c>
      <c r="J66" s="24">
        <v>-24.160439749205537</v>
      </c>
      <c r="K66" s="32">
        <v>826523</v>
      </c>
      <c r="L66" s="24">
        <v>25.79703483407887</v>
      </c>
      <c r="M66" s="32">
        <v>529369</v>
      </c>
      <c r="N66" s="24">
        <v>55.257477372845074</v>
      </c>
      <c r="O66" s="32">
        <v>297154</v>
      </c>
      <c r="P66" s="33">
        <v>-5.738412150588118</v>
      </c>
    </row>
    <row r="67" spans="2:16" ht="15.75" customHeight="1" thickBot="1">
      <c r="B67" s="23" t="s">
        <v>69</v>
      </c>
      <c r="C67" s="40">
        <v>3973199</v>
      </c>
      <c r="D67" s="39">
        <v>1.8143990586291494</v>
      </c>
      <c r="E67" s="40">
        <v>2086442</v>
      </c>
      <c r="F67" s="39">
        <v>4.817572665992145</v>
      </c>
      <c r="G67" s="40">
        <v>1104606</v>
      </c>
      <c r="H67" s="39">
        <v>1.2268859201369509</v>
      </c>
      <c r="I67" s="40">
        <v>20960</v>
      </c>
      <c r="J67" s="39">
        <v>-18.706124190357983</v>
      </c>
      <c r="K67" s="40">
        <v>761191</v>
      </c>
      <c r="L67" s="39">
        <v>-4.234274017515318</v>
      </c>
      <c r="M67" s="40">
        <v>537001</v>
      </c>
      <c r="N67" s="39">
        <v>-6.909326038643826</v>
      </c>
      <c r="O67" s="40">
        <v>218634</v>
      </c>
      <c r="P67" s="41">
        <v>1.3151309570149579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  <headerFooter alignWithMargins="0">
    <oddHeader>&amp;R&amp;F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P67"/>
  <sheetViews>
    <sheetView zoomScale="70" zoomScaleNormal="70" workbookViewId="0" topLeftCell="A1">
      <selection activeCell="E2" sqref="E2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206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411473</v>
      </c>
      <c r="D6" s="24">
        <v>-11.031903047600508</v>
      </c>
      <c r="E6" s="32">
        <v>206422</v>
      </c>
      <c r="F6" s="24">
        <v>10.337712874568368</v>
      </c>
      <c r="G6" s="32">
        <v>148518</v>
      </c>
      <c r="H6" s="24">
        <v>-5.943522289000214</v>
      </c>
      <c r="I6" s="32">
        <v>3965</v>
      </c>
      <c r="J6" s="24">
        <v>205.2347959969207</v>
      </c>
      <c r="K6" s="32">
        <v>52568</v>
      </c>
      <c r="L6" s="24">
        <v>-54.765039454096424</v>
      </c>
      <c r="M6" s="32">
        <v>23937</v>
      </c>
      <c r="N6" s="24">
        <v>-72.51211501802898</v>
      </c>
      <c r="O6" s="32">
        <v>28631</v>
      </c>
      <c r="P6" s="33">
        <v>-0.1569256521132587</v>
      </c>
    </row>
    <row r="7" spans="2:16" ht="15.75" customHeight="1">
      <c r="B7" s="7" t="s">
        <v>11</v>
      </c>
      <c r="C7" s="31">
        <v>86987</v>
      </c>
      <c r="D7" s="24">
        <v>-4.7667531557570015</v>
      </c>
      <c r="E7" s="32">
        <v>66975</v>
      </c>
      <c r="F7" s="24">
        <v>6.920498084291182</v>
      </c>
      <c r="G7" s="32">
        <v>18580</v>
      </c>
      <c r="H7" s="24">
        <v>54.318936877076396</v>
      </c>
      <c r="I7" s="32">
        <v>344</v>
      </c>
      <c r="J7" s="24">
        <v>-46.08150470219435</v>
      </c>
      <c r="K7" s="32">
        <v>1088</v>
      </c>
      <c r="L7" s="24">
        <v>-93.20976096860763</v>
      </c>
      <c r="M7" s="32">
        <v>0</v>
      </c>
      <c r="N7" s="20" t="s">
        <v>70</v>
      </c>
      <c r="O7" s="32">
        <v>1088</v>
      </c>
      <c r="P7" s="33">
        <v>-63.268062120189065</v>
      </c>
    </row>
    <row r="8" spans="2:16" ht="15.75" customHeight="1">
      <c r="B8" s="7" t="s">
        <v>12</v>
      </c>
      <c r="C8" s="31">
        <v>101235</v>
      </c>
      <c r="D8" s="24">
        <v>-8.908904405413182</v>
      </c>
      <c r="E8" s="32">
        <v>65318</v>
      </c>
      <c r="F8" s="24">
        <v>26.774450245521408</v>
      </c>
      <c r="G8" s="32">
        <v>21523</v>
      </c>
      <c r="H8" s="24">
        <v>-42.39796601097283</v>
      </c>
      <c r="I8" s="32">
        <v>143</v>
      </c>
      <c r="J8" s="20">
        <v>-77.69110764430577</v>
      </c>
      <c r="K8" s="32">
        <v>14251</v>
      </c>
      <c r="L8" s="24">
        <v>-34.04452260841394</v>
      </c>
      <c r="M8" s="32">
        <v>10038</v>
      </c>
      <c r="N8" s="20">
        <v>-51.39924469836351</v>
      </c>
      <c r="O8" s="32">
        <v>4213</v>
      </c>
      <c r="P8" s="33">
        <v>342.0776495278069</v>
      </c>
    </row>
    <row r="9" spans="2:16" ht="15.75" customHeight="1">
      <c r="B9" s="7" t="s">
        <v>13</v>
      </c>
      <c r="C9" s="31">
        <v>169880</v>
      </c>
      <c r="D9" s="24">
        <v>11.000032670129698</v>
      </c>
      <c r="E9" s="32">
        <v>84500</v>
      </c>
      <c r="F9" s="24">
        <v>7.468077529633206</v>
      </c>
      <c r="G9" s="32">
        <v>52768</v>
      </c>
      <c r="H9" s="24">
        <v>8.38434046748553</v>
      </c>
      <c r="I9" s="32">
        <v>1020</v>
      </c>
      <c r="J9" s="20">
        <v>202.6706231454006</v>
      </c>
      <c r="K9" s="32">
        <v>31592</v>
      </c>
      <c r="L9" s="24">
        <v>24.40734031661023</v>
      </c>
      <c r="M9" s="32">
        <v>13430</v>
      </c>
      <c r="N9" s="24">
        <v>18.8390407928502</v>
      </c>
      <c r="O9" s="32">
        <v>18162</v>
      </c>
      <c r="P9" s="33">
        <v>28.872489888597187</v>
      </c>
    </row>
    <row r="10" spans="2:16" ht="15.75" customHeight="1">
      <c r="B10" s="7" t="s">
        <v>14</v>
      </c>
      <c r="C10" s="31">
        <v>58512</v>
      </c>
      <c r="D10" s="24">
        <v>0.8253924491237825</v>
      </c>
      <c r="E10" s="32">
        <v>44759</v>
      </c>
      <c r="F10" s="24">
        <v>-7.0580173595248965</v>
      </c>
      <c r="G10" s="32">
        <v>10948</v>
      </c>
      <c r="H10" s="24">
        <v>68.35306781485468</v>
      </c>
      <c r="I10" s="32">
        <v>368</v>
      </c>
      <c r="J10" s="24">
        <v>6.666666666666671</v>
      </c>
      <c r="K10" s="32">
        <v>2437</v>
      </c>
      <c r="L10" s="24">
        <v>-19.49124545754873</v>
      </c>
      <c r="M10" s="32">
        <v>0</v>
      </c>
      <c r="N10" s="20" t="s">
        <v>72</v>
      </c>
      <c r="O10" s="32">
        <v>2437</v>
      </c>
      <c r="P10" s="33">
        <v>-19.49124545754873</v>
      </c>
    </row>
    <row r="11" spans="2:16" ht="15.75" customHeight="1">
      <c r="B11" s="7" t="s">
        <v>15</v>
      </c>
      <c r="C11" s="31">
        <v>72775</v>
      </c>
      <c r="D11" s="24">
        <v>9.393319904999544</v>
      </c>
      <c r="E11" s="32">
        <v>53419</v>
      </c>
      <c r="F11" s="24">
        <v>4.507483126283859</v>
      </c>
      <c r="G11" s="32">
        <v>14915</v>
      </c>
      <c r="H11" s="24">
        <v>106.52173913043475</v>
      </c>
      <c r="I11" s="32">
        <v>729</v>
      </c>
      <c r="J11" s="20" t="s">
        <v>71</v>
      </c>
      <c r="K11" s="32">
        <v>3712</v>
      </c>
      <c r="L11" s="24">
        <v>-54.670899987788495</v>
      </c>
      <c r="M11" s="32">
        <v>0</v>
      </c>
      <c r="N11" s="20" t="s">
        <v>70</v>
      </c>
      <c r="O11" s="32">
        <v>3712</v>
      </c>
      <c r="P11" s="33">
        <v>-20.513918629550318</v>
      </c>
    </row>
    <row r="12" spans="2:16" ht="15.75" customHeight="1">
      <c r="B12" s="7" t="s">
        <v>16</v>
      </c>
      <c r="C12" s="31">
        <v>103932</v>
      </c>
      <c r="D12" s="24">
        <v>13.78585504707685</v>
      </c>
      <c r="E12" s="32">
        <v>83764</v>
      </c>
      <c r="F12" s="24">
        <v>27.655942819696122</v>
      </c>
      <c r="G12" s="32">
        <v>13325</v>
      </c>
      <c r="H12" s="24">
        <v>-21.589972931622924</v>
      </c>
      <c r="I12" s="32">
        <v>558</v>
      </c>
      <c r="J12" s="24" t="s">
        <v>71</v>
      </c>
      <c r="K12" s="32">
        <v>6285</v>
      </c>
      <c r="L12" s="24">
        <v>-27.99862527208157</v>
      </c>
      <c r="M12" s="32">
        <v>0</v>
      </c>
      <c r="N12" s="20" t="s">
        <v>70</v>
      </c>
      <c r="O12" s="32">
        <v>6184</v>
      </c>
      <c r="P12" s="33">
        <v>111.7808219178082</v>
      </c>
    </row>
    <row r="13" spans="2:16" ht="15.75" customHeight="1">
      <c r="B13" s="7" t="s">
        <v>17</v>
      </c>
      <c r="C13" s="31">
        <v>239304</v>
      </c>
      <c r="D13" s="24">
        <v>16.818565689208256</v>
      </c>
      <c r="E13" s="32">
        <v>132925</v>
      </c>
      <c r="F13" s="24">
        <v>5.918866586452268</v>
      </c>
      <c r="G13" s="32">
        <v>43376</v>
      </c>
      <c r="H13" s="24">
        <v>23.677007299270073</v>
      </c>
      <c r="I13" s="32">
        <v>1736</v>
      </c>
      <c r="J13" s="24">
        <v>11.927788523533195</v>
      </c>
      <c r="K13" s="32">
        <v>61267</v>
      </c>
      <c r="L13" s="24">
        <v>43.37834359130375</v>
      </c>
      <c r="M13" s="32">
        <v>37437</v>
      </c>
      <c r="N13" s="20">
        <v>48.76023205912739</v>
      </c>
      <c r="O13" s="32">
        <v>23830</v>
      </c>
      <c r="P13" s="33">
        <v>35.66752063763167</v>
      </c>
    </row>
    <row r="14" spans="2:16" ht="15.75" customHeight="1">
      <c r="B14" s="7" t="s">
        <v>18</v>
      </c>
      <c r="C14" s="31">
        <v>162165</v>
      </c>
      <c r="D14" s="24">
        <v>2.224589626566484</v>
      </c>
      <c r="E14" s="32">
        <v>102844</v>
      </c>
      <c r="F14" s="24">
        <v>4.146877436733547</v>
      </c>
      <c r="G14" s="32">
        <v>42546</v>
      </c>
      <c r="H14" s="24">
        <v>46.24136390196955</v>
      </c>
      <c r="I14" s="32">
        <v>118</v>
      </c>
      <c r="J14" s="20">
        <v>-89.9830220713073</v>
      </c>
      <c r="K14" s="32">
        <v>16657</v>
      </c>
      <c r="L14" s="24">
        <v>-43.75675310642896</v>
      </c>
      <c r="M14" s="32">
        <v>3620</v>
      </c>
      <c r="N14" s="20">
        <v>-68.80654890133563</v>
      </c>
      <c r="O14" s="32">
        <v>13037</v>
      </c>
      <c r="P14" s="33">
        <v>-27.616456609849536</v>
      </c>
    </row>
    <row r="15" spans="2:16" ht="15.75" customHeight="1">
      <c r="B15" s="7" t="s">
        <v>19</v>
      </c>
      <c r="C15" s="31">
        <v>138496</v>
      </c>
      <c r="D15" s="24">
        <v>1.2116517341674182</v>
      </c>
      <c r="E15" s="32">
        <v>102629</v>
      </c>
      <c r="F15" s="24">
        <v>15.88771327589518</v>
      </c>
      <c r="G15" s="32">
        <v>19075</v>
      </c>
      <c r="H15" s="24">
        <v>-16.946053032612014</v>
      </c>
      <c r="I15" s="32">
        <v>314</v>
      </c>
      <c r="J15" s="24">
        <v>348.57142857142856</v>
      </c>
      <c r="K15" s="32">
        <v>16478</v>
      </c>
      <c r="L15" s="24">
        <v>-34.71991125901276</v>
      </c>
      <c r="M15" s="32">
        <v>1874</v>
      </c>
      <c r="N15" s="20">
        <v>-80.63449416141367</v>
      </c>
      <c r="O15" s="32">
        <v>14604</v>
      </c>
      <c r="P15" s="33">
        <v>-5.402254178002323</v>
      </c>
    </row>
    <row r="16" spans="2:16" ht="15.75" customHeight="1">
      <c r="B16" s="7" t="s">
        <v>20</v>
      </c>
      <c r="C16" s="31">
        <v>572151</v>
      </c>
      <c r="D16" s="24">
        <v>9.077754582630334</v>
      </c>
      <c r="E16" s="32">
        <v>241266</v>
      </c>
      <c r="F16" s="24">
        <v>12.553882326596863</v>
      </c>
      <c r="G16" s="32">
        <v>86440</v>
      </c>
      <c r="H16" s="24">
        <v>14.414295168762408</v>
      </c>
      <c r="I16" s="32">
        <v>735</v>
      </c>
      <c r="J16" s="24">
        <v>497.56097560975604</v>
      </c>
      <c r="K16" s="32">
        <v>243710</v>
      </c>
      <c r="L16" s="24">
        <v>3.9248462725900453</v>
      </c>
      <c r="M16" s="32">
        <v>102683</v>
      </c>
      <c r="N16" s="24">
        <v>-11.122363307453284</v>
      </c>
      <c r="O16" s="32">
        <v>140536</v>
      </c>
      <c r="P16" s="33">
        <v>18.550761314268854</v>
      </c>
    </row>
    <row r="17" spans="2:16" ht="15.75" customHeight="1">
      <c r="B17" s="7" t="s">
        <v>21</v>
      </c>
      <c r="C17" s="31">
        <v>614955</v>
      </c>
      <c r="D17" s="24">
        <v>33.398772207640064</v>
      </c>
      <c r="E17" s="32">
        <v>175480</v>
      </c>
      <c r="F17" s="24">
        <v>-0.8184120094049518</v>
      </c>
      <c r="G17" s="32">
        <v>68766</v>
      </c>
      <c r="H17" s="24">
        <v>-11.758138818668272</v>
      </c>
      <c r="I17" s="32">
        <v>714</v>
      </c>
      <c r="J17" s="24">
        <v>573.5849056603773</v>
      </c>
      <c r="K17" s="32">
        <v>369995</v>
      </c>
      <c r="L17" s="24">
        <v>79.58568537133485</v>
      </c>
      <c r="M17" s="32">
        <v>270425</v>
      </c>
      <c r="N17" s="24">
        <v>273.45329503397227</v>
      </c>
      <c r="O17" s="32">
        <v>99570</v>
      </c>
      <c r="P17" s="33">
        <v>-25.413495535446756</v>
      </c>
    </row>
    <row r="18" spans="2:16" ht="15.75" customHeight="1">
      <c r="B18" s="7" t="s">
        <v>22</v>
      </c>
      <c r="C18" s="31">
        <v>1118141</v>
      </c>
      <c r="D18" s="24">
        <v>-20.923270591480176</v>
      </c>
      <c r="E18" s="32">
        <v>223381</v>
      </c>
      <c r="F18" s="24">
        <v>-8.988274215496943</v>
      </c>
      <c r="G18" s="32">
        <v>305980</v>
      </c>
      <c r="H18" s="24">
        <v>-10.012763729832429</v>
      </c>
      <c r="I18" s="32">
        <v>2724</v>
      </c>
      <c r="J18" s="24">
        <v>-67.04572949431406</v>
      </c>
      <c r="K18" s="32">
        <v>586056</v>
      </c>
      <c r="L18" s="24">
        <v>-28.552497314879048</v>
      </c>
      <c r="M18" s="32">
        <v>410576</v>
      </c>
      <c r="N18" s="24">
        <v>-38.555751269438154</v>
      </c>
      <c r="O18" s="32">
        <v>173113</v>
      </c>
      <c r="P18" s="33">
        <v>15.07724420336099</v>
      </c>
    </row>
    <row r="19" spans="2:16" ht="15.75" customHeight="1">
      <c r="B19" s="7" t="s">
        <v>23</v>
      </c>
      <c r="C19" s="31">
        <v>751112</v>
      </c>
      <c r="D19" s="24">
        <v>23.6198934163707</v>
      </c>
      <c r="E19" s="32">
        <v>222370</v>
      </c>
      <c r="F19" s="24">
        <v>6.1832385481876315</v>
      </c>
      <c r="G19" s="32">
        <v>123474</v>
      </c>
      <c r="H19" s="24">
        <v>5.920804309782795</v>
      </c>
      <c r="I19" s="32">
        <v>428</v>
      </c>
      <c r="J19" s="24">
        <v>-51.964085297418634</v>
      </c>
      <c r="K19" s="32">
        <v>404840</v>
      </c>
      <c r="L19" s="24">
        <v>44.21795849156081</v>
      </c>
      <c r="M19" s="32">
        <v>255349</v>
      </c>
      <c r="N19" s="24">
        <v>92.8559560134135</v>
      </c>
      <c r="O19" s="32">
        <v>148635</v>
      </c>
      <c r="P19" s="33">
        <v>0.6453054536097937</v>
      </c>
    </row>
    <row r="20" spans="2:16" ht="15.75" customHeight="1">
      <c r="B20" s="7" t="s">
        <v>24</v>
      </c>
      <c r="C20" s="31">
        <v>211759</v>
      </c>
      <c r="D20" s="24">
        <v>24.009721246193493</v>
      </c>
      <c r="E20" s="32">
        <v>135128</v>
      </c>
      <c r="F20" s="24">
        <v>-2.0939297772754344</v>
      </c>
      <c r="G20" s="32">
        <v>36209</v>
      </c>
      <c r="H20" s="24">
        <v>105.79141801648197</v>
      </c>
      <c r="I20" s="32">
        <v>3776</v>
      </c>
      <c r="J20" s="24" t="s">
        <v>71</v>
      </c>
      <c r="K20" s="32">
        <v>36646</v>
      </c>
      <c r="L20" s="24">
        <v>141.93569683765764</v>
      </c>
      <c r="M20" s="32">
        <v>29232</v>
      </c>
      <c r="N20" s="20">
        <v>182.38021638330758</v>
      </c>
      <c r="O20" s="32">
        <v>7149</v>
      </c>
      <c r="P20" s="33">
        <v>68.37023080546396</v>
      </c>
    </row>
    <row r="21" spans="2:16" ht="15.75" customHeight="1">
      <c r="B21" s="7" t="s">
        <v>25</v>
      </c>
      <c r="C21" s="31">
        <v>95413</v>
      </c>
      <c r="D21" s="24">
        <v>31.93716553507474</v>
      </c>
      <c r="E21" s="32">
        <v>66008</v>
      </c>
      <c r="F21" s="24">
        <v>20.5713659445439</v>
      </c>
      <c r="G21" s="32">
        <v>14887</v>
      </c>
      <c r="H21" s="24">
        <v>24.744427685604165</v>
      </c>
      <c r="I21" s="32">
        <v>0</v>
      </c>
      <c r="J21" s="20" t="s">
        <v>70</v>
      </c>
      <c r="K21" s="32">
        <v>14518</v>
      </c>
      <c r="L21" s="24">
        <v>166.92406692406695</v>
      </c>
      <c r="M21" s="32">
        <v>10324</v>
      </c>
      <c r="N21" s="20" t="s">
        <v>71</v>
      </c>
      <c r="O21" s="32">
        <v>4194</v>
      </c>
      <c r="P21" s="33">
        <v>-22.89023717595147</v>
      </c>
    </row>
    <row r="22" spans="2:16" ht="15.75" customHeight="1">
      <c r="B22" s="7" t="s">
        <v>26</v>
      </c>
      <c r="C22" s="31">
        <v>85889</v>
      </c>
      <c r="D22" s="24">
        <v>6.859012640589242</v>
      </c>
      <c r="E22" s="32">
        <v>55401</v>
      </c>
      <c r="F22" s="24">
        <v>7.998362509259621</v>
      </c>
      <c r="G22" s="32">
        <v>15010</v>
      </c>
      <c r="H22" s="24">
        <v>92.18950064020487</v>
      </c>
      <c r="I22" s="32">
        <v>0</v>
      </c>
      <c r="J22" s="20" t="s">
        <v>72</v>
      </c>
      <c r="K22" s="32">
        <v>15478</v>
      </c>
      <c r="L22" s="24">
        <v>-27.223998495392138</v>
      </c>
      <c r="M22" s="32">
        <v>14319</v>
      </c>
      <c r="N22" s="20">
        <v>-15.849788434414663</v>
      </c>
      <c r="O22" s="32">
        <v>1159</v>
      </c>
      <c r="P22" s="33">
        <v>-72.74223894637817</v>
      </c>
    </row>
    <row r="23" spans="2:16" ht="15.75" customHeight="1">
      <c r="B23" s="7" t="s">
        <v>27</v>
      </c>
      <c r="C23" s="31">
        <v>47916</v>
      </c>
      <c r="D23" s="24">
        <v>3.613363606876433</v>
      </c>
      <c r="E23" s="32">
        <v>33949</v>
      </c>
      <c r="F23" s="24">
        <v>1.2466076168321933</v>
      </c>
      <c r="G23" s="32">
        <v>8704</v>
      </c>
      <c r="H23" s="24">
        <v>-17.995100810250605</v>
      </c>
      <c r="I23" s="32">
        <v>0</v>
      </c>
      <c r="J23" s="20" t="s">
        <v>70</v>
      </c>
      <c r="K23" s="32">
        <v>5263</v>
      </c>
      <c r="L23" s="24">
        <v>167.4288617886179</v>
      </c>
      <c r="M23" s="32">
        <v>3800</v>
      </c>
      <c r="N23" s="20" t="s">
        <v>71</v>
      </c>
      <c r="O23" s="32">
        <v>1463</v>
      </c>
      <c r="P23" s="33">
        <v>-25.660569105691053</v>
      </c>
    </row>
    <row r="24" spans="2:16" ht="15.75" customHeight="1">
      <c r="B24" s="7" t="s">
        <v>28</v>
      </c>
      <c r="C24" s="31">
        <v>58903</v>
      </c>
      <c r="D24" s="24">
        <v>-30.196482745544188</v>
      </c>
      <c r="E24" s="32">
        <v>49017</v>
      </c>
      <c r="F24" s="24">
        <v>-19.528171788810084</v>
      </c>
      <c r="G24" s="32">
        <v>7533</v>
      </c>
      <c r="H24" s="24">
        <v>-58.603066439523</v>
      </c>
      <c r="I24" s="32">
        <v>616</v>
      </c>
      <c r="J24" s="20" t="s">
        <v>71</v>
      </c>
      <c r="K24" s="32">
        <v>1737</v>
      </c>
      <c r="L24" s="24">
        <v>-67.07109004739337</v>
      </c>
      <c r="M24" s="32">
        <v>0</v>
      </c>
      <c r="N24" s="20" t="s">
        <v>72</v>
      </c>
      <c r="O24" s="32">
        <v>1737</v>
      </c>
      <c r="P24" s="33">
        <v>-67.07109004739337</v>
      </c>
    </row>
    <row r="25" spans="2:16" ht="15.75" customHeight="1">
      <c r="B25" s="7" t="s">
        <v>29</v>
      </c>
      <c r="C25" s="31">
        <v>124898</v>
      </c>
      <c r="D25" s="24">
        <v>-8.10850580124928</v>
      </c>
      <c r="E25" s="32">
        <v>96920</v>
      </c>
      <c r="F25" s="24">
        <v>-4.544290582464981</v>
      </c>
      <c r="G25" s="32">
        <v>13943</v>
      </c>
      <c r="H25" s="24">
        <v>3.897168405365136</v>
      </c>
      <c r="I25" s="32">
        <v>449</v>
      </c>
      <c r="J25" s="24">
        <v>102.25225225225225</v>
      </c>
      <c r="K25" s="32">
        <v>13586</v>
      </c>
      <c r="L25" s="24">
        <v>-34.5032059007858</v>
      </c>
      <c r="M25" s="32">
        <v>4495</v>
      </c>
      <c r="N25" s="20">
        <v>-60.24938096922533</v>
      </c>
      <c r="O25" s="32">
        <v>9091</v>
      </c>
      <c r="P25" s="33">
        <v>-3.645998940116584</v>
      </c>
    </row>
    <row r="26" spans="2:16" ht="15.75" customHeight="1">
      <c r="B26" s="7" t="s">
        <v>30</v>
      </c>
      <c r="C26" s="31">
        <v>147933</v>
      </c>
      <c r="D26" s="24">
        <v>-0.3556489583122868</v>
      </c>
      <c r="E26" s="32">
        <v>108391</v>
      </c>
      <c r="F26" s="24">
        <v>4.778246075322869</v>
      </c>
      <c r="G26" s="32">
        <v>17842</v>
      </c>
      <c r="H26" s="24">
        <v>-16.925082646552127</v>
      </c>
      <c r="I26" s="32">
        <v>1106</v>
      </c>
      <c r="J26" s="24">
        <v>1040.2061855670104</v>
      </c>
      <c r="K26" s="32">
        <v>20594</v>
      </c>
      <c r="L26" s="24">
        <v>-12.137889841716799</v>
      </c>
      <c r="M26" s="32">
        <v>2234</v>
      </c>
      <c r="N26" s="20">
        <v>-57.64928909952607</v>
      </c>
      <c r="O26" s="32">
        <v>18360</v>
      </c>
      <c r="P26" s="33">
        <v>1.0790574763267955</v>
      </c>
    </row>
    <row r="27" spans="2:16" ht="15.75" customHeight="1">
      <c r="B27" s="7" t="s">
        <v>31</v>
      </c>
      <c r="C27" s="31">
        <v>278903</v>
      </c>
      <c r="D27" s="24">
        <v>-3.457025165287831</v>
      </c>
      <c r="E27" s="32">
        <v>198045</v>
      </c>
      <c r="F27" s="24">
        <v>7.434631658891178</v>
      </c>
      <c r="G27" s="32">
        <v>57428</v>
      </c>
      <c r="H27" s="24">
        <v>-22.670472907465253</v>
      </c>
      <c r="I27" s="32">
        <v>1264</v>
      </c>
      <c r="J27" s="24">
        <v>-36.89465801298053</v>
      </c>
      <c r="K27" s="32">
        <v>22166</v>
      </c>
      <c r="L27" s="24">
        <v>-21.627832973871236</v>
      </c>
      <c r="M27" s="32">
        <v>7912</v>
      </c>
      <c r="N27" s="24">
        <v>-42.34916933838531</v>
      </c>
      <c r="O27" s="32">
        <v>14254</v>
      </c>
      <c r="P27" s="33">
        <v>-1.3564013840830569</v>
      </c>
    </row>
    <row r="28" spans="2:16" ht="15.75" customHeight="1">
      <c r="B28" s="7" t="s">
        <v>32</v>
      </c>
      <c r="C28" s="31">
        <v>642445</v>
      </c>
      <c r="D28" s="24">
        <v>32.45196272472373</v>
      </c>
      <c r="E28" s="32">
        <v>306225</v>
      </c>
      <c r="F28" s="24">
        <v>27.91673976791398</v>
      </c>
      <c r="G28" s="32">
        <v>186618</v>
      </c>
      <c r="H28" s="24">
        <v>23.227374176252297</v>
      </c>
      <c r="I28" s="32">
        <v>818</v>
      </c>
      <c r="J28" s="24">
        <v>-11.279826464208242</v>
      </c>
      <c r="K28" s="32">
        <v>148784</v>
      </c>
      <c r="L28" s="24">
        <v>59.49915310563668</v>
      </c>
      <c r="M28" s="32">
        <v>53552</v>
      </c>
      <c r="N28" s="24">
        <v>68.04317810970252</v>
      </c>
      <c r="O28" s="32">
        <v>87711</v>
      </c>
      <c r="P28" s="33">
        <v>45.762289360853515</v>
      </c>
    </row>
    <row r="29" spans="2:16" ht="15.75" customHeight="1">
      <c r="B29" s="7" t="s">
        <v>33</v>
      </c>
      <c r="C29" s="31">
        <v>139360</v>
      </c>
      <c r="D29" s="24">
        <v>3.543327562764233</v>
      </c>
      <c r="E29" s="32">
        <v>81888</v>
      </c>
      <c r="F29" s="24">
        <v>-3.3473395968084674</v>
      </c>
      <c r="G29" s="32">
        <v>26714</v>
      </c>
      <c r="H29" s="24">
        <v>-2.0855477770039954</v>
      </c>
      <c r="I29" s="32">
        <v>2036</v>
      </c>
      <c r="J29" s="24">
        <v>102.99102691924227</v>
      </c>
      <c r="K29" s="32">
        <v>28722</v>
      </c>
      <c r="L29" s="24">
        <v>33.08929150641768</v>
      </c>
      <c r="M29" s="32">
        <v>20770</v>
      </c>
      <c r="N29" s="20">
        <v>65.49800796812747</v>
      </c>
      <c r="O29" s="32">
        <v>7952</v>
      </c>
      <c r="P29" s="33">
        <v>-11.947735577455433</v>
      </c>
    </row>
    <row r="30" spans="2:16" ht="15.75" customHeight="1">
      <c r="B30" s="7" t="s">
        <v>34</v>
      </c>
      <c r="C30" s="31">
        <v>112370</v>
      </c>
      <c r="D30" s="24">
        <v>-11.766322484394024</v>
      </c>
      <c r="E30" s="32">
        <v>67095</v>
      </c>
      <c r="F30" s="24">
        <v>2.549406208446058</v>
      </c>
      <c r="G30" s="32">
        <v>15526</v>
      </c>
      <c r="H30" s="24">
        <v>-26.53196422656508</v>
      </c>
      <c r="I30" s="32">
        <v>0</v>
      </c>
      <c r="J30" s="24" t="s">
        <v>70</v>
      </c>
      <c r="K30" s="32">
        <v>29749</v>
      </c>
      <c r="L30" s="24">
        <v>-26.994527473066825</v>
      </c>
      <c r="M30" s="32">
        <v>19408</v>
      </c>
      <c r="N30" s="20">
        <v>-38.84354813297621</v>
      </c>
      <c r="O30" s="32">
        <v>10341</v>
      </c>
      <c r="P30" s="33">
        <v>14.721544264477473</v>
      </c>
    </row>
    <row r="31" spans="2:16" ht="15.75" customHeight="1">
      <c r="B31" s="7" t="s">
        <v>35</v>
      </c>
      <c r="C31" s="31">
        <v>163289</v>
      </c>
      <c r="D31" s="24">
        <v>-3.1489104259837006</v>
      </c>
      <c r="E31" s="32">
        <v>72138</v>
      </c>
      <c r="F31" s="24">
        <v>-4.313569438917625</v>
      </c>
      <c r="G31" s="32">
        <v>33445</v>
      </c>
      <c r="H31" s="24">
        <v>-29.336572998098447</v>
      </c>
      <c r="I31" s="32">
        <v>1107</v>
      </c>
      <c r="J31" s="24">
        <v>432.21153846153845</v>
      </c>
      <c r="K31" s="32">
        <v>56599</v>
      </c>
      <c r="L31" s="24">
        <v>23.930370045982045</v>
      </c>
      <c r="M31" s="32">
        <v>22907</v>
      </c>
      <c r="N31" s="24">
        <v>1533.8801711840229</v>
      </c>
      <c r="O31" s="32">
        <v>33692</v>
      </c>
      <c r="P31" s="33">
        <v>-23.89084666124515</v>
      </c>
    </row>
    <row r="32" spans="2:16" ht="15.75" customHeight="1">
      <c r="B32" s="7" t="s">
        <v>36</v>
      </c>
      <c r="C32" s="31">
        <v>538892</v>
      </c>
      <c r="D32" s="24">
        <v>-29.446851965803006</v>
      </c>
      <c r="E32" s="32">
        <v>152183</v>
      </c>
      <c r="F32" s="24">
        <v>-8.748418508991264</v>
      </c>
      <c r="G32" s="32">
        <v>125772</v>
      </c>
      <c r="H32" s="24">
        <v>-17.184979357481026</v>
      </c>
      <c r="I32" s="32">
        <v>3245</v>
      </c>
      <c r="J32" s="24">
        <v>-22.572178477690287</v>
      </c>
      <c r="K32" s="32">
        <v>257692</v>
      </c>
      <c r="L32" s="24">
        <v>-41.56312716140371</v>
      </c>
      <c r="M32" s="32">
        <v>121715</v>
      </c>
      <c r="N32" s="24">
        <v>-57.882917174177834</v>
      </c>
      <c r="O32" s="32">
        <v>135805</v>
      </c>
      <c r="P32" s="33">
        <v>-10.376891552112127</v>
      </c>
    </row>
    <row r="33" spans="2:16" ht="15.75" customHeight="1">
      <c r="B33" s="7" t="s">
        <v>37</v>
      </c>
      <c r="C33" s="31">
        <v>468712</v>
      </c>
      <c r="D33" s="24">
        <v>40.78521717974212</v>
      </c>
      <c r="E33" s="32">
        <v>143368</v>
      </c>
      <c r="F33" s="24">
        <v>10.26187271678522</v>
      </c>
      <c r="G33" s="32">
        <v>54089</v>
      </c>
      <c r="H33" s="24">
        <v>6.739156174764176</v>
      </c>
      <c r="I33" s="32">
        <v>976</v>
      </c>
      <c r="J33" s="24">
        <v>-24.458204334365334</v>
      </c>
      <c r="K33" s="32">
        <v>270279</v>
      </c>
      <c r="L33" s="24">
        <v>79.06861186198125</v>
      </c>
      <c r="M33" s="32">
        <v>189168</v>
      </c>
      <c r="N33" s="24">
        <v>151.1090757038748</v>
      </c>
      <c r="O33" s="32">
        <v>81001</v>
      </c>
      <c r="P33" s="33">
        <v>7.13992830972316</v>
      </c>
    </row>
    <row r="34" spans="2:16" ht="15.75" customHeight="1">
      <c r="B34" s="7" t="s">
        <v>38</v>
      </c>
      <c r="C34" s="31">
        <v>59828</v>
      </c>
      <c r="D34" s="24">
        <v>-22.22958832169924</v>
      </c>
      <c r="E34" s="32">
        <v>33540</v>
      </c>
      <c r="F34" s="24">
        <v>14.57657226796023</v>
      </c>
      <c r="G34" s="32">
        <v>12913</v>
      </c>
      <c r="H34" s="24">
        <v>77.7670704845815</v>
      </c>
      <c r="I34" s="32">
        <v>0</v>
      </c>
      <c r="J34" s="20" t="s">
        <v>72</v>
      </c>
      <c r="K34" s="32">
        <v>13375</v>
      </c>
      <c r="L34" s="24">
        <v>-66.8870073281838</v>
      </c>
      <c r="M34" s="32">
        <v>0</v>
      </c>
      <c r="N34" s="20" t="s">
        <v>70</v>
      </c>
      <c r="O34" s="32">
        <v>13375</v>
      </c>
      <c r="P34" s="33">
        <v>0.594163658243076</v>
      </c>
    </row>
    <row r="35" spans="2:16" ht="15.75" customHeight="1">
      <c r="B35" s="7" t="s">
        <v>39</v>
      </c>
      <c r="C35" s="31">
        <v>51472</v>
      </c>
      <c r="D35" s="24">
        <v>17.712168682964773</v>
      </c>
      <c r="E35" s="32">
        <v>36520</v>
      </c>
      <c r="F35" s="24">
        <v>0.5617358739949339</v>
      </c>
      <c r="G35" s="32">
        <v>10294</v>
      </c>
      <c r="H35" s="24">
        <v>225.14213518635506</v>
      </c>
      <c r="I35" s="32">
        <v>987</v>
      </c>
      <c r="J35" s="20">
        <v>156.36363636363637</v>
      </c>
      <c r="K35" s="32">
        <v>3671</v>
      </c>
      <c r="L35" s="24">
        <v>-4.896373056994818</v>
      </c>
      <c r="M35" s="32">
        <v>0</v>
      </c>
      <c r="N35" s="20" t="s">
        <v>72</v>
      </c>
      <c r="O35" s="32">
        <v>3671</v>
      </c>
      <c r="P35" s="33">
        <v>-4.896373056994818</v>
      </c>
    </row>
    <row r="36" spans="2:16" ht="15.75" customHeight="1">
      <c r="B36" s="7" t="s">
        <v>40</v>
      </c>
      <c r="C36" s="31">
        <v>38029</v>
      </c>
      <c r="D36" s="24">
        <v>45.654755065303135</v>
      </c>
      <c r="E36" s="32">
        <v>23433</v>
      </c>
      <c r="F36" s="24">
        <v>17.423331328923638</v>
      </c>
      <c r="G36" s="32">
        <v>9014</v>
      </c>
      <c r="H36" s="24">
        <v>89.17103882476388</v>
      </c>
      <c r="I36" s="32">
        <v>0</v>
      </c>
      <c r="J36" s="20" t="s">
        <v>72</v>
      </c>
      <c r="K36" s="32">
        <v>5582</v>
      </c>
      <c r="L36" s="24">
        <v>302.1613832853026</v>
      </c>
      <c r="M36" s="32">
        <v>4525</v>
      </c>
      <c r="N36" s="20" t="s">
        <v>71</v>
      </c>
      <c r="O36" s="32">
        <v>1057</v>
      </c>
      <c r="P36" s="33">
        <v>-23.847262247838614</v>
      </c>
    </row>
    <row r="37" spans="2:16" ht="15.75" customHeight="1">
      <c r="B37" s="7" t="s">
        <v>41</v>
      </c>
      <c r="C37" s="31">
        <v>32977</v>
      </c>
      <c r="D37" s="24">
        <v>-1.3462171298650816</v>
      </c>
      <c r="E37" s="32">
        <v>22831</v>
      </c>
      <c r="F37" s="24">
        <v>15.699589520093255</v>
      </c>
      <c r="G37" s="32">
        <v>7855</v>
      </c>
      <c r="H37" s="24">
        <v>-31.897000173400386</v>
      </c>
      <c r="I37" s="32">
        <v>0</v>
      </c>
      <c r="J37" s="20" t="s">
        <v>72</v>
      </c>
      <c r="K37" s="32">
        <v>2291</v>
      </c>
      <c r="L37" s="24">
        <v>6.064814814814824</v>
      </c>
      <c r="M37" s="32">
        <v>0</v>
      </c>
      <c r="N37" s="20" t="s">
        <v>72</v>
      </c>
      <c r="O37" s="32">
        <v>2291</v>
      </c>
      <c r="P37" s="33">
        <v>6.064814814814824</v>
      </c>
    </row>
    <row r="38" spans="2:16" ht="15.75" customHeight="1">
      <c r="B38" s="7" t="s">
        <v>42</v>
      </c>
      <c r="C38" s="31">
        <v>119686</v>
      </c>
      <c r="D38" s="24">
        <v>0.6077519901145791</v>
      </c>
      <c r="E38" s="32">
        <v>74317</v>
      </c>
      <c r="F38" s="24">
        <v>5.139777035821396</v>
      </c>
      <c r="G38" s="32">
        <v>41333</v>
      </c>
      <c r="H38" s="24">
        <v>35.60250647944622</v>
      </c>
      <c r="I38" s="32">
        <v>1119</v>
      </c>
      <c r="J38" s="20">
        <v>192.16710182767622</v>
      </c>
      <c r="K38" s="32">
        <v>2917</v>
      </c>
      <c r="L38" s="24">
        <v>-83.25007177720356</v>
      </c>
      <c r="M38" s="32">
        <v>0</v>
      </c>
      <c r="N38" s="24" t="s">
        <v>70</v>
      </c>
      <c r="O38" s="32">
        <v>2917</v>
      </c>
      <c r="P38" s="33">
        <v>-24.312402698495077</v>
      </c>
    </row>
    <row r="39" spans="2:16" ht="15.75" customHeight="1">
      <c r="B39" s="7" t="s">
        <v>43</v>
      </c>
      <c r="C39" s="31">
        <v>153322</v>
      </c>
      <c r="D39" s="24">
        <v>-10.771110981784332</v>
      </c>
      <c r="E39" s="32">
        <v>67921</v>
      </c>
      <c r="F39" s="24">
        <v>-18.370069466144272</v>
      </c>
      <c r="G39" s="32">
        <v>46125</v>
      </c>
      <c r="H39" s="24">
        <v>23.54690094819736</v>
      </c>
      <c r="I39" s="32">
        <v>1674</v>
      </c>
      <c r="J39" s="20">
        <v>-82.81843374730576</v>
      </c>
      <c r="K39" s="32">
        <v>37602</v>
      </c>
      <c r="L39" s="24">
        <v>-9.495270416636586</v>
      </c>
      <c r="M39" s="32">
        <v>20962</v>
      </c>
      <c r="N39" s="24">
        <v>-7.149184975194899</v>
      </c>
      <c r="O39" s="32">
        <v>16640</v>
      </c>
      <c r="P39" s="33">
        <v>-12.287175162089497</v>
      </c>
    </row>
    <row r="40" spans="2:16" ht="15.75" customHeight="1">
      <c r="B40" s="7" t="s">
        <v>44</v>
      </c>
      <c r="C40" s="31">
        <v>75807</v>
      </c>
      <c r="D40" s="24">
        <v>10.970093540028984</v>
      </c>
      <c r="E40" s="32">
        <v>55406</v>
      </c>
      <c r="F40" s="24">
        <v>16.550969750515378</v>
      </c>
      <c r="G40" s="32">
        <v>16611</v>
      </c>
      <c r="H40" s="24">
        <v>-10.118500081164441</v>
      </c>
      <c r="I40" s="32">
        <v>708</v>
      </c>
      <c r="J40" s="20">
        <v>186.63967611336034</v>
      </c>
      <c r="K40" s="32">
        <v>3082</v>
      </c>
      <c r="L40" s="24">
        <v>50.561797752808985</v>
      </c>
      <c r="M40" s="32">
        <v>0</v>
      </c>
      <c r="N40" s="20" t="s">
        <v>72</v>
      </c>
      <c r="O40" s="32">
        <v>3082</v>
      </c>
      <c r="P40" s="33">
        <v>50.561797752808985</v>
      </c>
    </row>
    <row r="41" spans="2:16" ht="15.75" customHeight="1">
      <c r="B41" s="7" t="s">
        <v>45</v>
      </c>
      <c r="C41" s="31">
        <v>41063</v>
      </c>
      <c r="D41" s="24">
        <v>-15.976755130854698</v>
      </c>
      <c r="E41" s="32">
        <v>29096</v>
      </c>
      <c r="F41" s="24">
        <v>3.0603570416548536</v>
      </c>
      <c r="G41" s="32">
        <v>10157</v>
      </c>
      <c r="H41" s="24">
        <v>-10.691989800404471</v>
      </c>
      <c r="I41" s="32">
        <v>0</v>
      </c>
      <c r="J41" s="20" t="s">
        <v>70</v>
      </c>
      <c r="K41" s="32">
        <v>1810</v>
      </c>
      <c r="L41" s="24">
        <v>-66.86802123375435</v>
      </c>
      <c r="M41" s="32">
        <v>0</v>
      </c>
      <c r="N41" s="20" t="s">
        <v>70</v>
      </c>
      <c r="O41" s="32">
        <v>1810</v>
      </c>
      <c r="P41" s="33">
        <v>-19.483985765124558</v>
      </c>
    </row>
    <row r="42" spans="2:16" ht="15.75" customHeight="1">
      <c r="B42" s="7" t="s">
        <v>46</v>
      </c>
      <c r="C42" s="31">
        <v>61005</v>
      </c>
      <c r="D42" s="24">
        <v>-16.183501868542535</v>
      </c>
      <c r="E42" s="32">
        <v>46996</v>
      </c>
      <c r="F42" s="24">
        <v>30.16119204564339</v>
      </c>
      <c r="G42" s="32">
        <v>10241</v>
      </c>
      <c r="H42" s="24">
        <v>26.120689655172427</v>
      </c>
      <c r="I42" s="32">
        <v>122</v>
      </c>
      <c r="J42" s="20">
        <v>38.636363636363654</v>
      </c>
      <c r="K42" s="32">
        <v>3646</v>
      </c>
      <c r="L42" s="24">
        <v>-87.19353705655075</v>
      </c>
      <c r="M42" s="32">
        <v>0</v>
      </c>
      <c r="N42" s="20" t="s">
        <v>70</v>
      </c>
      <c r="O42" s="32">
        <v>3646</v>
      </c>
      <c r="P42" s="33">
        <v>35.187245087133846</v>
      </c>
    </row>
    <row r="43" spans="2:16" ht="15.75" customHeight="1">
      <c r="B43" s="7" t="s">
        <v>47</v>
      </c>
      <c r="C43" s="31">
        <v>91235</v>
      </c>
      <c r="D43" s="24">
        <v>5.805471477113272</v>
      </c>
      <c r="E43" s="32">
        <v>58726</v>
      </c>
      <c r="F43" s="24">
        <v>8.846588697570112</v>
      </c>
      <c r="G43" s="32">
        <v>25717</v>
      </c>
      <c r="H43" s="24">
        <v>11.333823975063865</v>
      </c>
      <c r="I43" s="32">
        <v>452</v>
      </c>
      <c r="J43" s="20">
        <v>13.283208020050125</v>
      </c>
      <c r="K43" s="32">
        <v>6340</v>
      </c>
      <c r="L43" s="24">
        <v>-27.773980405559357</v>
      </c>
      <c r="M43" s="32">
        <v>1399</v>
      </c>
      <c r="N43" s="20">
        <v>-66.80901542111506</v>
      </c>
      <c r="O43" s="32">
        <v>4941</v>
      </c>
      <c r="P43" s="33">
        <v>8.284023668639051</v>
      </c>
    </row>
    <row r="44" spans="2:16" ht="15.75" customHeight="1">
      <c r="B44" s="7" t="s">
        <v>48</v>
      </c>
      <c r="C44" s="31">
        <v>40219</v>
      </c>
      <c r="D44" s="24">
        <v>23.420382361064227</v>
      </c>
      <c r="E44" s="32">
        <v>24340</v>
      </c>
      <c r="F44" s="24">
        <v>5.031500819884343</v>
      </c>
      <c r="G44" s="32">
        <v>7332</v>
      </c>
      <c r="H44" s="24">
        <v>82.02581926514398</v>
      </c>
      <c r="I44" s="32">
        <v>0</v>
      </c>
      <c r="J44" s="20" t="s">
        <v>70</v>
      </c>
      <c r="K44" s="32">
        <v>8547</v>
      </c>
      <c r="L44" s="24">
        <v>77.13989637305701</v>
      </c>
      <c r="M44" s="32">
        <v>4126</v>
      </c>
      <c r="N44" s="20" t="s">
        <v>71</v>
      </c>
      <c r="O44" s="32">
        <v>4421</v>
      </c>
      <c r="P44" s="33">
        <v>-8.373056994818654</v>
      </c>
    </row>
    <row r="45" spans="2:16" ht="15.75" customHeight="1">
      <c r="B45" s="7" t="s">
        <v>49</v>
      </c>
      <c r="C45" s="31">
        <v>410072</v>
      </c>
      <c r="D45" s="24">
        <v>15.24185298845535</v>
      </c>
      <c r="E45" s="32">
        <v>150715</v>
      </c>
      <c r="F45" s="24">
        <v>8.730782827007573</v>
      </c>
      <c r="G45" s="32">
        <v>138855</v>
      </c>
      <c r="H45" s="24">
        <v>28.68860055607044</v>
      </c>
      <c r="I45" s="32">
        <v>2053</v>
      </c>
      <c r="J45" s="24">
        <v>129.89921612541994</v>
      </c>
      <c r="K45" s="32">
        <v>118449</v>
      </c>
      <c r="L45" s="24">
        <v>9.240062713271229</v>
      </c>
      <c r="M45" s="32">
        <v>100959</v>
      </c>
      <c r="N45" s="24">
        <v>2.74783989252893</v>
      </c>
      <c r="O45" s="32">
        <v>16197</v>
      </c>
      <c r="P45" s="33">
        <v>59.24687837970703</v>
      </c>
    </row>
    <row r="46" spans="2:16" ht="15.75" customHeight="1">
      <c r="B46" s="7" t="s">
        <v>50</v>
      </c>
      <c r="C46" s="31">
        <v>63527</v>
      </c>
      <c r="D46" s="24">
        <v>-2.7151607963246533</v>
      </c>
      <c r="E46" s="32">
        <v>32362</v>
      </c>
      <c r="F46" s="24">
        <v>2.912930102397766</v>
      </c>
      <c r="G46" s="32">
        <v>9275</v>
      </c>
      <c r="H46" s="24">
        <v>-37.588318417333966</v>
      </c>
      <c r="I46" s="32">
        <v>499</v>
      </c>
      <c r="J46" s="20">
        <v>88.30188679245282</v>
      </c>
      <c r="K46" s="32">
        <v>21391</v>
      </c>
      <c r="L46" s="24">
        <v>14.219350704827008</v>
      </c>
      <c r="M46" s="32">
        <v>18925</v>
      </c>
      <c r="N46" s="20">
        <v>28.636487221315917</v>
      </c>
      <c r="O46" s="32">
        <v>2466</v>
      </c>
      <c r="P46" s="33">
        <v>-38.59561752988048</v>
      </c>
    </row>
    <row r="47" spans="2:16" ht="15.75" customHeight="1">
      <c r="B47" s="7" t="s">
        <v>51</v>
      </c>
      <c r="C47" s="31">
        <v>81321</v>
      </c>
      <c r="D47" s="24">
        <v>-0.009836589654369732</v>
      </c>
      <c r="E47" s="32">
        <v>48392</v>
      </c>
      <c r="F47" s="24">
        <v>23.21951467929621</v>
      </c>
      <c r="G47" s="32">
        <v>13988</v>
      </c>
      <c r="H47" s="24">
        <v>-48.24051803885291</v>
      </c>
      <c r="I47" s="32">
        <v>0</v>
      </c>
      <c r="J47" s="20" t="s">
        <v>70</v>
      </c>
      <c r="K47" s="32">
        <v>18941</v>
      </c>
      <c r="L47" s="24">
        <v>29.078642496933355</v>
      </c>
      <c r="M47" s="32">
        <v>14920</v>
      </c>
      <c r="N47" s="20">
        <v>28.909625021600135</v>
      </c>
      <c r="O47" s="32">
        <v>4021</v>
      </c>
      <c r="P47" s="33">
        <v>41.73422629538243</v>
      </c>
    </row>
    <row r="48" spans="2:16" ht="15.75" customHeight="1">
      <c r="B48" s="7" t="s">
        <v>52</v>
      </c>
      <c r="C48" s="31">
        <v>130535</v>
      </c>
      <c r="D48" s="24">
        <v>7.271995135019637</v>
      </c>
      <c r="E48" s="32">
        <v>58837</v>
      </c>
      <c r="F48" s="24">
        <v>-0.3792688914850686</v>
      </c>
      <c r="G48" s="32">
        <v>40704</v>
      </c>
      <c r="H48" s="24">
        <v>7.662602163620491</v>
      </c>
      <c r="I48" s="32">
        <v>0</v>
      </c>
      <c r="J48" s="20" t="s">
        <v>70</v>
      </c>
      <c r="K48" s="32">
        <v>30994</v>
      </c>
      <c r="L48" s="24">
        <v>29.400467601870417</v>
      </c>
      <c r="M48" s="32">
        <v>23749</v>
      </c>
      <c r="N48" s="20">
        <v>53.60584696979495</v>
      </c>
      <c r="O48" s="32">
        <v>7245</v>
      </c>
      <c r="P48" s="33">
        <v>-12.77389838670841</v>
      </c>
    </row>
    <row r="49" spans="2:16" ht="15.75" customHeight="1">
      <c r="B49" s="7" t="s">
        <v>53</v>
      </c>
      <c r="C49" s="31">
        <v>61521</v>
      </c>
      <c r="D49" s="24">
        <v>-16.573776494040118</v>
      </c>
      <c r="E49" s="32">
        <v>35918</v>
      </c>
      <c r="F49" s="24">
        <v>-7.210209511999793</v>
      </c>
      <c r="G49" s="32">
        <v>18287</v>
      </c>
      <c r="H49" s="24">
        <v>-12.652846771111953</v>
      </c>
      <c r="I49" s="32">
        <v>163</v>
      </c>
      <c r="J49" s="24" t="s">
        <v>71</v>
      </c>
      <c r="K49" s="32">
        <v>7153</v>
      </c>
      <c r="L49" s="24">
        <v>-49.26230671017166</v>
      </c>
      <c r="M49" s="32">
        <v>4172</v>
      </c>
      <c r="N49" s="24">
        <v>-59.581476458050766</v>
      </c>
      <c r="O49" s="32">
        <v>2981</v>
      </c>
      <c r="P49" s="33">
        <v>-21.054025423728817</v>
      </c>
    </row>
    <row r="50" spans="2:16" ht="15.75" customHeight="1">
      <c r="B50" s="7" t="s">
        <v>54</v>
      </c>
      <c r="C50" s="31">
        <v>92364</v>
      </c>
      <c r="D50" s="24">
        <v>44.235363930227834</v>
      </c>
      <c r="E50" s="32">
        <v>39479</v>
      </c>
      <c r="F50" s="24">
        <v>9.33588124515343</v>
      </c>
      <c r="G50" s="32">
        <v>24688</v>
      </c>
      <c r="H50" s="24">
        <v>4.627903034412611</v>
      </c>
      <c r="I50" s="32">
        <v>197</v>
      </c>
      <c r="J50" s="20">
        <v>20.121951219512198</v>
      </c>
      <c r="K50" s="32">
        <v>28000</v>
      </c>
      <c r="L50" s="24">
        <v>571.623890621252</v>
      </c>
      <c r="M50" s="32">
        <v>22851</v>
      </c>
      <c r="N50" s="20" t="s">
        <v>71</v>
      </c>
      <c r="O50" s="32">
        <v>5149</v>
      </c>
      <c r="P50" s="33">
        <v>23.506836171743828</v>
      </c>
    </row>
    <row r="51" spans="2:16" ht="15.75" customHeight="1">
      <c r="B51" s="7" t="s">
        <v>55</v>
      </c>
      <c r="C51" s="31">
        <v>100458</v>
      </c>
      <c r="D51" s="24">
        <v>2.8987585528741846</v>
      </c>
      <c r="E51" s="32">
        <v>61912</v>
      </c>
      <c r="F51" s="24">
        <v>2.121202124501039</v>
      </c>
      <c r="G51" s="32">
        <v>33360</v>
      </c>
      <c r="H51" s="24">
        <v>16.708648194794293</v>
      </c>
      <c r="I51" s="32">
        <v>300</v>
      </c>
      <c r="J51" s="24">
        <v>-87.5</v>
      </c>
      <c r="K51" s="32">
        <v>4886</v>
      </c>
      <c r="L51" s="24">
        <v>-18.8102359587903</v>
      </c>
      <c r="M51" s="32">
        <v>0</v>
      </c>
      <c r="N51" s="24" t="s">
        <v>72</v>
      </c>
      <c r="O51" s="32">
        <v>4886</v>
      </c>
      <c r="P51" s="33">
        <v>-12.106493973736292</v>
      </c>
    </row>
    <row r="52" spans="2:16" ht="15.75" customHeight="1" thickBot="1">
      <c r="B52" s="7" t="s">
        <v>56</v>
      </c>
      <c r="C52" s="34">
        <v>117814</v>
      </c>
      <c r="D52" s="35">
        <v>9.007300215583044</v>
      </c>
      <c r="E52" s="36">
        <v>43172</v>
      </c>
      <c r="F52" s="35">
        <v>16.006986430202886</v>
      </c>
      <c r="G52" s="36">
        <v>55410</v>
      </c>
      <c r="H52" s="35">
        <v>-11.784372412914735</v>
      </c>
      <c r="I52" s="36">
        <v>2116</v>
      </c>
      <c r="J52" s="21">
        <v>158.0487804878049</v>
      </c>
      <c r="K52" s="36">
        <v>17116</v>
      </c>
      <c r="L52" s="35">
        <v>136.67035398230087</v>
      </c>
      <c r="M52" s="36">
        <v>16088</v>
      </c>
      <c r="N52" s="21">
        <v>186.41623642513798</v>
      </c>
      <c r="O52" s="36">
        <v>1028</v>
      </c>
      <c r="P52" s="37">
        <v>-36.34674922600619</v>
      </c>
    </row>
    <row r="53" spans="2:16" ht="15.75" customHeight="1" thickBot="1" thickTop="1">
      <c r="B53" s="8" t="s">
        <v>57</v>
      </c>
      <c r="C53" s="38">
        <v>9540055</v>
      </c>
      <c r="D53" s="39">
        <v>2.2685038729416647</v>
      </c>
      <c r="E53" s="40">
        <v>4315721</v>
      </c>
      <c r="F53" s="39">
        <v>5.712778233517369</v>
      </c>
      <c r="G53" s="40">
        <v>2116113</v>
      </c>
      <c r="H53" s="39">
        <v>1.1462469863278102</v>
      </c>
      <c r="I53" s="40">
        <v>39679</v>
      </c>
      <c r="J53" s="39">
        <v>-15.813035729440713</v>
      </c>
      <c r="K53" s="40">
        <v>3068542</v>
      </c>
      <c r="L53" s="39">
        <v>-1.2275491698849947</v>
      </c>
      <c r="M53" s="40">
        <v>1861881</v>
      </c>
      <c r="N53" s="39">
        <v>-3.4002484152373853</v>
      </c>
      <c r="O53" s="40">
        <v>1193485</v>
      </c>
      <c r="P53" s="41">
        <v>1.8613507488418435</v>
      </c>
    </row>
    <row r="54" spans="2:16" ht="15.75" customHeight="1">
      <c r="B54" s="9" t="s">
        <v>10</v>
      </c>
      <c r="C54" s="32">
        <v>411473</v>
      </c>
      <c r="D54" s="24">
        <v>-11.031903047600508</v>
      </c>
      <c r="E54" s="32">
        <v>206422</v>
      </c>
      <c r="F54" s="24">
        <v>10.337712874568368</v>
      </c>
      <c r="G54" s="32">
        <v>148518</v>
      </c>
      <c r="H54" s="24">
        <v>-5.943522289000214</v>
      </c>
      <c r="I54" s="32">
        <v>3965</v>
      </c>
      <c r="J54" s="24">
        <v>205.2347959969207</v>
      </c>
      <c r="K54" s="32">
        <v>52568</v>
      </c>
      <c r="L54" s="24">
        <v>-54.765039454096424</v>
      </c>
      <c r="M54" s="32">
        <v>23937</v>
      </c>
      <c r="N54" s="24">
        <v>-72.51211501802898</v>
      </c>
      <c r="O54" s="32">
        <v>28631</v>
      </c>
      <c r="P54" s="33">
        <v>-0.1569256521132587</v>
      </c>
    </row>
    <row r="55" spans="2:16" ht="15.75" customHeight="1">
      <c r="B55" s="9" t="s">
        <v>58</v>
      </c>
      <c r="C55" s="32">
        <v>593321</v>
      </c>
      <c r="D55" s="24">
        <v>3.8325507812978543</v>
      </c>
      <c r="E55" s="32">
        <v>398735</v>
      </c>
      <c r="F55" s="24">
        <v>11.477825212969094</v>
      </c>
      <c r="G55" s="32">
        <v>132059</v>
      </c>
      <c r="H55" s="24">
        <v>2.5223196956758045</v>
      </c>
      <c r="I55" s="32">
        <v>3162</v>
      </c>
      <c r="J55" s="24">
        <v>61.24426313105559</v>
      </c>
      <c r="K55" s="32">
        <v>59365</v>
      </c>
      <c r="L55" s="24">
        <v>-28.449179814147456</v>
      </c>
      <c r="M55" s="32">
        <v>23468</v>
      </c>
      <c r="N55" s="24">
        <v>-56.195986934204385</v>
      </c>
      <c r="O55" s="32">
        <v>35796</v>
      </c>
      <c r="P55" s="33">
        <v>25.051528384279493</v>
      </c>
    </row>
    <row r="56" spans="2:16" ht="15.75" customHeight="1">
      <c r="B56" s="9" t="s">
        <v>59</v>
      </c>
      <c r="C56" s="32">
        <v>3780125</v>
      </c>
      <c r="D56" s="24">
        <v>1.4051118289711866</v>
      </c>
      <c r="E56" s="32">
        <v>1346832</v>
      </c>
      <c r="F56" s="24">
        <v>1.9247796651727924</v>
      </c>
      <c r="G56" s="32">
        <v>711133</v>
      </c>
      <c r="H56" s="24">
        <v>-2.427602747432161</v>
      </c>
      <c r="I56" s="32">
        <v>7834</v>
      </c>
      <c r="J56" s="24">
        <v>-36.858225195454175</v>
      </c>
      <c r="K56" s="32">
        <v>1714326</v>
      </c>
      <c r="L56" s="24">
        <v>2.9554114880954216</v>
      </c>
      <c r="M56" s="32">
        <v>1086459</v>
      </c>
      <c r="N56" s="24">
        <v>3.8368023365834745</v>
      </c>
      <c r="O56" s="32">
        <v>624153</v>
      </c>
      <c r="P56" s="33">
        <v>1.343445709303296</v>
      </c>
    </row>
    <row r="57" spans="2:16" ht="15.75" customHeight="1">
      <c r="B57" s="9" t="s">
        <v>60</v>
      </c>
      <c r="C57" s="32">
        <v>440977</v>
      </c>
      <c r="D57" s="24">
        <v>19.28033151383022</v>
      </c>
      <c r="E57" s="32">
        <v>290486</v>
      </c>
      <c r="F57" s="24">
        <v>4.644569567676427</v>
      </c>
      <c r="G57" s="32">
        <v>74810</v>
      </c>
      <c r="H57" s="24">
        <v>56.006923445874065</v>
      </c>
      <c r="I57" s="32">
        <v>3776</v>
      </c>
      <c r="J57" s="20">
        <v>1044.2424242424242</v>
      </c>
      <c r="K57" s="32">
        <v>71905</v>
      </c>
      <c r="L57" s="24">
        <v>64.08424992013144</v>
      </c>
      <c r="M57" s="32">
        <v>57675</v>
      </c>
      <c r="N57" s="24">
        <v>110.73881905875473</v>
      </c>
      <c r="O57" s="32">
        <v>13965</v>
      </c>
      <c r="P57" s="33">
        <v>-12.19742219427853</v>
      </c>
    </row>
    <row r="58" spans="2:16" ht="15.75" customHeight="1">
      <c r="B58" s="9" t="s">
        <v>61</v>
      </c>
      <c r="C58" s="32">
        <v>1208641</v>
      </c>
      <c r="D58" s="24">
        <v>14.348304890717145</v>
      </c>
      <c r="E58" s="32">
        <v>694549</v>
      </c>
      <c r="F58" s="24">
        <v>13.50583259520252</v>
      </c>
      <c r="G58" s="32">
        <v>288602</v>
      </c>
      <c r="H58" s="24">
        <v>5.150364708197003</v>
      </c>
      <c r="I58" s="32">
        <v>5224</v>
      </c>
      <c r="J58" s="24">
        <v>29.788819875776397</v>
      </c>
      <c r="K58" s="32">
        <v>220266</v>
      </c>
      <c r="L58" s="24">
        <v>32.224389951076034</v>
      </c>
      <c r="M58" s="32">
        <v>84468</v>
      </c>
      <c r="N58" s="24">
        <v>33.194569279530725</v>
      </c>
      <c r="O58" s="32">
        <v>128277</v>
      </c>
      <c r="P58" s="33">
        <v>25.98532690362309</v>
      </c>
    </row>
    <row r="59" spans="2:16" ht="15.75" customHeight="1">
      <c r="B59" s="9" t="s">
        <v>62</v>
      </c>
      <c r="C59" s="32">
        <v>1394563</v>
      </c>
      <c r="D59" s="24">
        <v>-7.849031219562477</v>
      </c>
      <c r="E59" s="32">
        <v>504844</v>
      </c>
      <c r="F59" s="24">
        <v>0.32591155873164723</v>
      </c>
      <c r="G59" s="32">
        <v>252039</v>
      </c>
      <c r="H59" s="24">
        <v>-10.44599521031276</v>
      </c>
      <c r="I59" s="32">
        <v>6315</v>
      </c>
      <c r="J59" s="24">
        <v>3.152564521398233</v>
      </c>
      <c r="K59" s="32">
        <v>631365</v>
      </c>
      <c r="L59" s="24">
        <v>-12.623757580454537</v>
      </c>
      <c r="M59" s="32">
        <v>353198</v>
      </c>
      <c r="N59" s="24">
        <v>-16.808068626665857</v>
      </c>
      <c r="O59" s="32">
        <v>277885</v>
      </c>
      <c r="P59" s="33">
        <v>-6.615250193231844</v>
      </c>
    </row>
    <row r="60" spans="2:16" ht="15.75" customHeight="1">
      <c r="B60" s="9" t="s">
        <v>63</v>
      </c>
      <c r="C60" s="32">
        <v>419821</v>
      </c>
      <c r="D60" s="24">
        <v>0.2816248728030075</v>
      </c>
      <c r="E60" s="32">
        <v>243908</v>
      </c>
      <c r="F60" s="24">
        <v>1.1575293322328974</v>
      </c>
      <c r="G60" s="32">
        <v>120938</v>
      </c>
      <c r="H60" s="24">
        <v>17.879038939519475</v>
      </c>
      <c r="I60" s="32">
        <v>3501</v>
      </c>
      <c r="J60" s="24">
        <v>-66.24891545358142</v>
      </c>
      <c r="K60" s="32">
        <v>51474</v>
      </c>
      <c r="L60" s="24">
        <v>-20.265811608346112</v>
      </c>
      <c r="M60" s="32">
        <v>25487</v>
      </c>
      <c r="N60" s="24">
        <v>-29.116141951273775</v>
      </c>
      <c r="O60" s="32">
        <v>25987</v>
      </c>
      <c r="P60" s="33">
        <v>-8.560872624912037</v>
      </c>
    </row>
    <row r="61" spans="2:16" ht="15.75" customHeight="1">
      <c r="B61" s="9" t="s">
        <v>64</v>
      </c>
      <c r="C61" s="32">
        <v>233522</v>
      </c>
      <c r="D61" s="24">
        <v>-2.889745541042359</v>
      </c>
      <c r="E61" s="32">
        <v>159158</v>
      </c>
      <c r="F61" s="24">
        <v>12.506980525218253</v>
      </c>
      <c r="G61" s="32">
        <v>53447</v>
      </c>
      <c r="H61" s="24">
        <v>14.643929643929638</v>
      </c>
      <c r="I61" s="32">
        <v>574</v>
      </c>
      <c r="J61" s="24">
        <v>-88.16494845360825</v>
      </c>
      <c r="K61" s="32">
        <v>20343</v>
      </c>
      <c r="L61" s="24">
        <v>-57.205065634466514</v>
      </c>
      <c r="M61" s="32">
        <v>5525</v>
      </c>
      <c r="N61" s="24">
        <v>-83.35993735505828</v>
      </c>
      <c r="O61" s="32">
        <v>14818</v>
      </c>
      <c r="P61" s="33">
        <v>3.383799623247043</v>
      </c>
    </row>
    <row r="62" spans="2:16" ht="15.75" customHeight="1">
      <c r="B62" s="9" t="s">
        <v>65</v>
      </c>
      <c r="C62" s="32">
        <v>939798</v>
      </c>
      <c r="D62" s="24">
        <v>9.3349031305588</v>
      </c>
      <c r="E62" s="32">
        <v>427615</v>
      </c>
      <c r="F62" s="24">
        <v>5.888281381550925</v>
      </c>
      <c r="G62" s="32">
        <v>279157</v>
      </c>
      <c r="H62" s="24">
        <v>7.076088665907207</v>
      </c>
      <c r="I62" s="32">
        <v>3212</v>
      </c>
      <c r="J62" s="24">
        <v>-35.04550050556118</v>
      </c>
      <c r="K62" s="32">
        <v>229814</v>
      </c>
      <c r="L62" s="24">
        <v>20.910827120677226</v>
      </c>
      <c r="M62" s="32">
        <v>185576</v>
      </c>
      <c r="N62" s="24">
        <v>23.447395029535414</v>
      </c>
      <c r="O62" s="32">
        <v>42945</v>
      </c>
      <c r="P62" s="33">
        <v>10.586084359066803</v>
      </c>
    </row>
    <row r="63" spans="2:16" ht="15.75" customHeight="1" thickBot="1">
      <c r="B63" s="10" t="s">
        <v>56</v>
      </c>
      <c r="C63" s="40">
        <v>117814</v>
      </c>
      <c r="D63" s="39">
        <v>9.007300215583044</v>
      </c>
      <c r="E63" s="40">
        <v>43172</v>
      </c>
      <c r="F63" s="39">
        <v>16.006986430202886</v>
      </c>
      <c r="G63" s="40">
        <v>55410</v>
      </c>
      <c r="H63" s="39">
        <v>-11.784372412914735</v>
      </c>
      <c r="I63" s="40">
        <v>2116</v>
      </c>
      <c r="J63" s="22">
        <v>158.0487804878049</v>
      </c>
      <c r="K63" s="40">
        <v>17116</v>
      </c>
      <c r="L63" s="39">
        <v>136.67035398230087</v>
      </c>
      <c r="M63" s="40">
        <v>16088</v>
      </c>
      <c r="N63" s="22">
        <v>186.41623642513798</v>
      </c>
      <c r="O63" s="40">
        <v>1028</v>
      </c>
      <c r="P63" s="41">
        <v>-36.34674922600619</v>
      </c>
    </row>
    <row r="64" spans="2:16" ht="15.75" customHeight="1">
      <c r="B64" s="9" t="s">
        <v>66</v>
      </c>
      <c r="C64" s="32">
        <v>3056359</v>
      </c>
      <c r="D64" s="24">
        <v>1.6374814689679624</v>
      </c>
      <c r="E64" s="32">
        <v>862497</v>
      </c>
      <c r="F64" s="24">
        <v>1.9322883612422004</v>
      </c>
      <c r="G64" s="32">
        <v>584660</v>
      </c>
      <c r="H64" s="24">
        <v>-4.166195414677162</v>
      </c>
      <c r="I64" s="32">
        <v>4601</v>
      </c>
      <c r="J64" s="24">
        <v>-50.9801832516514</v>
      </c>
      <c r="K64" s="32">
        <v>1604601</v>
      </c>
      <c r="L64" s="24">
        <v>4.092940159895363</v>
      </c>
      <c r="M64" s="32">
        <v>1039033</v>
      </c>
      <c r="N64" s="24">
        <v>5.105921959055507</v>
      </c>
      <c r="O64" s="32">
        <v>561854</v>
      </c>
      <c r="P64" s="33">
        <v>2.1264916250874677</v>
      </c>
    </row>
    <row r="65" spans="2:16" ht="15.75" customHeight="1">
      <c r="B65" s="9" t="s">
        <v>67</v>
      </c>
      <c r="C65" s="32">
        <v>1208641</v>
      </c>
      <c r="D65" s="24">
        <v>14.348304890717145</v>
      </c>
      <c r="E65" s="32">
        <v>694549</v>
      </c>
      <c r="F65" s="24">
        <v>13.50583259520252</v>
      </c>
      <c r="G65" s="32">
        <v>288602</v>
      </c>
      <c r="H65" s="24">
        <v>5.150364708197003</v>
      </c>
      <c r="I65" s="32">
        <v>5224</v>
      </c>
      <c r="J65" s="24">
        <v>29.788819875776397</v>
      </c>
      <c r="K65" s="32">
        <v>220266</v>
      </c>
      <c r="L65" s="24">
        <v>32.224389951076034</v>
      </c>
      <c r="M65" s="32">
        <v>84468</v>
      </c>
      <c r="N65" s="24">
        <v>33.194569279530725</v>
      </c>
      <c r="O65" s="32">
        <v>128277</v>
      </c>
      <c r="P65" s="33">
        <v>25.98532690362309</v>
      </c>
    </row>
    <row r="66" spans="2:16" ht="15.75" customHeight="1">
      <c r="B66" s="9" t="s">
        <v>68</v>
      </c>
      <c r="C66" s="32">
        <v>1394563</v>
      </c>
      <c r="D66" s="24">
        <v>-7.849031219562477</v>
      </c>
      <c r="E66" s="32">
        <v>504844</v>
      </c>
      <c r="F66" s="24">
        <v>0.32591155873164723</v>
      </c>
      <c r="G66" s="32">
        <v>252039</v>
      </c>
      <c r="H66" s="24">
        <v>-10.44599521031276</v>
      </c>
      <c r="I66" s="32">
        <v>6315</v>
      </c>
      <c r="J66" s="24">
        <v>3.152564521398233</v>
      </c>
      <c r="K66" s="32">
        <v>631365</v>
      </c>
      <c r="L66" s="24">
        <v>-12.623757580454537</v>
      </c>
      <c r="M66" s="32">
        <v>353198</v>
      </c>
      <c r="N66" s="24">
        <v>-16.808068626665857</v>
      </c>
      <c r="O66" s="32">
        <v>277885</v>
      </c>
      <c r="P66" s="33">
        <v>-6.615250193231844</v>
      </c>
    </row>
    <row r="67" spans="2:16" ht="15.75" customHeight="1" thickBot="1">
      <c r="B67" s="23" t="s">
        <v>69</v>
      </c>
      <c r="C67" s="40">
        <v>3880492</v>
      </c>
      <c r="D67" s="39">
        <v>3.4523924731397813</v>
      </c>
      <c r="E67" s="40">
        <v>2253831</v>
      </c>
      <c r="F67" s="39">
        <v>6.250636420207044</v>
      </c>
      <c r="G67" s="40">
        <v>990812</v>
      </c>
      <c r="H67" s="39">
        <v>6.981690890578321</v>
      </c>
      <c r="I67" s="40">
        <v>23539</v>
      </c>
      <c r="J67" s="39">
        <v>-14.710677923113153</v>
      </c>
      <c r="K67" s="40">
        <v>612310</v>
      </c>
      <c r="L67" s="39">
        <v>-9.421999606510624</v>
      </c>
      <c r="M67" s="40">
        <v>385182</v>
      </c>
      <c r="N67" s="39">
        <v>-14.572008383512426</v>
      </c>
      <c r="O67" s="40">
        <v>225469</v>
      </c>
      <c r="P67" s="41">
        <v>1.5022599175265015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  <headerFooter alignWithMargins="0"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67"/>
  <sheetViews>
    <sheetView workbookViewId="0" topLeftCell="A1">
      <selection activeCell="A1" sqref="A1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223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158208</v>
      </c>
      <c r="D6" s="24">
        <v>-14.722322540305413</v>
      </c>
      <c r="E6" s="32">
        <v>52970</v>
      </c>
      <c r="F6" s="24">
        <v>8.23457294646505</v>
      </c>
      <c r="G6" s="32">
        <v>34018</v>
      </c>
      <c r="H6" s="24">
        <v>-37.241951849460385</v>
      </c>
      <c r="I6" s="32">
        <v>1403</v>
      </c>
      <c r="J6" s="24">
        <v>-46.30692690394183</v>
      </c>
      <c r="K6" s="32">
        <v>69817</v>
      </c>
      <c r="L6" s="24">
        <v>-12.469440718127458</v>
      </c>
      <c r="M6" s="32">
        <v>48209</v>
      </c>
      <c r="N6" s="24">
        <v>-9.551594746716702</v>
      </c>
      <c r="O6" s="32">
        <v>21608</v>
      </c>
      <c r="P6" s="33">
        <v>-18.34637040396025</v>
      </c>
    </row>
    <row r="7" spans="2:16" ht="15.75" customHeight="1">
      <c r="B7" s="7" t="s">
        <v>11</v>
      </c>
      <c r="C7" s="31">
        <v>24344</v>
      </c>
      <c r="D7" s="24">
        <v>9.850638509092562</v>
      </c>
      <c r="E7" s="32">
        <v>12435</v>
      </c>
      <c r="F7" s="24">
        <v>1.7843987885732986</v>
      </c>
      <c r="G7" s="32">
        <v>10672</v>
      </c>
      <c r="H7" s="24">
        <v>47.89356984478937</v>
      </c>
      <c r="I7" s="32">
        <v>0</v>
      </c>
      <c r="J7" s="24" t="s">
        <v>70</v>
      </c>
      <c r="K7" s="32">
        <v>1237</v>
      </c>
      <c r="L7" s="24">
        <v>-52.532617037605526</v>
      </c>
      <c r="M7" s="32">
        <v>0</v>
      </c>
      <c r="N7" s="20" t="s">
        <v>72</v>
      </c>
      <c r="O7" s="32">
        <v>1000</v>
      </c>
      <c r="P7" s="33">
        <v>-61.62701458173446</v>
      </c>
    </row>
    <row r="8" spans="2:16" ht="15.75" customHeight="1">
      <c r="B8" s="7" t="s">
        <v>12</v>
      </c>
      <c r="C8" s="31">
        <v>33940</v>
      </c>
      <c r="D8" s="24">
        <v>-31.529786761887465</v>
      </c>
      <c r="E8" s="32">
        <v>21632</v>
      </c>
      <c r="F8" s="24">
        <v>-18.178379605113847</v>
      </c>
      <c r="G8" s="32">
        <v>7613</v>
      </c>
      <c r="H8" s="24">
        <v>-51.63585540944032</v>
      </c>
      <c r="I8" s="32">
        <v>0</v>
      </c>
      <c r="J8" s="20" t="s">
        <v>72</v>
      </c>
      <c r="K8" s="32">
        <v>4695</v>
      </c>
      <c r="L8" s="24">
        <v>-36.468200270636</v>
      </c>
      <c r="M8" s="32">
        <v>0</v>
      </c>
      <c r="N8" s="20" t="s">
        <v>70</v>
      </c>
      <c r="O8" s="32">
        <v>4695</v>
      </c>
      <c r="P8" s="33">
        <v>109.31787784217565</v>
      </c>
    </row>
    <row r="9" spans="2:16" ht="15.75" customHeight="1">
      <c r="B9" s="7" t="s">
        <v>13</v>
      </c>
      <c r="C9" s="31">
        <v>113943</v>
      </c>
      <c r="D9" s="24">
        <v>-31.005940090463767</v>
      </c>
      <c r="E9" s="32">
        <v>43751</v>
      </c>
      <c r="F9" s="24">
        <v>-14.296068483222001</v>
      </c>
      <c r="G9" s="32">
        <v>23375</v>
      </c>
      <c r="H9" s="24">
        <v>-28.957845789137764</v>
      </c>
      <c r="I9" s="32">
        <v>0</v>
      </c>
      <c r="J9" s="90" t="s">
        <v>70</v>
      </c>
      <c r="K9" s="32">
        <v>46817</v>
      </c>
      <c r="L9" s="24">
        <v>-41.748164738086345</v>
      </c>
      <c r="M9" s="32">
        <v>28814</v>
      </c>
      <c r="N9" s="24">
        <v>-53.438691745847066</v>
      </c>
      <c r="O9" s="32">
        <v>16104</v>
      </c>
      <c r="P9" s="33">
        <v>-12.885426809477437</v>
      </c>
    </row>
    <row r="10" spans="2:16" ht="15.75" customHeight="1">
      <c r="B10" s="7" t="s">
        <v>14</v>
      </c>
      <c r="C10" s="31">
        <v>27503</v>
      </c>
      <c r="D10" s="24">
        <v>-37.59246653051963</v>
      </c>
      <c r="E10" s="32">
        <v>17049</v>
      </c>
      <c r="F10" s="24">
        <v>-41.64099404395153</v>
      </c>
      <c r="G10" s="32">
        <v>6951</v>
      </c>
      <c r="H10" s="24">
        <v>-38.817005545286506</v>
      </c>
      <c r="I10" s="32">
        <v>1368</v>
      </c>
      <c r="J10" s="95">
        <v>368.4931506849315</v>
      </c>
      <c r="K10" s="32">
        <v>2135</v>
      </c>
      <c r="L10" s="24">
        <v>-33.34374024352171</v>
      </c>
      <c r="M10" s="32">
        <v>0</v>
      </c>
      <c r="N10" s="20" t="s">
        <v>72</v>
      </c>
      <c r="O10" s="32">
        <v>2135</v>
      </c>
      <c r="P10" s="33">
        <v>-33.34374024352171</v>
      </c>
    </row>
    <row r="11" spans="2:16" ht="15.75" customHeight="1">
      <c r="B11" s="7" t="s">
        <v>15</v>
      </c>
      <c r="C11" s="31">
        <v>37361</v>
      </c>
      <c r="D11" s="24">
        <v>-18.447131755871823</v>
      </c>
      <c r="E11" s="32">
        <v>30464</v>
      </c>
      <c r="F11" s="24">
        <v>-3.9687293131166683</v>
      </c>
      <c r="G11" s="32">
        <v>4378</v>
      </c>
      <c r="H11" s="24">
        <v>-40.1912568306011</v>
      </c>
      <c r="I11" s="32">
        <v>0</v>
      </c>
      <c r="J11" s="95" t="s">
        <v>72</v>
      </c>
      <c r="K11" s="32">
        <v>2519</v>
      </c>
      <c r="L11" s="24">
        <v>-62.78623134879599</v>
      </c>
      <c r="M11" s="32">
        <v>0</v>
      </c>
      <c r="N11" s="20" t="s">
        <v>70</v>
      </c>
      <c r="O11" s="32">
        <v>2519</v>
      </c>
      <c r="P11" s="33">
        <v>-17.760365654587005</v>
      </c>
    </row>
    <row r="12" spans="2:16" ht="15.75" customHeight="1">
      <c r="B12" s="7" t="s">
        <v>16</v>
      </c>
      <c r="C12" s="31">
        <v>84624</v>
      </c>
      <c r="D12" s="24">
        <v>16.746913154445735</v>
      </c>
      <c r="E12" s="32">
        <v>49537</v>
      </c>
      <c r="F12" s="24">
        <v>-10.53781694719352</v>
      </c>
      <c r="G12" s="32">
        <v>14581</v>
      </c>
      <c r="H12" s="24">
        <v>3.59502664298401</v>
      </c>
      <c r="I12" s="32">
        <v>783</v>
      </c>
      <c r="J12" s="95" t="s">
        <v>71</v>
      </c>
      <c r="K12" s="32">
        <v>19723</v>
      </c>
      <c r="L12" s="24">
        <v>549.2100065832784</v>
      </c>
      <c r="M12" s="32">
        <v>13777</v>
      </c>
      <c r="N12" s="90">
        <v>7469.78021978022</v>
      </c>
      <c r="O12" s="32">
        <v>5946</v>
      </c>
      <c r="P12" s="33">
        <v>108.19327731092437</v>
      </c>
    </row>
    <row r="13" spans="2:16" ht="15.75" customHeight="1">
      <c r="B13" s="7" t="s">
        <v>17</v>
      </c>
      <c r="C13" s="31">
        <v>171054</v>
      </c>
      <c r="D13" s="24">
        <v>-8.194416118332782</v>
      </c>
      <c r="E13" s="32">
        <v>119277</v>
      </c>
      <c r="F13" s="24">
        <v>-4.297417216948958</v>
      </c>
      <c r="G13" s="32">
        <v>27585</v>
      </c>
      <c r="H13" s="24">
        <v>7.548052555655175</v>
      </c>
      <c r="I13" s="32">
        <v>535</v>
      </c>
      <c r="J13" s="95">
        <v>-5.643738977072303</v>
      </c>
      <c r="K13" s="32">
        <v>23657</v>
      </c>
      <c r="L13" s="24">
        <v>-33.30984128773997</v>
      </c>
      <c r="M13" s="32">
        <v>5515</v>
      </c>
      <c r="N13" s="20">
        <v>-62.09100907341215</v>
      </c>
      <c r="O13" s="32">
        <v>18142</v>
      </c>
      <c r="P13" s="33">
        <v>-13.299880525686973</v>
      </c>
    </row>
    <row r="14" spans="2:16" ht="15.75" customHeight="1">
      <c r="B14" s="7" t="s">
        <v>18</v>
      </c>
      <c r="C14" s="31">
        <v>117735</v>
      </c>
      <c r="D14" s="24">
        <v>-19.757503884845022</v>
      </c>
      <c r="E14" s="32">
        <v>75784</v>
      </c>
      <c r="F14" s="24">
        <v>-7.909542731459538</v>
      </c>
      <c r="G14" s="32">
        <v>26561</v>
      </c>
      <c r="H14" s="24">
        <v>5.476133746326738</v>
      </c>
      <c r="I14" s="32">
        <v>1485</v>
      </c>
      <c r="J14" s="95">
        <v>-29.2183031458532</v>
      </c>
      <c r="K14" s="32">
        <v>13905</v>
      </c>
      <c r="L14" s="24">
        <v>-62.571666980700385</v>
      </c>
      <c r="M14" s="32">
        <v>5372</v>
      </c>
      <c r="N14" s="90">
        <v>-77.1384798706273</v>
      </c>
      <c r="O14" s="32">
        <v>8533</v>
      </c>
      <c r="P14" s="33">
        <v>-37.50091554969603</v>
      </c>
    </row>
    <row r="15" spans="2:16" ht="15.75" customHeight="1">
      <c r="B15" s="7" t="s">
        <v>19</v>
      </c>
      <c r="C15" s="31">
        <v>123466</v>
      </c>
      <c r="D15" s="24">
        <v>-21.01663905219455</v>
      </c>
      <c r="E15" s="32">
        <v>76117</v>
      </c>
      <c r="F15" s="24">
        <v>-17.27851677969049</v>
      </c>
      <c r="G15" s="32">
        <v>28628</v>
      </c>
      <c r="H15" s="24">
        <v>153.2778908254446</v>
      </c>
      <c r="I15" s="32">
        <v>1736</v>
      </c>
      <c r="J15" s="95">
        <v>-5.24017467248909</v>
      </c>
      <c r="K15" s="32">
        <v>16985</v>
      </c>
      <c r="L15" s="24">
        <v>-66.80542526579111</v>
      </c>
      <c r="M15" s="32">
        <v>4024</v>
      </c>
      <c r="N15" s="90">
        <v>-86.7979002624672</v>
      </c>
      <c r="O15" s="32">
        <v>12870</v>
      </c>
      <c r="P15" s="33">
        <v>-37.096774193548384</v>
      </c>
    </row>
    <row r="16" spans="2:16" ht="15.75" customHeight="1">
      <c r="B16" s="7" t="s">
        <v>20</v>
      </c>
      <c r="C16" s="31">
        <v>464389</v>
      </c>
      <c r="D16" s="24">
        <v>-13.344417449459044</v>
      </c>
      <c r="E16" s="32">
        <v>189747</v>
      </c>
      <c r="F16" s="24">
        <v>-0.26963103122042753</v>
      </c>
      <c r="G16" s="32">
        <v>59431</v>
      </c>
      <c r="H16" s="24">
        <v>-8.179219775975284</v>
      </c>
      <c r="I16" s="32">
        <v>212</v>
      </c>
      <c r="J16" s="90">
        <v>-93.4100093254585</v>
      </c>
      <c r="K16" s="32">
        <v>214999</v>
      </c>
      <c r="L16" s="24">
        <v>-22.578682030968665</v>
      </c>
      <c r="M16" s="32">
        <v>100357</v>
      </c>
      <c r="N16" s="24">
        <v>-24.89316639100727</v>
      </c>
      <c r="O16" s="32">
        <v>114004</v>
      </c>
      <c r="P16" s="33">
        <v>-20.87506333243107</v>
      </c>
    </row>
    <row r="17" spans="2:16" ht="15.75" customHeight="1">
      <c r="B17" s="7" t="s">
        <v>21</v>
      </c>
      <c r="C17" s="31">
        <v>438821</v>
      </c>
      <c r="D17" s="24">
        <v>-11.31059209675334</v>
      </c>
      <c r="E17" s="32">
        <v>147318</v>
      </c>
      <c r="F17" s="24">
        <v>-4.721313171817002</v>
      </c>
      <c r="G17" s="32">
        <v>62874</v>
      </c>
      <c r="H17" s="24">
        <v>4.367312384841384</v>
      </c>
      <c r="I17" s="32">
        <v>687</v>
      </c>
      <c r="J17" s="24">
        <v>144.48398576512454</v>
      </c>
      <c r="K17" s="32">
        <v>227942</v>
      </c>
      <c r="L17" s="24">
        <v>-18.48792384548817</v>
      </c>
      <c r="M17" s="32">
        <v>135618</v>
      </c>
      <c r="N17" s="24">
        <v>-14.9852999254026</v>
      </c>
      <c r="O17" s="32">
        <v>92324</v>
      </c>
      <c r="P17" s="33">
        <v>-22.972826404358457</v>
      </c>
    </row>
    <row r="18" spans="2:16" ht="15.75" customHeight="1">
      <c r="B18" s="7" t="s">
        <v>22</v>
      </c>
      <c r="C18" s="31">
        <v>897586</v>
      </c>
      <c r="D18" s="24">
        <v>7.017020931596747</v>
      </c>
      <c r="E18" s="32">
        <v>159694</v>
      </c>
      <c r="F18" s="24">
        <v>-4.324434432515332</v>
      </c>
      <c r="G18" s="32">
        <v>248416</v>
      </c>
      <c r="H18" s="24">
        <v>16.53258151829735</v>
      </c>
      <c r="I18" s="32">
        <v>1833</v>
      </c>
      <c r="J18" s="24">
        <v>-65.51269990592662</v>
      </c>
      <c r="K18" s="32">
        <v>487643</v>
      </c>
      <c r="L18" s="24">
        <v>7.568625201838827</v>
      </c>
      <c r="M18" s="32">
        <v>345643</v>
      </c>
      <c r="N18" s="24">
        <v>9.340212642787321</v>
      </c>
      <c r="O18" s="32">
        <v>139120</v>
      </c>
      <c r="P18" s="33">
        <v>1.5237316831105119</v>
      </c>
    </row>
    <row r="19" spans="2:16" ht="15.75" customHeight="1">
      <c r="B19" s="7" t="s">
        <v>23</v>
      </c>
      <c r="C19" s="31">
        <v>504626</v>
      </c>
      <c r="D19" s="24">
        <v>-5.550096485169732</v>
      </c>
      <c r="E19" s="32">
        <v>156743</v>
      </c>
      <c r="F19" s="24">
        <v>2.5838541837102156</v>
      </c>
      <c r="G19" s="32">
        <v>91684</v>
      </c>
      <c r="H19" s="24">
        <v>-5.43556738247004</v>
      </c>
      <c r="I19" s="32">
        <v>1005</v>
      </c>
      <c r="J19" s="95">
        <v>-59.029759478189966</v>
      </c>
      <c r="K19" s="32">
        <v>255194</v>
      </c>
      <c r="L19" s="24">
        <v>-9.53037645749211</v>
      </c>
      <c r="M19" s="32">
        <v>145217</v>
      </c>
      <c r="N19" s="24">
        <v>-0.7022510325209907</v>
      </c>
      <c r="O19" s="32">
        <v>109803</v>
      </c>
      <c r="P19" s="33">
        <v>-18.961585298350485</v>
      </c>
    </row>
    <row r="20" spans="2:16" ht="15.75" customHeight="1">
      <c r="B20" s="7" t="s">
        <v>24</v>
      </c>
      <c r="C20" s="31">
        <v>63448</v>
      </c>
      <c r="D20" s="24">
        <v>-33.92554022390003</v>
      </c>
      <c r="E20" s="32">
        <v>49353</v>
      </c>
      <c r="F20" s="24">
        <v>-20.445862952754</v>
      </c>
      <c r="G20" s="32">
        <v>5043</v>
      </c>
      <c r="H20" s="24">
        <v>-71.67808603841402</v>
      </c>
      <c r="I20" s="32">
        <v>1974</v>
      </c>
      <c r="J20" s="90">
        <v>412.72727272727275</v>
      </c>
      <c r="K20" s="32">
        <v>7078</v>
      </c>
      <c r="L20" s="24">
        <v>-55.194024181806675</v>
      </c>
      <c r="M20" s="32">
        <v>0</v>
      </c>
      <c r="N20" s="20" t="s">
        <v>70</v>
      </c>
      <c r="O20" s="32">
        <v>6822</v>
      </c>
      <c r="P20" s="33">
        <v>-25.515886013756955</v>
      </c>
    </row>
    <row r="21" spans="2:16" ht="15.75" customHeight="1">
      <c r="B21" s="7" t="s">
        <v>25</v>
      </c>
      <c r="C21" s="31">
        <v>52333</v>
      </c>
      <c r="D21" s="24">
        <v>15.945143566111298</v>
      </c>
      <c r="E21" s="32">
        <v>31997</v>
      </c>
      <c r="F21" s="24">
        <v>22.16792027795809</v>
      </c>
      <c r="G21" s="32">
        <v>11428</v>
      </c>
      <c r="H21" s="24">
        <v>14.577902546621218</v>
      </c>
      <c r="I21" s="32">
        <v>0</v>
      </c>
      <c r="J21" s="20" t="s">
        <v>72</v>
      </c>
      <c r="K21" s="32">
        <v>8908</v>
      </c>
      <c r="L21" s="24">
        <v>-0.7022628469512853</v>
      </c>
      <c r="M21" s="32">
        <v>5828</v>
      </c>
      <c r="N21" s="20">
        <v>-1.5041406117965295</v>
      </c>
      <c r="O21" s="32">
        <v>2918</v>
      </c>
      <c r="P21" s="33">
        <v>-4.45317616240996</v>
      </c>
    </row>
    <row r="22" spans="2:16" ht="15.75" customHeight="1">
      <c r="B22" s="7" t="s">
        <v>26</v>
      </c>
      <c r="C22" s="31">
        <v>58994</v>
      </c>
      <c r="D22" s="24">
        <v>-3.1503948254067353</v>
      </c>
      <c r="E22" s="32">
        <v>34681</v>
      </c>
      <c r="F22" s="24">
        <v>-11.288177213894713</v>
      </c>
      <c r="G22" s="32">
        <v>8863</v>
      </c>
      <c r="H22" s="24">
        <v>-52.008880225254494</v>
      </c>
      <c r="I22" s="32">
        <v>152</v>
      </c>
      <c r="J22" s="95" t="s">
        <v>71</v>
      </c>
      <c r="K22" s="32">
        <v>15298</v>
      </c>
      <c r="L22" s="24">
        <v>356.5204416592062</v>
      </c>
      <c r="M22" s="32">
        <v>11324</v>
      </c>
      <c r="N22" s="90" t="s">
        <v>71</v>
      </c>
      <c r="O22" s="32">
        <v>3974</v>
      </c>
      <c r="P22" s="33">
        <v>18.591465234258436</v>
      </c>
    </row>
    <row r="23" spans="2:16" ht="15.75" customHeight="1">
      <c r="B23" s="7" t="s">
        <v>27</v>
      </c>
      <c r="C23" s="31">
        <v>42787</v>
      </c>
      <c r="D23" s="24">
        <v>5.412663217541251</v>
      </c>
      <c r="E23" s="32">
        <v>24414</v>
      </c>
      <c r="F23" s="24">
        <v>-16.78936605316973</v>
      </c>
      <c r="G23" s="32">
        <v>6675</v>
      </c>
      <c r="H23" s="24">
        <v>-32.205971968312014</v>
      </c>
      <c r="I23" s="32">
        <v>197</v>
      </c>
      <c r="J23" s="90" t="s">
        <v>71</v>
      </c>
      <c r="K23" s="32">
        <v>11501</v>
      </c>
      <c r="L23" s="24">
        <v>719.1595441595442</v>
      </c>
      <c r="M23" s="32">
        <v>10238</v>
      </c>
      <c r="N23" s="20" t="s">
        <v>71</v>
      </c>
      <c r="O23" s="32">
        <v>1263</v>
      </c>
      <c r="P23" s="33">
        <v>-10.042735042735046</v>
      </c>
    </row>
    <row r="24" spans="2:16" ht="15.75" customHeight="1">
      <c r="B24" s="7" t="s">
        <v>28</v>
      </c>
      <c r="C24" s="31">
        <v>37046</v>
      </c>
      <c r="D24" s="24">
        <v>-11.130835292424308</v>
      </c>
      <c r="E24" s="32">
        <v>29842</v>
      </c>
      <c r="F24" s="24">
        <v>-3.8595360824742215</v>
      </c>
      <c r="G24" s="98">
        <v>5468</v>
      </c>
      <c r="H24" s="99">
        <v>-29.92438805587595</v>
      </c>
      <c r="I24" s="98">
        <v>0</v>
      </c>
      <c r="J24" s="99" t="s">
        <v>72</v>
      </c>
      <c r="K24" s="32">
        <v>1736</v>
      </c>
      <c r="L24" s="24">
        <v>-38.93774182201899</v>
      </c>
      <c r="M24" s="32">
        <v>0</v>
      </c>
      <c r="N24" s="20" t="s">
        <v>72</v>
      </c>
      <c r="O24" s="32">
        <v>1736</v>
      </c>
      <c r="P24" s="33">
        <v>-38.93774182201899</v>
      </c>
    </row>
    <row r="25" spans="2:16" ht="15.75" customHeight="1">
      <c r="B25" s="7" t="s">
        <v>29</v>
      </c>
      <c r="C25" s="31">
        <v>94849</v>
      </c>
      <c r="D25" s="24">
        <v>-13.235697689310086</v>
      </c>
      <c r="E25" s="32">
        <v>52531</v>
      </c>
      <c r="F25" s="24">
        <v>0.12198143595021804</v>
      </c>
      <c r="G25" s="32">
        <v>17715</v>
      </c>
      <c r="H25" s="24">
        <v>24.665728360309643</v>
      </c>
      <c r="I25" s="32">
        <v>1764</v>
      </c>
      <c r="J25" s="24">
        <v>354.63917525773195</v>
      </c>
      <c r="K25" s="32">
        <v>22839</v>
      </c>
      <c r="L25" s="24">
        <v>-45.94703334674462</v>
      </c>
      <c r="M25" s="32">
        <v>15208</v>
      </c>
      <c r="N25" s="90">
        <v>-57.46608865892882</v>
      </c>
      <c r="O25" s="32">
        <v>7631</v>
      </c>
      <c r="P25" s="33">
        <v>17.436134195136958</v>
      </c>
    </row>
    <row r="26" spans="2:16" ht="15.75" customHeight="1">
      <c r="B26" s="7" t="s">
        <v>30</v>
      </c>
      <c r="C26" s="31">
        <v>98790</v>
      </c>
      <c r="D26" s="24">
        <v>1.8579618097084136</v>
      </c>
      <c r="E26" s="32">
        <v>60648</v>
      </c>
      <c r="F26" s="24">
        <v>5.0927931518480705</v>
      </c>
      <c r="G26" s="32">
        <v>15103</v>
      </c>
      <c r="H26" s="24">
        <v>-15.25166937882274</v>
      </c>
      <c r="I26" s="32">
        <v>313</v>
      </c>
      <c r="J26" s="24">
        <v>-90.3005887821506</v>
      </c>
      <c r="K26" s="32">
        <v>22726</v>
      </c>
      <c r="L26" s="24">
        <v>24.655806044649225</v>
      </c>
      <c r="M26" s="32">
        <v>6333</v>
      </c>
      <c r="N26" s="20">
        <v>55.67846607669617</v>
      </c>
      <c r="O26" s="32">
        <v>16393</v>
      </c>
      <c r="P26" s="33">
        <v>15.74525171220786</v>
      </c>
    </row>
    <row r="27" spans="2:16" ht="15.75" customHeight="1">
      <c r="B27" s="7" t="s">
        <v>31</v>
      </c>
      <c r="C27" s="31">
        <v>259091</v>
      </c>
      <c r="D27" s="24">
        <v>11.959950564788642</v>
      </c>
      <c r="E27" s="32">
        <v>163099</v>
      </c>
      <c r="F27" s="24">
        <v>8.234786648085475</v>
      </c>
      <c r="G27" s="32">
        <v>54294</v>
      </c>
      <c r="H27" s="24">
        <v>0.26037338651599384</v>
      </c>
      <c r="I27" s="32">
        <v>1635</v>
      </c>
      <c r="J27" s="24">
        <v>188.35978835978835</v>
      </c>
      <c r="K27" s="32">
        <v>40063</v>
      </c>
      <c r="L27" s="24">
        <v>54.06475926780496</v>
      </c>
      <c r="M27" s="32">
        <v>19934</v>
      </c>
      <c r="N27" s="24">
        <v>82.86395743509769</v>
      </c>
      <c r="O27" s="32">
        <v>20129</v>
      </c>
      <c r="P27" s="33">
        <v>33.27815665761767</v>
      </c>
    </row>
    <row r="28" spans="2:16" ht="15.75" customHeight="1">
      <c r="B28" s="7" t="s">
        <v>32</v>
      </c>
      <c r="C28" s="31">
        <v>568656</v>
      </c>
      <c r="D28" s="24">
        <v>19.09899154911878</v>
      </c>
      <c r="E28" s="32">
        <v>260141</v>
      </c>
      <c r="F28" s="24">
        <v>7.2671194184325145</v>
      </c>
      <c r="G28" s="32">
        <v>130395</v>
      </c>
      <c r="H28" s="24">
        <v>5.908869395711491</v>
      </c>
      <c r="I28" s="32">
        <v>1224</v>
      </c>
      <c r="J28" s="95">
        <v>201.47783251231527</v>
      </c>
      <c r="K28" s="32">
        <v>176896</v>
      </c>
      <c r="L28" s="24">
        <v>58.76218341081653</v>
      </c>
      <c r="M28" s="32">
        <v>82633</v>
      </c>
      <c r="N28" s="24">
        <v>124.98638640818993</v>
      </c>
      <c r="O28" s="32">
        <v>93998</v>
      </c>
      <c r="P28" s="33">
        <v>27.232366437011876</v>
      </c>
    </row>
    <row r="29" spans="2:16" ht="15.75" customHeight="1">
      <c r="B29" s="7" t="s">
        <v>33</v>
      </c>
      <c r="C29" s="31">
        <v>103238</v>
      </c>
      <c r="D29" s="24">
        <v>-11.180129567334575</v>
      </c>
      <c r="E29" s="32">
        <v>75847</v>
      </c>
      <c r="F29" s="24">
        <v>-2.752775854552908</v>
      </c>
      <c r="G29" s="32">
        <v>15035</v>
      </c>
      <c r="H29" s="24">
        <v>-45.18175520472527</v>
      </c>
      <c r="I29" s="32">
        <v>0</v>
      </c>
      <c r="J29" s="24" t="s">
        <v>72</v>
      </c>
      <c r="K29" s="32">
        <v>12356</v>
      </c>
      <c r="L29" s="24">
        <v>14.28042915279319</v>
      </c>
      <c r="M29" s="32">
        <v>3064</v>
      </c>
      <c r="N29" s="90" t="s">
        <v>71</v>
      </c>
      <c r="O29" s="32">
        <v>9292</v>
      </c>
      <c r="P29" s="33">
        <v>-14.05845357010729</v>
      </c>
    </row>
    <row r="30" spans="2:16" ht="15.75" customHeight="1">
      <c r="B30" s="7" t="s">
        <v>34</v>
      </c>
      <c r="C30" s="31">
        <v>104850</v>
      </c>
      <c r="D30" s="24">
        <v>17.192739303438103</v>
      </c>
      <c r="E30" s="32">
        <v>58857</v>
      </c>
      <c r="F30" s="24">
        <v>-0.25251669321764325</v>
      </c>
      <c r="G30" s="32">
        <v>23940</v>
      </c>
      <c r="H30" s="24">
        <v>11.0286615341805</v>
      </c>
      <c r="I30" s="32">
        <v>522</v>
      </c>
      <c r="J30" s="95">
        <v>536.5853658536586</v>
      </c>
      <c r="K30" s="32">
        <v>21531</v>
      </c>
      <c r="L30" s="24">
        <v>144.1710138353368</v>
      </c>
      <c r="M30" s="32">
        <v>11447</v>
      </c>
      <c r="N30" s="95" t="s">
        <v>71</v>
      </c>
      <c r="O30" s="32">
        <v>10084</v>
      </c>
      <c r="P30" s="33">
        <v>14.356997051485592</v>
      </c>
    </row>
    <row r="31" spans="2:16" ht="15.75" customHeight="1">
      <c r="B31" s="7" t="s">
        <v>35</v>
      </c>
      <c r="C31" s="31">
        <v>100248</v>
      </c>
      <c r="D31" s="24">
        <v>-14.395504927160005</v>
      </c>
      <c r="E31" s="32">
        <v>46353</v>
      </c>
      <c r="F31" s="24">
        <v>-5.7099267697314815</v>
      </c>
      <c r="G31" s="32">
        <v>12121</v>
      </c>
      <c r="H31" s="24">
        <v>-54.89356951473653</v>
      </c>
      <c r="I31" s="32">
        <v>852</v>
      </c>
      <c r="J31" s="20" t="s">
        <v>71</v>
      </c>
      <c r="K31" s="32">
        <v>40922</v>
      </c>
      <c r="L31" s="24">
        <v>-0.37006378731069844</v>
      </c>
      <c r="M31" s="32">
        <v>12532</v>
      </c>
      <c r="N31" s="90">
        <v>0.9424083769633569</v>
      </c>
      <c r="O31" s="32">
        <v>28390</v>
      </c>
      <c r="P31" s="33">
        <v>-0.9386231201367821</v>
      </c>
    </row>
    <row r="32" spans="2:16" ht="15.75" customHeight="1">
      <c r="B32" s="7" t="s">
        <v>36</v>
      </c>
      <c r="C32" s="31">
        <v>542071</v>
      </c>
      <c r="D32" s="24">
        <v>20.18033557404091</v>
      </c>
      <c r="E32" s="32">
        <v>116805</v>
      </c>
      <c r="F32" s="24">
        <v>1.6676966463281957</v>
      </c>
      <c r="G32" s="32">
        <v>135249</v>
      </c>
      <c r="H32" s="24">
        <v>25.2409923049143</v>
      </c>
      <c r="I32" s="32">
        <v>3721</v>
      </c>
      <c r="J32" s="24">
        <v>61.99390509360035</v>
      </c>
      <c r="K32" s="32">
        <v>286296</v>
      </c>
      <c r="L32" s="24">
        <v>26.751995608112594</v>
      </c>
      <c r="M32" s="32">
        <v>157258</v>
      </c>
      <c r="N32" s="24">
        <v>61.29521934008227</v>
      </c>
      <c r="O32" s="32">
        <v>128845</v>
      </c>
      <c r="P32" s="33">
        <v>0.9266657266845186</v>
      </c>
    </row>
    <row r="33" spans="2:16" ht="15.75" customHeight="1">
      <c r="B33" s="7" t="s">
        <v>37</v>
      </c>
      <c r="C33" s="31">
        <v>300174</v>
      </c>
      <c r="D33" s="24">
        <v>-24.325755169336418</v>
      </c>
      <c r="E33" s="32">
        <v>109565</v>
      </c>
      <c r="F33" s="24">
        <v>-4.680499369263558</v>
      </c>
      <c r="G33" s="32">
        <v>65226</v>
      </c>
      <c r="H33" s="24">
        <v>11.86266271073076</v>
      </c>
      <c r="I33" s="32">
        <v>4793</v>
      </c>
      <c r="J33" s="24">
        <v>641.9504643962848</v>
      </c>
      <c r="K33" s="32">
        <v>120590</v>
      </c>
      <c r="L33" s="24">
        <v>-45.866963540217085</v>
      </c>
      <c r="M33" s="32">
        <v>55110</v>
      </c>
      <c r="N33" s="24">
        <v>-64.66016429079856</v>
      </c>
      <c r="O33" s="32">
        <v>65226</v>
      </c>
      <c r="P33" s="33">
        <v>-2.182030863364375</v>
      </c>
    </row>
    <row r="34" spans="2:16" ht="15.75" customHeight="1">
      <c r="B34" s="7" t="s">
        <v>38</v>
      </c>
      <c r="C34" s="31">
        <v>85741</v>
      </c>
      <c r="D34" s="24">
        <v>-3.8023112307864864</v>
      </c>
      <c r="E34" s="32">
        <v>29198</v>
      </c>
      <c r="F34" s="24">
        <v>-5.462198478225673</v>
      </c>
      <c r="G34" s="32">
        <v>11320</v>
      </c>
      <c r="H34" s="24">
        <v>54.941144264987685</v>
      </c>
      <c r="I34" s="32">
        <v>170</v>
      </c>
      <c r="J34" s="20" t="s">
        <v>71</v>
      </c>
      <c r="K34" s="32">
        <v>45053</v>
      </c>
      <c r="L34" s="24">
        <v>-11.55499715345806</v>
      </c>
      <c r="M34" s="32">
        <v>32250</v>
      </c>
      <c r="N34" s="90">
        <v>0.5675439690657242</v>
      </c>
      <c r="O34" s="32">
        <v>12803</v>
      </c>
      <c r="P34" s="33">
        <v>-32.15515870913042</v>
      </c>
    </row>
    <row r="35" spans="2:16" ht="15.75" customHeight="1">
      <c r="B35" s="7" t="s">
        <v>39</v>
      </c>
      <c r="C35" s="31">
        <v>47891</v>
      </c>
      <c r="D35" s="24">
        <v>23.890211092715234</v>
      </c>
      <c r="E35" s="32">
        <v>33871</v>
      </c>
      <c r="F35" s="24">
        <v>19.175961436965622</v>
      </c>
      <c r="G35" s="32">
        <v>8994</v>
      </c>
      <c r="H35" s="24">
        <v>38.92493049119554</v>
      </c>
      <c r="I35" s="32">
        <v>76</v>
      </c>
      <c r="J35" s="90">
        <v>-61.02564102564102</v>
      </c>
      <c r="K35" s="32">
        <v>4950</v>
      </c>
      <c r="L35" s="24">
        <v>38.81099270891755</v>
      </c>
      <c r="M35" s="32">
        <v>0</v>
      </c>
      <c r="N35" s="90" t="s">
        <v>72</v>
      </c>
      <c r="O35" s="32">
        <v>4950</v>
      </c>
      <c r="P35" s="33">
        <v>38.81099270891755</v>
      </c>
    </row>
    <row r="36" spans="2:16" ht="15.75" customHeight="1">
      <c r="B36" s="7" t="s">
        <v>40</v>
      </c>
      <c r="C36" s="31">
        <v>20596</v>
      </c>
      <c r="D36" s="24">
        <v>-39.93233784414373</v>
      </c>
      <c r="E36" s="32">
        <v>13321</v>
      </c>
      <c r="F36" s="24">
        <v>-14.190930172635916</v>
      </c>
      <c r="G36" s="32">
        <v>5628</v>
      </c>
      <c r="H36" s="24">
        <v>113.5863377609108</v>
      </c>
      <c r="I36" s="32">
        <v>147</v>
      </c>
      <c r="J36" s="90">
        <v>-9.815950920245399</v>
      </c>
      <c r="K36" s="32">
        <v>1500</v>
      </c>
      <c r="L36" s="24">
        <v>-90.60503570086433</v>
      </c>
      <c r="M36" s="32">
        <v>0</v>
      </c>
      <c r="N36" s="20" t="s">
        <v>70</v>
      </c>
      <c r="O36" s="32">
        <v>1500</v>
      </c>
      <c r="P36" s="33">
        <v>99.20318725099602</v>
      </c>
    </row>
    <row r="37" spans="2:16" ht="15.75" customHeight="1">
      <c r="B37" s="7" t="s">
        <v>41</v>
      </c>
      <c r="C37" s="31">
        <v>14235</v>
      </c>
      <c r="D37" s="24">
        <v>-43.13051815748472</v>
      </c>
      <c r="E37" s="32">
        <v>11288</v>
      </c>
      <c r="F37" s="24">
        <v>-27.964262922782396</v>
      </c>
      <c r="G37" s="32">
        <v>1231</v>
      </c>
      <c r="H37" s="24">
        <v>-84.01091050785817</v>
      </c>
      <c r="I37" s="32">
        <v>318</v>
      </c>
      <c r="J37" s="20" t="s">
        <v>71</v>
      </c>
      <c r="K37" s="32">
        <v>1398</v>
      </c>
      <c r="L37" s="24">
        <v>-15.884476534296027</v>
      </c>
      <c r="M37" s="32">
        <v>0</v>
      </c>
      <c r="N37" s="20" t="s">
        <v>72</v>
      </c>
      <c r="O37" s="32">
        <v>1398</v>
      </c>
      <c r="P37" s="33">
        <v>-15.884476534296027</v>
      </c>
    </row>
    <row r="38" spans="2:16" ht="15.75" customHeight="1">
      <c r="B38" s="7" t="s">
        <v>42</v>
      </c>
      <c r="C38" s="31">
        <v>92427</v>
      </c>
      <c r="D38" s="24">
        <v>-29.92061506266633</v>
      </c>
      <c r="E38" s="32">
        <v>62969</v>
      </c>
      <c r="F38" s="24">
        <v>-15.138405972884826</v>
      </c>
      <c r="G38" s="32">
        <v>22251</v>
      </c>
      <c r="H38" s="24">
        <v>-44.263814438154405</v>
      </c>
      <c r="I38" s="32">
        <v>0</v>
      </c>
      <c r="J38" s="20" t="s">
        <v>70</v>
      </c>
      <c r="K38" s="32">
        <v>7207</v>
      </c>
      <c r="L38" s="24">
        <v>-59.289385979777435</v>
      </c>
      <c r="M38" s="32">
        <v>3470</v>
      </c>
      <c r="N38" s="90">
        <v>-70.90878604963112</v>
      </c>
      <c r="O38" s="32">
        <v>3737</v>
      </c>
      <c r="P38" s="33">
        <v>-35.2900432900433</v>
      </c>
    </row>
    <row r="39" spans="2:16" ht="15.75" customHeight="1">
      <c r="B39" s="7" t="s">
        <v>43</v>
      </c>
      <c r="C39" s="31">
        <v>100837</v>
      </c>
      <c r="D39" s="24">
        <v>-43.07689702279476</v>
      </c>
      <c r="E39" s="32">
        <v>57827</v>
      </c>
      <c r="F39" s="24">
        <v>9.023208461378943</v>
      </c>
      <c r="G39" s="32">
        <v>25331</v>
      </c>
      <c r="H39" s="24">
        <v>-16.80023648426723</v>
      </c>
      <c r="I39" s="32">
        <v>665</v>
      </c>
      <c r="J39" s="20">
        <v>-28.80085653104925</v>
      </c>
      <c r="K39" s="32">
        <v>17014</v>
      </c>
      <c r="L39" s="24">
        <v>-81.65111889997304</v>
      </c>
      <c r="M39" s="32">
        <v>0</v>
      </c>
      <c r="N39" s="24" t="s">
        <v>70</v>
      </c>
      <c r="O39" s="32">
        <v>17014</v>
      </c>
      <c r="P39" s="33">
        <v>-26.473638720829726</v>
      </c>
    </row>
    <row r="40" spans="2:16" ht="15.75" customHeight="1">
      <c r="B40" s="7" t="s">
        <v>44</v>
      </c>
      <c r="C40" s="31">
        <v>42966</v>
      </c>
      <c r="D40" s="24">
        <v>-31.301664454855057</v>
      </c>
      <c r="E40" s="32">
        <v>26298</v>
      </c>
      <c r="F40" s="24">
        <v>-20.54024655547498</v>
      </c>
      <c r="G40" s="32">
        <v>10571</v>
      </c>
      <c r="H40" s="24">
        <v>-35.62511418305829</v>
      </c>
      <c r="I40" s="32">
        <v>301</v>
      </c>
      <c r="J40" s="95" t="s">
        <v>71</v>
      </c>
      <c r="K40" s="32">
        <v>5796</v>
      </c>
      <c r="L40" s="24">
        <v>-55.5043758636573</v>
      </c>
      <c r="M40" s="32">
        <v>4485</v>
      </c>
      <c r="N40" s="90">
        <v>-56.81686886192952</v>
      </c>
      <c r="O40" s="32">
        <v>1311</v>
      </c>
      <c r="P40" s="33">
        <v>-50.34090909090909</v>
      </c>
    </row>
    <row r="41" spans="2:16" ht="15.75" customHeight="1">
      <c r="B41" s="7" t="s">
        <v>45</v>
      </c>
      <c r="C41" s="31">
        <v>31102</v>
      </c>
      <c r="D41" s="24">
        <v>-9.249533146591972</v>
      </c>
      <c r="E41" s="32">
        <v>25653</v>
      </c>
      <c r="F41" s="24">
        <v>-9.717040895333284</v>
      </c>
      <c r="G41" s="32">
        <v>1910</v>
      </c>
      <c r="H41" s="24">
        <v>-48.58681022880216</v>
      </c>
      <c r="I41" s="32">
        <v>103</v>
      </c>
      <c r="J41" s="20">
        <v>-71.38888888888889</v>
      </c>
      <c r="K41" s="32">
        <v>3436</v>
      </c>
      <c r="L41" s="24">
        <v>92.70891755468313</v>
      </c>
      <c r="M41" s="32">
        <v>1386</v>
      </c>
      <c r="N41" s="90" t="s">
        <v>71</v>
      </c>
      <c r="O41" s="32">
        <v>2050</v>
      </c>
      <c r="P41" s="33">
        <v>14.974761637689298</v>
      </c>
    </row>
    <row r="42" spans="2:16" ht="15.75" customHeight="1">
      <c r="B42" s="7" t="s">
        <v>46</v>
      </c>
      <c r="C42" s="31">
        <v>58140</v>
      </c>
      <c r="D42" s="24">
        <v>26.12808052759459</v>
      </c>
      <c r="E42" s="32">
        <v>31857</v>
      </c>
      <c r="F42" s="24">
        <v>7.266237920468697</v>
      </c>
      <c r="G42" s="32">
        <v>10907</v>
      </c>
      <c r="H42" s="24">
        <v>75.55126347980041</v>
      </c>
      <c r="I42" s="32">
        <v>0</v>
      </c>
      <c r="J42" s="20" t="s">
        <v>70</v>
      </c>
      <c r="K42" s="32">
        <v>15376</v>
      </c>
      <c r="L42" s="24">
        <v>53.66779932040774</v>
      </c>
      <c r="M42" s="32">
        <v>13125</v>
      </c>
      <c r="N42" s="20">
        <v>67.96775019196315</v>
      </c>
      <c r="O42" s="32">
        <v>2251</v>
      </c>
      <c r="P42" s="33">
        <v>2.691605839416056</v>
      </c>
    </row>
    <row r="43" spans="2:16" ht="15.75" customHeight="1">
      <c r="B43" s="7" t="s">
        <v>47</v>
      </c>
      <c r="C43" s="31">
        <v>79422</v>
      </c>
      <c r="D43" s="24">
        <v>19.293449689832826</v>
      </c>
      <c r="E43" s="32">
        <v>43522</v>
      </c>
      <c r="F43" s="24">
        <v>-6.35596867200276</v>
      </c>
      <c r="G43" s="32">
        <v>19413</v>
      </c>
      <c r="H43" s="24">
        <v>29.82679061057982</v>
      </c>
      <c r="I43" s="32">
        <v>189</v>
      </c>
      <c r="J43" s="95" t="s">
        <v>71</v>
      </c>
      <c r="K43" s="32">
        <v>16298</v>
      </c>
      <c r="L43" s="24">
        <v>216.58896658896663</v>
      </c>
      <c r="M43" s="32">
        <v>10760</v>
      </c>
      <c r="N43" s="90" t="s">
        <v>71</v>
      </c>
      <c r="O43" s="32">
        <v>5538</v>
      </c>
      <c r="P43" s="33">
        <v>7.575757575757564</v>
      </c>
    </row>
    <row r="44" spans="2:16" ht="15.75" customHeight="1">
      <c r="B44" s="7" t="s">
        <v>48</v>
      </c>
      <c r="C44" s="31">
        <v>22315</v>
      </c>
      <c r="D44" s="24">
        <v>-50.42322987714115</v>
      </c>
      <c r="E44" s="32">
        <v>14995</v>
      </c>
      <c r="F44" s="24">
        <v>-9.477814669483848</v>
      </c>
      <c r="G44" s="32">
        <v>3732</v>
      </c>
      <c r="H44" s="24">
        <v>-42.97937356760886</v>
      </c>
      <c r="I44" s="32">
        <v>155</v>
      </c>
      <c r="J44" s="90">
        <v>-96.66092201637225</v>
      </c>
      <c r="K44" s="32">
        <v>3433</v>
      </c>
      <c r="L44" s="24">
        <v>-80.10892867489426</v>
      </c>
      <c r="M44" s="32">
        <v>0</v>
      </c>
      <c r="N44" s="20" t="s">
        <v>70</v>
      </c>
      <c r="O44" s="32">
        <v>3433</v>
      </c>
      <c r="P44" s="33">
        <v>90.72222222222223</v>
      </c>
    </row>
    <row r="45" spans="2:16" ht="15.75" customHeight="1">
      <c r="B45" s="7" t="s">
        <v>49</v>
      </c>
      <c r="C45" s="31">
        <v>240453</v>
      </c>
      <c r="D45" s="24">
        <v>-29.833668913595375</v>
      </c>
      <c r="E45" s="32">
        <v>93277</v>
      </c>
      <c r="F45" s="24">
        <v>-13.489825824043336</v>
      </c>
      <c r="G45" s="32">
        <v>85576</v>
      </c>
      <c r="H45" s="24">
        <v>-36.56573144064341</v>
      </c>
      <c r="I45" s="32">
        <v>2089</v>
      </c>
      <c r="J45" s="90">
        <v>-19.499036608863193</v>
      </c>
      <c r="K45" s="32">
        <v>59511</v>
      </c>
      <c r="L45" s="24">
        <v>-38.880330293320185</v>
      </c>
      <c r="M45" s="32">
        <v>43460</v>
      </c>
      <c r="N45" s="24">
        <v>-46.09746114825059</v>
      </c>
      <c r="O45" s="32">
        <v>16051</v>
      </c>
      <c r="P45" s="33">
        <v>-4.121617585568359</v>
      </c>
    </row>
    <row r="46" spans="2:16" ht="15.75" customHeight="1">
      <c r="B46" s="7" t="s">
        <v>50</v>
      </c>
      <c r="C46" s="31">
        <v>44082</v>
      </c>
      <c r="D46" s="24">
        <v>-15.469136512684813</v>
      </c>
      <c r="E46" s="32">
        <v>28315</v>
      </c>
      <c r="F46" s="24">
        <v>5.558455114822564</v>
      </c>
      <c r="G46" s="32">
        <v>12131</v>
      </c>
      <c r="H46" s="24">
        <v>61.423819028609444</v>
      </c>
      <c r="I46" s="32">
        <v>83</v>
      </c>
      <c r="J46" s="20">
        <v>-95.20231213872833</v>
      </c>
      <c r="K46" s="32">
        <v>3553</v>
      </c>
      <c r="L46" s="24">
        <v>-77.9042288557214</v>
      </c>
      <c r="M46" s="32">
        <v>0</v>
      </c>
      <c r="N46" s="20" t="s">
        <v>70</v>
      </c>
      <c r="O46" s="32">
        <v>3553</v>
      </c>
      <c r="P46" s="33">
        <v>142.69125683060108</v>
      </c>
    </row>
    <row r="47" spans="2:16" ht="15.75" customHeight="1">
      <c r="B47" s="7" t="s">
        <v>51</v>
      </c>
      <c r="C47" s="31">
        <v>46043</v>
      </c>
      <c r="D47" s="24">
        <v>-1.0360021493820568</v>
      </c>
      <c r="E47" s="32">
        <v>31436</v>
      </c>
      <c r="F47" s="24">
        <v>-4.487588490869868</v>
      </c>
      <c r="G47" s="32">
        <v>11015</v>
      </c>
      <c r="H47" s="24">
        <v>25.900102868899296</v>
      </c>
      <c r="I47" s="32">
        <v>1157</v>
      </c>
      <c r="J47" s="20" t="s">
        <v>71</v>
      </c>
      <c r="K47" s="32">
        <v>2435</v>
      </c>
      <c r="L47" s="24">
        <v>-49.928027966275955</v>
      </c>
      <c r="M47" s="32">
        <v>0</v>
      </c>
      <c r="N47" s="90" t="s">
        <v>70</v>
      </c>
      <c r="O47" s="32">
        <v>2435</v>
      </c>
      <c r="P47" s="33">
        <v>3.003384094754651</v>
      </c>
    </row>
    <row r="48" spans="2:16" ht="15.75" customHeight="1">
      <c r="B48" s="7" t="s">
        <v>52</v>
      </c>
      <c r="C48" s="31">
        <v>74237</v>
      </c>
      <c r="D48" s="24">
        <v>-29.048752281828513</v>
      </c>
      <c r="E48" s="32">
        <v>39151</v>
      </c>
      <c r="F48" s="24">
        <v>-17.9293141036391</v>
      </c>
      <c r="G48" s="32">
        <v>23163</v>
      </c>
      <c r="H48" s="24">
        <v>-5.707307144311017</v>
      </c>
      <c r="I48" s="32">
        <v>248</v>
      </c>
      <c r="J48" s="20">
        <v>-13.286713286713294</v>
      </c>
      <c r="K48" s="32">
        <v>11675</v>
      </c>
      <c r="L48" s="24">
        <v>-63.60207008355157</v>
      </c>
      <c r="M48" s="32">
        <v>5339</v>
      </c>
      <c r="N48" s="20">
        <v>-79.02078667138198</v>
      </c>
      <c r="O48" s="32">
        <v>6336</v>
      </c>
      <c r="P48" s="33">
        <v>-4.391127206880938</v>
      </c>
    </row>
    <row r="49" spans="2:16" ht="15.75" customHeight="1">
      <c r="B49" s="7" t="s">
        <v>53</v>
      </c>
      <c r="C49" s="31">
        <v>51007</v>
      </c>
      <c r="D49" s="24">
        <v>-11.959748688207668</v>
      </c>
      <c r="E49" s="32">
        <v>29221</v>
      </c>
      <c r="F49" s="24">
        <v>10.723352658103138</v>
      </c>
      <c r="G49" s="32">
        <v>11629</v>
      </c>
      <c r="H49" s="24">
        <v>-43.41394579339205</v>
      </c>
      <c r="I49" s="32">
        <v>179</v>
      </c>
      <c r="J49" s="24">
        <v>-71.17552334943639</v>
      </c>
      <c r="K49" s="32">
        <v>9978</v>
      </c>
      <c r="L49" s="24">
        <v>-3.8079629808155886</v>
      </c>
      <c r="M49" s="32">
        <v>5871</v>
      </c>
      <c r="N49" s="20">
        <v>-17.6577840112202</v>
      </c>
      <c r="O49" s="32">
        <v>4107</v>
      </c>
      <c r="P49" s="33">
        <v>26.641998149861237</v>
      </c>
    </row>
    <row r="50" spans="2:16" ht="15.75" customHeight="1">
      <c r="B50" s="7" t="s">
        <v>54</v>
      </c>
      <c r="C50" s="31">
        <v>40480</v>
      </c>
      <c r="D50" s="24">
        <v>-34.98024350284301</v>
      </c>
      <c r="E50" s="32">
        <v>28703</v>
      </c>
      <c r="F50" s="24">
        <v>-0.31257597332684384</v>
      </c>
      <c r="G50" s="32">
        <v>4210</v>
      </c>
      <c r="H50" s="24">
        <v>-75.42179928775761</v>
      </c>
      <c r="I50" s="32">
        <v>443</v>
      </c>
      <c r="J50" s="20">
        <v>84.58333333333334</v>
      </c>
      <c r="K50" s="32">
        <v>7124</v>
      </c>
      <c r="L50" s="24">
        <v>-55.740556660039765</v>
      </c>
      <c r="M50" s="32">
        <v>2738</v>
      </c>
      <c r="N50" s="20">
        <v>-71.127280396499</v>
      </c>
      <c r="O50" s="32">
        <v>4386</v>
      </c>
      <c r="P50" s="33">
        <v>-33.67609254498714</v>
      </c>
    </row>
    <row r="51" spans="2:16" ht="15.75" customHeight="1">
      <c r="B51" s="7" t="s">
        <v>55</v>
      </c>
      <c r="C51" s="31">
        <v>64394</v>
      </c>
      <c r="D51" s="24">
        <v>-20.095794711437037</v>
      </c>
      <c r="E51" s="32">
        <v>42389</v>
      </c>
      <c r="F51" s="24">
        <v>-1.920451653208076</v>
      </c>
      <c r="G51" s="32">
        <v>16753</v>
      </c>
      <c r="H51" s="24">
        <v>-7.874621941160299</v>
      </c>
      <c r="I51" s="32">
        <v>234</v>
      </c>
      <c r="J51" s="95">
        <v>-71.35862913096695</v>
      </c>
      <c r="K51" s="32">
        <v>5018</v>
      </c>
      <c r="L51" s="24">
        <v>-72.68074912891986</v>
      </c>
      <c r="M51" s="32">
        <v>0</v>
      </c>
      <c r="N51" s="20" t="s">
        <v>70</v>
      </c>
      <c r="O51" s="32">
        <v>5018</v>
      </c>
      <c r="P51" s="33">
        <v>4.324324324324323</v>
      </c>
    </row>
    <row r="52" spans="2:16" ht="15.75" customHeight="1" thickBot="1">
      <c r="B52" s="7" t="s">
        <v>56</v>
      </c>
      <c r="C52" s="34">
        <v>41517</v>
      </c>
      <c r="D52" s="35">
        <v>-52.710891404879604</v>
      </c>
      <c r="E52" s="36">
        <v>14579</v>
      </c>
      <c r="F52" s="35">
        <v>-39.26428928511915</v>
      </c>
      <c r="G52" s="36">
        <v>21682</v>
      </c>
      <c r="H52" s="35">
        <v>-52.81700868278458</v>
      </c>
      <c r="I52" s="36">
        <v>1751</v>
      </c>
      <c r="J52" s="21">
        <v>106.48584905660377</v>
      </c>
      <c r="K52" s="36">
        <v>3505</v>
      </c>
      <c r="L52" s="35">
        <v>-79.36900347283536</v>
      </c>
      <c r="M52" s="36">
        <v>3453</v>
      </c>
      <c r="N52" s="101">
        <v>-79.07019032610013</v>
      </c>
      <c r="O52" s="36">
        <v>52</v>
      </c>
      <c r="P52" s="37">
        <v>-89.40936863543789</v>
      </c>
    </row>
    <row r="53" spans="2:16" ht="15.75" customHeight="1" thickBot="1" thickTop="1">
      <c r="B53" s="8" t="s">
        <v>57</v>
      </c>
      <c r="C53" s="38">
        <v>6822060</v>
      </c>
      <c r="D53" s="39">
        <v>-8.220477712113492</v>
      </c>
      <c r="E53" s="40">
        <v>2924521</v>
      </c>
      <c r="F53" s="39">
        <v>-3.6472126256333155</v>
      </c>
      <c r="G53" s="96">
        <v>1460769</v>
      </c>
      <c r="H53" s="97">
        <v>-7.270012626222552</v>
      </c>
      <c r="I53" s="96">
        <v>36502</v>
      </c>
      <c r="J53" s="97">
        <v>-11.587463062539356</v>
      </c>
      <c r="K53" s="40">
        <v>2400268</v>
      </c>
      <c r="L53" s="39">
        <v>-13.699625534148666</v>
      </c>
      <c r="M53" s="40">
        <v>1349792</v>
      </c>
      <c r="N53" s="39">
        <v>-18.002799269079745</v>
      </c>
      <c r="O53" s="40">
        <v>1043427</v>
      </c>
      <c r="P53" s="41">
        <v>-7.8402641243461915</v>
      </c>
    </row>
    <row r="54" spans="2:16" ht="15.75" customHeight="1">
      <c r="B54" s="9" t="s">
        <v>10</v>
      </c>
      <c r="C54" s="32">
        <v>158208</v>
      </c>
      <c r="D54" s="24">
        <v>-14.722322540305413</v>
      </c>
      <c r="E54" s="32">
        <v>52970</v>
      </c>
      <c r="F54" s="24">
        <v>8.23457294646505</v>
      </c>
      <c r="G54" s="32">
        <v>34018</v>
      </c>
      <c r="H54" s="24">
        <v>-37.241951849460385</v>
      </c>
      <c r="I54" s="32">
        <v>1403</v>
      </c>
      <c r="J54" s="24">
        <v>-46.30692690394183</v>
      </c>
      <c r="K54" s="32">
        <v>69817</v>
      </c>
      <c r="L54" s="24">
        <v>-12.469440718127458</v>
      </c>
      <c r="M54" s="32">
        <v>48209</v>
      </c>
      <c r="N54" s="24">
        <v>-9.551594746716702</v>
      </c>
      <c r="O54" s="32">
        <v>21608</v>
      </c>
      <c r="P54" s="33">
        <v>-18.34637040396025</v>
      </c>
    </row>
    <row r="55" spans="2:16" ht="15.75" customHeight="1">
      <c r="B55" s="9" t="s">
        <v>58</v>
      </c>
      <c r="C55" s="32">
        <v>321715</v>
      </c>
      <c r="D55" s="24">
        <v>-19.419355485089397</v>
      </c>
      <c r="E55" s="32">
        <v>174868</v>
      </c>
      <c r="F55" s="24">
        <v>-15.117977991680135</v>
      </c>
      <c r="G55" s="32">
        <v>67570</v>
      </c>
      <c r="H55" s="24">
        <v>-23.749661460684308</v>
      </c>
      <c r="I55" s="32">
        <v>2151</v>
      </c>
      <c r="J55" s="24">
        <v>73.32796132151492</v>
      </c>
      <c r="K55" s="32">
        <v>77126</v>
      </c>
      <c r="L55" s="24">
        <v>-25.392741061755146</v>
      </c>
      <c r="M55" s="32">
        <v>42591</v>
      </c>
      <c r="N55" s="24">
        <v>-39.944161649205434</v>
      </c>
      <c r="O55" s="32">
        <v>32399</v>
      </c>
      <c r="P55" s="33">
        <v>-0.17869796962133933</v>
      </c>
    </row>
    <row r="56" spans="2:16" ht="15.75" customHeight="1">
      <c r="B56" s="9" t="s">
        <v>59</v>
      </c>
      <c r="C56" s="32">
        <v>2849572</v>
      </c>
      <c r="D56" s="24">
        <v>-6.389283280980109</v>
      </c>
      <c r="E56" s="32">
        <v>1007053</v>
      </c>
      <c r="F56" s="24">
        <v>-3.8185006408578914</v>
      </c>
      <c r="G56" s="98">
        <v>568362</v>
      </c>
      <c r="H56" s="99">
        <v>9.4599435330732</v>
      </c>
      <c r="I56" s="98">
        <v>9257</v>
      </c>
      <c r="J56" s="99">
        <v>-42.6846634883289</v>
      </c>
      <c r="K56" s="32">
        <v>1264900</v>
      </c>
      <c r="L56" s="24">
        <v>-13.460163556117479</v>
      </c>
      <c r="M56" s="32">
        <v>756954</v>
      </c>
      <c r="N56" s="24">
        <v>-11.959980646301858</v>
      </c>
      <c r="O56" s="32">
        <v>504163</v>
      </c>
      <c r="P56" s="33">
        <v>-16.09114481913835</v>
      </c>
    </row>
    <row r="57" spans="2:16" ht="15.75" customHeight="1">
      <c r="B57" s="9" t="s">
        <v>60</v>
      </c>
      <c r="C57" s="32">
        <v>217562</v>
      </c>
      <c r="D57" s="24">
        <v>-10.344344443345534</v>
      </c>
      <c r="E57" s="32">
        <v>140445</v>
      </c>
      <c r="F57" s="24">
        <v>-10.351584940828033</v>
      </c>
      <c r="G57" s="32">
        <v>32009</v>
      </c>
      <c r="H57" s="24">
        <v>-42.93685599172817</v>
      </c>
      <c r="I57" s="32">
        <v>2323</v>
      </c>
      <c r="J57" s="20">
        <v>503.37662337662334</v>
      </c>
      <c r="K57" s="32">
        <v>42785</v>
      </c>
      <c r="L57" s="24">
        <v>44.920909121701726</v>
      </c>
      <c r="M57" s="32">
        <v>27390</v>
      </c>
      <c r="N57" s="24">
        <v>123.11827956989245</v>
      </c>
      <c r="O57" s="32">
        <v>14977</v>
      </c>
      <c r="P57" s="33">
        <v>-11.733851956624235</v>
      </c>
    </row>
    <row r="58" spans="2:16" ht="15.75" customHeight="1">
      <c r="B58" s="9" t="s">
        <v>61</v>
      </c>
      <c r="C58" s="32">
        <v>1029775</v>
      </c>
      <c r="D58" s="24">
        <v>11.67714998373279</v>
      </c>
      <c r="E58" s="32">
        <v>559735</v>
      </c>
      <c r="F58" s="24">
        <v>5.828023671324047</v>
      </c>
      <c r="G58" s="32">
        <v>214827</v>
      </c>
      <c r="H58" s="24">
        <v>-3.45765118797776</v>
      </c>
      <c r="I58" s="32">
        <v>3172</v>
      </c>
      <c r="J58" s="24">
        <v>-24.476190476190467</v>
      </c>
      <c r="K58" s="32">
        <v>252041</v>
      </c>
      <c r="L58" s="24">
        <v>51.40416534009336</v>
      </c>
      <c r="M58" s="32">
        <v>111964</v>
      </c>
      <c r="N58" s="24">
        <v>116.57736425711357</v>
      </c>
      <c r="O58" s="32">
        <v>139812</v>
      </c>
      <c r="P58" s="33">
        <v>22.68838246005072</v>
      </c>
    </row>
    <row r="59" spans="2:16" ht="15.75" customHeight="1">
      <c r="B59" s="9" t="s">
        <v>62</v>
      </c>
      <c r="C59" s="32">
        <v>1180975</v>
      </c>
      <c r="D59" s="24">
        <v>-0.09297218279058939</v>
      </c>
      <c r="E59" s="32">
        <v>394649</v>
      </c>
      <c r="F59" s="24">
        <v>-0.6687540585845682</v>
      </c>
      <c r="G59" s="32">
        <v>256850</v>
      </c>
      <c r="H59" s="24">
        <v>12.400115529026664</v>
      </c>
      <c r="I59" s="32">
        <v>10134</v>
      </c>
      <c r="J59" s="24">
        <v>214.72049689440996</v>
      </c>
      <c r="K59" s="32">
        <v>519342</v>
      </c>
      <c r="L59" s="24">
        <v>-6.092211328779058</v>
      </c>
      <c r="M59" s="32">
        <v>268597</v>
      </c>
      <c r="N59" s="24">
        <v>-9.843483047633114</v>
      </c>
      <c r="O59" s="32">
        <v>250298</v>
      </c>
      <c r="P59" s="33">
        <v>-1.5570859406034145</v>
      </c>
    </row>
    <row r="60" spans="2:16" ht="15.75" customHeight="1">
      <c r="B60" s="9" t="s">
        <v>63</v>
      </c>
      <c r="C60" s="32">
        <v>271061</v>
      </c>
      <c r="D60" s="24">
        <v>-37.09378343316384</v>
      </c>
      <c r="E60" s="32">
        <v>171703</v>
      </c>
      <c r="F60" s="24">
        <v>-10.353307262978177</v>
      </c>
      <c r="G60" s="32">
        <v>65012</v>
      </c>
      <c r="H60" s="24">
        <v>-33.062199479011156</v>
      </c>
      <c r="I60" s="32">
        <v>1431</v>
      </c>
      <c r="J60" s="24">
        <v>23.468507333908548</v>
      </c>
      <c r="K60" s="32">
        <v>32915</v>
      </c>
      <c r="L60" s="24">
        <v>-76.66959640492763</v>
      </c>
      <c r="M60" s="32">
        <v>7955</v>
      </c>
      <c r="N60" s="24">
        <v>-92.57319441332437</v>
      </c>
      <c r="O60" s="32">
        <v>24960</v>
      </c>
      <c r="P60" s="33">
        <v>-26.52340300264939</v>
      </c>
    </row>
    <row r="61" spans="2:16" ht="15.75" customHeight="1">
      <c r="B61" s="9" t="s">
        <v>64</v>
      </c>
      <c r="C61" s="32">
        <v>190979</v>
      </c>
      <c r="D61" s="24">
        <v>-0.5089708058096676</v>
      </c>
      <c r="E61" s="32">
        <v>116027</v>
      </c>
      <c r="F61" s="24">
        <v>-4.231804150089971</v>
      </c>
      <c r="G61" s="32">
        <v>35962</v>
      </c>
      <c r="H61" s="24">
        <v>14.433908228855088</v>
      </c>
      <c r="I61" s="32">
        <v>447</v>
      </c>
      <c r="J61" s="24">
        <v>-91.37065637065638</v>
      </c>
      <c r="K61" s="32">
        <v>38543</v>
      </c>
      <c r="L61" s="24">
        <v>12.712013100947473</v>
      </c>
      <c r="M61" s="32">
        <v>25271</v>
      </c>
      <c r="N61" s="24">
        <v>8.585055643879173</v>
      </c>
      <c r="O61" s="32">
        <v>13272</v>
      </c>
      <c r="P61" s="33">
        <v>21.505081021697322</v>
      </c>
    </row>
    <row r="62" spans="2:16" ht="15.75" customHeight="1">
      <c r="B62" s="9" t="s">
        <v>65</v>
      </c>
      <c r="C62" s="32">
        <v>560696</v>
      </c>
      <c r="D62" s="24">
        <v>-24.917980979621788</v>
      </c>
      <c r="E62" s="32">
        <v>292492</v>
      </c>
      <c r="F62" s="24">
        <v>-6.750492562152104</v>
      </c>
      <c r="G62" s="32">
        <v>164477</v>
      </c>
      <c r="H62" s="24">
        <v>-28.981990423102005</v>
      </c>
      <c r="I62" s="32">
        <v>4433</v>
      </c>
      <c r="J62" s="24">
        <v>-29.511846080457943</v>
      </c>
      <c r="K62" s="32">
        <v>99294</v>
      </c>
      <c r="L62" s="24">
        <v>-49.13842560340942</v>
      </c>
      <c r="M62" s="32">
        <v>57408</v>
      </c>
      <c r="N62" s="24">
        <v>-62.5669983437879</v>
      </c>
      <c r="O62" s="32">
        <v>41886</v>
      </c>
      <c r="P62" s="33">
        <v>0.05733123118818639</v>
      </c>
    </row>
    <row r="63" spans="2:16" ht="15.75" customHeight="1" thickBot="1">
      <c r="B63" s="10" t="s">
        <v>56</v>
      </c>
      <c r="C63" s="40">
        <v>41517</v>
      </c>
      <c r="D63" s="39">
        <v>-52.710891404879604</v>
      </c>
      <c r="E63" s="40">
        <v>14579</v>
      </c>
      <c r="F63" s="39">
        <v>-39.26428928511915</v>
      </c>
      <c r="G63" s="40">
        <v>21682</v>
      </c>
      <c r="H63" s="39">
        <v>-52.81700868278458</v>
      </c>
      <c r="I63" s="40">
        <v>1751</v>
      </c>
      <c r="J63" s="22">
        <v>106.48584905660377</v>
      </c>
      <c r="K63" s="40">
        <v>3505</v>
      </c>
      <c r="L63" s="39">
        <v>-79.36900347283536</v>
      </c>
      <c r="M63" s="40">
        <v>3453</v>
      </c>
      <c r="N63" s="22">
        <v>-79.07019032610013</v>
      </c>
      <c r="O63" s="40">
        <v>52</v>
      </c>
      <c r="P63" s="41">
        <v>-89.40936863543789</v>
      </c>
    </row>
    <row r="64" spans="2:16" ht="15.75" customHeight="1">
      <c r="B64" s="9" t="s">
        <v>66</v>
      </c>
      <c r="C64" s="32">
        <v>2305422</v>
      </c>
      <c r="D64" s="24">
        <v>-4.088493682856026</v>
      </c>
      <c r="E64" s="32">
        <v>653502</v>
      </c>
      <c r="F64" s="24">
        <v>-1.6676572597937138</v>
      </c>
      <c r="G64" s="32">
        <v>462405</v>
      </c>
      <c r="H64" s="24">
        <v>6.276790126294259</v>
      </c>
      <c r="I64" s="32">
        <v>3737</v>
      </c>
      <c r="J64" s="24">
        <v>-66.82939818924197</v>
      </c>
      <c r="K64" s="32">
        <v>1185778</v>
      </c>
      <c r="L64" s="24">
        <v>-8.274834055436813</v>
      </c>
      <c r="M64" s="32">
        <v>726835</v>
      </c>
      <c r="N64" s="24">
        <v>-3.7945580626417126</v>
      </c>
      <c r="O64" s="32">
        <v>455251</v>
      </c>
      <c r="P64" s="33">
        <v>-15.139048627408584</v>
      </c>
    </row>
    <row r="65" spans="2:16" ht="15.75" customHeight="1">
      <c r="B65" s="9" t="s">
        <v>67</v>
      </c>
      <c r="C65" s="32">
        <v>1029775</v>
      </c>
      <c r="D65" s="24">
        <v>11.67714998373279</v>
      </c>
      <c r="E65" s="32">
        <v>559735</v>
      </c>
      <c r="F65" s="24">
        <v>5.828023671324047</v>
      </c>
      <c r="G65" s="32">
        <v>214827</v>
      </c>
      <c r="H65" s="24">
        <v>-3.45765118797776</v>
      </c>
      <c r="I65" s="32">
        <v>3172</v>
      </c>
      <c r="J65" s="24">
        <v>-24.476190476190467</v>
      </c>
      <c r="K65" s="32">
        <v>252041</v>
      </c>
      <c r="L65" s="24">
        <v>51.40416534009336</v>
      </c>
      <c r="M65" s="32">
        <v>111964</v>
      </c>
      <c r="N65" s="24">
        <v>116.57736425711357</v>
      </c>
      <c r="O65" s="32">
        <v>139812</v>
      </c>
      <c r="P65" s="33">
        <v>22.68838246005072</v>
      </c>
    </row>
    <row r="66" spans="2:16" ht="15.75" customHeight="1">
      <c r="B66" s="9" t="s">
        <v>68</v>
      </c>
      <c r="C66" s="32">
        <v>1180975</v>
      </c>
      <c r="D66" s="24">
        <v>-0.09297218279058939</v>
      </c>
      <c r="E66" s="32">
        <v>394649</v>
      </c>
      <c r="F66" s="24">
        <v>-0.6687540585845682</v>
      </c>
      <c r="G66" s="32">
        <v>256850</v>
      </c>
      <c r="H66" s="24">
        <v>12.400115529026664</v>
      </c>
      <c r="I66" s="32">
        <v>10134</v>
      </c>
      <c r="J66" s="24">
        <v>214.72049689440996</v>
      </c>
      <c r="K66" s="32">
        <v>519342</v>
      </c>
      <c r="L66" s="24">
        <v>-6.092211328779058</v>
      </c>
      <c r="M66" s="32">
        <v>268597</v>
      </c>
      <c r="N66" s="24">
        <v>-9.843483047633114</v>
      </c>
      <c r="O66" s="32">
        <v>250298</v>
      </c>
      <c r="P66" s="33">
        <v>-1.5570859406034145</v>
      </c>
    </row>
    <row r="67" spans="2:16" ht="15.75" customHeight="1" thickBot="1">
      <c r="B67" s="23" t="s">
        <v>69</v>
      </c>
      <c r="C67" s="40">
        <v>2305888</v>
      </c>
      <c r="D67" s="39">
        <v>-21.172285892538184</v>
      </c>
      <c r="E67" s="40">
        <v>1316635</v>
      </c>
      <c r="F67" s="39">
        <v>-8.846866668374389</v>
      </c>
      <c r="G67" s="96">
        <v>526687</v>
      </c>
      <c r="H67" s="97">
        <v>-23.575844901714106</v>
      </c>
      <c r="I67" s="96">
        <v>19459</v>
      </c>
      <c r="J67" s="97">
        <v>-13.89823008849558</v>
      </c>
      <c r="K67" s="40">
        <v>443107</v>
      </c>
      <c r="L67" s="39">
        <v>-42.38187560871267</v>
      </c>
      <c r="M67" s="40">
        <v>242396</v>
      </c>
      <c r="N67" s="39">
        <v>-55.19656353450236</v>
      </c>
      <c r="O67" s="40">
        <v>198066</v>
      </c>
      <c r="P67" s="41">
        <v>-12.942996663926891</v>
      </c>
    </row>
    <row r="68" ht="15.75" customHeight="1"/>
    <row r="69" ht="15.75" customHeight="1"/>
    <row r="70" ht="15.75" customHeight="1"/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1:P67"/>
  <sheetViews>
    <sheetView zoomScale="70" zoomScaleNormal="70" workbookViewId="0" topLeftCell="A1">
      <selection activeCell="A1" sqref="A1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205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400212</v>
      </c>
      <c r="D6" s="24">
        <v>-14.853583190788626</v>
      </c>
      <c r="E6" s="32">
        <v>201077</v>
      </c>
      <c r="F6" s="24">
        <v>1.2865008084705494</v>
      </c>
      <c r="G6" s="32">
        <v>147210</v>
      </c>
      <c r="H6" s="24">
        <v>-20.24207486549892</v>
      </c>
      <c r="I6" s="32">
        <v>2857</v>
      </c>
      <c r="J6" s="24">
        <v>-53.24058919803601</v>
      </c>
      <c r="K6" s="32">
        <v>49068</v>
      </c>
      <c r="L6" s="24">
        <v>-39.290309808967635</v>
      </c>
      <c r="M6" s="32">
        <v>21741</v>
      </c>
      <c r="N6" s="24">
        <v>-55.729993891264506</v>
      </c>
      <c r="O6" s="32">
        <v>27327</v>
      </c>
      <c r="P6" s="33">
        <v>-11.543068008934071</v>
      </c>
    </row>
    <row r="7" spans="2:16" ht="15.75" customHeight="1">
      <c r="B7" s="7" t="s">
        <v>11</v>
      </c>
      <c r="C7" s="31">
        <v>79466</v>
      </c>
      <c r="D7" s="24">
        <v>-2.200507051960514</v>
      </c>
      <c r="E7" s="32">
        <v>62719</v>
      </c>
      <c r="F7" s="24">
        <v>-8.435405930186718</v>
      </c>
      <c r="G7" s="32">
        <v>13567</v>
      </c>
      <c r="H7" s="24">
        <v>37.666159309994924</v>
      </c>
      <c r="I7" s="32">
        <v>506</v>
      </c>
      <c r="J7" s="24">
        <v>-34.87773487773488</v>
      </c>
      <c r="K7" s="32">
        <v>2674</v>
      </c>
      <c r="L7" s="24">
        <v>25.835294117647067</v>
      </c>
      <c r="M7" s="32">
        <v>0</v>
      </c>
      <c r="N7" s="20" t="s">
        <v>72</v>
      </c>
      <c r="O7" s="32">
        <v>2674</v>
      </c>
      <c r="P7" s="33">
        <v>25.835294117647067</v>
      </c>
    </row>
    <row r="8" spans="2:16" ht="15.75" customHeight="1">
      <c r="B8" s="7" t="s">
        <v>12</v>
      </c>
      <c r="C8" s="31">
        <v>86227</v>
      </c>
      <c r="D8" s="24">
        <v>16.615950555172375</v>
      </c>
      <c r="E8" s="32">
        <v>54595</v>
      </c>
      <c r="F8" s="24">
        <v>-3.453703048737353</v>
      </c>
      <c r="G8" s="32">
        <v>17972</v>
      </c>
      <c r="H8" s="24">
        <v>14.785718847799714</v>
      </c>
      <c r="I8" s="32">
        <v>1478</v>
      </c>
      <c r="J8" s="20" t="s">
        <v>71</v>
      </c>
      <c r="K8" s="32">
        <v>12182</v>
      </c>
      <c r="L8" s="24">
        <v>601.7281105990784</v>
      </c>
      <c r="M8" s="32">
        <v>9988</v>
      </c>
      <c r="N8" s="20" t="s">
        <v>71</v>
      </c>
      <c r="O8" s="32">
        <v>2194</v>
      </c>
      <c r="P8" s="33">
        <v>26.382488479262676</v>
      </c>
    </row>
    <row r="9" spans="2:16" ht="15.75" customHeight="1">
      <c r="B9" s="7" t="s">
        <v>13</v>
      </c>
      <c r="C9" s="31">
        <v>136961</v>
      </c>
      <c r="D9" s="24">
        <v>-4.025086717353986</v>
      </c>
      <c r="E9" s="32">
        <v>81211</v>
      </c>
      <c r="F9" s="24">
        <v>4.505211684467895</v>
      </c>
      <c r="G9" s="32">
        <v>31651</v>
      </c>
      <c r="H9" s="24">
        <v>-5.414935899351519</v>
      </c>
      <c r="I9" s="32">
        <v>581</v>
      </c>
      <c r="J9" s="20">
        <v>44.16873449131512</v>
      </c>
      <c r="K9" s="32">
        <v>23518</v>
      </c>
      <c r="L9" s="24">
        <v>-24.449869896238226</v>
      </c>
      <c r="M9" s="32">
        <v>11673</v>
      </c>
      <c r="N9" s="24">
        <v>23.119924058643605</v>
      </c>
      <c r="O9" s="32">
        <v>11845</v>
      </c>
      <c r="P9" s="33">
        <v>-45.28362897265337</v>
      </c>
    </row>
    <row r="10" spans="2:16" ht="15.75" customHeight="1">
      <c r="B10" s="7" t="s">
        <v>14</v>
      </c>
      <c r="C10" s="31">
        <v>73250</v>
      </c>
      <c r="D10" s="24">
        <v>14.370920900602698</v>
      </c>
      <c r="E10" s="32">
        <v>53353</v>
      </c>
      <c r="F10" s="24">
        <v>11.038731295136216</v>
      </c>
      <c r="G10" s="32">
        <v>13296</v>
      </c>
      <c r="H10" s="24">
        <v>57.18169996453483</v>
      </c>
      <c r="I10" s="32">
        <v>0</v>
      </c>
      <c r="J10" s="24" t="s">
        <v>70</v>
      </c>
      <c r="K10" s="32">
        <v>6601</v>
      </c>
      <c r="L10" s="24">
        <v>-11.739537371306312</v>
      </c>
      <c r="M10" s="32">
        <v>4801</v>
      </c>
      <c r="N10" s="20">
        <v>-11.453338251567686</v>
      </c>
      <c r="O10" s="32">
        <v>1800</v>
      </c>
      <c r="P10" s="33">
        <v>-1.0445299615173127</v>
      </c>
    </row>
    <row r="11" spans="2:16" ht="15.75" customHeight="1">
      <c r="B11" s="7" t="s">
        <v>15</v>
      </c>
      <c r="C11" s="31">
        <v>66798</v>
      </c>
      <c r="D11" s="24">
        <v>-2.8901229901433396</v>
      </c>
      <c r="E11" s="32">
        <v>52614</v>
      </c>
      <c r="F11" s="24">
        <v>-2.7161954773218895</v>
      </c>
      <c r="G11" s="32">
        <v>10590</v>
      </c>
      <c r="H11" s="24">
        <v>-5.404198302813754</v>
      </c>
      <c r="I11" s="32">
        <v>237</v>
      </c>
      <c r="J11" s="20">
        <v>-60.23489932885906</v>
      </c>
      <c r="K11" s="32">
        <v>3357</v>
      </c>
      <c r="L11" s="24">
        <v>15.281593406593402</v>
      </c>
      <c r="M11" s="32">
        <v>0</v>
      </c>
      <c r="N11" s="20" t="s">
        <v>72</v>
      </c>
      <c r="O11" s="32">
        <v>3357</v>
      </c>
      <c r="P11" s="33">
        <v>15.281593406593402</v>
      </c>
    </row>
    <row r="12" spans="2:16" ht="15.75" customHeight="1">
      <c r="B12" s="7" t="s">
        <v>16</v>
      </c>
      <c r="C12" s="31">
        <v>114649</v>
      </c>
      <c r="D12" s="24">
        <v>-1.3152345128553833</v>
      </c>
      <c r="E12" s="32">
        <v>87709</v>
      </c>
      <c r="F12" s="24">
        <v>-0.513826818810827</v>
      </c>
      <c r="G12" s="32">
        <v>19841</v>
      </c>
      <c r="H12" s="24">
        <v>62.471339665902406</v>
      </c>
      <c r="I12" s="32">
        <v>1339</v>
      </c>
      <c r="J12" s="24">
        <v>9.127954360228202</v>
      </c>
      <c r="K12" s="32">
        <v>5760</v>
      </c>
      <c r="L12" s="24">
        <v>-60.48298572996707</v>
      </c>
      <c r="M12" s="32">
        <v>248</v>
      </c>
      <c r="N12" s="20">
        <v>-96.55651207997778</v>
      </c>
      <c r="O12" s="32">
        <v>5512</v>
      </c>
      <c r="P12" s="33">
        <v>-25.250881475454307</v>
      </c>
    </row>
    <row r="13" spans="2:16" ht="15.75" customHeight="1">
      <c r="B13" s="7" t="s">
        <v>17</v>
      </c>
      <c r="C13" s="31">
        <v>248271</v>
      </c>
      <c r="D13" s="24">
        <v>22.910694925071653</v>
      </c>
      <c r="E13" s="32">
        <v>156929</v>
      </c>
      <c r="F13" s="24">
        <v>8.61867286834584</v>
      </c>
      <c r="G13" s="32">
        <v>44891</v>
      </c>
      <c r="H13" s="24">
        <v>21.124062381954573</v>
      </c>
      <c r="I13" s="32">
        <v>581</v>
      </c>
      <c r="J13" s="24">
        <v>54.93333333333334</v>
      </c>
      <c r="K13" s="32">
        <v>45870</v>
      </c>
      <c r="L13" s="24">
        <v>128.44763185417602</v>
      </c>
      <c r="M13" s="32">
        <v>27688</v>
      </c>
      <c r="N13" s="20">
        <v>1203.5781544256122</v>
      </c>
      <c r="O13" s="32">
        <v>18182</v>
      </c>
      <c r="P13" s="33">
        <v>1.8485323773246733</v>
      </c>
    </row>
    <row r="14" spans="2:16" ht="15.75" customHeight="1">
      <c r="B14" s="7" t="s">
        <v>18</v>
      </c>
      <c r="C14" s="31">
        <v>152288</v>
      </c>
      <c r="D14" s="24">
        <v>-4.195474247752543</v>
      </c>
      <c r="E14" s="32">
        <v>102139</v>
      </c>
      <c r="F14" s="24">
        <v>-0.9388305352691901</v>
      </c>
      <c r="G14" s="32">
        <v>35714</v>
      </c>
      <c r="H14" s="24">
        <v>5.722151505284032</v>
      </c>
      <c r="I14" s="32">
        <v>153</v>
      </c>
      <c r="J14" s="20">
        <v>-70.1171875</v>
      </c>
      <c r="K14" s="32">
        <v>14282</v>
      </c>
      <c r="L14" s="24">
        <v>-33.747738553602076</v>
      </c>
      <c r="M14" s="32">
        <v>0</v>
      </c>
      <c r="N14" s="20" t="s">
        <v>70</v>
      </c>
      <c r="O14" s="32">
        <v>14282</v>
      </c>
      <c r="P14" s="33">
        <v>-2.8501462485545233</v>
      </c>
    </row>
    <row r="15" spans="2:16" ht="15.75" customHeight="1">
      <c r="B15" s="7" t="s">
        <v>19</v>
      </c>
      <c r="C15" s="31">
        <v>145898</v>
      </c>
      <c r="D15" s="24">
        <v>5.716293864892876</v>
      </c>
      <c r="E15" s="32">
        <v>110474</v>
      </c>
      <c r="F15" s="24">
        <v>11.419955421528783</v>
      </c>
      <c r="G15" s="32">
        <v>17051</v>
      </c>
      <c r="H15" s="24">
        <v>-9.457306711979612</v>
      </c>
      <c r="I15" s="32">
        <v>193</v>
      </c>
      <c r="J15" s="24">
        <v>-89.77754237288136</v>
      </c>
      <c r="K15" s="32">
        <v>18180</v>
      </c>
      <c r="L15" s="24">
        <v>0.23155805491232684</v>
      </c>
      <c r="M15" s="32">
        <v>0</v>
      </c>
      <c r="N15" s="20" t="s">
        <v>70</v>
      </c>
      <c r="O15" s="32">
        <v>18180</v>
      </c>
      <c r="P15" s="33">
        <v>42.879597610814216</v>
      </c>
    </row>
    <row r="16" spans="2:16" ht="15.75" customHeight="1">
      <c r="B16" s="7" t="s">
        <v>20</v>
      </c>
      <c r="C16" s="31">
        <v>639848</v>
      </c>
      <c r="D16" s="24">
        <v>24.637782790445797</v>
      </c>
      <c r="E16" s="32">
        <v>281190</v>
      </c>
      <c r="F16" s="24">
        <v>13.348785649501153</v>
      </c>
      <c r="G16" s="32">
        <v>99623</v>
      </c>
      <c r="H16" s="24">
        <v>25.074387013345728</v>
      </c>
      <c r="I16" s="32">
        <v>1346</v>
      </c>
      <c r="J16" s="24">
        <v>1246</v>
      </c>
      <c r="K16" s="32">
        <v>257689</v>
      </c>
      <c r="L16" s="24">
        <v>38.885954511156626</v>
      </c>
      <c r="M16" s="32">
        <v>107107</v>
      </c>
      <c r="N16" s="24">
        <v>131.48260211800303</v>
      </c>
      <c r="O16" s="32">
        <v>150424</v>
      </c>
      <c r="P16" s="33">
        <v>8.259984022684904</v>
      </c>
    </row>
    <row r="17" spans="2:16" ht="15.75" customHeight="1">
      <c r="B17" s="7" t="s">
        <v>21</v>
      </c>
      <c r="C17" s="31">
        <v>532023</v>
      </c>
      <c r="D17" s="24">
        <v>-2.4603854114912025</v>
      </c>
      <c r="E17" s="32">
        <v>202216</v>
      </c>
      <c r="F17" s="24">
        <v>14.86086576201484</v>
      </c>
      <c r="G17" s="32">
        <v>69497</v>
      </c>
      <c r="H17" s="24">
        <v>-26.374837117159117</v>
      </c>
      <c r="I17" s="32">
        <v>1449</v>
      </c>
      <c r="J17" s="24">
        <v>43.607532210109014</v>
      </c>
      <c r="K17" s="32">
        <v>258861</v>
      </c>
      <c r="L17" s="24">
        <v>-5.521044717286898</v>
      </c>
      <c r="M17" s="32">
        <v>125645</v>
      </c>
      <c r="N17" s="24">
        <v>-18.912552436269763</v>
      </c>
      <c r="O17" s="32">
        <v>133216</v>
      </c>
      <c r="P17" s="33">
        <v>12.096937058229557</v>
      </c>
    </row>
    <row r="18" spans="2:16" ht="15.75" customHeight="1">
      <c r="B18" s="7" t="s">
        <v>22</v>
      </c>
      <c r="C18" s="31">
        <v>1297974</v>
      </c>
      <c r="D18" s="24">
        <v>17.428853697725927</v>
      </c>
      <c r="E18" s="32">
        <v>239368</v>
      </c>
      <c r="F18" s="24">
        <v>0.7958631957486659</v>
      </c>
      <c r="G18" s="32">
        <v>345006</v>
      </c>
      <c r="H18" s="24">
        <v>9.005946249944714</v>
      </c>
      <c r="I18" s="32">
        <v>53701</v>
      </c>
      <c r="J18" s="24">
        <v>304.7102268445248</v>
      </c>
      <c r="K18" s="32">
        <v>659899</v>
      </c>
      <c r="L18" s="24">
        <v>22.639798245239078</v>
      </c>
      <c r="M18" s="32">
        <v>487160</v>
      </c>
      <c r="N18" s="24">
        <v>47.52633858136571</v>
      </c>
      <c r="O18" s="32">
        <v>171074</v>
      </c>
      <c r="P18" s="33">
        <v>-17.29282595978593</v>
      </c>
    </row>
    <row r="19" spans="2:16" ht="15.75" customHeight="1">
      <c r="B19" s="7" t="s">
        <v>23</v>
      </c>
      <c r="C19" s="31">
        <v>617131</v>
      </c>
      <c r="D19" s="24">
        <v>-27.447651719196188</v>
      </c>
      <c r="E19" s="32">
        <v>225233</v>
      </c>
      <c r="F19" s="24">
        <v>2.808093810051986</v>
      </c>
      <c r="G19" s="32">
        <v>114011</v>
      </c>
      <c r="H19" s="24">
        <v>-30.782026919550972</v>
      </c>
      <c r="I19" s="32">
        <v>1656</v>
      </c>
      <c r="J19" s="24">
        <v>1011.4093959731545</v>
      </c>
      <c r="K19" s="32">
        <v>276231</v>
      </c>
      <c r="L19" s="24">
        <v>-40.806543550094496</v>
      </c>
      <c r="M19" s="32">
        <v>133156</v>
      </c>
      <c r="N19" s="24">
        <v>-57.5346659693077</v>
      </c>
      <c r="O19" s="32">
        <v>142780</v>
      </c>
      <c r="P19" s="33">
        <v>-6.354120208830707</v>
      </c>
    </row>
    <row r="20" spans="2:16" ht="15.75" customHeight="1">
      <c r="B20" s="7" t="s">
        <v>24</v>
      </c>
      <c r="C20" s="31">
        <v>163230</v>
      </c>
      <c r="D20" s="24">
        <v>-8.55667099896921</v>
      </c>
      <c r="E20" s="32">
        <v>139867</v>
      </c>
      <c r="F20" s="24">
        <v>0.48855137333228527</v>
      </c>
      <c r="G20" s="32">
        <v>19026</v>
      </c>
      <c r="H20" s="24">
        <v>-32.9267432842135</v>
      </c>
      <c r="I20" s="32">
        <v>727</v>
      </c>
      <c r="J20" s="24">
        <v>325.1461988304094</v>
      </c>
      <c r="K20" s="32">
        <v>3610</v>
      </c>
      <c r="L20" s="24">
        <v>-66.51205936920223</v>
      </c>
      <c r="M20" s="32">
        <v>0</v>
      </c>
      <c r="N20" s="20" t="s">
        <v>70</v>
      </c>
      <c r="O20" s="32">
        <v>3433</v>
      </c>
      <c r="P20" s="33">
        <v>-50.31837916063676</v>
      </c>
    </row>
    <row r="21" spans="2:16" ht="15.75" customHeight="1">
      <c r="B21" s="7" t="s">
        <v>25</v>
      </c>
      <c r="C21" s="31">
        <v>78954</v>
      </c>
      <c r="D21" s="24">
        <v>-0.7017808632659239</v>
      </c>
      <c r="E21" s="32">
        <v>66472</v>
      </c>
      <c r="F21" s="24">
        <v>21.723525426211793</v>
      </c>
      <c r="G21" s="32">
        <v>8817</v>
      </c>
      <c r="H21" s="24">
        <v>18.00053533190578</v>
      </c>
      <c r="I21" s="32">
        <v>170</v>
      </c>
      <c r="J21" s="20" t="s">
        <v>71</v>
      </c>
      <c r="K21" s="32">
        <v>3495</v>
      </c>
      <c r="L21" s="24">
        <v>-79.94951523148413</v>
      </c>
      <c r="M21" s="32">
        <v>0</v>
      </c>
      <c r="N21" s="20" t="s">
        <v>70</v>
      </c>
      <c r="O21" s="32">
        <v>3495</v>
      </c>
      <c r="P21" s="33">
        <v>-44.6993670886076</v>
      </c>
    </row>
    <row r="22" spans="2:16" ht="15.75" customHeight="1">
      <c r="B22" s="7" t="s">
        <v>26</v>
      </c>
      <c r="C22" s="31">
        <v>91148</v>
      </c>
      <c r="D22" s="24">
        <v>20.98703160465641</v>
      </c>
      <c r="E22" s="32">
        <v>56001</v>
      </c>
      <c r="F22" s="24">
        <v>9.780051752528806</v>
      </c>
      <c r="G22" s="32">
        <v>27295</v>
      </c>
      <c r="H22" s="24">
        <v>75.39519341986892</v>
      </c>
      <c r="I22" s="32">
        <v>296</v>
      </c>
      <c r="J22" s="20">
        <v>279.48717948717945</v>
      </c>
      <c r="K22" s="32">
        <v>7556</v>
      </c>
      <c r="L22" s="24">
        <v>-12.999424294761084</v>
      </c>
      <c r="M22" s="32">
        <v>3344</v>
      </c>
      <c r="N22" s="20">
        <v>-42.43415389912205</v>
      </c>
      <c r="O22" s="32">
        <v>4212</v>
      </c>
      <c r="P22" s="33">
        <v>46.453407510431134</v>
      </c>
    </row>
    <row r="23" spans="2:16" ht="15.75" customHeight="1">
      <c r="B23" s="7" t="s">
        <v>27</v>
      </c>
      <c r="C23" s="31">
        <v>48413</v>
      </c>
      <c r="D23" s="24">
        <v>-3.8699813351336303</v>
      </c>
      <c r="E23" s="32">
        <v>37387</v>
      </c>
      <c r="F23" s="24">
        <v>0.37047974442265286</v>
      </c>
      <c r="G23" s="32">
        <v>8149</v>
      </c>
      <c r="H23" s="24">
        <v>0.6297851321313885</v>
      </c>
      <c r="I23" s="32">
        <v>75</v>
      </c>
      <c r="J23" s="20" t="s">
        <v>71</v>
      </c>
      <c r="K23" s="32">
        <v>2802</v>
      </c>
      <c r="L23" s="24">
        <v>-44.127617148554336</v>
      </c>
      <c r="M23" s="32">
        <v>0</v>
      </c>
      <c r="N23" s="20" t="s">
        <v>70</v>
      </c>
      <c r="O23" s="32">
        <v>2802</v>
      </c>
      <c r="P23" s="33">
        <v>7.315204902336262</v>
      </c>
    </row>
    <row r="24" spans="2:16" ht="15.75" customHeight="1">
      <c r="B24" s="7" t="s">
        <v>28</v>
      </c>
      <c r="C24" s="31">
        <v>73888</v>
      </c>
      <c r="D24" s="24">
        <v>209.45261129957703</v>
      </c>
      <c r="E24" s="32">
        <v>44959</v>
      </c>
      <c r="F24" s="24">
        <v>122.73470398810997</v>
      </c>
      <c r="G24" s="32">
        <v>16803</v>
      </c>
      <c r="H24" s="24">
        <v>545.2764976958525</v>
      </c>
      <c r="I24" s="32">
        <v>284</v>
      </c>
      <c r="J24" s="20" t="s">
        <v>71</v>
      </c>
      <c r="K24" s="32">
        <v>11842</v>
      </c>
      <c r="L24" s="24">
        <v>988.4191176470588</v>
      </c>
      <c r="M24" s="32">
        <v>9110</v>
      </c>
      <c r="N24" s="20" t="s">
        <v>71</v>
      </c>
      <c r="O24" s="32">
        <v>2732</v>
      </c>
      <c r="P24" s="33">
        <v>151.1029411764706</v>
      </c>
    </row>
    <row r="25" spans="2:16" ht="15.75" customHeight="1">
      <c r="B25" s="7" t="s">
        <v>29</v>
      </c>
      <c r="C25" s="31">
        <v>158484</v>
      </c>
      <c r="D25" s="24">
        <v>-4.914924764213197</v>
      </c>
      <c r="E25" s="32">
        <v>112895</v>
      </c>
      <c r="F25" s="24">
        <v>1.0454053183205616</v>
      </c>
      <c r="G25" s="32">
        <v>15925</v>
      </c>
      <c r="H25" s="24">
        <v>-50.67979807364737</v>
      </c>
      <c r="I25" s="32">
        <v>1120</v>
      </c>
      <c r="J25" s="24">
        <v>220</v>
      </c>
      <c r="K25" s="32">
        <v>28544</v>
      </c>
      <c r="L25" s="24">
        <v>27.942626624831917</v>
      </c>
      <c r="M25" s="32">
        <v>13463</v>
      </c>
      <c r="N25" s="20">
        <v>7.09569644419696</v>
      </c>
      <c r="O25" s="32">
        <v>15081</v>
      </c>
      <c r="P25" s="33">
        <v>54.8516274771537</v>
      </c>
    </row>
    <row r="26" spans="2:16" ht="15.75" customHeight="1">
      <c r="B26" s="7" t="s">
        <v>30</v>
      </c>
      <c r="C26" s="31">
        <v>140033</v>
      </c>
      <c r="D26" s="24">
        <v>9.854790501368953</v>
      </c>
      <c r="E26" s="32">
        <v>95178</v>
      </c>
      <c r="F26" s="24">
        <v>12.324305186758707</v>
      </c>
      <c r="G26" s="32">
        <v>27153</v>
      </c>
      <c r="H26" s="24">
        <v>45.234274711168155</v>
      </c>
      <c r="I26" s="32">
        <v>799</v>
      </c>
      <c r="J26" s="24">
        <v>-86.69220519653564</v>
      </c>
      <c r="K26" s="32">
        <v>16903</v>
      </c>
      <c r="L26" s="24">
        <v>-6.281880683078285</v>
      </c>
      <c r="M26" s="32">
        <v>3069</v>
      </c>
      <c r="N26" s="20">
        <v>20.969649191959007</v>
      </c>
      <c r="O26" s="32">
        <v>13834</v>
      </c>
      <c r="P26" s="33">
        <v>-10.742628556681083</v>
      </c>
    </row>
    <row r="27" spans="2:16" ht="15.75" customHeight="1">
      <c r="B27" s="7" t="s">
        <v>31</v>
      </c>
      <c r="C27" s="31">
        <v>338472</v>
      </c>
      <c r="D27" s="24">
        <v>10.281640579181285</v>
      </c>
      <c r="E27" s="32">
        <v>217076</v>
      </c>
      <c r="F27" s="24">
        <v>10.836754283846986</v>
      </c>
      <c r="G27" s="32">
        <v>70277</v>
      </c>
      <c r="H27" s="24">
        <v>23.26270740519871</v>
      </c>
      <c r="I27" s="32">
        <v>297</v>
      </c>
      <c r="J27" s="24">
        <v>-93.45526663728515</v>
      </c>
      <c r="K27" s="32">
        <v>50822</v>
      </c>
      <c r="L27" s="24">
        <v>2.645823234771356</v>
      </c>
      <c r="M27" s="32">
        <v>34492</v>
      </c>
      <c r="N27" s="24">
        <v>-5.651293834454833</v>
      </c>
      <c r="O27" s="32">
        <v>16330</v>
      </c>
      <c r="P27" s="33">
        <v>26.061448201327792</v>
      </c>
    </row>
    <row r="28" spans="2:16" ht="15.75" customHeight="1">
      <c r="B28" s="7" t="s">
        <v>32</v>
      </c>
      <c r="C28" s="31">
        <v>679114</v>
      </c>
      <c r="D28" s="24">
        <v>12.033587937377305</v>
      </c>
      <c r="E28" s="32">
        <v>317142</v>
      </c>
      <c r="F28" s="24">
        <v>2.4684816253206776</v>
      </c>
      <c r="G28" s="32">
        <v>186528</v>
      </c>
      <c r="H28" s="24">
        <v>19.825011081346716</v>
      </c>
      <c r="I28" s="32">
        <v>916</v>
      </c>
      <c r="J28" s="24">
        <v>-74.97951379404535</v>
      </c>
      <c r="K28" s="32">
        <v>174528</v>
      </c>
      <c r="L28" s="24">
        <v>27.077326343381387</v>
      </c>
      <c r="M28" s="32">
        <v>90196</v>
      </c>
      <c r="N28" s="24">
        <v>55.17858371756935</v>
      </c>
      <c r="O28" s="32">
        <v>83958</v>
      </c>
      <c r="P28" s="33">
        <v>5.98616441123005</v>
      </c>
    </row>
    <row r="29" spans="2:16" ht="15.75" customHeight="1">
      <c r="B29" s="7" t="s">
        <v>33</v>
      </c>
      <c r="C29" s="31">
        <v>130709</v>
      </c>
      <c r="D29" s="24">
        <v>6.674229378687841</v>
      </c>
      <c r="E29" s="32">
        <v>92453</v>
      </c>
      <c r="F29" s="24">
        <v>23.64489855964051</v>
      </c>
      <c r="G29" s="32">
        <v>30228</v>
      </c>
      <c r="H29" s="24">
        <v>-0.8495424279200989</v>
      </c>
      <c r="I29" s="32">
        <v>312</v>
      </c>
      <c r="J29" s="24">
        <v>52.195121951219505</v>
      </c>
      <c r="K29" s="32">
        <v>7716</v>
      </c>
      <c r="L29" s="24">
        <v>-54.78729637876479</v>
      </c>
      <c r="M29" s="32">
        <v>0</v>
      </c>
      <c r="N29" s="20" t="s">
        <v>70</v>
      </c>
      <c r="O29" s="32">
        <v>7716</v>
      </c>
      <c r="P29" s="33">
        <v>-26.395115901936478</v>
      </c>
    </row>
    <row r="30" spans="2:16" ht="15.75" customHeight="1">
      <c r="B30" s="7" t="s">
        <v>34</v>
      </c>
      <c r="C30" s="31">
        <v>154878</v>
      </c>
      <c r="D30" s="24">
        <v>6.8300960158922805</v>
      </c>
      <c r="E30" s="32">
        <v>81905</v>
      </c>
      <c r="F30" s="24">
        <v>20.28755635840274</v>
      </c>
      <c r="G30" s="32">
        <v>25318</v>
      </c>
      <c r="H30" s="24">
        <v>36.58089226951503</v>
      </c>
      <c r="I30" s="32">
        <v>0</v>
      </c>
      <c r="J30" s="24" t="s">
        <v>70</v>
      </c>
      <c r="K30" s="32">
        <v>47655</v>
      </c>
      <c r="L30" s="24">
        <v>-16.409401859322926</v>
      </c>
      <c r="M30" s="32">
        <v>36907</v>
      </c>
      <c r="N30" s="20">
        <v>-26.19485661720593</v>
      </c>
      <c r="O30" s="32">
        <v>10748</v>
      </c>
      <c r="P30" s="33">
        <v>53.45516847515705</v>
      </c>
    </row>
    <row r="31" spans="2:16" ht="15.75" customHeight="1">
      <c r="B31" s="7" t="s">
        <v>35</v>
      </c>
      <c r="C31" s="31">
        <v>158687</v>
      </c>
      <c r="D31" s="24">
        <v>-3.06349342097225</v>
      </c>
      <c r="E31" s="32">
        <v>64403</v>
      </c>
      <c r="F31" s="24">
        <v>-12.933621738542655</v>
      </c>
      <c r="G31" s="32">
        <v>34357</v>
      </c>
      <c r="H31" s="24">
        <v>1.9677093844601359</v>
      </c>
      <c r="I31" s="32">
        <v>325</v>
      </c>
      <c r="J31" s="24" t="s">
        <v>71</v>
      </c>
      <c r="K31" s="32">
        <v>59602</v>
      </c>
      <c r="L31" s="24">
        <v>6.35997002034334</v>
      </c>
      <c r="M31" s="32">
        <v>26001</v>
      </c>
      <c r="N31" s="24">
        <v>-7.983862405775554</v>
      </c>
      <c r="O31" s="32">
        <v>33514</v>
      </c>
      <c r="P31" s="33">
        <v>20.63640617688347</v>
      </c>
    </row>
    <row r="32" spans="2:16" ht="15.75" customHeight="1">
      <c r="B32" s="7" t="s">
        <v>36</v>
      </c>
      <c r="C32" s="31">
        <v>638658</v>
      </c>
      <c r="D32" s="24">
        <v>-8.17731412123635</v>
      </c>
      <c r="E32" s="32">
        <v>152181</v>
      </c>
      <c r="F32" s="24">
        <v>-9.324856552126832</v>
      </c>
      <c r="G32" s="32">
        <v>115675</v>
      </c>
      <c r="H32" s="24">
        <v>-9.474021959446247</v>
      </c>
      <c r="I32" s="32">
        <v>365</v>
      </c>
      <c r="J32" s="24">
        <v>-87.73109243697479</v>
      </c>
      <c r="K32" s="32">
        <v>370437</v>
      </c>
      <c r="L32" s="24">
        <v>-6.678473448596407</v>
      </c>
      <c r="M32" s="32">
        <v>198565</v>
      </c>
      <c r="N32" s="24">
        <v>-10.803805656376895</v>
      </c>
      <c r="O32" s="32">
        <v>136631</v>
      </c>
      <c r="P32" s="33">
        <v>-20.78994967882568</v>
      </c>
    </row>
    <row r="33" spans="2:16" ht="15.75" customHeight="1">
      <c r="B33" s="7" t="s">
        <v>37</v>
      </c>
      <c r="C33" s="31">
        <v>399402</v>
      </c>
      <c r="D33" s="24">
        <v>6.157305521002769</v>
      </c>
      <c r="E33" s="32">
        <v>149063</v>
      </c>
      <c r="F33" s="24">
        <v>14.034899821752347</v>
      </c>
      <c r="G33" s="32">
        <v>63934</v>
      </c>
      <c r="H33" s="24">
        <v>18.527994067482382</v>
      </c>
      <c r="I33" s="32">
        <v>1830</v>
      </c>
      <c r="J33" s="24">
        <v>-28.037750688163584</v>
      </c>
      <c r="K33" s="32">
        <v>184575</v>
      </c>
      <c r="L33" s="24">
        <v>-2.3598679616580966</v>
      </c>
      <c r="M33" s="32">
        <v>72349</v>
      </c>
      <c r="N33" s="24">
        <v>-34.754299421934036</v>
      </c>
      <c r="O33" s="32">
        <v>110749</v>
      </c>
      <c r="P33" s="33">
        <v>41.715185095138764</v>
      </c>
    </row>
    <row r="34" spans="2:16" ht="15.75" customHeight="1">
      <c r="B34" s="7" t="s">
        <v>38</v>
      </c>
      <c r="C34" s="31">
        <v>88367</v>
      </c>
      <c r="D34" s="24">
        <v>-3.4462036035445465</v>
      </c>
      <c r="E34" s="32">
        <v>48004</v>
      </c>
      <c r="F34" s="24">
        <v>7.615396686618709</v>
      </c>
      <c r="G34" s="32">
        <v>7396</v>
      </c>
      <c r="H34" s="24">
        <v>-48.95790200138026</v>
      </c>
      <c r="I34" s="32">
        <v>0</v>
      </c>
      <c r="J34" s="20" t="s">
        <v>72</v>
      </c>
      <c r="K34" s="32">
        <v>32967</v>
      </c>
      <c r="L34" s="24">
        <v>1.674685418208739</v>
      </c>
      <c r="M34" s="32">
        <v>10885</v>
      </c>
      <c r="N34" s="20">
        <v>47.553205910261624</v>
      </c>
      <c r="O34" s="32">
        <v>22082</v>
      </c>
      <c r="P34" s="33">
        <v>-11.837745039326066</v>
      </c>
    </row>
    <row r="35" spans="2:16" ht="15.75" customHeight="1">
      <c r="B35" s="7" t="s">
        <v>39</v>
      </c>
      <c r="C35" s="31">
        <v>81616</v>
      </c>
      <c r="D35" s="24">
        <v>20.43975503578544</v>
      </c>
      <c r="E35" s="32">
        <v>50634</v>
      </c>
      <c r="F35" s="24">
        <v>23.161120840630474</v>
      </c>
      <c r="G35" s="32">
        <v>11808</v>
      </c>
      <c r="H35" s="24">
        <v>12.115457652867462</v>
      </c>
      <c r="I35" s="32">
        <v>58</v>
      </c>
      <c r="J35" s="20" t="s">
        <v>71</v>
      </c>
      <c r="K35" s="32">
        <v>19116</v>
      </c>
      <c r="L35" s="24">
        <v>18.578251969480803</v>
      </c>
      <c r="M35" s="32">
        <v>10466</v>
      </c>
      <c r="N35" s="20">
        <v>2.417066249143744</v>
      </c>
      <c r="O35" s="32">
        <v>8650</v>
      </c>
      <c r="P35" s="33">
        <v>46.560487970179594</v>
      </c>
    </row>
    <row r="36" spans="2:16" ht="15.75" customHeight="1">
      <c r="B36" s="7" t="s">
        <v>40</v>
      </c>
      <c r="C36" s="31">
        <v>26509</v>
      </c>
      <c r="D36" s="24">
        <v>-27.197077886411066</v>
      </c>
      <c r="E36" s="32">
        <v>20552</v>
      </c>
      <c r="F36" s="24">
        <v>-15.898023488971646</v>
      </c>
      <c r="G36" s="32">
        <v>4469</v>
      </c>
      <c r="H36" s="24">
        <v>-58.50125359829139</v>
      </c>
      <c r="I36" s="32">
        <v>0</v>
      </c>
      <c r="J36" s="20" t="s">
        <v>70</v>
      </c>
      <c r="K36" s="32">
        <v>1488</v>
      </c>
      <c r="L36" s="24">
        <v>45.17073170731706</v>
      </c>
      <c r="M36" s="32">
        <v>0</v>
      </c>
      <c r="N36" s="20" t="s">
        <v>72</v>
      </c>
      <c r="O36" s="32">
        <v>1488</v>
      </c>
      <c r="P36" s="33">
        <v>45.17073170731706</v>
      </c>
    </row>
    <row r="37" spans="2:16" ht="15.75" customHeight="1">
      <c r="B37" s="7" t="s">
        <v>41</v>
      </c>
      <c r="C37" s="31">
        <v>30771</v>
      </c>
      <c r="D37" s="24">
        <v>-3.720275344180223</v>
      </c>
      <c r="E37" s="32">
        <v>22932</v>
      </c>
      <c r="F37" s="24">
        <v>28.751894896412324</v>
      </c>
      <c r="G37" s="32">
        <v>6870</v>
      </c>
      <c r="H37" s="24">
        <v>1.8683274021352219</v>
      </c>
      <c r="I37" s="32">
        <v>0</v>
      </c>
      <c r="J37" s="20" t="s">
        <v>72</v>
      </c>
      <c r="K37" s="32">
        <v>969</v>
      </c>
      <c r="L37" s="24">
        <v>-86.91424713031735</v>
      </c>
      <c r="M37" s="32">
        <v>0</v>
      </c>
      <c r="N37" s="20" t="s">
        <v>70</v>
      </c>
      <c r="O37" s="32">
        <v>969</v>
      </c>
      <c r="P37" s="33">
        <v>16.466346153846146</v>
      </c>
    </row>
    <row r="38" spans="2:16" ht="15.75" customHeight="1">
      <c r="B38" s="7" t="s">
        <v>42</v>
      </c>
      <c r="C38" s="31">
        <v>154067</v>
      </c>
      <c r="D38" s="24">
        <v>46.917971506493984</v>
      </c>
      <c r="E38" s="32">
        <v>90950</v>
      </c>
      <c r="F38" s="24">
        <v>34.24156101016959</v>
      </c>
      <c r="G38" s="32">
        <v>31657</v>
      </c>
      <c r="H38" s="24">
        <v>12.163407029478464</v>
      </c>
      <c r="I38" s="32">
        <v>420</v>
      </c>
      <c r="J38" s="20">
        <v>-64.9415692821369</v>
      </c>
      <c r="K38" s="32">
        <v>31040</v>
      </c>
      <c r="L38" s="24">
        <v>303.48368646821785</v>
      </c>
      <c r="M38" s="32">
        <v>27359</v>
      </c>
      <c r="N38" s="24">
        <v>727.8063540090772</v>
      </c>
      <c r="O38" s="32">
        <v>3681</v>
      </c>
      <c r="P38" s="33">
        <v>-16.11212397447585</v>
      </c>
    </row>
    <row r="39" spans="2:16" ht="15.75" customHeight="1">
      <c r="B39" s="7" t="s">
        <v>43</v>
      </c>
      <c r="C39" s="31">
        <v>167266</v>
      </c>
      <c r="D39" s="24">
        <v>-11.584611643813886</v>
      </c>
      <c r="E39" s="32">
        <v>64738</v>
      </c>
      <c r="F39" s="24">
        <v>-19.67890420476681</v>
      </c>
      <c r="G39" s="32">
        <v>49856</v>
      </c>
      <c r="H39" s="24">
        <v>6.4025951852484155</v>
      </c>
      <c r="I39" s="32">
        <v>242</v>
      </c>
      <c r="J39" s="20" t="s">
        <v>71</v>
      </c>
      <c r="K39" s="32">
        <v>52430</v>
      </c>
      <c r="L39" s="24">
        <v>-15.061480389456804</v>
      </c>
      <c r="M39" s="32">
        <v>32443</v>
      </c>
      <c r="N39" s="24">
        <v>-15.095129674700999</v>
      </c>
      <c r="O39" s="32">
        <v>19987</v>
      </c>
      <c r="P39" s="33">
        <v>-15.00680387821059</v>
      </c>
    </row>
    <row r="40" spans="2:16" ht="15.75" customHeight="1">
      <c r="B40" s="7" t="s">
        <v>44</v>
      </c>
      <c r="C40" s="31">
        <v>86914</v>
      </c>
      <c r="D40" s="24">
        <v>9.492435026896274</v>
      </c>
      <c r="E40" s="32">
        <v>44845</v>
      </c>
      <c r="F40" s="24">
        <v>9.474172444097249</v>
      </c>
      <c r="G40" s="32">
        <v>22857</v>
      </c>
      <c r="H40" s="24">
        <v>-1.5633074935400515</v>
      </c>
      <c r="I40" s="32">
        <v>190</v>
      </c>
      <c r="J40" s="20">
        <v>-46.778711484593835</v>
      </c>
      <c r="K40" s="32">
        <v>19022</v>
      </c>
      <c r="L40" s="24">
        <v>28.19787033292897</v>
      </c>
      <c r="M40" s="32">
        <v>13446</v>
      </c>
      <c r="N40" s="20">
        <v>8.304470398711231</v>
      </c>
      <c r="O40" s="32">
        <v>5576</v>
      </c>
      <c r="P40" s="33">
        <v>130.12794056954192</v>
      </c>
    </row>
    <row r="41" spans="2:16" ht="15.75" customHeight="1">
      <c r="B41" s="7" t="s">
        <v>45</v>
      </c>
      <c r="C41" s="31">
        <v>41041</v>
      </c>
      <c r="D41" s="24">
        <v>-14.84916386572057</v>
      </c>
      <c r="E41" s="32">
        <v>31653</v>
      </c>
      <c r="F41" s="24">
        <v>22.562533880585462</v>
      </c>
      <c r="G41" s="32">
        <v>7735</v>
      </c>
      <c r="H41" s="24">
        <v>-50.52766229613048</v>
      </c>
      <c r="I41" s="32">
        <v>328</v>
      </c>
      <c r="J41" s="20">
        <v>420.6349206349206</v>
      </c>
      <c r="K41" s="32">
        <v>1325</v>
      </c>
      <c r="L41" s="24">
        <v>-80.14683847767456</v>
      </c>
      <c r="M41" s="32">
        <v>0</v>
      </c>
      <c r="N41" s="20" t="s">
        <v>70</v>
      </c>
      <c r="O41" s="32">
        <v>1325</v>
      </c>
      <c r="P41" s="33">
        <v>-25.770308123249293</v>
      </c>
    </row>
    <row r="42" spans="2:16" ht="15.75" customHeight="1">
      <c r="B42" s="7" t="s">
        <v>46</v>
      </c>
      <c r="C42" s="31">
        <v>71541</v>
      </c>
      <c r="D42" s="24">
        <v>-16.069124099579994</v>
      </c>
      <c r="E42" s="32">
        <v>46354</v>
      </c>
      <c r="F42" s="24">
        <v>-11.869498260357062</v>
      </c>
      <c r="G42" s="32">
        <v>7736</v>
      </c>
      <c r="H42" s="24">
        <v>-36.895342197569136</v>
      </c>
      <c r="I42" s="32">
        <v>139</v>
      </c>
      <c r="J42" s="20">
        <v>-77.65273311897107</v>
      </c>
      <c r="K42" s="32">
        <v>17312</v>
      </c>
      <c r="L42" s="24">
        <v>-12.388663967611336</v>
      </c>
      <c r="M42" s="32">
        <v>13000</v>
      </c>
      <c r="N42" s="20">
        <v>-13.644214162348874</v>
      </c>
      <c r="O42" s="32">
        <v>4312</v>
      </c>
      <c r="P42" s="33">
        <v>-8.37229069273269</v>
      </c>
    </row>
    <row r="43" spans="2:16" ht="15.75" customHeight="1">
      <c r="B43" s="7" t="s">
        <v>47</v>
      </c>
      <c r="C43" s="31">
        <v>83387</v>
      </c>
      <c r="D43" s="24">
        <v>-21.2193071130972</v>
      </c>
      <c r="E43" s="32">
        <v>55720</v>
      </c>
      <c r="F43" s="24">
        <v>-2.2473289942281696</v>
      </c>
      <c r="G43" s="32">
        <v>18197</v>
      </c>
      <c r="H43" s="24">
        <v>-32.39086011517742</v>
      </c>
      <c r="I43" s="32">
        <v>0</v>
      </c>
      <c r="J43" s="20" t="s">
        <v>72</v>
      </c>
      <c r="K43" s="32">
        <v>9470</v>
      </c>
      <c r="L43" s="24">
        <v>-56.81911449546304</v>
      </c>
      <c r="M43" s="32">
        <v>2929</v>
      </c>
      <c r="N43" s="20">
        <v>-83.38533098871179</v>
      </c>
      <c r="O43" s="32">
        <v>6541</v>
      </c>
      <c r="P43" s="33">
        <v>52.04556020455601</v>
      </c>
    </row>
    <row r="44" spans="2:16" ht="15.75" customHeight="1">
      <c r="B44" s="7" t="s">
        <v>48</v>
      </c>
      <c r="C44" s="31">
        <v>38353</v>
      </c>
      <c r="D44" s="24">
        <v>-18.638494664714983</v>
      </c>
      <c r="E44" s="32">
        <v>25320</v>
      </c>
      <c r="F44" s="24">
        <v>-12.049741220605085</v>
      </c>
      <c r="G44" s="32">
        <v>9748</v>
      </c>
      <c r="H44" s="24">
        <v>-19.90139687756779</v>
      </c>
      <c r="I44" s="32">
        <v>439</v>
      </c>
      <c r="J44" s="20">
        <v>-10.953346855983767</v>
      </c>
      <c r="K44" s="32">
        <v>2846</v>
      </c>
      <c r="L44" s="24">
        <v>-49.956040091436606</v>
      </c>
      <c r="M44" s="32">
        <v>0</v>
      </c>
      <c r="N44" s="20" t="s">
        <v>72</v>
      </c>
      <c r="O44" s="32">
        <v>2846</v>
      </c>
      <c r="P44" s="33">
        <v>-49.956040091436606</v>
      </c>
    </row>
    <row r="45" spans="2:16" ht="15.75" customHeight="1">
      <c r="B45" s="7" t="s">
        <v>49</v>
      </c>
      <c r="C45" s="31">
        <v>334280</v>
      </c>
      <c r="D45" s="24">
        <v>-3.65820971660618</v>
      </c>
      <c r="E45" s="32">
        <v>134228</v>
      </c>
      <c r="F45" s="24">
        <v>-1.980429385132183</v>
      </c>
      <c r="G45" s="32">
        <v>102066</v>
      </c>
      <c r="H45" s="24">
        <v>-22.008435981294127</v>
      </c>
      <c r="I45" s="32">
        <v>131</v>
      </c>
      <c r="J45" s="24">
        <v>-87.04253214638972</v>
      </c>
      <c r="K45" s="32">
        <v>97855</v>
      </c>
      <c r="L45" s="24">
        <v>25.20792281904957</v>
      </c>
      <c r="M45" s="32">
        <v>77947</v>
      </c>
      <c r="N45" s="24">
        <v>28.305706901944006</v>
      </c>
      <c r="O45" s="32">
        <v>19908</v>
      </c>
      <c r="P45" s="33">
        <v>28.083381586566304</v>
      </c>
    </row>
    <row r="46" spans="2:16" ht="15.75" customHeight="1">
      <c r="B46" s="7" t="s">
        <v>50</v>
      </c>
      <c r="C46" s="31">
        <v>54040</v>
      </c>
      <c r="D46" s="24">
        <v>-9.239011773399838</v>
      </c>
      <c r="E46" s="32">
        <v>28828</v>
      </c>
      <c r="F46" s="24">
        <v>-4.4766228171907585</v>
      </c>
      <c r="G46" s="32">
        <v>12000</v>
      </c>
      <c r="H46" s="24">
        <v>-7.443116081758589</v>
      </c>
      <c r="I46" s="32">
        <v>136</v>
      </c>
      <c r="J46" s="20" t="s">
        <v>71</v>
      </c>
      <c r="K46" s="32">
        <v>13076</v>
      </c>
      <c r="L46" s="24">
        <v>-20.2537049460267</v>
      </c>
      <c r="M46" s="32">
        <v>10941</v>
      </c>
      <c r="N46" s="20">
        <v>-27.297494850156156</v>
      </c>
      <c r="O46" s="32">
        <v>2135</v>
      </c>
      <c r="P46" s="33">
        <v>58.38278931750742</v>
      </c>
    </row>
    <row r="47" spans="2:16" ht="15.75" customHeight="1">
      <c r="B47" s="7" t="s">
        <v>51</v>
      </c>
      <c r="C47" s="31">
        <v>51407</v>
      </c>
      <c r="D47" s="24">
        <v>-33.723118972719305</v>
      </c>
      <c r="E47" s="32">
        <v>32317</v>
      </c>
      <c r="F47" s="24">
        <v>-22.594011976047895</v>
      </c>
      <c r="G47" s="32">
        <v>14518</v>
      </c>
      <c r="H47" s="24">
        <v>-41.3722085369301</v>
      </c>
      <c r="I47" s="32">
        <v>125</v>
      </c>
      <c r="J47" s="20" t="s">
        <v>71</v>
      </c>
      <c r="K47" s="32">
        <v>4447</v>
      </c>
      <c r="L47" s="24">
        <v>-59.75929780110397</v>
      </c>
      <c r="M47" s="32">
        <v>1768</v>
      </c>
      <c r="N47" s="20">
        <v>-72.32310582341891</v>
      </c>
      <c r="O47" s="32">
        <v>2679</v>
      </c>
      <c r="P47" s="33">
        <v>-42.54771606262063</v>
      </c>
    </row>
    <row r="48" spans="2:16" ht="15.75" customHeight="1">
      <c r="B48" s="7" t="s">
        <v>52</v>
      </c>
      <c r="C48" s="31">
        <v>110209</v>
      </c>
      <c r="D48" s="24">
        <v>38.91598915989161</v>
      </c>
      <c r="E48" s="32">
        <v>59880</v>
      </c>
      <c r="F48" s="24">
        <v>26.58013782606858</v>
      </c>
      <c r="G48" s="32">
        <v>44504</v>
      </c>
      <c r="H48" s="24">
        <v>149.51782910966585</v>
      </c>
      <c r="I48" s="32">
        <v>87</v>
      </c>
      <c r="J48" s="20">
        <v>-85.76104746317512</v>
      </c>
      <c r="K48" s="32">
        <v>5738</v>
      </c>
      <c r="L48" s="24">
        <v>-57.75290826093359</v>
      </c>
      <c r="M48" s="32">
        <v>201</v>
      </c>
      <c r="N48" s="20">
        <v>-95.8667489204195</v>
      </c>
      <c r="O48" s="32">
        <v>5537</v>
      </c>
      <c r="P48" s="33">
        <v>-36.495010895744926</v>
      </c>
    </row>
    <row r="49" spans="2:16" ht="15.75" customHeight="1">
      <c r="B49" s="7" t="s">
        <v>53</v>
      </c>
      <c r="C49" s="31">
        <v>68815</v>
      </c>
      <c r="D49" s="24">
        <v>16.112104748084903</v>
      </c>
      <c r="E49" s="32">
        <v>43598</v>
      </c>
      <c r="F49" s="24">
        <v>21.16277130867354</v>
      </c>
      <c r="G49" s="32">
        <v>20743</v>
      </c>
      <c r="H49" s="24">
        <v>9.71068916274396</v>
      </c>
      <c r="I49" s="32">
        <v>606</v>
      </c>
      <c r="J49" s="24">
        <v>69.27374301675977</v>
      </c>
      <c r="K49" s="32">
        <v>3868</v>
      </c>
      <c r="L49" s="24">
        <v>-3.7332005973120914</v>
      </c>
      <c r="M49" s="32">
        <v>0</v>
      </c>
      <c r="N49" s="24" t="s">
        <v>72</v>
      </c>
      <c r="O49" s="32">
        <v>3868</v>
      </c>
      <c r="P49" s="33">
        <v>-3.7332005973120914</v>
      </c>
    </row>
    <row r="50" spans="2:16" ht="15.75" customHeight="1">
      <c r="B50" s="7" t="s">
        <v>54</v>
      </c>
      <c r="C50" s="31">
        <v>66322</v>
      </c>
      <c r="D50" s="24">
        <v>1.7536323048834817</v>
      </c>
      <c r="E50" s="32">
        <v>38367</v>
      </c>
      <c r="F50" s="24">
        <v>1.048223550791434</v>
      </c>
      <c r="G50" s="32">
        <v>12545</v>
      </c>
      <c r="H50" s="24">
        <v>-34.95281551384424</v>
      </c>
      <c r="I50" s="32">
        <v>503</v>
      </c>
      <c r="J50" s="20">
        <v>429.47368421052636</v>
      </c>
      <c r="K50" s="32">
        <v>14907</v>
      </c>
      <c r="L50" s="24">
        <v>90.40745944565077</v>
      </c>
      <c r="M50" s="32">
        <v>5774</v>
      </c>
      <c r="N50" s="20">
        <v>55.423956931359356</v>
      </c>
      <c r="O50" s="32">
        <v>9133</v>
      </c>
      <c r="P50" s="33">
        <v>121.9980554205153</v>
      </c>
    </row>
    <row r="51" spans="2:16" ht="15.75" customHeight="1">
      <c r="B51" s="7" t="s">
        <v>55</v>
      </c>
      <c r="C51" s="31">
        <v>93952</v>
      </c>
      <c r="D51" s="24">
        <v>-12.145949635780468</v>
      </c>
      <c r="E51" s="32">
        <v>58051</v>
      </c>
      <c r="F51" s="24">
        <v>-2.4139728007800016</v>
      </c>
      <c r="G51" s="32">
        <v>24808</v>
      </c>
      <c r="H51" s="24">
        <v>-32.69669017905589</v>
      </c>
      <c r="I51" s="32">
        <v>0</v>
      </c>
      <c r="J51" s="24" t="s">
        <v>70</v>
      </c>
      <c r="K51" s="32">
        <v>11093</v>
      </c>
      <c r="L51" s="24">
        <v>10.312251392203663</v>
      </c>
      <c r="M51" s="32">
        <v>7604</v>
      </c>
      <c r="N51" s="24">
        <v>13.1210949122285</v>
      </c>
      <c r="O51" s="32">
        <v>3489</v>
      </c>
      <c r="P51" s="33">
        <v>4.649070185962813</v>
      </c>
    </row>
    <row r="52" spans="2:16" ht="15.75" customHeight="1" thickBot="1">
      <c r="B52" s="7" t="s">
        <v>56</v>
      </c>
      <c r="C52" s="34">
        <v>132511</v>
      </c>
      <c r="D52" s="35">
        <v>40.0735721609708</v>
      </c>
      <c r="E52" s="36">
        <v>40816</v>
      </c>
      <c r="F52" s="35">
        <v>26.189519245633022</v>
      </c>
      <c r="G52" s="36">
        <v>85482</v>
      </c>
      <c r="H52" s="35">
        <v>70.01193317422434</v>
      </c>
      <c r="I52" s="36">
        <v>139</v>
      </c>
      <c r="J52" s="21">
        <v>-66.01466992665036</v>
      </c>
      <c r="K52" s="36">
        <v>6074</v>
      </c>
      <c r="L52" s="35">
        <v>-47.488544998703205</v>
      </c>
      <c r="M52" s="36">
        <v>5102</v>
      </c>
      <c r="N52" s="21">
        <v>-53.74433363553944</v>
      </c>
      <c r="O52" s="36">
        <v>972</v>
      </c>
      <c r="P52" s="37">
        <v>241.05263157894734</v>
      </c>
    </row>
    <row r="53" spans="2:16" ht="15.75" customHeight="1" thickBot="1" thickTop="1">
      <c r="B53" s="8" t="s">
        <v>57</v>
      </c>
      <c r="C53" s="38">
        <v>9626434</v>
      </c>
      <c r="D53" s="39">
        <v>2.133492195776384</v>
      </c>
      <c r="E53" s="40">
        <v>4475596</v>
      </c>
      <c r="F53" s="39">
        <v>5.50955270614233</v>
      </c>
      <c r="G53" s="40">
        <v>2124400</v>
      </c>
      <c r="H53" s="39">
        <v>-0.2690913051397814</v>
      </c>
      <c r="I53" s="40">
        <v>77136</v>
      </c>
      <c r="J53" s="39">
        <v>42.125918965231335</v>
      </c>
      <c r="K53" s="40">
        <v>2949302</v>
      </c>
      <c r="L53" s="39">
        <v>-1.6588903230452985</v>
      </c>
      <c r="M53" s="40">
        <v>1636568</v>
      </c>
      <c r="N53" s="39">
        <v>-4.066328357963982</v>
      </c>
      <c r="O53" s="40">
        <v>1273260</v>
      </c>
      <c r="P53" s="41">
        <v>-0.9630215588955338</v>
      </c>
    </row>
    <row r="54" spans="2:16" ht="15.75" customHeight="1">
      <c r="B54" s="9" t="s">
        <v>10</v>
      </c>
      <c r="C54" s="32">
        <v>400212</v>
      </c>
      <c r="D54" s="24">
        <v>-14.853583190788626</v>
      </c>
      <c r="E54" s="32">
        <v>201077</v>
      </c>
      <c r="F54" s="24">
        <v>1.2865008084705494</v>
      </c>
      <c r="G54" s="32">
        <v>147210</v>
      </c>
      <c r="H54" s="24">
        <v>-20.24207486549892</v>
      </c>
      <c r="I54" s="32">
        <v>2857</v>
      </c>
      <c r="J54" s="24">
        <v>-53.24058919803601</v>
      </c>
      <c r="K54" s="32">
        <v>49068</v>
      </c>
      <c r="L54" s="24">
        <v>-39.290309808967635</v>
      </c>
      <c r="M54" s="32">
        <v>21741</v>
      </c>
      <c r="N54" s="24">
        <v>-55.729993891264506</v>
      </c>
      <c r="O54" s="32">
        <v>27327</v>
      </c>
      <c r="P54" s="33">
        <v>-11.543068008934071</v>
      </c>
    </row>
    <row r="55" spans="2:16" ht="15.75" customHeight="1">
      <c r="B55" s="9" t="s">
        <v>58</v>
      </c>
      <c r="C55" s="32">
        <v>557351</v>
      </c>
      <c r="D55" s="24">
        <v>1.9092755833237476</v>
      </c>
      <c r="E55" s="32">
        <v>392201</v>
      </c>
      <c r="F55" s="24">
        <v>-0.21574918139977228</v>
      </c>
      <c r="G55" s="32">
        <v>106917</v>
      </c>
      <c r="H55" s="24">
        <v>17.69685494435332</v>
      </c>
      <c r="I55" s="32">
        <v>4141</v>
      </c>
      <c r="J55" s="24">
        <v>35.2384062704115</v>
      </c>
      <c r="K55" s="32">
        <v>54092</v>
      </c>
      <c r="L55" s="24">
        <v>-9.78201044081591</v>
      </c>
      <c r="M55" s="32">
        <v>26710</v>
      </c>
      <c r="N55" s="24">
        <v>20.832390861795986</v>
      </c>
      <c r="O55" s="32">
        <v>27382</v>
      </c>
      <c r="P55" s="33">
        <v>-27.202637315893014</v>
      </c>
    </row>
    <row r="56" spans="2:16" ht="15.75" customHeight="1">
      <c r="B56" s="9" t="s">
        <v>59</v>
      </c>
      <c r="C56" s="32">
        <v>3865805</v>
      </c>
      <c r="D56" s="24">
        <v>4.36134170209894</v>
      </c>
      <c r="E56" s="32">
        <v>1475403</v>
      </c>
      <c r="F56" s="24">
        <v>8.538666729442497</v>
      </c>
      <c r="G56" s="32">
        <v>758521</v>
      </c>
      <c r="H56" s="24">
        <v>-2.732144437163626</v>
      </c>
      <c r="I56" s="32">
        <v>60483</v>
      </c>
      <c r="J56" s="24">
        <v>242.64106050305918</v>
      </c>
      <c r="K56" s="32">
        <v>1571398</v>
      </c>
      <c r="L56" s="24">
        <v>1.5484313739428472</v>
      </c>
      <c r="M56" s="32">
        <v>903329</v>
      </c>
      <c r="N56" s="24">
        <v>3.596576938603249</v>
      </c>
      <c r="O56" s="32">
        <v>665951</v>
      </c>
      <c r="P56" s="33">
        <v>-1.07709127423864</v>
      </c>
    </row>
    <row r="57" spans="2:16" ht="15.75" customHeight="1">
      <c r="B57" s="9" t="s">
        <v>60</v>
      </c>
      <c r="C57" s="32">
        <v>381745</v>
      </c>
      <c r="D57" s="24">
        <v>-0.5134018737865347</v>
      </c>
      <c r="E57" s="32">
        <v>299727</v>
      </c>
      <c r="F57" s="24">
        <v>6.264691179442465</v>
      </c>
      <c r="G57" s="32">
        <v>63287</v>
      </c>
      <c r="H57" s="24">
        <v>6.368281286765949</v>
      </c>
      <c r="I57" s="32">
        <v>1268</v>
      </c>
      <c r="J57" s="20">
        <v>409.2369477911647</v>
      </c>
      <c r="K57" s="32">
        <v>17463</v>
      </c>
      <c r="L57" s="24">
        <v>-58.33313449929613</v>
      </c>
      <c r="M57" s="32">
        <v>3344</v>
      </c>
      <c r="N57" s="24">
        <v>-85.4583405809706</v>
      </c>
      <c r="O57" s="32">
        <v>13942</v>
      </c>
      <c r="P57" s="33">
        <v>-25.51156702463001</v>
      </c>
    </row>
    <row r="58" spans="2:16" ht="15.75" customHeight="1">
      <c r="B58" s="9" t="s">
        <v>61</v>
      </c>
      <c r="C58" s="32">
        <v>1288328</v>
      </c>
      <c r="D58" s="24">
        <v>10.767886866685927</v>
      </c>
      <c r="E58" s="32">
        <v>721849</v>
      </c>
      <c r="F58" s="24">
        <v>8.571252380193187</v>
      </c>
      <c r="G58" s="32">
        <v>314186</v>
      </c>
      <c r="H58" s="24">
        <v>19.98060061711422</v>
      </c>
      <c r="I58" s="32">
        <v>2324</v>
      </c>
      <c r="J58" s="24">
        <v>-83.87007218212105</v>
      </c>
      <c r="K58" s="32">
        <v>249969</v>
      </c>
      <c r="L58" s="24">
        <v>12.621984735575836</v>
      </c>
      <c r="M58" s="32">
        <v>127757</v>
      </c>
      <c r="N58" s="24">
        <v>23.07759002716712</v>
      </c>
      <c r="O58" s="32">
        <v>121838</v>
      </c>
      <c r="P58" s="33">
        <v>3.119710203805255</v>
      </c>
    </row>
    <row r="59" spans="2:16" ht="15.75" customHeight="1">
      <c r="B59" s="9" t="s">
        <v>62</v>
      </c>
      <c r="C59" s="32">
        <v>1521608</v>
      </c>
      <c r="D59" s="24">
        <v>-1.177216324378108</v>
      </c>
      <c r="E59" s="32">
        <v>546190</v>
      </c>
      <c r="F59" s="24">
        <v>3.7736924503351474</v>
      </c>
      <c r="G59" s="32">
        <v>258488</v>
      </c>
      <c r="H59" s="24">
        <v>-0.18766362646442758</v>
      </c>
      <c r="I59" s="32">
        <v>2578</v>
      </c>
      <c r="J59" s="24">
        <v>-62.39789964994166</v>
      </c>
      <c r="K59" s="32">
        <v>714352</v>
      </c>
      <c r="L59" s="24">
        <v>-4.444230419382109</v>
      </c>
      <c r="M59" s="32">
        <v>355173</v>
      </c>
      <c r="N59" s="24">
        <v>-17.2788928689544</v>
      </c>
      <c r="O59" s="32">
        <v>322374</v>
      </c>
      <c r="P59" s="33">
        <v>1.8961675227182866</v>
      </c>
    </row>
    <row r="60" spans="2:16" ht="15.75" customHeight="1">
      <c r="B60" s="9" t="s">
        <v>63</v>
      </c>
      <c r="C60" s="32">
        <v>465527</v>
      </c>
      <c r="D60" s="24">
        <v>5.370768154749101</v>
      </c>
      <c r="E60" s="32">
        <v>244017</v>
      </c>
      <c r="F60" s="24">
        <v>5.378689076791531</v>
      </c>
      <c r="G60" s="32">
        <v>115709</v>
      </c>
      <c r="H60" s="24">
        <v>-0.08979993610390125</v>
      </c>
      <c r="I60" s="32">
        <v>852</v>
      </c>
      <c r="J60" s="24">
        <v>-50.92165898617512</v>
      </c>
      <c r="K60" s="32">
        <v>104949</v>
      </c>
      <c r="L60" s="24">
        <v>13.228249611600205</v>
      </c>
      <c r="M60" s="32">
        <v>73248</v>
      </c>
      <c r="N60" s="24">
        <v>21.06307021023403</v>
      </c>
      <c r="O60" s="32">
        <v>31701</v>
      </c>
      <c r="P60" s="33">
        <v>-1.5007457121551084</v>
      </c>
    </row>
    <row r="61" spans="2:16" ht="15.75" customHeight="1">
      <c r="B61" s="9" t="s">
        <v>64</v>
      </c>
      <c r="C61" s="32">
        <v>234322</v>
      </c>
      <c r="D61" s="24">
        <v>-18.18994350992591</v>
      </c>
      <c r="E61" s="32">
        <v>159047</v>
      </c>
      <c r="F61" s="24">
        <v>-3.1459141480881527</v>
      </c>
      <c r="G61" s="32">
        <v>43416</v>
      </c>
      <c r="H61" s="24">
        <v>-35.17968318428164</v>
      </c>
      <c r="I61" s="32">
        <v>906</v>
      </c>
      <c r="J61" s="24">
        <v>-23.08998302207131</v>
      </c>
      <c r="K61" s="32">
        <v>30953</v>
      </c>
      <c r="L61" s="24">
        <v>-42.73477392140901</v>
      </c>
      <c r="M61" s="32">
        <v>15929</v>
      </c>
      <c r="N61" s="24">
        <v>-57.60406685829874</v>
      </c>
      <c r="O61" s="32">
        <v>15024</v>
      </c>
      <c r="P61" s="33">
        <v>-8.834951456310677</v>
      </c>
    </row>
    <row r="62" spans="2:16" ht="15.75" customHeight="1">
      <c r="B62" s="9" t="s">
        <v>65</v>
      </c>
      <c r="C62" s="32">
        <v>779025</v>
      </c>
      <c r="D62" s="24">
        <v>-1.9846527235187779</v>
      </c>
      <c r="E62" s="32">
        <v>395269</v>
      </c>
      <c r="F62" s="24">
        <v>1.451436550021313</v>
      </c>
      <c r="G62" s="32">
        <v>231184</v>
      </c>
      <c r="H62" s="24">
        <v>-11.588045203357751</v>
      </c>
      <c r="I62" s="32">
        <v>1588</v>
      </c>
      <c r="J62" s="24">
        <v>-39.22694221201684</v>
      </c>
      <c r="K62" s="32">
        <v>150984</v>
      </c>
      <c r="L62" s="24">
        <v>7.014820642582237</v>
      </c>
      <c r="M62" s="32">
        <v>104235</v>
      </c>
      <c r="N62" s="24">
        <v>6.920851797144252</v>
      </c>
      <c r="O62" s="32">
        <v>46749</v>
      </c>
      <c r="P62" s="33">
        <v>12.003162509882841</v>
      </c>
    </row>
    <row r="63" spans="2:16" ht="15.75" customHeight="1" thickBot="1">
      <c r="B63" s="10" t="s">
        <v>56</v>
      </c>
      <c r="C63" s="40">
        <v>132511</v>
      </c>
      <c r="D63" s="39">
        <v>40.0735721609708</v>
      </c>
      <c r="E63" s="40">
        <v>40816</v>
      </c>
      <c r="F63" s="39">
        <v>26.189519245633022</v>
      </c>
      <c r="G63" s="40">
        <v>85482</v>
      </c>
      <c r="H63" s="39">
        <v>70.01193317422434</v>
      </c>
      <c r="I63" s="40">
        <v>139</v>
      </c>
      <c r="J63" s="22">
        <v>-66.01466992665036</v>
      </c>
      <c r="K63" s="40">
        <v>6074</v>
      </c>
      <c r="L63" s="39">
        <v>-47.488544998703205</v>
      </c>
      <c r="M63" s="40">
        <v>5102</v>
      </c>
      <c r="N63" s="22">
        <v>-53.74433363553944</v>
      </c>
      <c r="O63" s="40">
        <v>972</v>
      </c>
      <c r="P63" s="41">
        <v>241.05263157894734</v>
      </c>
    </row>
    <row r="64" spans="2:16" ht="15.75" customHeight="1">
      <c r="B64" s="9" t="s">
        <v>66</v>
      </c>
      <c r="C64" s="32">
        <v>3086976</v>
      </c>
      <c r="D64" s="24">
        <v>2.3961617891836653</v>
      </c>
      <c r="E64" s="32">
        <v>948007</v>
      </c>
      <c r="F64" s="24">
        <v>7.644032442854282</v>
      </c>
      <c r="G64" s="32">
        <v>628137</v>
      </c>
      <c r="H64" s="24">
        <v>-4.139126665944303</v>
      </c>
      <c r="I64" s="32">
        <v>58152</v>
      </c>
      <c r="J64" s="24">
        <v>300.30288428443583</v>
      </c>
      <c r="K64" s="32">
        <v>1452680</v>
      </c>
      <c r="L64" s="24">
        <v>-0.7911819240369766</v>
      </c>
      <c r="M64" s="32">
        <v>853068</v>
      </c>
      <c r="N64" s="24">
        <v>0.9544344812977101</v>
      </c>
      <c r="O64" s="32">
        <v>597494</v>
      </c>
      <c r="P64" s="33">
        <v>-3.176804980732399</v>
      </c>
    </row>
    <row r="65" spans="2:16" ht="15.75" customHeight="1">
      <c r="B65" s="9" t="s">
        <v>67</v>
      </c>
      <c r="C65" s="32">
        <v>1288328</v>
      </c>
      <c r="D65" s="24">
        <v>10.767886866685927</v>
      </c>
      <c r="E65" s="32">
        <v>721849</v>
      </c>
      <c r="F65" s="24">
        <v>8.571252380193187</v>
      </c>
      <c r="G65" s="32">
        <v>314186</v>
      </c>
      <c r="H65" s="24">
        <v>19.98060061711422</v>
      </c>
      <c r="I65" s="32">
        <v>2324</v>
      </c>
      <c r="J65" s="24">
        <v>-83.87007218212105</v>
      </c>
      <c r="K65" s="32">
        <v>249969</v>
      </c>
      <c r="L65" s="24">
        <v>12.621984735575836</v>
      </c>
      <c r="M65" s="32">
        <v>127757</v>
      </c>
      <c r="N65" s="24">
        <v>23.07759002716712</v>
      </c>
      <c r="O65" s="32">
        <v>121838</v>
      </c>
      <c r="P65" s="33">
        <v>3.119710203805255</v>
      </c>
    </row>
    <row r="66" spans="2:16" ht="15.75" customHeight="1">
      <c r="B66" s="9" t="s">
        <v>68</v>
      </c>
      <c r="C66" s="32">
        <v>1521608</v>
      </c>
      <c r="D66" s="24">
        <v>-1.177216324378108</v>
      </c>
      <c r="E66" s="32">
        <v>546190</v>
      </c>
      <c r="F66" s="24">
        <v>3.7736924503351474</v>
      </c>
      <c r="G66" s="32">
        <v>258488</v>
      </c>
      <c r="H66" s="24">
        <v>-0.18766362646442758</v>
      </c>
      <c r="I66" s="32">
        <v>2578</v>
      </c>
      <c r="J66" s="24">
        <v>-62.39789964994166</v>
      </c>
      <c r="K66" s="32">
        <v>714352</v>
      </c>
      <c r="L66" s="24">
        <v>-4.444230419382109</v>
      </c>
      <c r="M66" s="32">
        <v>355173</v>
      </c>
      <c r="N66" s="24">
        <v>-17.2788928689544</v>
      </c>
      <c r="O66" s="32">
        <v>322374</v>
      </c>
      <c r="P66" s="33">
        <v>1.8961675227182866</v>
      </c>
    </row>
    <row r="67" spans="2:16" ht="15.75" customHeight="1" thickBot="1">
      <c r="B67" s="23" t="s">
        <v>69</v>
      </c>
      <c r="C67" s="40">
        <v>3729522</v>
      </c>
      <c r="D67" s="39">
        <v>0.5862529785302968</v>
      </c>
      <c r="E67" s="40">
        <v>2259550</v>
      </c>
      <c r="F67" s="39">
        <v>4.1262482661370115</v>
      </c>
      <c r="G67" s="40">
        <v>923589</v>
      </c>
      <c r="H67" s="39">
        <v>-3.1912875313798708</v>
      </c>
      <c r="I67" s="40">
        <v>14082</v>
      </c>
      <c r="J67" s="39">
        <v>-23.80694730007575</v>
      </c>
      <c r="K67" s="40">
        <v>532301</v>
      </c>
      <c r="L67" s="39">
        <v>-5.830434951827314</v>
      </c>
      <c r="M67" s="40">
        <v>300570</v>
      </c>
      <c r="N67" s="39">
        <v>-8.298501998352506</v>
      </c>
      <c r="O67" s="40">
        <v>231554</v>
      </c>
      <c r="P67" s="41">
        <v>-1.0520648160809571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  <headerFooter alignWithMargins="0">
    <oddHeader>&amp;R&amp;F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1:P67"/>
  <sheetViews>
    <sheetView zoomScale="70" zoomScaleNormal="70" workbookViewId="0" topLeftCell="A1">
      <selection activeCell="A1" sqref="A1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204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474654</v>
      </c>
      <c r="D6" s="24">
        <v>15.1960974662654</v>
      </c>
      <c r="E6" s="32">
        <v>217252</v>
      </c>
      <c r="F6" s="24">
        <v>4.310166846717081</v>
      </c>
      <c r="G6" s="32">
        <v>177812</v>
      </c>
      <c r="H6" s="24">
        <v>33.280364584894926</v>
      </c>
      <c r="I6" s="32">
        <v>1266</v>
      </c>
      <c r="J6" s="24">
        <v>-66.24</v>
      </c>
      <c r="K6" s="32">
        <v>78324</v>
      </c>
      <c r="L6" s="24">
        <v>17.598306382595382</v>
      </c>
      <c r="M6" s="32">
        <v>48570</v>
      </c>
      <c r="N6" s="24">
        <v>13.648594894353835</v>
      </c>
      <c r="O6" s="32">
        <v>29399</v>
      </c>
      <c r="P6" s="33">
        <v>27.938552591496574</v>
      </c>
    </row>
    <row r="7" spans="2:16" ht="15.75" customHeight="1">
      <c r="B7" s="7" t="s">
        <v>11</v>
      </c>
      <c r="C7" s="31">
        <v>96938</v>
      </c>
      <c r="D7" s="24">
        <v>-5.57465834153183</v>
      </c>
      <c r="E7" s="32">
        <v>73085</v>
      </c>
      <c r="F7" s="24">
        <v>-9.97499476491383</v>
      </c>
      <c r="G7" s="32">
        <v>21282</v>
      </c>
      <c r="H7" s="24">
        <v>16.792887718142907</v>
      </c>
      <c r="I7" s="32">
        <v>561</v>
      </c>
      <c r="J7" s="24" t="s">
        <v>71</v>
      </c>
      <c r="K7" s="32">
        <v>2010</v>
      </c>
      <c r="L7" s="24">
        <v>-38.26781326781327</v>
      </c>
      <c r="M7" s="32">
        <v>0</v>
      </c>
      <c r="N7" s="20" t="s">
        <v>72</v>
      </c>
      <c r="O7" s="32">
        <v>2010</v>
      </c>
      <c r="P7" s="33">
        <v>-35.26570048309179</v>
      </c>
    </row>
    <row r="8" spans="2:16" ht="15.75" customHeight="1">
      <c r="B8" s="7" t="s">
        <v>12</v>
      </c>
      <c r="C8" s="31">
        <v>91246</v>
      </c>
      <c r="D8" s="24">
        <v>14.35482253860036</v>
      </c>
      <c r="E8" s="32">
        <v>61280</v>
      </c>
      <c r="F8" s="24">
        <v>-2.525927339823113</v>
      </c>
      <c r="G8" s="32">
        <v>24229</v>
      </c>
      <c r="H8" s="24">
        <v>59.17093680199713</v>
      </c>
      <c r="I8" s="32">
        <v>3896</v>
      </c>
      <c r="J8" s="20">
        <v>4894.871794871795</v>
      </c>
      <c r="K8" s="32">
        <v>1841</v>
      </c>
      <c r="L8" s="24">
        <v>13.362068965517238</v>
      </c>
      <c r="M8" s="32">
        <v>0</v>
      </c>
      <c r="N8" s="20" t="s">
        <v>72</v>
      </c>
      <c r="O8" s="32">
        <v>1841</v>
      </c>
      <c r="P8" s="33">
        <v>13.362068965517238</v>
      </c>
    </row>
    <row r="9" spans="2:16" ht="15.75" customHeight="1">
      <c r="B9" s="7" t="s">
        <v>13</v>
      </c>
      <c r="C9" s="31">
        <v>173907</v>
      </c>
      <c r="D9" s="24">
        <v>-0.817834961589142</v>
      </c>
      <c r="E9" s="32">
        <v>81627</v>
      </c>
      <c r="F9" s="24">
        <v>-15.32029669588671</v>
      </c>
      <c r="G9" s="32">
        <v>41608</v>
      </c>
      <c r="H9" s="24">
        <v>-14.641501692481285</v>
      </c>
      <c r="I9" s="32">
        <v>1846</v>
      </c>
      <c r="J9" s="20">
        <v>188.88888888888886</v>
      </c>
      <c r="K9" s="32">
        <v>48826</v>
      </c>
      <c r="L9" s="24">
        <v>65.16473851566201</v>
      </c>
      <c r="M9" s="32">
        <v>30553</v>
      </c>
      <c r="N9" s="24">
        <v>100.76882638980155</v>
      </c>
      <c r="O9" s="32">
        <v>18273</v>
      </c>
      <c r="P9" s="33">
        <v>27.39124372559955</v>
      </c>
    </row>
    <row r="10" spans="2:16" ht="15.75" customHeight="1">
      <c r="B10" s="7" t="s">
        <v>14</v>
      </c>
      <c r="C10" s="31">
        <v>74957</v>
      </c>
      <c r="D10" s="24">
        <v>-6.173565822578837</v>
      </c>
      <c r="E10" s="32">
        <v>59061</v>
      </c>
      <c r="F10" s="24">
        <v>-4.6095453444238075</v>
      </c>
      <c r="G10" s="32">
        <v>12126</v>
      </c>
      <c r="H10" s="24">
        <v>25.72317262830481</v>
      </c>
      <c r="I10" s="32">
        <v>744</v>
      </c>
      <c r="J10" s="24">
        <v>222.0779220779221</v>
      </c>
      <c r="K10" s="32">
        <v>3026</v>
      </c>
      <c r="L10" s="24">
        <v>-62.63274882687083</v>
      </c>
      <c r="M10" s="32">
        <v>0</v>
      </c>
      <c r="N10" s="20" t="s">
        <v>70</v>
      </c>
      <c r="O10" s="32">
        <v>3026</v>
      </c>
      <c r="P10" s="33">
        <v>-30.11547344110855</v>
      </c>
    </row>
    <row r="11" spans="2:16" ht="15.75" customHeight="1">
      <c r="B11" s="7" t="s">
        <v>15</v>
      </c>
      <c r="C11" s="31">
        <v>73622</v>
      </c>
      <c r="D11" s="24">
        <v>-8.915227396446781</v>
      </c>
      <c r="E11" s="32">
        <v>61362</v>
      </c>
      <c r="F11" s="24">
        <v>-6.849439839693957</v>
      </c>
      <c r="G11" s="32">
        <v>7345</v>
      </c>
      <c r="H11" s="24">
        <v>-37.73840806984826</v>
      </c>
      <c r="I11" s="32">
        <v>313</v>
      </c>
      <c r="J11" s="20">
        <v>29.338842975206603</v>
      </c>
      <c r="K11" s="32">
        <v>4602</v>
      </c>
      <c r="L11" s="24">
        <v>57.87307032590053</v>
      </c>
      <c r="M11" s="32">
        <v>0</v>
      </c>
      <c r="N11" s="20" t="s">
        <v>72</v>
      </c>
      <c r="O11" s="32">
        <v>4602</v>
      </c>
      <c r="P11" s="33">
        <v>57.87307032590053</v>
      </c>
    </row>
    <row r="12" spans="2:16" ht="15.75" customHeight="1">
      <c r="B12" s="7" t="s">
        <v>16</v>
      </c>
      <c r="C12" s="31">
        <v>116208</v>
      </c>
      <c r="D12" s="24">
        <v>1.9654639898919015</v>
      </c>
      <c r="E12" s="32">
        <v>81661</v>
      </c>
      <c r="F12" s="24">
        <v>2.1656449393218935</v>
      </c>
      <c r="G12" s="32">
        <v>15644</v>
      </c>
      <c r="H12" s="24">
        <v>-34.85195519093824</v>
      </c>
      <c r="I12" s="32">
        <v>533</v>
      </c>
      <c r="J12" s="24" t="s">
        <v>71</v>
      </c>
      <c r="K12" s="32">
        <v>18370</v>
      </c>
      <c r="L12" s="24">
        <v>83.24189526184537</v>
      </c>
      <c r="M12" s="32">
        <v>12492</v>
      </c>
      <c r="N12" s="20">
        <v>145.66371681415927</v>
      </c>
      <c r="O12" s="32">
        <v>5878</v>
      </c>
      <c r="P12" s="33">
        <v>25.92116538131964</v>
      </c>
    </row>
    <row r="13" spans="2:16" ht="15.75" customHeight="1">
      <c r="B13" s="7" t="s">
        <v>17</v>
      </c>
      <c r="C13" s="31">
        <v>229790</v>
      </c>
      <c r="D13" s="24">
        <v>-3.4698592732619176</v>
      </c>
      <c r="E13" s="32">
        <v>153937</v>
      </c>
      <c r="F13" s="24">
        <v>3.6843204213731013</v>
      </c>
      <c r="G13" s="32">
        <v>34272</v>
      </c>
      <c r="H13" s="24">
        <v>-21.981424148606806</v>
      </c>
      <c r="I13" s="32">
        <v>0</v>
      </c>
      <c r="J13" s="24" t="s">
        <v>70</v>
      </c>
      <c r="K13" s="32">
        <v>41581</v>
      </c>
      <c r="L13" s="24">
        <v>-6.954731589429159</v>
      </c>
      <c r="M13" s="32">
        <v>28946</v>
      </c>
      <c r="N13" s="20">
        <v>72.44132014774215</v>
      </c>
      <c r="O13" s="32">
        <v>12635</v>
      </c>
      <c r="P13" s="33">
        <v>-52.924739195231</v>
      </c>
    </row>
    <row r="14" spans="2:16" ht="15.75" customHeight="1">
      <c r="B14" s="7" t="s">
        <v>18</v>
      </c>
      <c r="C14" s="31">
        <v>172964</v>
      </c>
      <c r="D14" s="24">
        <v>0.9431099283329729</v>
      </c>
      <c r="E14" s="32">
        <v>106583</v>
      </c>
      <c r="F14" s="24">
        <v>1.996229556829391</v>
      </c>
      <c r="G14" s="32">
        <v>32616</v>
      </c>
      <c r="H14" s="24">
        <v>-33.420429492937046</v>
      </c>
      <c r="I14" s="32">
        <v>1456</v>
      </c>
      <c r="J14" s="20">
        <v>255.1219512195122</v>
      </c>
      <c r="K14" s="32">
        <v>32309</v>
      </c>
      <c r="L14" s="24">
        <v>85.12003666991347</v>
      </c>
      <c r="M14" s="32">
        <v>16944</v>
      </c>
      <c r="N14" s="20" t="s">
        <v>71</v>
      </c>
      <c r="O14" s="32">
        <v>15365</v>
      </c>
      <c r="P14" s="33">
        <v>-11.963559273477344</v>
      </c>
    </row>
    <row r="15" spans="2:16" ht="15.75" customHeight="1">
      <c r="B15" s="7" t="s">
        <v>19</v>
      </c>
      <c r="C15" s="31">
        <v>149511</v>
      </c>
      <c r="D15" s="24">
        <v>-9.644648576781293</v>
      </c>
      <c r="E15" s="32">
        <v>104304</v>
      </c>
      <c r="F15" s="24">
        <v>-5.885749862398143</v>
      </c>
      <c r="G15" s="32">
        <v>27209</v>
      </c>
      <c r="H15" s="24">
        <v>-2.6337448559670804</v>
      </c>
      <c r="I15" s="32">
        <v>387</v>
      </c>
      <c r="J15" s="24" t="s">
        <v>71</v>
      </c>
      <c r="K15" s="32">
        <v>17611</v>
      </c>
      <c r="L15" s="24">
        <v>-34.03625739755786</v>
      </c>
      <c r="M15" s="32">
        <v>0</v>
      </c>
      <c r="N15" s="20" t="s">
        <v>70</v>
      </c>
      <c r="O15" s="32">
        <v>17611</v>
      </c>
      <c r="P15" s="33">
        <v>-14.326717260167342</v>
      </c>
    </row>
    <row r="16" spans="2:16" ht="15.75" customHeight="1">
      <c r="B16" s="7" t="s">
        <v>20</v>
      </c>
      <c r="C16" s="31">
        <v>513221</v>
      </c>
      <c r="D16" s="24">
        <v>-11.560432667536318</v>
      </c>
      <c r="E16" s="32">
        <v>226314</v>
      </c>
      <c r="F16" s="24">
        <v>-7.218701060174965</v>
      </c>
      <c r="G16" s="32">
        <v>112596</v>
      </c>
      <c r="H16" s="24">
        <v>38.74020405145646</v>
      </c>
      <c r="I16" s="32">
        <v>0</v>
      </c>
      <c r="J16" s="24" t="s">
        <v>70</v>
      </c>
      <c r="K16" s="32">
        <v>174311</v>
      </c>
      <c r="L16" s="24">
        <v>-31.64756997545271</v>
      </c>
      <c r="M16" s="32">
        <v>36150</v>
      </c>
      <c r="N16" s="24">
        <v>-67.68368450694152</v>
      </c>
      <c r="O16" s="32">
        <v>138161</v>
      </c>
      <c r="P16" s="33">
        <v>-2.8949957829631785</v>
      </c>
    </row>
    <row r="17" spans="2:16" ht="15.75" customHeight="1">
      <c r="B17" s="7" t="s">
        <v>21</v>
      </c>
      <c r="C17" s="31">
        <v>462551</v>
      </c>
      <c r="D17" s="24">
        <v>-4.334958253276554</v>
      </c>
      <c r="E17" s="32">
        <v>181386</v>
      </c>
      <c r="F17" s="24">
        <v>6.34233853946813</v>
      </c>
      <c r="G17" s="32">
        <v>72247</v>
      </c>
      <c r="H17" s="24">
        <v>-1.6940619387144125</v>
      </c>
      <c r="I17" s="32">
        <v>1590</v>
      </c>
      <c r="J17" s="24">
        <v>570.8860759493671</v>
      </c>
      <c r="K17" s="32">
        <v>207328</v>
      </c>
      <c r="L17" s="24">
        <v>-13.329487404583347</v>
      </c>
      <c r="M17" s="32">
        <v>71758</v>
      </c>
      <c r="N17" s="24">
        <v>-34.60315145770868</v>
      </c>
      <c r="O17" s="32">
        <v>135318</v>
      </c>
      <c r="P17" s="33">
        <v>5.290268364988833</v>
      </c>
    </row>
    <row r="18" spans="2:16" ht="15.75" customHeight="1">
      <c r="B18" s="7" t="s">
        <v>22</v>
      </c>
      <c r="C18" s="31">
        <v>901474</v>
      </c>
      <c r="D18" s="24">
        <v>-18.961781939327906</v>
      </c>
      <c r="E18" s="32">
        <v>219967</v>
      </c>
      <c r="F18" s="24">
        <v>-10.803336455684914</v>
      </c>
      <c r="G18" s="32">
        <v>336412</v>
      </c>
      <c r="H18" s="24">
        <v>23.41092096333388</v>
      </c>
      <c r="I18" s="32">
        <v>2688</v>
      </c>
      <c r="J18" s="24">
        <v>-60.100935134332786</v>
      </c>
      <c r="K18" s="32">
        <v>342407</v>
      </c>
      <c r="L18" s="24">
        <v>-41.61510064539231</v>
      </c>
      <c r="M18" s="32">
        <v>175718</v>
      </c>
      <c r="N18" s="24">
        <v>-56.97625734230121</v>
      </c>
      <c r="O18" s="32">
        <v>160939</v>
      </c>
      <c r="P18" s="33">
        <v>-8.940251216476184</v>
      </c>
    </row>
    <row r="19" spans="2:16" ht="15.75" customHeight="1">
      <c r="B19" s="7" t="s">
        <v>23</v>
      </c>
      <c r="C19" s="31">
        <v>717408</v>
      </c>
      <c r="D19" s="24">
        <v>-38.33554236440245</v>
      </c>
      <c r="E19" s="32">
        <v>235257</v>
      </c>
      <c r="F19" s="24">
        <v>1.1514367161265682</v>
      </c>
      <c r="G19" s="32">
        <v>122950</v>
      </c>
      <c r="H19" s="24">
        <v>-36.717004827934076</v>
      </c>
      <c r="I19" s="32">
        <v>484</v>
      </c>
      <c r="J19" s="24">
        <v>71.63120567375887</v>
      </c>
      <c r="K19" s="32">
        <v>358717</v>
      </c>
      <c r="L19" s="24">
        <v>-51.27842240298591</v>
      </c>
      <c r="M19" s="32">
        <v>197239</v>
      </c>
      <c r="N19" s="24">
        <v>-66.26870929787117</v>
      </c>
      <c r="O19" s="32">
        <v>160797</v>
      </c>
      <c r="P19" s="33">
        <v>6.966951385008386</v>
      </c>
    </row>
    <row r="20" spans="2:16" ht="15.75" customHeight="1">
      <c r="B20" s="7" t="s">
        <v>24</v>
      </c>
      <c r="C20" s="31">
        <v>244354</v>
      </c>
      <c r="D20" s="24">
        <v>8.91254156303765</v>
      </c>
      <c r="E20" s="32">
        <v>156297</v>
      </c>
      <c r="F20" s="24">
        <v>-4.339390526786104</v>
      </c>
      <c r="G20" s="32">
        <v>39539</v>
      </c>
      <c r="H20" s="24">
        <v>22.92171858484113</v>
      </c>
      <c r="I20" s="32">
        <v>81</v>
      </c>
      <c r="J20" s="24">
        <v>-13.829787234042556</v>
      </c>
      <c r="K20" s="32">
        <v>48437</v>
      </c>
      <c r="L20" s="24">
        <v>68.70537424680435</v>
      </c>
      <c r="M20" s="32">
        <v>42180</v>
      </c>
      <c r="N20" s="20">
        <v>112.56866401249809</v>
      </c>
      <c r="O20" s="32">
        <v>5757</v>
      </c>
      <c r="P20" s="33">
        <v>-35.081190798376184</v>
      </c>
    </row>
    <row r="21" spans="2:16" ht="15.75" customHeight="1">
      <c r="B21" s="7" t="s">
        <v>25</v>
      </c>
      <c r="C21" s="31">
        <v>87499</v>
      </c>
      <c r="D21" s="24">
        <v>4.5151040982333654</v>
      </c>
      <c r="E21" s="32">
        <v>63259</v>
      </c>
      <c r="F21" s="24">
        <v>-7.482266910420478</v>
      </c>
      <c r="G21" s="32">
        <v>12720</v>
      </c>
      <c r="H21" s="24">
        <v>53.25301204819277</v>
      </c>
      <c r="I21" s="32">
        <v>93</v>
      </c>
      <c r="J21" s="20" t="s">
        <v>71</v>
      </c>
      <c r="K21" s="32">
        <v>11427</v>
      </c>
      <c r="L21" s="24">
        <v>62.223168654173776</v>
      </c>
      <c r="M21" s="32">
        <v>8709</v>
      </c>
      <c r="N21" s="20" t="s">
        <v>71</v>
      </c>
      <c r="O21" s="32">
        <v>2718</v>
      </c>
      <c r="P21" s="33">
        <v>-61.41396933560477</v>
      </c>
    </row>
    <row r="22" spans="2:16" ht="15.75" customHeight="1">
      <c r="B22" s="7" t="s">
        <v>26</v>
      </c>
      <c r="C22" s="31">
        <v>88270</v>
      </c>
      <c r="D22" s="24">
        <v>15.065243179122191</v>
      </c>
      <c r="E22" s="32">
        <v>58959</v>
      </c>
      <c r="F22" s="24">
        <v>0.9139922978177282</v>
      </c>
      <c r="G22" s="32">
        <v>10072</v>
      </c>
      <c r="H22" s="24">
        <v>35.61330281405682</v>
      </c>
      <c r="I22" s="32">
        <v>0</v>
      </c>
      <c r="J22" s="20" t="s">
        <v>70</v>
      </c>
      <c r="K22" s="32">
        <v>19239</v>
      </c>
      <c r="L22" s="24">
        <v>104.43098501753266</v>
      </c>
      <c r="M22" s="32">
        <v>11890</v>
      </c>
      <c r="N22" s="20">
        <v>158.14155449413806</v>
      </c>
      <c r="O22" s="32">
        <v>7349</v>
      </c>
      <c r="P22" s="33">
        <v>52.94484911550467</v>
      </c>
    </row>
    <row r="23" spans="2:16" ht="15.75" customHeight="1">
      <c r="B23" s="7" t="s">
        <v>27</v>
      </c>
      <c r="C23" s="31">
        <v>54936</v>
      </c>
      <c r="D23" s="24">
        <v>-9.437694729727497</v>
      </c>
      <c r="E23" s="32">
        <v>41819</v>
      </c>
      <c r="F23" s="24">
        <v>-10.932441642528545</v>
      </c>
      <c r="G23" s="32">
        <v>6997</v>
      </c>
      <c r="H23" s="24">
        <v>-31.776521060842427</v>
      </c>
      <c r="I23" s="32">
        <v>365</v>
      </c>
      <c r="J23" s="20" t="s">
        <v>71</v>
      </c>
      <c r="K23" s="32">
        <v>5755</v>
      </c>
      <c r="L23" s="24">
        <v>66.66666666666669</v>
      </c>
      <c r="M23" s="32">
        <v>4355</v>
      </c>
      <c r="N23" s="20" t="s">
        <v>71</v>
      </c>
      <c r="O23" s="32">
        <v>1400</v>
      </c>
      <c r="P23" s="33">
        <v>-59.4555459021141</v>
      </c>
    </row>
    <row r="24" spans="2:16" ht="15.75" customHeight="1">
      <c r="B24" s="7" t="s">
        <v>28</v>
      </c>
      <c r="C24" s="31">
        <v>53506</v>
      </c>
      <c r="D24" s="24">
        <v>-36.5094809787123</v>
      </c>
      <c r="E24" s="32">
        <v>42210</v>
      </c>
      <c r="F24" s="24">
        <v>-17.03520254732001</v>
      </c>
      <c r="G24" s="32">
        <v>7344</v>
      </c>
      <c r="H24" s="24">
        <v>-55.43959711182574</v>
      </c>
      <c r="I24" s="32">
        <v>1337</v>
      </c>
      <c r="J24" s="20">
        <v>530.6603773584906</v>
      </c>
      <c r="K24" s="32">
        <v>2615</v>
      </c>
      <c r="L24" s="24">
        <v>-84.34506704980842</v>
      </c>
      <c r="M24" s="32">
        <v>0</v>
      </c>
      <c r="N24" s="20" t="s">
        <v>70</v>
      </c>
      <c r="O24" s="32">
        <v>2615</v>
      </c>
      <c r="P24" s="33">
        <v>-33.663115169964485</v>
      </c>
    </row>
    <row r="25" spans="2:16" ht="15.75" customHeight="1">
      <c r="B25" s="7" t="s">
        <v>29</v>
      </c>
      <c r="C25" s="31">
        <v>166893</v>
      </c>
      <c r="D25" s="24">
        <v>-3.0858211338679666</v>
      </c>
      <c r="E25" s="32">
        <v>129788</v>
      </c>
      <c r="F25" s="24">
        <v>4.065171025834275</v>
      </c>
      <c r="G25" s="32">
        <v>20711</v>
      </c>
      <c r="H25" s="24">
        <v>-18.780392156862746</v>
      </c>
      <c r="I25" s="32">
        <v>968</v>
      </c>
      <c r="J25" s="24">
        <v>581.6901408450703</v>
      </c>
      <c r="K25" s="32">
        <v>15426</v>
      </c>
      <c r="L25" s="24">
        <v>-29.390763033826147</v>
      </c>
      <c r="M25" s="32">
        <v>4269</v>
      </c>
      <c r="N25" s="20">
        <v>-62.019572953736656</v>
      </c>
      <c r="O25" s="32">
        <v>10544</v>
      </c>
      <c r="P25" s="33">
        <v>-0.5939473932308914</v>
      </c>
    </row>
    <row r="26" spans="2:16" ht="15.75" customHeight="1">
      <c r="B26" s="7" t="s">
        <v>30</v>
      </c>
      <c r="C26" s="31">
        <v>158068</v>
      </c>
      <c r="D26" s="24">
        <v>11.654387613107403</v>
      </c>
      <c r="E26" s="32">
        <v>107954</v>
      </c>
      <c r="F26" s="24">
        <v>19.083548436913972</v>
      </c>
      <c r="G26" s="32">
        <v>24239</v>
      </c>
      <c r="H26" s="24">
        <v>-2.5450305564490208</v>
      </c>
      <c r="I26" s="32">
        <v>301</v>
      </c>
      <c r="J26" s="24">
        <v>-73.7117903930131</v>
      </c>
      <c r="K26" s="32">
        <v>25574</v>
      </c>
      <c r="L26" s="24">
        <v>2.715077516266362</v>
      </c>
      <c r="M26" s="32">
        <v>4810</v>
      </c>
      <c r="N26" s="20">
        <v>-58.02059696282073</v>
      </c>
      <c r="O26" s="32">
        <v>20764</v>
      </c>
      <c r="P26" s="33">
        <v>54.49404761904762</v>
      </c>
    </row>
    <row r="27" spans="2:16" ht="15.75" customHeight="1">
      <c r="B27" s="7" t="s">
        <v>31</v>
      </c>
      <c r="C27" s="31">
        <v>273636</v>
      </c>
      <c r="D27" s="24">
        <v>-15.079478378529359</v>
      </c>
      <c r="E27" s="32">
        <v>174883</v>
      </c>
      <c r="F27" s="24">
        <v>-20.018751000434477</v>
      </c>
      <c r="G27" s="32">
        <v>76722</v>
      </c>
      <c r="H27" s="24">
        <v>25.504244982087656</v>
      </c>
      <c r="I27" s="32">
        <v>1541</v>
      </c>
      <c r="J27" s="24">
        <v>-17.105970952124792</v>
      </c>
      <c r="K27" s="32">
        <v>20490</v>
      </c>
      <c r="L27" s="24">
        <v>-49.5083906261551</v>
      </c>
      <c r="M27" s="32">
        <v>2785</v>
      </c>
      <c r="N27" s="24">
        <v>-86.70263559969442</v>
      </c>
      <c r="O27" s="32">
        <v>17705</v>
      </c>
      <c r="P27" s="33">
        <v>-9.83857004634109</v>
      </c>
    </row>
    <row r="28" spans="2:16" ht="15.75" customHeight="1">
      <c r="B28" s="7" t="s">
        <v>32</v>
      </c>
      <c r="C28" s="31">
        <v>522247</v>
      </c>
      <c r="D28" s="24">
        <v>-13.31453270081765</v>
      </c>
      <c r="E28" s="32">
        <v>267521</v>
      </c>
      <c r="F28" s="24">
        <v>-6.612698279714039</v>
      </c>
      <c r="G28" s="32">
        <v>145251</v>
      </c>
      <c r="H28" s="24">
        <v>-2.587368971691845</v>
      </c>
      <c r="I28" s="32">
        <v>996</v>
      </c>
      <c r="J28" s="24">
        <v>-25.056433408577888</v>
      </c>
      <c r="K28" s="32">
        <v>108479</v>
      </c>
      <c r="L28" s="24">
        <v>-34.477530804542155</v>
      </c>
      <c r="M28" s="32">
        <v>33149</v>
      </c>
      <c r="N28" s="24">
        <v>-69.00977880821944</v>
      </c>
      <c r="O28" s="32">
        <v>73061</v>
      </c>
      <c r="P28" s="33">
        <v>28.94862246068587</v>
      </c>
    </row>
    <row r="29" spans="2:16" ht="15.75" customHeight="1">
      <c r="B29" s="7" t="s">
        <v>33</v>
      </c>
      <c r="C29" s="31">
        <v>157791</v>
      </c>
      <c r="D29" s="24">
        <v>23.97350681186066</v>
      </c>
      <c r="E29" s="32">
        <v>85684</v>
      </c>
      <c r="F29" s="24">
        <v>9.514314928425364</v>
      </c>
      <c r="G29" s="32">
        <v>43586</v>
      </c>
      <c r="H29" s="24">
        <v>28.68995246390506</v>
      </c>
      <c r="I29" s="32">
        <v>6070</v>
      </c>
      <c r="J29" s="24">
        <v>775.9018759018759</v>
      </c>
      <c r="K29" s="32">
        <v>22451</v>
      </c>
      <c r="L29" s="24">
        <v>55.09118541033436</v>
      </c>
      <c r="M29" s="32">
        <v>14958</v>
      </c>
      <c r="N29" s="20">
        <v>96.04193971166447</v>
      </c>
      <c r="O29" s="32">
        <v>7493</v>
      </c>
      <c r="P29" s="33">
        <v>9.450774174700555</v>
      </c>
    </row>
    <row r="30" spans="2:16" ht="15.75" customHeight="1">
      <c r="B30" s="7" t="s">
        <v>34</v>
      </c>
      <c r="C30" s="31">
        <v>138304</v>
      </c>
      <c r="D30" s="24">
        <v>21.535717110292893</v>
      </c>
      <c r="E30" s="32">
        <v>64935</v>
      </c>
      <c r="F30" s="24">
        <v>-5.440433370709613</v>
      </c>
      <c r="G30" s="32">
        <v>23752</v>
      </c>
      <c r="H30" s="24">
        <v>86.53891463127309</v>
      </c>
      <c r="I30" s="32">
        <v>1324</v>
      </c>
      <c r="J30" s="24">
        <v>-93.63645102374315</v>
      </c>
      <c r="K30" s="32">
        <v>48293</v>
      </c>
      <c r="L30" s="24">
        <v>316.7860533356348</v>
      </c>
      <c r="M30" s="32">
        <v>37688</v>
      </c>
      <c r="N30" s="20">
        <v>763.0180902221203</v>
      </c>
      <c r="O30" s="32">
        <v>10605</v>
      </c>
      <c r="P30" s="33">
        <v>46.88365650969527</v>
      </c>
    </row>
    <row r="31" spans="2:16" ht="15.75" customHeight="1">
      <c r="B31" s="7" t="s">
        <v>35</v>
      </c>
      <c r="C31" s="31">
        <v>172938</v>
      </c>
      <c r="D31" s="24">
        <v>22.499893748140593</v>
      </c>
      <c r="E31" s="32">
        <v>75740</v>
      </c>
      <c r="F31" s="24">
        <v>24.752931875082368</v>
      </c>
      <c r="G31" s="32">
        <v>28258</v>
      </c>
      <c r="H31" s="24">
        <v>-15.095246679887026</v>
      </c>
      <c r="I31" s="32">
        <v>0</v>
      </c>
      <c r="J31" s="24" t="s">
        <v>72</v>
      </c>
      <c r="K31" s="32">
        <v>68940</v>
      </c>
      <c r="L31" s="24">
        <v>46.12123781263247</v>
      </c>
      <c r="M31" s="32">
        <v>32788</v>
      </c>
      <c r="N31" s="24">
        <v>118.82007474639616</v>
      </c>
      <c r="O31" s="32">
        <v>36152</v>
      </c>
      <c r="P31" s="33">
        <v>12.925595052164681</v>
      </c>
    </row>
    <row r="32" spans="2:16" ht="15.75" customHeight="1">
      <c r="B32" s="7" t="s">
        <v>36</v>
      </c>
      <c r="C32" s="31">
        <v>523602</v>
      </c>
      <c r="D32" s="24">
        <v>-25.21937090821841</v>
      </c>
      <c r="E32" s="32">
        <v>157782</v>
      </c>
      <c r="F32" s="24">
        <v>-5.5141026408767</v>
      </c>
      <c r="G32" s="32">
        <v>116116</v>
      </c>
      <c r="H32" s="24">
        <v>-20.141401081140557</v>
      </c>
      <c r="I32" s="32">
        <v>1985</v>
      </c>
      <c r="J32" s="24">
        <v>-25.23540489642184</v>
      </c>
      <c r="K32" s="32">
        <v>247719</v>
      </c>
      <c r="L32" s="24">
        <v>-35.68029039017286</v>
      </c>
      <c r="M32" s="32">
        <v>103773</v>
      </c>
      <c r="N32" s="24">
        <v>-52.10815849955234</v>
      </c>
      <c r="O32" s="32">
        <v>143946</v>
      </c>
      <c r="P32" s="33">
        <v>-14.529498384951552</v>
      </c>
    </row>
    <row r="33" spans="2:16" ht="15.75" customHeight="1">
      <c r="B33" s="7" t="s">
        <v>37</v>
      </c>
      <c r="C33" s="31">
        <v>409314</v>
      </c>
      <c r="D33" s="24">
        <v>15.801088091257085</v>
      </c>
      <c r="E33" s="32">
        <v>159813</v>
      </c>
      <c r="F33" s="24">
        <v>15.024687270581126</v>
      </c>
      <c r="G33" s="32">
        <v>83041</v>
      </c>
      <c r="H33" s="24">
        <v>137.70824984256026</v>
      </c>
      <c r="I33" s="32">
        <v>1844</v>
      </c>
      <c r="J33" s="24">
        <v>-41.939546599496225</v>
      </c>
      <c r="K33" s="32">
        <v>164616</v>
      </c>
      <c r="L33" s="24">
        <v>-6.688206785137325</v>
      </c>
      <c r="M33" s="32">
        <v>77666</v>
      </c>
      <c r="N33" s="24">
        <v>-23.95303978301952</v>
      </c>
      <c r="O33" s="32">
        <v>86545</v>
      </c>
      <c r="P33" s="33">
        <v>16.502436529090275</v>
      </c>
    </row>
    <row r="34" spans="2:16" ht="15.75" customHeight="1">
      <c r="B34" s="7" t="s">
        <v>38</v>
      </c>
      <c r="C34" s="31">
        <v>88636</v>
      </c>
      <c r="D34" s="24">
        <v>0.07903710227401461</v>
      </c>
      <c r="E34" s="32">
        <v>41660</v>
      </c>
      <c r="F34" s="24">
        <v>-11.129125157326627</v>
      </c>
      <c r="G34" s="32">
        <v>13690</v>
      </c>
      <c r="H34" s="24">
        <v>-4.519458780862038</v>
      </c>
      <c r="I34" s="32">
        <v>0</v>
      </c>
      <c r="J34" s="20" t="s">
        <v>70</v>
      </c>
      <c r="K34" s="32">
        <v>33286</v>
      </c>
      <c r="L34" s="24">
        <v>28.985507246376812</v>
      </c>
      <c r="M34" s="32">
        <v>10061</v>
      </c>
      <c r="N34" s="20">
        <v>23.84293451501722</v>
      </c>
      <c r="O34" s="32">
        <v>23225</v>
      </c>
      <c r="P34" s="33">
        <v>31.348263771066627</v>
      </c>
    </row>
    <row r="35" spans="2:16" ht="15.75" customHeight="1">
      <c r="B35" s="7" t="s">
        <v>39</v>
      </c>
      <c r="C35" s="31">
        <v>67668</v>
      </c>
      <c r="D35" s="24">
        <v>34.88279381278903</v>
      </c>
      <c r="E35" s="32">
        <v>46281</v>
      </c>
      <c r="F35" s="24">
        <v>28.844654788418723</v>
      </c>
      <c r="G35" s="32">
        <v>12957</v>
      </c>
      <c r="H35" s="24">
        <v>27.39160357880249</v>
      </c>
      <c r="I35" s="32">
        <v>399</v>
      </c>
      <c r="J35" s="20" t="s">
        <v>71</v>
      </c>
      <c r="K35" s="32">
        <v>8031</v>
      </c>
      <c r="L35" s="24">
        <v>96.9830757910228</v>
      </c>
      <c r="M35" s="32">
        <v>3342</v>
      </c>
      <c r="N35" s="20" t="s">
        <v>71</v>
      </c>
      <c r="O35" s="32">
        <v>4689</v>
      </c>
      <c r="P35" s="33">
        <v>15.011037527593828</v>
      </c>
    </row>
    <row r="36" spans="2:16" ht="15.75" customHeight="1">
      <c r="B36" s="7" t="s">
        <v>40</v>
      </c>
      <c r="C36" s="31">
        <v>49498</v>
      </c>
      <c r="D36" s="24">
        <v>60.22918554965685</v>
      </c>
      <c r="E36" s="32">
        <v>18536</v>
      </c>
      <c r="F36" s="24">
        <v>-9.633385335413408</v>
      </c>
      <c r="G36" s="32">
        <v>6727</v>
      </c>
      <c r="H36" s="24">
        <v>10.532369372329924</v>
      </c>
      <c r="I36" s="32">
        <v>0</v>
      </c>
      <c r="J36" s="20" t="s">
        <v>70</v>
      </c>
      <c r="K36" s="32">
        <v>24235</v>
      </c>
      <c r="L36" s="24">
        <v>503.76183358246135</v>
      </c>
      <c r="M36" s="32">
        <v>23177</v>
      </c>
      <c r="N36" s="20">
        <v>962.1906507791018</v>
      </c>
      <c r="O36" s="32">
        <v>1058</v>
      </c>
      <c r="P36" s="33">
        <v>-42.248908296943235</v>
      </c>
    </row>
    <row r="37" spans="2:16" ht="15.75" customHeight="1">
      <c r="B37" s="7" t="s">
        <v>41</v>
      </c>
      <c r="C37" s="31">
        <v>34517</v>
      </c>
      <c r="D37" s="24">
        <v>-3.7531717926553796</v>
      </c>
      <c r="E37" s="32">
        <v>20606</v>
      </c>
      <c r="F37" s="24">
        <v>-3.9392102932264237</v>
      </c>
      <c r="G37" s="32">
        <v>3806</v>
      </c>
      <c r="H37" s="24">
        <v>-26.01088646967341</v>
      </c>
      <c r="I37" s="32">
        <v>0</v>
      </c>
      <c r="J37" s="20" t="s">
        <v>72</v>
      </c>
      <c r="K37" s="32">
        <v>10105</v>
      </c>
      <c r="L37" s="24">
        <v>9.03107466551576</v>
      </c>
      <c r="M37" s="32">
        <v>7362</v>
      </c>
      <c r="N37" s="20">
        <v>-7.640195709446743</v>
      </c>
      <c r="O37" s="32">
        <v>2743</v>
      </c>
      <c r="P37" s="33">
        <v>152.8110599078341</v>
      </c>
    </row>
    <row r="38" spans="2:16" ht="15.75" customHeight="1">
      <c r="B38" s="7" t="s">
        <v>42</v>
      </c>
      <c r="C38" s="31">
        <v>128020</v>
      </c>
      <c r="D38" s="24">
        <v>13.624865757218046</v>
      </c>
      <c r="E38" s="32">
        <v>87165</v>
      </c>
      <c r="F38" s="24">
        <v>8.011152416356879</v>
      </c>
      <c r="G38" s="32">
        <v>27648</v>
      </c>
      <c r="H38" s="24">
        <v>5.866135702251498</v>
      </c>
      <c r="I38" s="32">
        <v>328</v>
      </c>
      <c r="J38" s="20">
        <v>-56.03217158176943</v>
      </c>
      <c r="K38" s="32">
        <v>12879</v>
      </c>
      <c r="L38" s="24">
        <v>152.183277853926</v>
      </c>
      <c r="M38" s="32">
        <v>7815</v>
      </c>
      <c r="N38" s="24" t="s">
        <v>71</v>
      </c>
      <c r="O38" s="32">
        <v>5064</v>
      </c>
      <c r="P38" s="33">
        <v>-0.8419815938907362</v>
      </c>
    </row>
    <row r="39" spans="2:16" ht="15.75" customHeight="1">
      <c r="B39" s="7" t="s">
        <v>43</v>
      </c>
      <c r="C39" s="31">
        <v>179191</v>
      </c>
      <c r="D39" s="24">
        <v>-14.920518858966076</v>
      </c>
      <c r="E39" s="32">
        <v>87706</v>
      </c>
      <c r="F39" s="24">
        <v>-0.2479414039397625</v>
      </c>
      <c r="G39" s="32">
        <v>40276</v>
      </c>
      <c r="H39" s="24">
        <v>-21.441806939866197</v>
      </c>
      <c r="I39" s="32">
        <v>717</v>
      </c>
      <c r="J39" s="20">
        <v>334.54545454545456</v>
      </c>
      <c r="K39" s="32">
        <v>50492</v>
      </c>
      <c r="L39" s="24">
        <v>-29.141991074686345</v>
      </c>
      <c r="M39" s="32">
        <v>23848</v>
      </c>
      <c r="N39" s="24">
        <v>-48.07637875851858</v>
      </c>
      <c r="O39" s="32">
        <v>26644</v>
      </c>
      <c r="P39" s="33">
        <v>5.19167752378695</v>
      </c>
    </row>
    <row r="40" spans="2:16" ht="15.75" customHeight="1">
      <c r="B40" s="7" t="s">
        <v>44</v>
      </c>
      <c r="C40" s="31">
        <v>77294</v>
      </c>
      <c r="D40" s="24">
        <v>7.113260625545649</v>
      </c>
      <c r="E40" s="32">
        <v>46458</v>
      </c>
      <c r="F40" s="24">
        <v>-3.8713815721409475</v>
      </c>
      <c r="G40" s="32">
        <v>21810</v>
      </c>
      <c r="H40" s="24">
        <v>55.3750801453302</v>
      </c>
      <c r="I40" s="32">
        <v>0</v>
      </c>
      <c r="J40" s="20" t="s">
        <v>70</v>
      </c>
      <c r="K40" s="32">
        <v>9026</v>
      </c>
      <c r="L40" s="24">
        <v>-7.015555784485429</v>
      </c>
      <c r="M40" s="32">
        <v>3817</v>
      </c>
      <c r="N40" s="20">
        <v>-17.984529437043406</v>
      </c>
      <c r="O40" s="32">
        <v>5209</v>
      </c>
      <c r="P40" s="33">
        <v>3.0872748862062167</v>
      </c>
    </row>
    <row r="41" spans="2:16" ht="15.75" customHeight="1">
      <c r="B41" s="7" t="s">
        <v>45</v>
      </c>
      <c r="C41" s="31">
        <v>36896</v>
      </c>
      <c r="D41" s="24">
        <v>-2.1222410865874366</v>
      </c>
      <c r="E41" s="32">
        <v>25607</v>
      </c>
      <c r="F41" s="24">
        <v>-7.964633576537395</v>
      </c>
      <c r="G41" s="32">
        <v>8785</v>
      </c>
      <c r="H41" s="24">
        <v>10.670194003527328</v>
      </c>
      <c r="I41" s="32">
        <v>204</v>
      </c>
      <c r="J41" s="20" t="s">
        <v>71</v>
      </c>
      <c r="K41" s="32">
        <v>2300</v>
      </c>
      <c r="L41" s="24">
        <v>18.863049095607238</v>
      </c>
      <c r="M41" s="32">
        <v>0</v>
      </c>
      <c r="N41" s="20" t="s">
        <v>72</v>
      </c>
      <c r="O41" s="32">
        <v>2300</v>
      </c>
      <c r="P41" s="33">
        <v>18.863049095607238</v>
      </c>
    </row>
    <row r="42" spans="2:16" ht="15.75" customHeight="1">
      <c r="B42" s="7" t="s">
        <v>46</v>
      </c>
      <c r="C42" s="31">
        <v>86468</v>
      </c>
      <c r="D42" s="24">
        <v>22.3459497700743</v>
      </c>
      <c r="E42" s="32">
        <v>50667</v>
      </c>
      <c r="F42" s="24">
        <v>35.5493726423928</v>
      </c>
      <c r="G42" s="32">
        <v>12299</v>
      </c>
      <c r="H42" s="24">
        <v>-16.954760297096556</v>
      </c>
      <c r="I42" s="32">
        <v>2383</v>
      </c>
      <c r="J42" s="20">
        <v>36.24928530588909</v>
      </c>
      <c r="K42" s="32">
        <v>21119</v>
      </c>
      <c r="L42" s="24">
        <v>26.181514010874125</v>
      </c>
      <c r="M42" s="32">
        <v>18752</v>
      </c>
      <c r="N42" s="20">
        <v>29.86149584487535</v>
      </c>
      <c r="O42" s="32">
        <v>2367</v>
      </c>
      <c r="P42" s="33">
        <v>3.047453199825867</v>
      </c>
    </row>
    <row r="43" spans="2:16" ht="15.75" customHeight="1">
      <c r="B43" s="7" t="s">
        <v>47</v>
      </c>
      <c r="C43" s="31">
        <v>89223</v>
      </c>
      <c r="D43" s="24">
        <v>4.7058547404738675</v>
      </c>
      <c r="E43" s="32">
        <v>58196</v>
      </c>
      <c r="F43" s="24">
        <v>3.169763154162524</v>
      </c>
      <c r="G43" s="32">
        <v>20976</v>
      </c>
      <c r="H43" s="24">
        <v>12.459789834870264</v>
      </c>
      <c r="I43" s="32">
        <v>473</v>
      </c>
      <c r="J43" s="20">
        <v>82.62548262548262</v>
      </c>
      <c r="K43" s="32">
        <v>9578</v>
      </c>
      <c r="L43" s="24">
        <v>-3.1938548615322446</v>
      </c>
      <c r="M43" s="32">
        <v>1646</v>
      </c>
      <c r="N43" s="20">
        <v>-59.16645993549988</v>
      </c>
      <c r="O43" s="32">
        <v>7932</v>
      </c>
      <c r="P43" s="33">
        <v>35.28910114275968</v>
      </c>
    </row>
    <row r="44" spans="2:16" ht="15.75" customHeight="1">
      <c r="B44" s="7" t="s">
        <v>48</v>
      </c>
      <c r="C44" s="31">
        <v>31976</v>
      </c>
      <c r="D44" s="24">
        <v>-16.522647173998166</v>
      </c>
      <c r="E44" s="32">
        <v>21786</v>
      </c>
      <c r="F44" s="24">
        <v>20.912420912420913</v>
      </c>
      <c r="G44" s="32">
        <v>4458</v>
      </c>
      <c r="H44" s="24">
        <v>-63.19352708058124</v>
      </c>
      <c r="I44" s="32">
        <v>176</v>
      </c>
      <c r="J44" s="20">
        <v>-49.279538904899134</v>
      </c>
      <c r="K44" s="32">
        <v>5556</v>
      </c>
      <c r="L44" s="24">
        <v>-29.024016351558515</v>
      </c>
      <c r="M44" s="32">
        <v>3548</v>
      </c>
      <c r="N44" s="20">
        <v>-38.679571379191145</v>
      </c>
      <c r="O44" s="32">
        <v>2008</v>
      </c>
      <c r="P44" s="33">
        <v>-1.6650342801175242</v>
      </c>
    </row>
    <row r="45" spans="2:16" ht="15.75" customHeight="1">
      <c r="B45" s="7" t="s">
        <v>49</v>
      </c>
      <c r="C45" s="31">
        <v>297157</v>
      </c>
      <c r="D45" s="24">
        <v>-16.97437903383532</v>
      </c>
      <c r="E45" s="32">
        <v>118778</v>
      </c>
      <c r="F45" s="24">
        <v>-10.45219462915216</v>
      </c>
      <c r="G45" s="32">
        <v>94760</v>
      </c>
      <c r="H45" s="24">
        <v>-15.300595291299445</v>
      </c>
      <c r="I45" s="32">
        <v>902</v>
      </c>
      <c r="J45" s="24">
        <v>-24.51882845188284</v>
      </c>
      <c r="K45" s="32">
        <v>82717</v>
      </c>
      <c r="L45" s="24">
        <v>-26.27389812380231</v>
      </c>
      <c r="M45" s="32">
        <v>64065</v>
      </c>
      <c r="N45" s="24">
        <v>-31.760081804818824</v>
      </c>
      <c r="O45" s="32">
        <v>18652</v>
      </c>
      <c r="P45" s="33">
        <v>46.658279603711264</v>
      </c>
    </row>
    <row r="46" spans="2:16" ht="15.75" customHeight="1">
      <c r="B46" s="7" t="s">
        <v>50</v>
      </c>
      <c r="C46" s="31">
        <v>45684</v>
      </c>
      <c r="D46" s="24">
        <v>-22.046276704661793</v>
      </c>
      <c r="E46" s="32">
        <v>27510</v>
      </c>
      <c r="F46" s="24">
        <v>-3.8078254484422445</v>
      </c>
      <c r="G46" s="32">
        <v>16841</v>
      </c>
      <c r="H46" s="24">
        <v>44.38443072702333</v>
      </c>
      <c r="I46" s="32">
        <v>0</v>
      </c>
      <c r="J46" s="20" t="s">
        <v>72</v>
      </c>
      <c r="K46" s="32">
        <v>1333</v>
      </c>
      <c r="L46" s="24">
        <v>-92.73213020009814</v>
      </c>
      <c r="M46" s="32">
        <v>0</v>
      </c>
      <c r="N46" s="20" t="s">
        <v>70</v>
      </c>
      <c r="O46" s="32">
        <v>1333</v>
      </c>
      <c r="P46" s="33">
        <v>50.962627406568515</v>
      </c>
    </row>
    <row r="47" spans="2:16" ht="15.75" customHeight="1">
      <c r="B47" s="7" t="s">
        <v>51</v>
      </c>
      <c r="C47" s="31">
        <v>59451</v>
      </c>
      <c r="D47" s="24">
        <v>-22.63718817910913</v>
      </c>
      <c r="E47" s="32">
        <v>40773</v>
      </c>
      <c r="F47" s="24">
        <v>1.3774584151769176</v>
      </c>
      <c r="G47" s="32">
        <v>11620</v>
      </c>
      <c r="H47" s="24">
        <v>-35.51967149436767</v>
      </c>
      <c r="I47" s="32">
        <v>2287</v>
      </c>
      <c r="J47" s="20" t="s">
        <v>71</v>
      </c>
      <c r="K47" s="32">
        <v>4771</v>
      </c>
      <c r="L47" s="24">
        <v>-74.35911216208953</v>
      </c>
      <c r="M47" s="32">
        <v>0</v>
      </c>
      <c r="N47" s="20" t="s">
        <v>70</v>
      </c>
      <c r="O47" s="32">
        <v>4771</v>
      </c>
      <c r="P47" s="33">
        <v>-14.9554367201426</v>
      </c>
    </row>
    <row r="48" spans="2:16" ht="15.75" customHeight="1">
      <c r="B48" s="7" t="s">
        <v>52</v>
      </c>
      <c r="C48" s="31">
        <v>124306</v>
      </c>
      <c r="D48" s="24">
        <v>13.993048868836368</v>
      </c>
      <c r="E48" s="32">
        <v>52368</v>
      </c>
      <c r="F48" s="24">
        <v>-5.779057214825485</v>
      </c>
      <c r="G48" s="32">
        <v>42407</v>
      </c>
      <c r="H48" s="24">
        <v>29.5503146575426</v>
      </c>
      <c r="I48" s="32">
        <v>159</v>
      </c>
      <c r="J48" s="20">
        <v>-85.35911602209944</v>
      </c>
      <c r="K48" s="32">
        <v>29372</v>
      </c>
      <c r="L48" s="24">
        <v>49.498651193566445</v>
      </c>
      <c r="M48" s="32">
        <v>21880</v>
      </c>
      <c r="N48" s="20">
        <v>95.56667858419735</v>
      </c>
      <c r="O48" s="32">
        <v>7492</v>
      </c>
      <c r="P48" s="33">
        <v>-11.431611301572289</v>
      </c>
    </row>
    <row r="49" spans="2:16" ht="15.75" customHeight="1">
      <c r="B49" s="7" t="s">
        <v>53</v>
      </c>
      <c r="C49" s="31">
        <v>66130</v>
      </c>
      <c r="D49" s="24">
        <v>-5.923691922496943</v>
      </c>
      <c r="E49" s="32">
        <v>39279</v>
      </c>
      <c r="F49" s="24">
        <v>-2.5383355664731226</v>
      </c>
      <c r="G49" s="32">
        <v>16898</v>
      </c>
      <c r="H49" s="24">
        <v>-24.03344722172271</v>
      </c>
      <c r="I49" s="32">
        <v>547</v>
      </c>
      <c r="J49" s="24" t="s">
        <v>71</v>
      </c>
      <c r="K49" s="32">
        <v>9406</v>
      </c>
      <c r="L49" s="24">
        <v>21.399070727929796</v>
      </c>
      <c r="M49" s="32">
        <v>6338</v>
      </c>
      <c r="N49" s="24">
        <v>64.79459178367136</v>
      </c>
      <c r="O49" s="32">
        <v>2853</v>
      </c>
      <c r="P49" s="33">
        <v>-26.88364941055869</v>
      </c>
    </row>
    <row r="50" spans="2:16" ht="15.75" customHeight="1">
      <c r="B50" s="7" t="s">
        <v>54</v>
      </c>
      <c r="C50" s="31">
        <v>51528</v>
      </c>
      <c r="D50" s="24">
        <v>-1.6547380475236224</v>
      </c>
      <c r="E50" s="32">
        <v>30761</v>
      </c>
      <c r="F50" s="24">
        <v>-3.886892673019844</v>
      </c>
      <c r="G50" s="32">
        <v>12251</v>
      </c>
      <c r="H50" s="24">
        <v>-20.084801043705156</v>
      </c>
      <c r="I50" s="32">
        <v>2077</v>
      </c>
      <c r="J50" s="20" t="s">
        <v>71</v>
      </c>
      <c r="K50" s="32">
        <v>6439</v>
      </c>
      <c r="L50" s="24">
        <v>27.252964426877483</v>
      </c>
      <c r="M50" s="32">
        <v>0</v>
      </c>
      <c r="N50" s="20" t="s">
        <v>72</v>
      </c>
      <c r="O50" s="32">
        <v>6439</v>
      </c>
      <c r="P50" s="33">
        <v>27.252964426877483</v>
      </c>
    </row>
    <row r="51" spans="2:16" ht="15.75" customHeight="1">
      <c r="B51" s="7" t="s">
        <v>55</v>
      </c>
      <c r="C51" s="31">
        <v>112201</v>
      </c>
      <c r="D51" s="24">
        <v>-1.7813999089603954</v>
      </c>
      <c r="E51" s="32">
        <v>56760</v>
      </c>
      <c r="F51" s="24">
        <v>-0.7935120774635607</v>
      </c>
      <c r="G51" s="32">
        <v>39447</v>
      </c>
      <c r="H51" s="24">
        <v>40.28592766456845</v>
      </c>
      <c r="I51" s="32">
        <v>215</v>
      </c>
      <c r="J51" s="24">
        <v>27.218934911242613</v>
      </c>
      <c r="K51" s="32">
        <v>15779</v>
      </c>
      <c r="L51" s="24">
        <v>-45.085960882578135</v>
      </c>
      <c r="M51" s="32">
        <v>11895</v>
      </c>
      <c r="N51" s="24">
        <v>-47.6636747624076</v>
      </c>
      <c r="O51" s="32">
        <v>3884</v>
      </c>
      <c r="P51" s="33">
        <v>-26.53678834878002</v>
      </c>
    </row>
    <row r="52" spans="2:16" ht="15.75" customHeight="1" thickBot="1">
      <c r="B52" s="7" t="s">
        <v>56</v>
      </c>
      <c r="C52" s="34">
        <v>148173</v>
      </c>
      <c r="D52" s="35">
        <v>25.49164083540832</v>
      </c>
      <c r="E52" s="36">
        <v>39098</v>
      </c>
      <c r="F52" s="35">
        <v>10.048412519702765</v>
      </c>
      <c r="G52" s="36">
        <v>98179</v>
      </c>
      <c r="H52" s="35">
        <v>75.54848284370698</v>
      </c>
      <c r="I52" s="36">
        <v>1643</v>
      </c>
      <c r="J52" s="21">
        <v>-92.58574007220217</v>
      </c>
      <c r="K52" s="36">
        <v>9253</v>
      </c>
      <c r="L52" s="35">
        <v>107.5128952679973</v>
      </c>
      <c r="M52" s="36">
        <v>9027</v>
      </c>
      <c r="N52" s="21">
        <v>147.04433497536945</v>
      </c>
      <c r="O52" s="36">
        <v>226</v>
      </c>
      <c r="P52" s="37">
        <v>-71.92546583850933</v>
      </c>
    </row>
    <row r="53" spans="2:16" ht="15.75" customHeight="1" thickBot="1" thickTop="1">
      <c r="B53" s="8" t="s">
        <v>57</v>
      </c>
      <c r="C53" s="38">
        <v>9073826</v>
      </c>
      <c r="D53" s="39">
        <v>-8.836306391035038</v>
      </c>
      <c r="E53" s="40">
        <v>4359715</v>
      </c>
      <c r="F53" s="39">
        <v>-1.7948834042100827</v>
      </c>
      <c r="G53" s="40">
        <v>2182531</v>
      </c>
      <c r="H53" s="39">
        <v>5.1569791924636945</v>
      </c>
      <c r="I53" s="40">
        <v>45179</v>
      </c>
      <c r="J53" s="39">
        <v>-41.42714532042058</v>
      </c>
      <c r="K53" s="40">
        <v>2486401</v>
      </c>
      <c r="L53" s="39">
        <v>-26.028700162585665</v>
      </c>
      <c r="M53" s="40">
        <v>1213963</v>
      </c>
      <c r="N53" s="39">
        <v>-42.10423653477095</v>
      </c>
      <c r="O53" s="40">
        <v>1261398</v>
      </c>
      <c r="P53" s="41">
        <v>0.9974858680160708</v>
      </c>
    </row>
    <row r="54" spans="2:16" ht="15.75" customHeight="1">
      <c r="B54" s="9" t="s">
        <v>10</v>
      </c>
      <c r="C54" s="32">
        <v>474654</v>
      </c>
      <c r="D54" s="24">
        <v>15.1960974662654</v>
      </c>
      <c r="E54" s="32">
        <v>217252</v>
      </c>
      <c r="F54" s="24">
        <v>4.310166846717081</v>
      </c>
      <c r="G54" s="32">
        <v>177812</v>
      </c>
      <c r="H54" s="24">
        <v>33.280364584894926</v>
      </c>
      <c r="I54" s="32">
        <v>1266</v>
      </c>
      <c r="J54" s="24">
        <v>-66.24</v>
      </c>
      <c r="K54" s="32">
        <v>78324</v>
      </c>
      <c r="L54" s="24">
        <v>17.598306382595382</v>
      </c>
      <c r="M54" s="32">
        <v>48570</v>
      </c>
      <c r="N54" s="24">
        <v>13.648594894353835</v>
      </c>
      <c r="O54" s="32">
        <v>29399</v>
      </c>
      <c r="P54" s="33">
        <v>27.938552591496574</v>
      </c>
    </row>
    <row r="55" spans="2:16" ht="15.75" customHeight="1">
      <c r="B55" s="9" t="s">
        <v>58</v>
      </c>
      <c r="C55" s="32">
        <v>626878</v>
      </c>
      <c r="D55" s="24">
        <v>-0.8855629989296148</v>
      </c>
      <c r="E55" s="32">
        <v>418076</v>
      </c>
      <c r="F55" s="24">
        <v>-6.713821918266703</v>
      </c>
      <c r="G55" s="32">
        <v>122234</v>
      </c>
      <c r="H55" s="24">
        <v>-4.238350412083605</v>
      </c>
      <c r="I55" s="32">
        <v>7893</v>
      </c>
      <c r="J55" s="24">
        <v>563.2773109243698</v>
      </c>
      <c r="K55" s="32">
        <v>78675</v>
      </c>
      <c r="L55" s="24">
        <v>41.80785868781541</v>
      </c>
      <c r="M55" s="32">
        <v>43045</v>
      </c>
      <c r="N55" s="24">
        <v>79.9916370478779</v>
      </c>
      <c r="O55" s="32">
        <v>35630</v>
      </c>
      <c r="P55" s="33">
        <v>14.987413670689989</v>
      </c>
    </row>
    <row r="56" spans="2:16" ht="15.75" customHeight="1">
      <c r="B56" s="9" t="s">
        <v>59</v>
      </c>
      <c r="C56" s="32">
        <v>3367318</v>
      </c>
      <c r="D56" s="24">
        <v>-19.267922470959448</v>
      </c>
      <c r="E56" s="32">
        <v>1399746</v>
      </c>
      <c r="F56" s="24">
        <v>-2.32494850195107</v>
      </c>
      <c r="G56" s="32">
        <v>766357</v>
      </c>
      <c r="H56" s="24">
        <v>-2.2966172895224304</v>
      </c>
      <c r="I56" s="32">
        <v>8910</v>
      </c>
      <c r="J56" s="24">
        <v>-3.120582798738724</v>
      </c>
      <c r="K56" s="32">
        <v>1192305</v>
      </c>
      <c r="L56" s="24">
        <v>-38.678384053875156</v>
      </c>
      <c r="M56" s="32">
        <v>531024</v>
      </c>
      <c r="N56" s="24">
        <v>-57.911256208998026</v>
      </c>
      <c r="O56" s="32">
        <v>653985</v>
      </c>
      <c r="P56" s="33">
        <v>-3.436784341634919</v>
      </c>
    </row>
    <row r="57" spans="2:16" ht="15.75" customHeight="1">
      <c r="B57" s="9" t="s">
        <v>60</v>
      </c>
      <c r="C57" s="32">
        <v>475059</v>
      </c>
      <c r="D57" s="24">
        <v>6.646746780229478</v>
      </c>
      <c r="E57" s="32">
        <v>320334</v>
      </c>
      <c r="F57" s="24">
        <v>-4.984590925404646</v>
      </c>
      <c r="G57" s="32">
        <v>69328</v>
      </c>
      <c r="H57" s="24">
        <v>19.224750210665704</v>
      </c>
      <c r="I57" s="32">
        <v>539</v>
      </c>
      <c r="J57" s="20">
        <v>-65.09067357512953</v>
      </c>
      <c r="K57" s="32">
        <v>84858</v>
      </c>
      <c r="L57" s="24">
        <v>74.53670375779015</v>
      </c>
      <c r="M57" s="32">
        <v>67134</v>
      </c>
      <c r="N57" s="24">
        <v>174.58791770624566</v>
      </c>
      <c r="O57" s="32">
        <v>17224</v>
      </c>
      <c r="P57" s="33">
        <v>-28.738105088953247</v>
      </c>
    </row>
    <row r="58" spans="2:16" ht="15.75" customHeight="1">
      <c r="B58" s="9" t="s">
        <v>61</v>
      </c>
      <c r="C58" s="32">
        <v>1111742</v>
      </c>
      <c r="D58" s="24">
        <v>-6.853003891800412</v>
      </c>
      <c r="E58" s="32">
        <v>636042</v>
      </c>
      <c r="F58" s="24">
        <v>-5.633570865843822</v>
      </c>
      <c r="G58" s="32">
        <v>289798</v>
      </c>
      <c r="H58" s="24">
        <v>7.739208345570873</v>
      </c>
      <c r="I58" s="32">
        <v>8908</v>
      </c>
      <c r="J58" s="24">
        <v>77.2383605252686</v>
      </c>
      <c r="K58" s="32">
        <v>176994</v>
      </c>
      <c r="L58" s="24">
        <v>-27.90908905769504</v>
      </c>
      <c r="M58" s="32">
        <v>55702</v>
      </c>
      <c r="N58" s="24">
        <v>-62.1069674417339</v>
      </c>
      <c r="O58" s="32">
        <v>119023</v>
      </c>
      <c r="P58" s="33">
        <v>23.23517839763103</v>
      </c>
    </row>
    <row r="59" spans="2:16" ht="15.75" customHeight="1">
      <c r="B59" s="9" t="s">
        <v>62</v>
      </c>
      <c r="C59" s="32">
        <v>1400462</v>
      </c>
      <c r="D59" s="24">
        <v>-3.2397094832494133</v>
      </c>
      <c r="E59" s="32">
        <v>546211</v>
      </c>
      <c r="F59" s="24">
        <v>5.424158669621008</v>
      </c>
      <c r="G59" s="32">
        <v>277814</v>
      </c>
      <c r="H59" s="24">
        <v>10.744638443753487</v>
      </c>
      <c r="I59" s="32">
        <v>5552</v>
      </c>
      <c r="J59" s="24">
        <v>-80.2994819388262</v>
      </c>
      <c r="K59" s="32">
        <v>570885</v>
      </c>
      <c r="L59" s="24">
        <v>-12.198824365351086</v>
      </c>
      <c r="M59" s="32">
        <v>265318</v>
      </c>
      <c r="N59" s="24">
        <v>-23.38182889288045</v>
      </c>
      <c r="O59" s="32">
        <v>305162</v>
      </c>
      <c r="P59" s="33">
        <v>0.48305042888424055</v>
      </c>
    </row>
    <row r="60" spans="2:16" ht="15.75" customHeight="1">
      <c r="B60" s="9" t="s">
        <v>63</v>
      </c>
      <c r="C60" s="32">
        <v>468520</v>
      </c>
      <c r="D60" s="24">
        <v>1.3671541169318004</v>
      </c>
      <c r="E60" s="32">
        <v>260471</v>
      </c>
      <c r="F60" s="24">
        <v>0.600580883375315</v>
      </c>
      <c r="G60" s="32">
        <v>100267</v>
      </c>
      <c r="H60" s="24">
        <v>-2.323383860031953</v>
      </c>
      <c r="I60" s="32">
        <v>1045</v>
      </c>
      <c r="J60" s="24">
        <v>-18.29554339327599</v>
      </c>
      <c r="K60" s="32">
        <v>106737</v>
      </c>
      <c r="L60" s="24">
        <v>7.431004287698542</v>
      </c>
      <c r="M60" s="32">
        <v>66019</v>
      </c>
      <c r="N60" s="24">
        <v>8.698300842992637</v>
      </c>
      <c r="O60" s="32">
        <v>40718</v>
      </c>
      <c r="P60" s="33">
        <v>6.019892725095048</v>
      </c>
    </row>
    <row r="61" spans="2:16" ht="15.75" customHeight="1">
      <c r="B61" s="9" t="s">
        <v>64</v>
      </c>
      <c r="C61" s="32">
        <v>244563</v>
      </c>
      <c r="D61" s="24">
        <v>5.465546015550544</v>
      </c>
      <c r="E61" s="32">
        <v>156256</v>
      </c>
      <c r="F61" s="24">
        <v>11.908786203340298</v>
      </c>
      <c r="G61" s="32">
        <v>46518</v>
      </c>
      <c r="H61" s="24">
        <v>-13.069965615189119</v>
      </c>
      <c r="I61" s="32">
        <v>3236</v>
      </c>
      <c r="J61" s="24">
        <v>37.40976645435242</v>
      </c>
      <c r="K61" s="32">
        <v>38553</v>
      </c>
      <c r="L61" s="24">
        <v>5.932296532395441</v>
      </c>
      <c r="M61" s="32">
        <v>23946</v>
      </c>
      <c r="N61" s="24">
        <v>-1.2821041348888969</v>
      </c>
      <c r="O61" s="32">
        <v>14607</v>
      </c>
      <c r="P61" s="33">
        <v>20.35099283183652</v>
      </c>
    </row>
    <row r="62" spans="2:16" ht="15.75" customHeight="1">
      <c r="B62" s="9" t="s">
        <v>65</v>
      </c>
      <c r="C62" s="32">
        <v>756457</v>
      </c>
      <c r="D62" s="24">
        <v>-9.874030926938417</v>
      </c>
      <c r="E62" s="32">
        <v>366229</v>
      </c>
      <c r="F62" s="24">
        <v>-5.25971321473196</v>
      </c>
      <c r="G62" s="32">
        <v>234224</v>
      </c>
      <c r="H62" s="24">
        <v>-2.4026001083378503</v>
      </c>
      <c r="I62" s="32">
        <v>6187</v>
      </c>
      <c r="J62" s="24">
        <v>152.53061224489795</v>
      </c>
      <c r="K62" s="32">
        <v>149817</v>
      </c>
      <c r="L62" s="24">
        <v>-28.771180799878294</v>
      </c>
      <c r="M62" s="32">
        <v>104178</v>
      </c>
      <c r="N62" s="24">
        <v>-35.73186756241556</v>
      </c>
      <c r="O62" s="32">
        <v>45424</v>
      </c>
      <c r="P62" s="33">
        <v>8.361363582146524</v>
      </c>
    </row>
    <row r="63" spans="2:16" ht="15.75" customHeight="1" thickBot="1">
      <c r="B63" s="10" t="s">
        <v>56</v>
      </c>
      <c r="C63" s="40">
        <v>148173</v>
      </c>
      <c r="D63" s="39">
        <v>25.49164083540832</v>
      </c>
      <c r="E63" s="40">
        <v>39098</v>
      </c>
      <c r="F63" s="39">
        <v>10.048412519702765</v>
      </c>
      <c r="G63" s="40">
        <v>98179</v>
      </c>
      <c r="H63" s="39">
        <v>75.54848284370698</v>
      </c>
      <c r="I63" s="40">
        <v>1643</v>
      </c>
      <c r="J63" s="22">
        <v>-92.58574007220217</v>
      </c>
      <c r="K63" s="40">
        <v>9253</v>
      </c>
      <c r="L63" s="39">
        <v>107.5128952679973</v>
      </c>
      <c r="M63" s="40">
        <v>9027</v>
      </c>
      <c r="N63" s="22">
        <v>147.04433497536945</v>
      </c>
      <c r="O63" s="40">
        <v>226</v>
      </c>
      <c r="P63" s="41">
        <v>-71.92546583850933</v>
      </c>
    </row>
    <row r="64" spans="2:16" ht="15.75" customHeight="1">
      <c r="B64" s="9" t="s">
        <v>66</v>
      </c>
      <c r="C64" s="32">
        <v>2594654</v>
      </c>
      <c r="D64" s="24">
        <v>-22.30714180912257</v>
      </c>
      <c r="E64" s="32">
        <v>862924</v>
      </c>
      <c r="F64" s="24">
        <v>-3.441284220938627</v>
      </c>
      <c r="G64" s="32">
        <v>644205</v>
      </c>
      <c r="H64" s="24">
        <v>3.648421875729042</v>
      </c>
      <c r="I64" s="32">
        <v>4762</v>
      </c>
      <c r="J64" s="24">
        <v>-36.226061336547474</v>
      </c>
      <c r="K64" s="32">
        <v>1082763</v>
      </c>
      <c r="L64" s="24">
        <v>-40.40785797784866</v>
      </c>
      <c r="M64" s="32">
        <v>480865</v>
      </c>
      <c r="N64" s="24">
        <v>-60.41439081553607</v>
      </c>
      <c r="O64" s="32">
        <v>595215</v>
      </c>
      <c r="P64" s="33">
        <v>-0.4429108340873995</v>
      </c>
    </row>
    <row r="65" spans="2:16" ht="15.75" customHeight="1">
      <c r="B65" s="9" t="s">
        <v>67</v>
      </c>
      <c r="C65" s="32">
        <v>1111742</v>
      </c>
      <c r="D65" s="24">
        <v>-6.853003891800412</v>
      </c>
      <c r="E65" s="32">
        <v>636042</v>
      </c>
      <c r="F65" s="24">
        <v>-5.633570865843822</v>
      </c>
      <c r="G65" s="32">
        <v>289798</v>
      </c>
      <c r="H65" s="24">
        <v>7.739208345570873</v>
      </c>
      <c r="I65" s="32">
        <v>8908</v>
      </c>
      <c r="J65" s="24">
        <v>77.2383605252686</v>
      </c>
      <c r="K65" s="32">
        <v>176994</v>
      </c>
      <c r="L65" s="24">
        <v>-27.90908905769504</v>
      </c>
      <c r="M65" s="32">
        <v>55702</v>
      </c>
      <c r="N65" s="24">
        <v>-62.1069674417339</v>
      </c>
      <c r="O65" s="32">
        <v>119023</v>
      </c>
      <c r="P65" s="33">
        <v>23.23517839763103</v>
      </c>
    </row>
    <row r="66" spans="2:16" ht="15.75" customHeight="1">
      <c r="B66" s="9" t="s">
        <v>68</v>
      </c>
      <c r="C66" s="32">
        <v>1400462</v>
      </c>
      <c r="D66" s="24">
        <v>-3.2397094832494133</v>
      </c>
      <c r="E66" s="32">
        <v>546211</v>
      </c>
      <c r="F66" s="24">
        <v>5.424158669621008</v>
      </c>
      <c r="G66" s="32">
        <v>277814</v>
      </c>
      <c r="H66" s="24">
        <v>10.744638443753487</v>
      </c>
      <c r="I66" s="32">
        <v>5552</v>
      </c>
      <c r="J66" s="24">
        <v>-80.2994819388262</v>
      </c>
      <c r="K66" s="32">
        <v>570885</v>
      </c>
      <c r="L66" s="24">
        <v>-12.198824365351086</v>
      </c>
      <c r="M66" s="32">
        <v>265318</v>
      </c>
      <c r="N66" s="24">
        <v>-23.38182889288045</v>
      </c>
      <c r="O66" s="32">
        <v>305162</v>
      </c>
      <c r="P66" s="33">
        <v>0.48305042888424055</v>
      </c>
    </row>
    <row r="67" spans="2:16" ht="15.75" customHeight="1" thickBot="1">
      <c r="B67" s="23" t="s">
        <v>69</v>
      </c>
      <c r="C67" s="40">
        <v>3966968</v>
      </c>
      <c r="D67" s="39">
        <v>-0.14720037373993478</v>
      </c>
      <c r="E67" s="40">
        <v>2314538</v>
      </c>
      <c r="F67" s="39">
        <v>-1.6595867263653332</v>
      </c>
      <c r="G67" s="40">
        <v>970714</v>
      </c>
      <c r="H67" s="39">
        <v>3.916593871503693</v>
      </c>
      <c r="I67" s="40">
        <v>25957</v>
      </c>
      <c r="J67" s="39">
        <v>-28.80300619891382</v>
      </c>
      <c r="K67" s="40">
        <v>655759</v>
      </c>
      <c r="L67" s="39">
        <v>1.0987740352002504</v>
      </c>
      <c r="M67" s="40">
        <v>412078</v>
      </c>
      <c r="N67" s="39">
        <v>5.9934101039927725</v>
      </c>
      <c r="O67" s="40">
        <v>241998</v>
      </c>
      <c r="P67" s="41">
        <v>-3.509569377990431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P67"/>
  <sheetViews>
    <sheetView zoomScale="70" zoomScaleNormal="70" workbookViewId="0" topLeftCell="A1">
      <selection activeCell="A1" sqref="A1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203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442057</v>
      </c>
      <c r="D6" s="24">
        <v>-2.914815441142565</v>
      </c>
      <c r="E6" s="32">
        <v>211974</v>
      </c>
      <c r="F6" s="24">
        <v>3.372200196041149</v>
      </c>
      <c r="G6" s="32">
        <v>175725</v>
      </c>
      <c r="H6" s="24">
        <v>-3.645276438946553</v>
      </c>
      <c r="I6" s="32">
        <v>2118</v>
      </c>
      <c r="J6" s="24">
        <v>38.794233289646115</v>
      </c>
      <c r="K6" s="32">
        <v>52240</v>
      </c>
      <c r="L6" s="24">
        <v>-21.290925253499267</v>
      </c>
      <c r="M6" s="32">
        <v>26615</v>
      </c>
      <c r="N6" s="24">
        <v>-28.98689933029162</v>
      </c>
      <c r="O6" s="32">
        <v>25524</v>
      </c>
      <c r="P6" s="33">
        <v>-10.325685978287595</v>
      </c>
    </row>
    <row r="7" spans="2:16" ht="15.75" customHeight="1">
      <c r="B7" s="7" t="s">
        <v>11</v>
      </c>
      <c r="C7" s="31">
        <v>93472</v>
      </c>
      <c r="D7" s="24">
        <v>6.392278273538523</v>
      </c>
      <c r="E7" s="32">
        <v>76288</v>
      </c>
      <c r="F7" s="24">
        <v>-1.1314005780122045</v>
      </c>
      <c r="G7" s="32">
        <v>9222</v>
      </c>
      <c r="H7" s="24">
        <v>21.07128790862545</v>
      </c>
      <c r="I7" s="32">
        <v>177</v>
      </c>
      <c r="J7" s="24">
        <v>-59.77272727272727</v>
      </c>
      <c r="K7" s="32">
        <v>7785</v>
      </c>
      <c r="L7" s="24">
        <v>195.10993176648975</v>
      </c>
      <c r="M7" s="32">
        <v>5528</v>
      </c>
      <c r="N7" s="20" t="s">
        <v>71</v>
      </c>
      <c r="O7" s="32">
        <v>2257</v>
      </c>
      <c r="P7" s="33">
        <v>-14.442759666413949</v>
      </c>
    </row>
    <row r="8" spans="2:16" ht="15.75" customHeight="1">
      <c r="B8" s="7" t="s">
        <v>12</v>
      </c>
      <c r="C8" s="31">
        <v>108495</v>
      </c>
      <c r="D8" s="24">
        <v>16.154208509089358</v>
      </c>
      <c r="E8" s="32">
        <v>69075</v>
      </c>
      <c r="F8" s="24">
        <v>11.15849439178642</v>
      </c>
      <c r="G8" s="32">
        <v>15081</v>
      </c>
      <c r="H8" s="24">
        <v>-29.718519899338247</v>
      </c>
      <c r="I8" s="32">
        <v>0</v>
      </c>
      <c r="J8" s="20" t="s">
        <v>72</v>
      </c>
      <c r="K8" s="32">
        <v>24339</v>
      </c>
      <c r="L8" s="24">
        <v>148.17987152034263</v>
      </c>
      <c r="M8" s="32">
        <v>22927</v>
      </c>
      <c r="N8" s="20">
        <v>372.4294250978776</v>
      </c>
      <c r="O8" s="32">
        <v>1412</v>
      </c>
      <c r="P8" s="33">
        <v>-65.91018831482376</v>
      </c>
    </row>
    <row r="9" spans="2:16" ht="15.75" customHeight="1">
      <c r="B9" s="7" t="s">
        <v>13</v>
      </c>
      <c r="C9" s="31">
        <v>215364</v>
      </c>
      <c r="D9" s="24">
        <v>3.7408838235435837</v>
      </c>
      <c r="E9" s="32">
        <v>99008</v>
      </c>
      <c r="F9" s="24">
        <v>8.353488372093025</v>
      </c>
      <c r="G9" s="32">
        <v>73416</v>
      </c>
      <c r="H9" s="24">
        <v>21.769418321142453</v>
      </c>
      <c r="I9" s="32">
        <v>2577</v>
      </c>
      <c r="J9" s="20">
        <v>143.1132075471698</v>
      </c>
      <c r="K9" s="32">
        <v>40363</v>
      </c>
      <c r="L9" s="24">
        <v>-26.441536667152647</v>
      </c>
      <c r="M9" s="32">
        <v>19205</v>
      </c>
      <c r="N9" s="24">
        <v>-46.871196193427025</v>
      </c>
      <c r="O9" s="32">
        <v>21158</v>
      </c>
      <c r="P9" s="33">
        <v>12.999359111301018</v>
      </c>
    </row>
    <row r="10" spans="2:16" ht="15.75" customHeight="1">
      <c r="B10" s="7" t="s">
        <v>14</v>
      </c>
      <c r="C10" s="31">
        <v>88671</v>
      </c>
      <c r="D10" s="24">
        <v>4.183997180119832</v>
      </c>
      <c r="E10" s="32">
        <v>61766</v>
      </c>
      <c r="F10" s="24">
        <v>-5.759753436780031</v>
      </c>
      <c r="G10" s="32">
        <v>14982</v>
      </c>
      <c r="H10" s="24">
        <v>67.88435679067683</v>
      </c>
      <c r="I10" s="32">
        <v>220</v>
      </c>
      <c r="J10" s="24">
        <v>-56.86274509803921</v>
      </c>
      <c r="K10" s="32">
        <v>11703</v>
      </c>
      <c r="L10" s="24">
        <v>15.471139615194858</v>
      </c>
      <c r="M10" s="32">
        <v>6688</v>
      </c>
      <c r="N10" s="20">
        <v>29.16183854770182</v>
      </c>
      <c r="O10" s="32">
        <v>4701</v>
      </c>
      <c r="P10" s="33">
        <v>-5.164413960056493</v>
      </c>
    </row>
    <row r="11" spans="2:16" ht="15.75" customHeight="1">
      <c r="B11" s="7" t="s">
        <v>15</v>
      </c>
      <c r="C11" s="31">
        <v>91756</v>
      </c>
      <c r="D11" s="24">
        <v>9.545014983106697</v>
      </c>
      <c r="E11" s="32">
        <v>71055</v>
      </c>
      <c r="F11" s="24">
        <v>2.780148409587312</v>
      </c>
      <c r="G11" s="32">
        <v>14922</v>
      </c>
      <c r="H11" s="24">
        <v>26.661573720397257</v>
      </c>
      <c r="I11" s="32">
        <v>2551</v>
      </c>
      <c r="J11" s="20">
        <v>912.3015873015873</v>
      </c>
      <c r="K11" s="32">
        <v>3228</v>
      </c>
      <c r="L11" s="24">
        <v>24.393063583815035</v>
      </c>
      <c r="M11" s="32">
        <v>0</v>
      </c>
      <c r="N11" s="20" t="s">
        <v>72</v>
      </c>
      <c r="O11" s="32">
        <v>3228</v>
      </c>
      <c r="P11" s="33">
        <v>24.393063583815035</v>
      </c>
    </row>
    <row r="12" spans="2:16" ht="15.75" customHeight="1">
      <c r="B12" s="7" t="s">
        <v>16</v>
      </c>
      <c r="C12" s="31">
        <v>121703</v>
      </c>
      <c r="D12" s="24">
        <v>-0.6530452315453488</v>
      </c>
      <c r="E12" s="32">
        <v>91206</v>
      </c>
      <c r="F12" s="24">
        <v>-3.4080318563077157</v>
      </c>
      <c r="G12" s="32">
        <v>23358</v>
      </c>
      <c r="H12" s="24">
        <v>55.419522256969856</v>
      </c>
      <c r="I12" s="32">
        <v>0</v>
      </c>
      <c r="J12" s="24" t="s">
        <v>72</v>
      </c>
      <c r="K12" s="32">
        <v>7139</v>
      </c>
      <c r="L12" s="24">
        <v>-45.29501915708812</v>
      </c>
      <c r="M12" s="32">
        <v>0</v>
      </c>
      <c r="N12" s="20" t="s">
        <v>70</v>
      </c>
      <c r="O12" s="32">
        <v>7139</v>
      </c>
      <c r="P12" s="33">
        <v>71.73442386336299</v>
      </c>
    </row>
    <row r="13" spans="2:16" ht="15.75" customHeight="1">
      <c r="B13" s="7" t="s">
        <v>17</v>
      </c>
      <c r="C13" s="31">
        <v>244131</v>
      </c>
      <c r="D13" s="24">
        <v>9.806682019358789</v>
      </c>
      <c r="E13" s="32">
        <v>169214</v>
      </c>
      <c r="F13" s="24">
        <v>8.819292604501612</v>
      </c>
      <c r="G13" s="32">
        <v>38630</v>
      </c>
      <c r="H13" s="24">
        <v>34.39326468132481</v>
      </c>
      <c r="I13" s="32">
        <v>554</v>
      </c>
      <c r="J13" s="24">
        <v>-70.53191489361703</v>
      </c>
      <c r="K13" s="32">
        <v>35733</v>
      </c>
      <c r="L13" s="24">
        <v>-1.3009612197547256</v>
      </c>
      <c r="M13" s="32">
        <v>7795</v>
      </c>
      <c r="N13" s="20">
        <v>-53.56525883123846</v>
      </c>
      <c r="O13" s="32">
        <v>27699</v>
      </c>
      <c r="P13" s="33">
        <v>42.65334500695269</v>
      </c>
    </row>
    <row r="14" spans="2:16" ht="15.75" customHeight="1">
      <c r="B14" s="7" t="s">
        <v>18</v>
      </c>
      <c r="C14" s="31">
        <v>203706</v>
      </c>
      <c r="D14" s="24">
        <v>20.764045743148316</v>
      </c>
      <c r="E14" s="32">
        <v>116210</v>
      </c>
      <c r="F14" s="24">
        <v>15.231683011234608</v>
      </c>
      <c r="G14" s="32">
        <v>37578</v>
      </c>
      <c r="H14" s="24">
        <v>-11.276384757047737</v>
      </c>
      <c r="I14" s="32">
        <v>1876</v>
      </c>
      <c r="J14" s="20">
        <v>-15.987460815047015</v>
      </c>
      <c r="K14" s="32">
        <v>48042</v>
      </c>
      <c r="L14" s="24">
        <v>106.67670466767046</v>
      </c>
      <c r="M14" s="32">
        <v>32855</v>
      </c>
      <c r="N14" s="20">
        <v>652.8643446379468</v>
      </c>
      <c r="O14" s="32">
        <v>15187</v>
      </c>
      <c r="P14" s="33">
        <v>-18.230765089107848</v>
      </c>
    </row>
    <row r="15" spans="2:16" ht="15.75" customHeight="1">
      <c r="B15" s="7" t="s">
        <v>19</v>
      </c>
      <c r="C15" s="31">
        <v>181659</v>
      </c>
      <c r="D15" s="24">
        <v>18.033969227570438</v>
      </c>
      <c r="E15" s="32">
        <v>109305</v>
      </c>
      <c r="F15" s="24">
        <v>3.4928419936373274</v>
      </c>
      <c r="G15" s="32">
        <v>25037</v>
      </c>
      <c r="H15" s="24">
        <v>13.182044211382845</v>
      </c>
      <c r="I15" s="32">
        <v>1536</v>
      </c>
      <c r="J15" s="24">
        <v>426.0273972602739</v>
      </c>
      <c r="K15" s="32">
        <v>45781</v>
      </c>
      <c r="L15" s="24">
        <v>76.93140096618359</v>
      </c>
      <c r="M15" s="32">
        <v>22826</v>
      </c>
      <c r="N15" s="20">
        <v>176.04305236425205</v>
      </c>
      <c r="O15" s="32">
        <v>22955</v>
      </c>
      <c r="P15" s="33">
        <v>31.78895395567801</v>
      </c>
    </row>
    <row r="16" spans="2:16" ht="15.75" customHeight="1">
      <c r="B16" s="7" t="s">
        <v>20</v>
      </c>
      <c r="C16" s="31">
        <v>545560</v>
      </c>
      <c r="D16" s="24">
        <v>-13.066756750727421</v>
      </c>
      <c r="E16" s="32">
        <v>252092</v>
      </c>
      <c r="F16" s="24">
        <v>-3.300766790565291</v>
      </c>
      <c r="G16" s="32">
        <v>84171</v>
      </c>
      <c r="H16" s="24">
        <v>-28.654133044008958</v>
      </c>
      <c r="I16" s="32">
        <v>4564</v>
      </c>
      <c r="J16" s="24">
        <v>7144.444444444444</v>
      </c>
      <c r="K16" s="32">
        <v>204733</v>
      </c>
      <c r="L16" s="24">
        <v>-17.7204150691648</v>
      </c>
      <c r="M16" s="32">
        <v>69597</v>
      </c>
      <c r="N16" s="24">
        <v>-24.67286482742199</v>
      </c>
      <c r="O16" s="32">
        <v>135136</v>
      </c>
      <c r="P16" s="33">
        <v>-13.345474132403112</v>
      </c>
    </row>
    <row r="17" spans="2:16" ht="15.75" customHeight="1">
      <c r="B17" s="7" t="s">
        <v>21</v>
      </c>
      <c r="C17" s="31">
        <v>565544</v>
      </c>
      <c r="D17" s="24">
        <v>21.87450165719187</v>
      </c>
      <c r="E17" s="32">
        <v>194348</v>
      </c>
      <c r="F17" s="24">
        <v>0.8651605503396667</v>
      </c>
      <c r="G17" s="32">
        <v>82264</v>
      </c>
      <c r="H17" s="24">
        <v>25.025076750053188</v>
      </c>
      <c r="I17" s="32">
        <v>4410</v>
      </c>
      <c r="J17" s="24">
        <v>293.3987511150758</v>
      </c>
      <c r="K17" s="32">
        <v>284522</v>
      </c>
      <c r="L17" s="24">
        <v>39.17275653254285</v>
      </c>
      <c r="M17" s="32">
        <v>168627</v>
      </c>
      <c r="N17" s="24">
        <v>92.32532676384042</v>
      </c>
      <c r="O17" s="32">
        <v>115091</v>
      </c>
      <c r="P17" s="33">
        <v>-1.2890886323481396</v>
      </c>
    </row>
    <row r="18" spans="2:16" ht="15.75" customHeight="1">
      <c r="B18" s="7" t="s">
        <v>22</v>
      </c>
      <c r="C18" s="31">
        <v>812300</v>
      </c>
      <c r="D18" s="24">
        <v>-23.229157609414756</v>
      </c>
      <c r="E18" s="32">
        <v>230167</v>
      </c>
      <c r="F18" s="24">
        <v>2.1348444239336857</v>
      </c>
      <c r="G18" s="32">
        <v>230909</v>
      </c>
      <c r="H18" s="24">
        <v>-32.82569106258691</v>
      </c>
      <c r="I18" s="32">
        <v>3559</v>
      </c>
      <c r="J18" s="24">
        <v>163.2396449704142</v>
      </c>
      <c r="K18" s="32">
        <v>347665</v>
      </c>
      <c r="L18" s="24">
        <v>-28.703115066751423</v>
      </c>
      <c r="M18" s="32">
        <v>178569</v>
      </c>
      <c r="N18" s="24">
        <v>-40.26114359887059</v>
      </c>
      <c r="O18" s="32">
        <v>167982</v>
      </c>
      <c r="P18" s="33">
        <v>-10.98593639051687</v>
      </c>
    </row>
    <row r="19" spans="2:16" ht="15.75" customHeight="1">
      <c r="B19" s="7" t="s">
        <v>23</v>
      </c>
      <c r="C19" s="31">
        <v>745417</v>
      </c>
      <c r="D19" s="24">
        <v>-0.6217995123193276</v>
      </c>
      <c r="E19" s="32">
        <v>219748</v>
      </c>
      <c r="F19" s="24">
        <v>-8.602468067761649</v>
      </c>
      <c r="G19" s="32">
        <v>121329</v>
      </c>
      <c r="H19" s="24">
        <v>5.20798106188704</v>
      </c>
      <c r="I19" s="32">
        <v>961</v>
      </c>
      <c r="J19" s="24">
        <v>-26.020015396458817</v>
      </c>
      <c r="K19" s="32">
        <v>403379</v>
      </c>
      <c r="L19" s="24">
        <v>2.6336545996722833</v>
      </c>
      <c r="M19" s="32">
        <v>253860</v>
      </c>
      <c r="N19" s="24">
        <v>2.1207781550195364</v>
      </c>
      <c r="O19" s="32">
        <v>148776</v>
      </c>
      <c r="P19" s="33">
        <v>3.300167334384099</v>
      </c>
    </row>
    <row r="20" spans="2:16" ht="15.75" customHeight="1">
      <c r="B20" s="7" t="s">
        <v>24</v>
      </c>
      <c r="C20" s="31">
        <v>271410</v>
      </c>
      <c r="D20" s="24">
        <v>11.797174280182901</v>
      </c>
      <c r="E20" s="32">
        <v>169781</v>
      </c>
      <c r="F20" s="24">
        <v>-12.228397135988828</v>
      </c>
      <c r="G20" s="32">
        <v>42583</v>
      </c>
      <c r="H20" s="24">
        <v>33.15926076487693</v>
      </c>
      <c r="I20" s="32">
        <v>0</v>
      </c>
      <c r="J20" s="24" t="s">
        <v>70</v>
      </c>
      <c r="K20" s="32">
        <v>59046</v>
      </c>
      <c r="L20" s="24">
        <v>341.3004484304933</v>
      </c>
      <c r="M20" s="32">
        <v>51497</v>
      </c>
      <c r="N20" s="20">
        <v>817.7864908216005</v>
      </c>
      <c r="O20" s="32">
        <v>7341</v>
      </c>
      <c r="P20" s="33">
        <v>2.42779405609042</v>
      </c>
    </row>
    <row r="21" spans="2:16" ht="15.75" customHeight="1">
      <c r="B21" s="7" t="s">
        <v>25</v>
      </c>
      <c r="C21" s="31">
        <v>82391</v>
      </c>
      <c r="D21" s="24">
        <v>-6.596757737218013</v>
      </c>
      <c r="E21" s="32">
        <v>56415</v>
      </c>
      <c r="F21" s="24">
        <v>-13.818915079207471</v>
      </c>
      <c r="G21" s="32">
        <v>18682</v>
      </c>
      <c r="H21" s="24">
        <v>21.873572966273088</v>
      </c>
      <c r="I21" s="32">
        <v>128</v>
      </c>
      <c r="J21" s="20" t="s">
        <v>71</v>
      </c>
      <c r="K21" s="32">
        <v>7166</v>
      </c>
      <c r="L21" s="24">
        <v>-3.423180592991912</v>
      </c>
      <c r="M21" s="32">
        <v>4350</v>
      </c>
      <c r="N21" s="20" t="s">
        <v>71</v>
      </c>
      <c r="O21" s="32">
        <v>2816</v>
      </c>
      <c r="P21" s="33">
        <v>-62.04851752021563</v>
      </c>
    </row>
    <row r="22" spans="2:16" ht="15.75" customHeight="1">
      <c r="B22" s="7" t="s">
        <v>26</v>
      </c>
      <c r="C22" s="31">
        <v>101586</v>
      </c>
      <c r="D22" s="24">
        <v>3.9593929408393507</v>
      </c>
      <c r="E22" s="32">
        <v>66809</v>
      </c>
      <c r="F22" s="24">
        <v>3.61518657526598</v>
      </c>
      <c r="G22" s="32">
        <v>17176</v>
      </c>
      <c r="H22" s="24">
        <v>9.24818725353009</v>
      </c>
      <c r="I22" s="32">
        <v>0</v>
      </c>
      <c r="J22" s="20" t="s">
        <v>70</v>
      </c>
      <c r="K22" s="32">
        <v>17601</v>
      </c>
      <c r="L22" s="24">
        <v>5.794313878704088</v>
      </c>
      <c r="M22" s="32">
        <v>12670</v>
      </c>
      <c r="N22" s="20">
        <v>7.118701386540408</v>
      </c>
      <c r="O22" s="32">
        <v>4931</v>
      </c>
      <c r="P22" s="33">
        <v>2.536909960490746</v>
      </c>
    </row>
    <row r="23" spans="2:16" ht="15.75" customHeight="1">
      <c r="B23" s="7" t="s">
        <v>27</v>
      </c>
      <c r="C23" s="31">
        <v>80500</v>
      </c>
      <c r="D23" s="24">
        <v>52.3092350481524</v>
      </c>
      <c r="E23" s="32">
        <v>40781</v>
      </c>
      <c r="F23" s="24">
        <v>-11.014859586724569</v>
      </c>
      <c r="G23" s="32">
        <v>5796</v>
      </c>
      <c r="H23" s="24">
        <v>36.98889151500828</v>
      </c>
      <c r="I23" s="32">
        <v>14808</v>
      </c>
      <c r="J23" s="20" t="s">
        <v>71</v>
      </c>
      <c r="K23" s="32">
        <v>19115</v>
      </c>
      <c r="L23" s="24">
        <v>584.3895452918009</v>
      </c>
      <c r="M23" s="32">
        <v>14935</v>
      </c>
      <c r="N23" s="20" t="s">
        <v>71</v>
      </c>
      <c r="O23" s="32">
        <v>4180</v>
      </c>
      <c r="P23" s="33">
        <v>49.65986394557825</v>
      </c>
    </row>
    <row r="24" spans="2:16" ht="15.75" customHeight="1">
      <c r="B24" s="7" t="s">
        <v>28</v>
      </c>
      <c r="C24" s="31">
        <v>69088</v>
      </c>
      <c r="D24" s="24">
        <v>10.623989239908411</v>
      </c>
      <c r="E24" s="32">
        <v>50677</v>
      </c>
      <c r="F24" s="24">
        <v>5.1913816007970865</v>
      </c>
      <c r="G24" s="32">
        <v>9942</v>
      </c>
      <c r="H24" s="24">
        <v>-17.603182496270506</v>
      </c>
      <c r="I24" s="32">
        <v>617</v>
      </c>
      <c r="J24" s="20">
        <v>487.6190476190477</v>
      </c>
      <c r="K24" s="32">
        <v>7852</v>
      </c>
      <c r="L24" s="24">
        <v>272.8395061728395</v>
      </c>
      <c r="M24" s="32">
        <v>5056</v>
      </c>
      <c r="N24" s="20" t="s">
        <v>71</v>
      </c>
      <c r="O24" s="32">
        <v>2796</v>
      </c>
      <c r="P24" s="33">
        <v>32.763532763532766</v>
      </c>
    </row>
    <row r="25" spans="2:16" ht="15.75" customHeight="1">
      <c r="B25" s="7" t="s">
        <v>29</v>
      </c>
      <c r="C25" s="31">
        <v>191906</v>
      </c>
      <c r="D25" s="24">
        <v>7.678668619298506</v>
      </c>
      <c r="E25" s="32">
        <v>139202</v>
      </c>
      <c r="F25" s="24">
        <v>1.6384585055272396</v>
      </c>
      <c r="G25" s="32">
        <v>28196</v>
      </c>
      <c r="H25" s="24">
        <v>-11.636215487793407</v>
      </c>
      <c r="I25" s="32">
        <v>158</v>
      </c>
      <c r="J25" s="24" t="s">
        <v>71</v>
      </c>
      <c r="K25" s="32">
        <v>24350</v>
      </c>
      <c r="L25" s="24">
        <v>160.3164421637802</v>
      </c>
      <c r="M25" s="32">
        <v>10760</v>
      </c>
      <c r="N25" s="20" t="s">
        <v>71</v>
      </c>
      <c r="O25" s="32">
        <v>13135</v>
      </c>
      <c r="P25" s="33">
        <v>40.42121017746419</v>
      </c>
    </row>
    <row r="26" spans="2:16" ht="15.75" customHeight="1">
      <c r="B26" s="7" t="s">
        <v>30</v>
      </c>
      <c r="C26" s="31">
        <v>153982</v>
      </c>
      <c r="D26" s="24">
        <v>22.570784942727286</v>
      </c>
      <c r="E26" s="32">
        <v>108303</v>
      </c>
      <c r="F26" s="24">
        <v>15.780077398387888</v>
      </c>
      <c r="G26" s="32">
        <v>23680</v>
      </c>
      <c r="H26" s="24">
        <v>68.94977168949771</v>
      </c>
      <c r="I26" s="32">
        <v>541</v>
      </c>
      <c r="J26" s="24" t="s">
        <v>71</v>
      </c>
      <c r="K26" s="32">
        <v>21458</v>
      </c>
      <c r="L26" s="24">
        <v>18.755880236869785</v>
      </c>
      <c r="M26" s="32">
        <v>5932</v>
      </c>
      <c r="N26" s="20">
        <v>85.49093183239523</v>
      </c>
      <c r="O26" s="32">
        <v>15526</v>
      </c>
      <c r="P26" s="33">
        <v>6.138911676237342</v>
      </c>
    </row>
    <row r="27" spans="2:16" ht="15.75" customHeight="1">
      <c r="B27" s="7" t="s">
        <v>31</v>
      </c>
      <c r="C27" s="31">
        <v>332964</v>
      </c>
      <c r="D27" s="24">
        <v>12.780457402991544</v>
      </c>
      <c r="E27" s="32">
        <v>215484</v>
      </c>
      <c r="F27" s="24">
        <v>3.5094966807251495</v>
      </c>
      <c r="G27" s="32">
        <v>78538</v>
      </c>
      <c r="H27" s="24">
        <v>95.20306208679224</v>
      </c>
      <c r="I27" s="32">
        <v>1024</v>
      </c>
      <c r="J27" s="24">
        <v>-44.49864498644986</v>
      </c>
      <c r="K27" s="32">
        <v>37918</v>
      </c>
      <c r="L27" s="24">
        <v>-15.69093941078377</v>
      </c>
      <c r="M27" s="32">
        <v>19199</v>
      </c>
      <c r="N27" s="24">
        <v>-41.26950137656776</v>
      </c>
      <c r="O27" s="32">
        <v>18719</v>
      </c>
      <c r="P27" s="33">
        <v>52.372812372812376</v>
      </c>
    </row>
    <row r="28" spans="2:16" ht="15.75" customHeight="1">
      <c r="B28" s="7" t="s">
        <v>32</v>
      </c>
      <c r="C28" s="31">
        <v>607216</v>
      </c>
      <c r="D28" s="24">
        <v>-6.311321497066132</v>
      </c>
      <c r="E28" s="32">
        <v>300378</v>
      </c>
      <c r="F28" s="24">
        <v>3.823859806784995</v>
      </c>
      <c r="G28" s="32">
        <v>138449</v>
      </c>
      <c r="H28" s="24">
        <v>-4.638284096622883</v>
      </c>
      <c r="I28" s="32">
        <v>454</v>
      </c>
      <c r="J28" s="24">
        <v>-92.0014094432699</v>
      </c>
      <c r="K28" s="32">
        <v>167935</v>
      </c>
      <c r="L28" s="24">
        <v>-19.24144132880012</v>
      </c>
      <c r="M28" s="32">
        <v>76885</v>
      </c>
      <c r="N28" s="24">
        <v>-43.33441429224215</v>
      </c>
      <c r="O28" s="32">
        <v>90374</v>
      </c>
      <c r="P28" s="33">
        <v>26.027053409566307</v>
      </c>
    </row>
    <row r="29" spans="2:16" ht="15.75" customHeight="1">
      <c r="B29" s="7" t="s">
        <v>33</v>
      </c>
      <c r="C29" s="31">
        <v>146594</v>
      </c>
      <c r="D29" s="24">
        <v>21.111028494477083</v>
      </c>
      <c r="E29" s="32">
        <v>89897</v>
      </c>
      <c r="F29" s="24">
        <v>18.850064120361182</v>
      </c>
      <c r="G29" s="32">
        <v>48469</v>
      </c>
      <c r="H29" s="24">
        <v>83.29614642816625</v>
      </c>
      <c r="I29" s="32">
        <v>492</v>
      </c>
      <c r="J29" s="24">
        <v>-64.00877834674469</v>
      </c>
      <c r="K29" s="32">
        <v>7736</v>
      </c>
      <c r="L29" s="24">
        <v>-56.025466120964076</v>
      </c>
      <c r="M29" s="32">
        <v>0</v>
      </c>
      <c r="N29" s="20" t="s">
        <v>70</v>
      </c>
      <c r="O29" s="32">
        <v>7736</v>
      </c>
      <c r="P29" s="33">
        <v>-18.96082128640269</v>
      </c>
    </row>
    <row r="30" spans="2:16" ht="15.75" customHeight="1">
      <c r="B30" s="7" t="s">
        <v>34</v>
      </c>
      <c r="C30" s="31">
        <v>149417</v>
      </c>
      <c r="D30" s="24">
        <v>24.079887061949833</v>
      </c>
      <c r="E30" s="32">
        <v>82405</v>
      </c>
      <c r="F30" s="24">
        <v>21.415942242522476</v>
      </c>
      <c r="G30" s="32">
        <v>21155</v>
      </c>
      <c r="H30" s="24">
        <v>23.503999065911614</v>
      </c>
      <c r="I30" s="32">
        <v>0</v>
      </c>
      <c r="J30" s="24" t="s">
        <v>72</v>
      </c>
      <c r="K30" s="32">
        <v>45857</v>
      </c>
      <c r="L30" s="24">
        <v>29.46274808729285</v>
      </c>
      <c r="M30" s="32">
        <v>32597</v>
      </c>
      <c r="N30" s="20">
        <v>36.28078096910406</v>
      </c>
      <c r="O30" s="32">
        <v>13260</v>
      </c>
      <c r="P30" s="33">
        <v>15.284298382889943</v>
      </c>
    </row>
    <row r="31" spans="2:16" ht="15.75" customHeight="1">
      <c r="B31" s="7" t="s">
        <v>35</v>
      </c>
      <c r="C31" s="31">
        <v>187282</v>
      </c>
      <c r="D31" s="24">
        <v>6.399950004829066</v>
      </c>
      <c r="E31" s="32">
        <v>71369</v>
      </c>
      <c r="F31" s="24">
        <v>-4.0184515244025505</v>
      </c>
      <c r="G31" s="32">
        <v>42946</v>
      </c>
      <c r="H31" s="24">
        <v>25.36415914995476</v>
      </c>
      <c r="I31" s="32">
        <v>103</v>
      </c>
      <c r="J31" s="24">
        <v>-27.464788732394368</v>
      </c>
      <c r="K31" s="32">
        <v>72864</v>
      </c>
      <c r="L31" s="24">
        <v>8.330235946536632</v>
      </c>
      <c r="M31" s="32">
        <v>35683</v>
      </c>
      <c r="N31" s="24">
        <v>6.880129395555031</v>
      </c>
      <c r="O31" s="32">
        <v>37181</v>
      </c>
      <c r="P31" s="33">
        <v>9.759409594095942</v>
      </c>
    </row>
    <row r="32" spans="2:16" ht="15.75" customHeight="1">
      <c r="B32" s="7" t="s">
        <v>36</v>
      </c>
      <c r="C32" s="31">
        <v>598383</v>
      </c>
      <c r="D32" s="24">
        <v>-1.7804441672274862</v>
      </c>
      <c r="E32" s="32">
        <v>149784</v>
      </c>
      <c r="F32" s="24">
        <v>-6.300670603543196</v>
      </c>
      <c r="G32" s="32">
        <v>113950</v>
      </c>
      <c r="H32" s="24">
        <v>-30.105317393624517</v>
      </c>
      <c r="I32" s="32">
        <v>4186</v>
      </c>
      <c r="J32" s="24">
        <v>-66.05854212276007</v>
      </c>
      <c r="K32" s="32">
        <v>330463</v>
      </c>
      <c r="L32" s="24">
        <v>20.60253275427904</v>
      </c>
      <c r="M32" s="32">
        <v>171438</v>
      </c>
      <c r="N32" s="24">
        <v>62.32660751990758</v>
      </c>
      <c r="O32" s="32">
        <v>159025</v>
      </c>
      <c r="P32" s="33">
        <v>-5.128235722254374</v>
      </c>
    </row>
    <row r="33" spans="2:16" ht="15.75" customHeight="1">
      <c r="B33" s="7" t="s">
        <v>37</v>
      </c>
      <c r="C33" s="31">
        <v>465540</v>
      </c>
      <c r="D33" s="24">
        <v>0.49585206900050594</v>
      </c>
      <c r="E33" s="32">
        <v>165617</v>
      </c>
      <c r="F33" s="24">
        <v>6.1035300147350995</v>
      </c>
      <c r="G33" s="32">
        <v>98768</v>
      </c>
      <c r="H33" s="24">
        <v>-27.045493156452437</v>
      </c>
      <c r="I33" s="32">
        <v>4165</v>
      </c>
      <c r="J33" s="24">
        <v>148.9539748953975</v>
      </c>
      <c r="K33" s="32">
        <v>196990</v>
      </c>
      <c r="L33" s="24">
        <v>15.810390541867278</v>
      </c>
      <c r="M33" s="32">
        <v>94578</v>
      </c>
      <c r="N33" s="24">
        <v>28.57434168490599</v>
      </c>
      <c r="O33" s="32">
        <v>102276</v>
      </c>
      <c r="P33" s="33">
        <v>5.9437734363670245</v>
      </c>
    </row>
    <row r="34" spans="2:16" ht="15.75" customHeight="1">
      <c r="B34" s="7" t="s">
        <v>38</v>
      </c>
      <c r="C34" s="31">
        <v>98956</v>
      </c>
      <c r="D34" s="24">
        <v>25.07394019060139</v>
      </c>
      <c r="E34" s="32">
        <v>50731</v>
      </c>
      <c r="F34" s="24">
        <v>2.5179347276952626</v>
      </c>
      <c r="G34" s="32">
        <v>8349</v>
      </c>
      <c r="H34" s="24">
        <v>8.161678973960363</v>
      </c>
      <c r="I34" s="32">
        <v>318</v>
      </c>
      <c r="J34" s="20">
        <v>14.801444043321311</v>
      </c>
      <c r="K34" s="32">
        <v>39558</v>
      </c>
      <c r="L34" s="24">
        <v>82.82571521005684</v>
      </c>
      <c r="M34" s="32">
        <v>13015</v>
      </c>
      <c r="N34" s="20" t="s">
        <v>71</v>
      </c>
      <c r="O34" s="32">
        <v>26543</v>
      </c>
      <c r="P34" s="33">
        <v>22.674123029994917</v>
      </c>
    </row>
    <row r="35" spans="2:16" ht="15.75" customHeight="1">
      <c r="B35" s="7" t="s">
        <v>39</v>
      </c>
      <c r="C35" s="31">
        <v>49944</v>
      </c>
      <c r="D35" s="24">
        <v>-38.81286370597243</v>
      </c>
      <c r="E35" s="32">
        <v>36924</v>
      </c>
      <c r="F35" s="24">
        <v>-29.596156046218965</v>
      </c>
      <c r="G35" s="32">
        <v>8389</v>
      </c>
      <c r="H35" s="24">
        <v>-20.40041749691622</v>
      </c>
      <c r="I35" s="32">
        <v>0</v>
      </c>
      <c r="J35" s="20" t="s">
        <v>70</v>
      </c>
      <c r="K35" s="32">
        <v>4631</v>
      </c>
      <c r="L35" s="24">
        <v>-74.87930566856522</v>
      </c>
      <c r="M35" s="32">
        <v>0</v>
      </c>
      <c r="N35" s="20" t="s">
        <v>70</v>
      </c>
      <c r="O35" s="32">
        <v>4631</v>
      </c>
      <c r="P35" s="33">
        <v>-51.05168586830145</v>
      </c>
    </row>
    <row r="36" spans="2:16" ht="15.75" customHeight="1">
      <c r="B36" s="7" t="s">
        <v>40</v>
      </c>
      <c r="C36" s="31">
        <v>33929</v>
      </c>
      <c r="D36" s="24">
        <v>-13.933844046471506</v>
      </c>
      <c r="E36" s="32">
        <v>22932</v>
      </c>
      <c r="F36" s="24">
        <v>-7.550896996573272</v>
      </c>
      <c r="G36" s="32">
        <v>9844</v>
      </c>
      <c r="H36" s="24">
        <v>106.11390284757118</v>
      </c>
      <c r="I36" s="32">
        <v>0</v>
      </c>
      <c r="J36" s="20" t="s">
        <v>72</v>
      </c>
      <c r="K36" s="32">
        <v>1153</v>
      </c>
      <c r="L36" s="24">
        <v>-88.28371100497917</v>
      </c>
      <c r="M36" s="32">
        <v>0</v>
      </c>
      <c r="N36" s="20" t="s">
        <v>70</v>
      </c>
      <c r="O36" s="32">
        <v>1153</v>
      </c>
      <c r="P36" s="33">
        <v>26.286966046002178</v>
      </c>
    </row>
    <row r="37" spans="2:16" ht="15.75" customHeight="1">
      <c r="B37" s="7" t="s">
        <v>41</v>
      </c>
      <c r="C37" s="31">
        <v>46189</v>
      </c>
      <c r="D37" s="24">
        <v>36.9983686786297</v>
      </c>
      <c r="E37" s="32">
        <v>23181</v>
      </c>
      <c r="F37" s="24">
        <v>17.48517561198115</v>
      </c>
      <c r="G37" s="32">
        <v>8936</v>
      </c>
      <c r="H37" s="24">
        <v>9.135319980459201</v>
      </c>
      <c r="I37" s="32">
        <v>0</v>
      </c>
      <c r="J37" s="20" t="s">
        <v>72</v>
      </c>
      <c r="K37" s="32">
        <v>14072</v>
      </c>
      <c r="L37" s="24">
        <v>142.78812974465148</v>
      </c>
      <c r="M37" s="32">
        <v>13288</v>
      </c>
      <c r="N37" s="20">
        <v>227.53265960069018</v>
      </c>
      <c r="O37" s="32">
        <v>784</v>
      </c>
      <c r="P37" s="33">
        <v>-54.91661874640598</v>
      </c>
    </row>
    <row r="38" spans="2:16" ht="15.75" customHeight="1">
      <c r="B38" s="7" t="s">
        <v>42</v>
      </c>
      <c r="C38" s="31">
        <v>142989</v>
      </c>
      <c r="D38" s="24">
        <v>25.59640924741761</v>
      </c>
      <c r="E38" s="32">
        <v>96590</v>
      </c>
      <c r="F38" s="24">
        <v>27.81019676339433</v>
      </c>
      <c r="G38" s="32">
        <v>32117</v>
      </c>
      <c r="H38" s="24">
        <v>14.68309230494556</v>
      </c>
      <c r="I38" s="32">
        <v>807</v>
      </c>
      <c r="J38" s="20" t="s">
        <v>71</v>
      </c>
      <c r="K38" s="32">
        <v>13475</v>
      </c>
      <c r="L38" s="24">
        <v>31.20740019474198</v>
      </c>
      <c r="M38" s="32">
        <v>9673</v>
      </c>
      <c r="N38" s="24">
        <v>111.70934558984462</v>
      </c>
      <c r="O38" s="32">
        <v>3802</v>
      </c>
      <c r="P38" s="33">
        <v>-33.309945623574805</v>
      </c>
    </row>
    <row r="39" spans="2:16" ht="15.75" customHeight="1">
      <c r="B39" s="7" t="s">
        <v>43</v>
      </c>
      <c r="C39" s="31">
        <v>205698</v>
      </c>
      <c r="D39" s="24">
        <v>10.932663164820468</v>
      </c>
      <c r="E39" s="32">
        <v>84312</v>
      </c>
      <c r="F39" s="24">
        <v>12.512010248745597</v>
      </c>
      <c r="G39" s="32">
        <v>40199</v>
      </c>
      <c r="H39" s="24">
        <v>-8.135469274892031</v>
      </c>
      <c r="I39" s="32">
        <v>948</v>
      </c>
      <c r="J39" s="20" t="s">
        <v>71</v>
      </c>
      <c r="K39" s="32">
        <v>80239</v>
      </c>
      <c r="L39" s="24">
        <v>20.242466020290422</v>
      </c>
      <c r="M39" s="32">
        <v>54563</v>
      </c>
      <c r="N39" s="24">
        <v>9.130365214608588</v>
      </c>
      <c r="O39" s="32">
        <v>25676</v>
      </c>
      <c r="P39" s="33">
        <v>53.44528775473617</v>
      </c>
    </row>
    <row r="40" spans="2:16" ht="15.75" customHeight="1">
      <c r="B40" s="7" t="s">
        <v>44</v>
      </c>
      <c r="C40" s="31">
        <v>98498</v>
      </c>
      <c r="D40" s="24">
        <v>28.85324821433244</v>
      </c>
      <c r="E40" s="32">
        <v>47335</v>
      </c>
      <c r="F40" s="24">
        <v>4.7605347025495774</v>
      </c>
      <c r="G40" s="32">
        <v>16232</v>
      </c>
      <c r="H40" s="24">
        <v>-1.3372234378798993</v>
      </c>
      <c r="I40" s="32">
        <v>0</v>
      </c>
      <c r="J40" s="20" t="s">
        <v>70</v>
      </c>
      <c r="K40" s="32">
        <v>34931</v>
      </c>
      <c r="L40" s="24">
        <v>142.2567445731327</v>
      </c>
      <c r="M40" s="32">
        <v>32931</v>
      </c>
      <c r="N40" s="20">
        <v>196.22200233876043</v>
      </c>
      <c r="O40" s="32">
        <v>2000</v>
      </c>
      <c r="P40" s="33">
        <v>-39.43064809206541</v>
      </c>
    </row>
    <row r="41" spans="2:16" ht="15.75" customHeight="1">
      <c r="B41" s="7" t="s">
        <v>45</v>
      </c>
      <c r="C41" s="31">
        <v>32677</v>
      </c>
      <c r="D41" s="24">
        <v>-7.333465672234354</v>
      </c>
      <c r="E41" s="32">
        <v>25981</v>
      </c>
      <c r="F41" s="24">
        <v>12.384289298382228</v>
      </c>
      <c r="G41" s="32">
        <v>5439</v>
      </c>
      <c r="H41" s="24">
        <v>-45.055056066269316</v>
      </c>
      <c r="I41" s="32">
        <v>0</v>
      </c>
      <c r="J41" s="20" t="s">
        <v>72</v>
      </c>
      <c r="K41" s="32">
        <v>1257</v>
      </c>
      <c r="L41" s="24">
        <v>-44.03383793410508</v>
      </c>
      <c r="M41" s="32">
        <v>0</v>
      </c>
      <c r="N41" s="20" t="s">
        <v>72</v>
      </c>
      <c r="O41" s="32">
        <v>1257</v>
      </c>
      <c r="P41" s="33">
        <v>-44.03383793410508</v>
      </c>
    </row>
    <row r="42" spans="2:16" ht="15.75" customHeight="1">
      <c r="B42" s="7" t="s">
        <v>46</v>
      </c>
      <c r="C42" s="31">
        <v>62624</v>
      </c>
      <c r="D42" s="24">
        <v>-3.4489138311157745</v>
      </c>
      <c r="E42" s="32">
        <v>43839</v>
      </c>
      <c r="F42" s="24">
        <v>-10.623853211009177</v>
      </c>
      <c r="G42" s="32">
        <v>6207</v>
      </c>
      <c r="H42" s="24">
        <v>-46.329442282749675</v>
      </c>
      <c r="I42" s="32">
        <v>2424</v>
      </c>
      <c r="J42" s="20">
        <v>169.03440621531632</v>
      </c>
      <c r="K42" s="32">
        <v>10154</v>
      </c>
      <c r="L42" s="24">
        <v>203.5575485799701</v>
      </c>
      <c r="M42" s="32">
        <v>6010</v>
      </c>
      <c r="N42" s="20" t="s">
        <v>71</v>
      </c>
      <c r="O42" s="32">
        <v>4144</v>
      </c>
      <c r="P42" s="33">
        <v>23.8863976083707</v>
      </c>
    </row>
    <row r="43" spans="2:16" ht="15.75" customHeight="1">
      <c r="B43" s="7" t="s">
        <v>47</v>
      </c>
      <c r="C43" s="31">
        <v>99068</v>
      </c>
      <c r="D43" s="24">
        <v>9.57879833643041</v>
      </c>
      <c r="E43" s="32">
        <v>60935</v>
      </c>
      <c r="F43" s="24">
        <v>7.223297554108754</v>
      </c>
      <c r="G43" s="32">
        <v>20702</v>
      </c>
      <c r="H43" s="24">
        <v>30.33240997229919</v>
      </c>
      <c r="I43" s="32">
        <v>537</v>
      </c>
      <c r="J43" s="20" t="s">
        <v>71</v>
      </c>
      <c r="K43" s="32">
        <v>16894</v>
      </c>
      <c r="L43" s="24">
        <v>-4.521306657624052</v>
      </c>
      <c r="M43" s="32">
        <v>10026</v>
      </c>
      <c r="N43" s="20">
        <v>-19.97126436781609</v>
      </c>
      <c r="O43" s="32">
        <v>6868</v>
      </c>
      <c r="P43" s="33">
        <v>32.94618660472318</v>
      </c>
    </row>
    <row r="44" spans="2:16" ht="15.75" customHeight="1">
      <c r="B44" s="7" t="s">
        <v>48</v>
      </c>
      <c r="C44" s="31">
        <v>37989</v>
      </c>
      <c r="D44" s="24">
        <v>19.703176203680357</v>
      </c>
      <c r="E44" s="32">
        <v>19534</v>
      </c>
      <c r="F44" s="24">
        <v>-18.868629812684304</v>
      </c>
      <c r="G44" s="32">
        <v>5775</v>
      </c>
      <c r="H44" s="24">
        <v>110.61269146608316</v>
      </c>
      <c r="I44" s="32">
        <v>220</v>
      </c>
      <c r="J44" s="20">
        <v>13.989637305699489</v>
      </c>
      <c r="K44" s="32">
        <v>12460</v>
      </c>
      <c r="L44" s="24">
        <v>163.7595258255716</v>
      </c>
      <c r="M44" s="32">
        <v>6898</v>
      </c>
      <c r="N44" s="20" t="s">
        <v>71</v>
      </c>
      <c r="O44" s="32">
        <v>5562</v>
      </c>
      <c r="P44" s="33">
        <v>17.73920406435225</v>
      </c>
    </row>
    <row r="45" spans="2:16" ht="15.75" customHeight="1">
      <c r="B45" s="7" t="s">
        <v>49</v>
      </c>
      <c r="C45" s="31">
        <v>460723</v>
      </c>
      <c r="D45" s="24">
        <v>34.2084948833199</v>
      </c>
      <c r="E45" s="32">
        <v>129405</v>
      </c>
      <c r="F45" s="24">
        <v>0.41203035523069786</v>
      </c>
      <c r="G45" s="32">
        <v>161096</v>
      </c>
      <c r="H45" s="24">
        <v>52.819306367154894</v>
      </c>
      <c r="I45" s="32">
        <v>809</v>
      </c>
      <c r="J45" s="24">
        <v>-50.307125307125304</v>
      </c>
      <c r="K45" s="32">
        <v>169413</v>
      </c>
      <c r="L45" s="24">
        <v>57.782827765411525</v>
      </c>
      <c r="M45" s="32">
        <v>138739</v>
      </c>
      <c r="N45" s="24">
        <v>63.823682221802386</v>
      </c>
      <c r="O45" s="32">
        <v>28637</v>
      </c>
      <c r="P45" s="33">
        <v>55.6612491167038</v>
      </c>
    </row>
    <row r="46" spans="2:16" ht="15.75" customHeight="1">
      <c r="B46" s="7" t="s">
        <v>50</v>
      </c>
      <c r="C46" s="31">
        <v>60840</v>
      </c>
      <c r="D46" s="24">
        <v>61.35363072190103</v>
      </c>
      <c r="E46" s="32">
        <v>27873</v>
      </c>
      <c r="F46" s="24">
        <v>10.98590427649917</v>
      </c>
      <c r="G46" s="32">
        <v>12265</v>
      </c>
      <c r="H46" s="24">
        <v>69.03252480705623</v>
      </c>
      <c r="I46" s="32">
        <v>0</v>
      </c>
      <c r="J46" s="20" t="s">
        <v>70</v>
      </c>
      <c r="K46" s="32">
        <v>20702</v>
      </c>
      <c r="L46" s="24">
        <v>327.72727272727275</v>
      </c>
      <c r="M46" s="32">
        <v>18448</v>
      </c>
      <c r="N46" s="20">
        <v>736.2647325475974</v>
      </c>
      <c r="O46" s="32">
        <v>2254</v>
      </c>
      <c r="P46" s="33">
        <v>-14.426727410782078</v>
      </c>
    </row>
    <row r="47" spans="2:16" ht="15.75" customHeight="1">
      <c r="B47" s="7" t="s">
        <v>51</v>
      </c>
      <c r="C47" s="31">
        <v>90135</v>
      </c>
      <c r="D47" s="24">
        <v>34.86802729231505</v>
      </c>
      <c r="E47" s="32">
        <v>39678</v>
      </c>
      <c r="F47" s="24">
        <v>9.644080910799161</v>
      </c>
      <c r="G47" s="32">
        <v>21155</v>
      </c>
      <c r="H47" s="24">
        <v>8.459369392463472</v>
      </c>
      <c r="I47" s="32">
        <v>284</v>
      </c>
      <c r="J47" s="20">
        <v>93.19727891156461</v>
      </c>
      <c r="K47" s="32">
        <v>29018</v>
      </c>
      <c r="L47" s="24">
        <v>163.9919941775837</v>
      </c>
      <c r="M47" s="32">
        <v>25423</v>
      </c>
      <c r="N47" s="20">
        <v>371.23262279888786</v>
      </c>
      <c r="O47" s="32">
        <v>3595</v>
      </c>
      <c r="P47" s="33">
        <v>-35.7691620510988</v>
      </c>
    </row>
    <row r="48" spans="2:16" ht="15.75" customHeight="1">
      <c r="B48" s="7" t="s">
        <v>52</v>
      </c>
      <c r="C48" s="31">
        <v>95310</v>
      </c>
      <c r="D48" s="24">
        <v>-15.317636605952913</v>
      </c>
      <c r="E48" s="32">
        <v>59089</v>
      </c>
      <c r="F48" s="24">
        <v>4.246498006421788</v>
      </c>
      <c r="G48" s="32">
        <v>23827</v>
      </c>
      <c r="H48" s="24">
        <v>-34.481810432534985</v>
      </c>
      <c r="I48" s="32">
        <v>908</v>
      </c>
      <c r="J48" s="20">
        <v>18.075422626788026</v>
      </c>
      <c r="K48" s="32">
        <v>11486</v>
      </c>
      <c r="L48" s="24">
        <v>-38.6824685030963</v>
      </c>
      <c r="M48" s="32">
        <v>6189</v>
      </c>
      <c r="N48" s="20">
        <v>-33.80748663101605</v>
      </c>
      <c r="O48" s="32">
        <v>5297</v>
      </c>
      <c r="P48" s="33">
        <v>-43.5408228522703</v>
      </c>
    </row>
    <row r="49" spans="2:16" ht="15.75" customHeight="1">
      <c r="B49" s="7" t="s">
        <v>53</v>
      </c>
      <c r="C49" s="31">
        <v>68594</v>
      </c>
      <c r="D49" s="24">
        <v>12.384697304825096</v>
      </c>
      <c r="E49" s="32">
        <v>33833</v>
      </c>
      <c r="F49" s="24">
        <v>-7.713919423910966</v>
      </c>
      <c r="G49" s="32">
        <v>16412</v>
      </c>
      <c r="H49" s="24">
        <v>3.9326198467481532</v>
      </c>
      <c r="I49" s="32">
        <v>73</v>
      </c>
      <c r="J49" s="24">
        <v>40.38461538461539</v>
      </c>
      <c r="K49" s="32">
        <v>18276</v>
      </c>
      <c r="L49" s="24">
        <v>114.23045363966708</v>
      </c>
      <c r="M49" s="32">
        <v>15841</v>
      </c>
      <c r="N49" s="24">
        <v>216.88337667533506</v>
      </c>
      <c r="O49" s="32">
        <v>2435</v>
      </c>
      <c r="P49" s="33">
        <v>-31.05889014722537</v>
      </c>
    </row>
    <row r="50" spans="2:16" ht="15.75" customHeight="1">
      <c r="B50" s="7" t="s">
        <v>54</v>
      </c>
      <c r="C50" s="31">
        <v>58037</v>
      </c>
      <c r="D50" s="24">
        <v>7.675324675324674</v>
      </c>
      <c r="E50" s="32">
        <v>32734</v>
      </c>
      <c r="F50" s="24">
        <v>-5.398531876770136</v>
      </c>
      <c r="G50" s="32">
        <v>19538</v>
      </c>
      <c r="H50" s="24">
        <v>33.365187713310576</v>
      </c>
      <c r="I50" s="32">
        <v>178</v>
      </c>
      <c r="J50" s="20">
        <v>-68.82661996497373</v>
      </c>
      <c r="K50" s="32">
        <v>5587</v>
      </c>
      <c r="L50" s="24">
        <v>37.03703703703704</v>
      </c>
      <c r="M50" s="32">
        <v>0</v>
      </c>
      <c r="N50" s="20" t="s">
        <v>72</v>
      </c>
      <c r="O50" s="32">
        <v>5587</v>
      </c>
      <c r="P50" s="33">
        <v>37.03703703703704</v>
      </c>
    </row>
    <row r="51" spans="2:16" ht="15.75" customHeight="1">
      <c r="B51" s="7" t="s">
        <v>55</v>
      </c>
      <c r="C51" s="31">
        <v>95978</v>
      </c>
      <c r="D51" s="24">
        <v>-0.4769903979759107</v>
      </c>
      <c r="E51" s="32">
        <v>55148</v>
      </c>
      <c r="F51" s="24">
        <v>3.7513639613199388</v>
      </c>
      <c r="G51" s="32">
        <v>29822</v>
      </c>
      <c r="H51" s="24">
        <v>14.352544192645425</v>
      </c>
      <c r="I51" s="32">
        <v>684</v>
      </c>
      <c r="J51" s="24">
        <v>418.18181818181813</v>
      </c>
      <c r="K51" s="32">
        <v>10324</v>
      </c>
      <c r="L51" s="24">
        <v>-39.5302524453816</v>
      </c>
      <c r="M51" s="32">
        <v>4835</v>
      </c>
      <c r="N51" s="24">
        <v>-62.36768368617684</v>
      </c>
      <c r="O51" s="32">
        <v>5489</v>
      </c>
      <c r="P51" s="33">
        <v>29.917159763313606</v>
      </c>
    </row>
    <row r="52" spans="2:16" ht="15.75" customHeight="1" thickBot="1">
      <c r="B52" s="7" t="s">
        <v>56</v>
      </c>
      <c r="C52" s="34">
        <v>105735</v>
      </c>
      <c r="D52" s="35">
        <v>1.6360193400171141</v>
      </c>
      <c r="E52" s="36">
        <v>35710</v>
      </c>
      <c r="F52" s="35">
        <v>2.8899069352003863</v>
      </c>
      <c r="G52" s="36">
        <v>51311</v>
      </c>
      <c r="H52" s="35">
        <v>-13.273274288418634</v>
      </c>
      <c r="I52" s="36">
        <v>2022</v>
      </c>
      <c r="J52" s="21" t="s">
        <v>71</v>
      </c>
      <c r="K52" s="36">
        <v>16692</v>
      </c>
      <c r="L52" s="35">
        <v>64.2590041330447</v>
      </c>
      <c r="M52" s="36">
        <v>16554</v>
      </c>
      <c r="N52" s="21">
        <v>86.7975626269465</v>
      </c>
      <c r="O52" s="36">
        <v>138</v>
      </c>
      <c r="P52" s="37">
        <v>-82.66331658291458</v>
      </c>
    </row>
    <row r="53" spans="2:16" ht="15.75" customHeight="1" thickBot="1" thickTop="1">
      <c r="B53" s="8" t="s">
        <v>57</v>
      </c>
      <c r="C53" s="38">
        <v>9842007</v>
      </c>
      <c r="D53" s="39">
        <v>2.852573658619775</v>
      </c>
      <c r="E53" s="40">
        <v>4604122</v>
      </c>
      <c r="F53" s="39">
        <v>1.7178685324758476</v>
      </c>
      <c r="G53" s="40">
        <v>2132569</v>
      </c>
      <c r="H53" s="39">
        <v>-1.9149085894923417</v>
      </c>
      <c r="I53" s="40">
        <v>61991</v>
      </c>
      <c r="J53" s="39">
        <v>35.40178668938253</v>
      </c>
      <c r="K53" s="40">
        <v>3043325</v>
      </c>
      <c r="L53" s="39">
        <v>7.816403631710429</v>
      </c>
      <c r="M53" s="40">
        <v>1723105</v>
      </c>
      <c r="N53" s="39">
        <v>13.992353782125804</v>
      </c>
      <c r="O53" s="40">
        <v>1313393</v>
      </c>
      <c r="P53" s="41">
        <v>0.9274400533610248</v>
      </c>
    </row>
    <row r="54" spans="2:16" ht="15.75" customHeight="1">
      <c r="B54" s="9" t="s">
        <v>10</v>
      </c>
      <c r="C54" s="32">
        <v>442057</v>
      </c>
      <c r="D54" s="24">
        <v>-2.914815441142565</v>
      </c>
      <c r="E54" s="32">
        <v>211974</v>
      </c>
      <c r="F54" s="24">
        <v>3.372200196041149</v>
      </c>
      <c r="G54" s="32">
        <v>175725</v>
      </c>
      <c r="H54" s="24">
        <v>-3.645276438946553</v>
      </c>
      <c r="I54" s="32">
        <v>2118</v>
      </c>
      <c r="J54" s="24">
        <v>38.794233289646115</v>
      </c>
      <c r="K54" s="32">
        <v>52240</v>
      </c>
      <c r="L54" s="24">
        <v>-21.290925253499267</v>
      </c>
      <c r="M54" s="32">
        <v>26615</v>
      </c>
      <c r="N54" s="24">
        <v>-28.98689933029162</v>
      </c>
      <c r="O54" s="32">
        <v>25524</v>
      </c>
      <c r="P54" s="33">
        <v>-10.325685978287595</v>
      </c>
    </row>
    <row r="55" spans="2:16" ht="15.75" customHeight="1">
      <c r="B55" s="9" t="s">
        <v>58</v>
      </c>
      <c r="C55" s="32">
        <v>719461</v>
      </c>
      <c r="D55" s="24">
        <v>5.766692050088636</v>
      </c>
      <c r="E55" s="32">
        <v>468398</v>
      </c>
      <c r="F55" s="24">
        <v>1.8754825729976545</v>
      </c>
      <c r="G55" s="32">
        <v>150981</v>
      </c>
      <c r="H55" s="24">
        <v>20.68824940047962</v>
      </c>
      <c r="I55" s="32">
        <v>5525</v>
      </c>
      <c r="J55" s="24">
        <v>144.25287356321837</v>
      </c>
      <c r="K55" s="32">
        <v>94557</v>
      </c>
      <c r="L55" s="24">
        <v>1.568256764449984</v>
      </c>
      <c r="M55" s="32">
        <v>54348</v>
      </c>
      <c r="N55" s="24">
        <v>-1.3146426496223143</v>
      </c>
      <c r="O55" s="32">
        <v>39895</v>
      </c>
      <c r="P55" s="33">
        <v>7.207158788595393</v>
      </c>
    </row>
    <row r="56" spans="2:16" ht="15.75" customHeight="1">
      <c r="B56" s="9" t="s">
        <v>59</v>
      </c>
      <c r="C56" s="32">
        <v>3559311</v>
      </c>
      <c r="D56" s="24">
        <v>-3.420053226937341</v>
      </c>
      <c r="E56" s="32">
        <v>1480963</v>
      </c>
      <c r="F56" s="24">
        <v>1.0024797717191518</v>
      </c>
      <c r="G56" s="32">
        <v>658056</v>
      </c>
      <c r="H56" s="24">
        <v>-15.637847948238345</v>
      </c>
      <c r="I56" s="32">
        <v>18235</v>
      </c>
      <c r="J56" s="24">
        <v>118.51408028759738</v>
      </c>
      <c r="K56" s="32">
        <v>1402057</v>
      </c>
      <c r="L56" s="24">
        <v>-2.00243795720435</v>
      </c>
      <c r="M56" s="32">
        <v>749945</v>
      </c>
      <c r="N56" s="24">
        <v>-0.9313139452704462</v>
      </c>
      <c r="O56" s="32">
        <v>648757</v>
      </c>
      <c r="P56" s="33">
        <v>-3.4798935351939377</v>
      </c>
    </row>
    <row r="57" spans="2:16" ht="15.75" customHeight="1">
      <c r="B57" s="9" t="s">
        <v>60</v>
      </c>
      <c r="C57" s="32">
        <v>535887</v>
      </c>
      <c r="D57" s="24">
        <v>11.283771155643223</v>
      </c>
      <c r="E57" s="32">
        <v>333786</v>
      </c>
      <c r="F57" s="24">
        <v>-9.592825627094044</v>
      </c>
      <c r="G57" s="32">
        <v>84237</v>
      </c>
      <c r="H57" s="24">
        <v>25.238994365233935</v>
      </c>
      <c r="I57" s="32">
        <v>14936</v>
      </c>
      <c r="J57" s="20">
        <v>207.57825370675454</v>
      </c>
      <c r="K57" s="32">
        <v>102928</v>
      </c>
      <c r="L57" s="24">
        <v>155.8488690032314</v>
      </c>
      <c r="M57" s="32">
        <v>83452</v>
      </c>
      <c r="N57" s="24">
        <v>378.5366133379208</v>
      </c>
      <c r="O57" s="32">
        <v>19268</v>
      </c>
      <c r="P57" s="33">
        <v>-13.164180449772417</v>
      </c>
    </row>
    <row r="58" spans="2:16" ht="15.75" customHeight="1">
      <c r="B58" s="9" t="s">
        <v>61</v>
      </c>
      <c r="C58" s="32">
        <v>1240756</v>
      </c>
      <c r="D58" s="24">
        <v>4.263370142207563</v>
      </c>
      <c r="E58" s="32">
        <v>714062</v>
      </c>
      <c r="F58" s="24">
        <v>7.108121810660066</v>
      </c>
      <c r="G58" s="32">
        <v>289136</v>
      </c>
      <c r="H58" s="24">
        <v>28.006516849953073</v>
      </c>
      <c r="I58" s="32">
        <v>2511</v>
      </c>
      <c r="J58" s="24">
        <v>-71.74842484248424</v>
      </c>
      <c r="K58" s="32">
        <v>235047</v>
      </c>
      <c r="L58" s="24">
        <v>-18.551335317742215</v>
      </c>
      <c r="M58" s="32">
        <v>102016</v>
      </c>
      <c r="N58" s="24">
        <v>-43.203278104400496</v>
      </c>
      <c r="O58" s="32">
        <v>132355</v>
      </c>
      <c r="P58" s="33">
        <v>22.359456036387513</v>
      </c>
    </row>
    <row r="59" spans="2:16" ht="15.75" customHeight="1">
      <c r="B59" s="9" t="s">
        <v>62</v>
      </c>
      <c r="C59" s="32">
        <v>1549522</v>
      </c>
      <c r="D59" s="24">
        <v>1.298922043103886</v>
      </c>
      <c r="E59" s="32">
        <v>556830</v>
      </c>
      <c r="F59" s="24">
        <v>-0.5845343007727166</v>
      </c>
      <c r="G59" s="32">
        <v>293557</v>
      </c>
      <c r="H59" s="24">
        <v>-20.24164669698797</v>
      </c>
      <c r="I59" s="32">
        <v>8772</v>
      </c>
      <c r="J59" s="24">
        <v>-40.04101161995899</v>
      </c>
      <c r="K59" s="32">
        <v>690363</v>
      </c>
      <c r="L59" s="24">
        <v>17.636544258350796</v>
      </c>
      <c r="M59" s="32">
        <v>347311</v>
      </c>
      <c r="N59" s="24">
        <v>41.49911795022226</v>
      </c>
      <c r="O59" s="32">
        <v>342916</v>
      </c>
      <c r="P59" s="33">
        <v>0.669927253298269</v>
      </c>
    </row>
    <row r="60" spans="2:16" ht="15.75" customHeight="1">
      <c r="B60" s="9" t="s">
        <v>63</v>
      </c>
      <c r="C60" s="32">
        <v>527303</v>
      </c>
      <c r="D60" s="24">
        <v>17.47788251387425</v>
      </c>
      <c r="E60" s="32">
        <v>274350</v>
      </c>
      <c r="F60" s="24">
        <v>14.203530797697212</v>
      </c>
      <c r="G60" s="32">
        <v>107328</v>
      </c>
      <c r="H60" s="24">
        <v>6.076299663965216</v>
      </c>
      <c r="I60" s="32">
        <v>1755</v>
      </c>
      <c r="J60" s="24">
        <v>353.48837209302326</v>
      </c>
      <c r="K60" s="32">
        <v>143870</v>
      </c>
      <c r="L60" s="24">
        <v>34.38635493241918</v>
      </c>
      <c r="M60" s="32">
        <v>110455</v>
      </c>
      <c r="N60" s="24">
        <v>40.40473375789702</v>
      </c>
      <c r="O60" s="32">
        <v>33415</v>
      </c>
      <c r="P60" s="33">
        <v>17.70818655770043</v>
      </c>
    </row>
    <row r="61" spans="2:16" ht="15.75" customHeight="1">
      <c r="B61" s="9" t="s">
        <v>64</v>
      </c>
      <c r="C61" s="32">
        <v>232358</v>
      </c>
      <c r="D61" s="24">
        <v>4.539564849640982</v>
      </c>
      <c r="E61" s="32">
        <v>150289</v>
      </c>
      <c r="F61" s="24">
        <v>-1.8200228646088448</v>
      </c>
      <c r="G61" s="32">
        <v>38123</v>
      </c>
      <c r="H61" s="24">
        <v>-4.906460463956094</v>
      </c>
      <c r="I61" s="32">
        <v>3181</v>
      </c>
      <c r="J61" s="24">
        <v>190.76782449725778</v>
      </c>
      <c r="K61" s="32">
        <v>40765</v>
      </c>
      <c r="L61" s="24">
        <v>45.54250419508014</v>
      </c>
      <c r="M61" s="32">
        <v>22934</v>
      </c>
      <c r="N61" s="24">
        <v>83.06194125159644</v>
      </c>
      <c r="O61" s="32">
        <v>17831</v>
      </c>
      <c r="P61" s="33">
        <v>15.179897939409585</v>
      </c>
    </row>
    <row r="62" spans="2:16" ht="15.75" customHeight="1">
      <c r="B62" s="9" t="s">
        <v>65</v>
      </c>
      <c r="C62" s="32">
        <v>929617</v>
      </c>
      <c r="D62" s="24">
        <v>20.455717525105285</v>
      </c>
      <c r="E62" s="32">
        <v>377760</v>
      </c>
      <c r="F62" s="24">
        <v>1.746683725001688</v>
      </c>
      <c r="G62" s="32">
        <v>284115</v>
      </c>
      <c r="H62" s="24">
        <v>26.237425798883862</v>
      </c>
      <c r="I62" s="32">
        <v>2936</v>
      </c>
      <c r="J62" s="24">
        <v>-22.635046113306984</v>
      </c>
      <c r="K62" s="32">
        <v>264806</v>
      </c>
      <c r="L62" s="24">
        <v>54.30146373298527</v>
      </c>
      <c r="M62" s="32">
        <v>209475</v>
      </c>
      <c r="N62" s="24">
        <v>75.31342584068426</v>
      </c>
      <c r="O62" s="32">
        <v>53294</v>
      </c>
      <c r="P62" s="33">
        <v>11.391188027756868</v>
      </c>
    </row>
    <row r="63" spans="2:16" ht="15.75" customHeight="1" thickBot="1">
      <c r="B63" s="10" t="s">
        <v>56</v>
      </c>
      <c r="C63" s="40">
        <v>105735</v>
      </c>
      <c r="D63" s="39">
        <v>1.6360193400171141</v>
      </c>
      <c r="E63" s="40">
        <v>35710</v>
      </c>
      <c r="F63" s="39">
        <v>2.8899069352003863</v>
      </c>
      <c r="G63" s="40">
        <v>51311</v>
      </c>
      <c r="H63" s="39">
        <v>-13.273274288418634</v>
      </c>
      <c r="I63" s="40">
        <v>2022</v>
      </c>
      <c r="J63" s="22" t="s">
        <v>71</v>
      </c>
      <c r="K63" s="40">
        <v>16692</v>
      </c>
      <c r="L63" s="39">
        <v>64.2590041330447</v>
      </c>
      <c r="M63" s="40">
        <v>16554</v>
      </c>
      <c r="N63" s="22">
        <v>86.7975626269465</v>
      </c>
      <c r="O63" s="40">
        <v>138</v>
      </c>
      <c r="P63" s="41">
        <v>-82.66331658291458</v>
      </c>
    </row>
    <row r="64" spans="2:16" ht="15.75" customHeight="1">
      <c r="B64" s="9" t="s">
        <v>66</v>
      </c>
      <c r="C64" s="32">
        <v>2668821</v>
      </c>
      <c r="D64" s="24">
        <v>-7.964231584283553</v>
      </c>
      <c r="E64" s="32">
        <v>896355</v>
      </c>
      <c r="F64" s="24">
        <v>-2.4816001479603784</v>
      </c>
      <c r="G64" s="32">
        <v>518673</v>
      </c>
      <c r="H64" s="24">
        <v>-19.315758280015487</v>
      </c>
      <c r="I64" s="32">
        <v>13494</v>
      </c>
      <c r="J64" s="24">
        <v>251.864406779661</v>
      </c>
      <c r="K64" s="32">
        <v>1240299</v>
      </c>
      <c r="L64" s="24">
        <v>-7.018626276498935</v>
      </c>
      <c r="M64" s="32">
        <v>670653</v>
      </c>
      <c r="N64" s="24">
        <v>-7.823523348108438</v>
      </c>
      <c r="O64" s="32">
        <v>566985</v>
      </c>
      <c r="P64" s="33">
        <v>-6.326669188919482</v>
      </c>
    </row>
    <row r="65" spans="2:16" ht="15.75" customHeight="1">
      <c r="B65" s="9" t="s">
        <v>67</v>
      </c>
      <c r="C65" s="32">
        <v>1240756</v>
      </c>
      <c r="D65" s="24">
        <v>4.263370142207563</v>
      </c>
      <c r="E65" s="32">
        <v>714062</v>
      </c>
      <c r="F65" s="24">
        <v>7.108121810660066</v>
      </c>
      <c r="G65" s="32">
        <v>289136</v>
      </c>
      <c r="H65" s="24">
        <v>28.006516849953073</v>
      </c>
      <c r="I65" s="32">
        <v>2511</v>
      </c>
      <c r="J65" s="24">
        <v>-71.74842484248424</v>
      </c>
      <c r="K65" s="32">
        <v>235047</v>
      </c>
      <c r="L65" s="24">
        <v>-18.551335317742215</v>
      </c>
      <c r="M65" s="32">
        <v>102016</v>
      </c>
      <c r="N65" s="24">
        <v>-43.203278104400496</v>
      </c>
      <c r="O65" s="32">
        <v>132355</v>
      </c>
      <c r="P65" s="33">
        <v>22.359456036387513</v>
      </c>
    </row>
    <row r="66" spans="2:16" ht="15.75" customHeight="1">
      <c r="B66" s="9" t="s">
        <v>68</v>
      </c>
      <c r="C66" s="32">
        <v>1549522</v>
      </c>
      <c r="D66" s="24">
        <v>1.298922043103886</v>
      </c>
      <c r="E66" s="32">
        <v>556830</v>
      </c>
      <c r="F66" s="24">
        <v>-0.5845343007727166</v>
      </c>
      <c r="G66" s="32">
        <v>293557</v>
      </c>
      <c r="H66" s="24">
        <v>-20.24164669698797</v>
      </c>
      <c r="I66" s="32">
        <v>8772</v>
      </c>
      <c r="J66" s="24">
        <v>-40.04101161995899</v>
      </c>
      <c r="K66" s="32">
        <v>690363</v>
      </c>
      <c r="L66" s="24">
        <v>17.636544258350796</v>
      </c>
      <c r="M66" s="32">
        <v>347311</v>
      </c>
      <c r="N66" s="24">
        <v>41.49911795022226</v>
      </c>
      <c r="O66" s="32">
        <v>342916</v>
      </c>
      <c r="P66" s="33">
        <v>0.669927253298269</v>
      </c>
    </row>
    <row r="67" spans="2:16" ht="15.75" customHeight="1" thickBot="1">
      <c r="B67" s="23" t="s">
        <v>69</v>
      </c>
      <c r="C67" s="40">
        <v>4382908</v>
      </c>
      <c r="D67" s="39">
        <v>10.970821378548322</v>
      </c>
      <c r="E67" s="40">
        <v>2436875</v>
      </c>
      <c r="F67" s="39">
        <v>2.371554287433071</v>
      </c>
      <c r="G67" s="40">
        <v>1031203</v>
      </c>
      <c r="H67" s="39">
        <v>10.003669622988909</v>
      </c>
      <c r="I67" s="40">
        <v>37214</v>
      </c>
      <c r="J67" s="39">
        <v>101.92078133478026</v>
      </c>
      <c r="K67" s="40">
        <v>877616</v>
      </c>
      <c r="L67" s="39">
        <v>43.09127609134458</v>
      </c>
      <c r="M67" s="40">
        <v>603125</v>
      </c>
      <c r="N67" s="39">
        <v>68.02245406805866</v>
      </c>
      <c r="O67" s="40">
        <v>271137</v>
      </c>
      <c r="P67" s="41">
        <v>9.66462008881986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P67"/>
  <sheetViews>
    <sheetView zoomScale="70" zoomScaleNormal="70" workbookViewId="0" topLeftCell="A1">
      <selection activeCell="A1" sqref="A1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202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439287</v>
      </c>
      <c r="D6" s="24">
        <v>1.814073146989287</v>
      </c>
      <c r="E6" s="32">
        <v>227386</v>
      </c>
      <c r="F6" s="24">
        <v>8.255334545766175</v>
      </c>
      <c r="G6" s="32">
        <v>161887</v>
      </c>
      <c r="H6" s="24">
        <v>4.621419708406577</v>
      </c>
      <c r="I6" s="32">
        <v>3099</v>
      </c>
      <c r="J6" s="24">
        <v>79.75638051044083</v>
      </c>
      <c r="K6" s="32">
        <v>46915</v>
      </c>
      <c r="L6" s="24">
        <v>-27.771961695969466</v>
      </c>
      <c r="M6" s="32">
        <v>23730</v>
      </c>
      <c r="N6" s="24">
        <v>-40.971617621452204</v>
      </c>
      <c r="O6" s="32">
        <v>22169</v>
      </c>
      <c r="P6" s="33">
        <v>-9.206700249825943</v>
      </c>
    </row>
    <row r="7" spans="2:16" ht="15.75" customHeight="1">
      <c r="B7" s="7" t="s">
        <v>11</v>
      </c>
      <c r="C7" s="31">
        <v>100565</v>
      </c>
      <c r="D7" s="24">
        <v>22.69860055392199</v>
      </c>
      <c r="E7" s="32">
        <v>81067</v>
      </c>
      <c r="F7" s="24">
        <v>20.16869005795941</v>
      </c>
      <c r="G7" s="32">
        <v>14703</v>
      </c>
      <c r="H7" s="24">
        <v>71.08447754247149</v>
      </c>
      <c r="I7" s="32">
        <v>2183</v>
      </c>
      <c r="J7" s="24">
        <v>1061.1702127659576</v>
      </c>
      <c r="K7" s="32">
        <v>2612</v>
      </c>
      <c r="L7" s="24">
        <v>-54.31969220006995</v>
      </c>
      <c r="M7" s="32">
        <v>0</v>
      </c>
      <c r="N7" s="20" t="s">
        <v>70</v>
      </c>
      <c r="O7" s="32">
        <v>2612</v>
      </c>
      <c r="P7" s="33">
        <v>124.39862542955328</v>
      </c>
    </row>
    <row r="8" spans="2:16" ht="15.75" customHeight="1">
      <c r="B8" s="7" t="s">
        <v>12</v>
      </c>
      <c r="C8" s="31">
        <v>76893</v>
      </c>
      <c r="D8" s="24">
        <v>-12.250650477016478</v>
      </c>
      <c r="E8" s="32">
        <v>61457</v>
      </c>
      <c r="F8" s="24">
        <v>-7.421969149192577</v>
      </c>
      <c r="G8" s="32">
        <v>13886</v>
      </c>
      <c r="H8" s="24">
        <v>-17.98960548074652</v>
      </c>
      <c r="I8" s="32">
        <v>154</v>
      </c>
      <c r="J8" s="20">
        <v>-93.26923076923077</v>
      </c>
      <c r="K8" s="32">
        <v>1396</v>
      </c>
      <c r="L8" s="24">
        <v>-31.02766798418972</v>
      </c>
      <c r="M8" s="32">
        <v>0</v>
      </c>
      <c r="N8" s="20" t="s">
        <v>72</v>
      </c>
      <c r="O8" s="32">
        <v>1396</v>
      </c>
      <c r="P8" s="33">
        <v>-31.02766798418972</v>
      </c>
    </row>
    <row r="9" spans="2:16" ht="15.75" customHeight="1">
      <c r="B9" s="7" t="s">
        <v>13</v>
      </c>
      <c r="C9" s="31">
        <v>124717</v>
      </c>
      <c r="D9" s="24">
        <v>-10.574054953249572</v>
      </c>
      <c r="E9" s="32">
        <v>74337</v>
      </c>
      <c r="F9" s="24">
        <v>0.7412928581108673</v>
      </c>
      <c r="G9" s="32">
        <v>36118</v>
      </c>
      <c r="H9" s="24">
        <v>-6.582520756278612</v>
      </c>
      <c r="I9" s="32">
        <v>823</v>
      </c>
      <c r="J9" s="20">
        <v>25.648854961832072</v>
      </c>
      <c r="K9" s="32">
        <v>13439</v>
      </c>
      <c r="L9" s="24">
        <v>-49.00971315829412</v>
      </c>
      <c r="M9" s="32">
        <v>0</v>
      </c>
      <c r="N9" s="24" t="s">
        <v>70</v>
      </c>
      <c r="O9" s="32">
        <v>13439</v>
      </c>
      <c r="P9" s="33">
        <v>-32.545299402700394</v>
      </c>
    </row>
    <row r="10" spans="2:16" ht="15.75" customHeight="1">
      <c r="B10" s="7" t="s">
        <v>14</v>
      </c>
      <c r="C10" s="31">
        <v>90081</v>
      </c>
      <c r="D10" s="24">
        <v>26.12147177419355</v>
      </c>
      <c r="E10" s="32">
        <v>61519</v>
      </c>
      <c r="F10" s="24">
        <v>5.6682526323021705</v>
      </c>
      <c r="G10" s="32">
        <v>9732</v>
      </c>
      <c r="H10" s="24">
        <v>33.169129720853874</v>
      </c>
      <c r="I10" s="32">
        <v>320</v>
      </c>
      <c r="J10" s="24">
        <v>-69.58174904942966</v>
      </c>
      <c r="K10" s="32">
        <v>18510</v>
      </c>
      <c r="L10" s="24">
        <v>282.0433436532508</v>
      </c>
      <c r="M10" s="32">
        <v>15439</v>
      </c>
      <c r="N10" s="20" t="s">
        <v>71</v>
      </c>
      <c r="O10" s="32">
        <v>3071</v>
      </c>
      <c r="P10" s="33">
        <v>-20.768833849329198</v>
      </c>
    </row>
    <row r="11" spans="2:16" ht="15.75" customHeight="1">
      <c r="B11" s="7" t="s">
        <v>15</v>
      </c>
      <c r="C11" s="31">
        <v>76885</v>
      </c>
      <c r="D11" s="24">
        <v>-21.51468441522647</v>
      </c>
      <c r="E11" s="32">
        <v>66797</v>
      </c>
      <c r="F11" s="24">
        <v>-11.03341724271121</v>
      </c>
      <c r="G11" s="32">
        <v>7549</v>
      </c>
      <c r="H11" s="24">
        <v>-48.38290598290599</v>
      </c>
      <c r="I11" s="32">
        <v>323</v>
      </c>
      <c r="J11" s="20">
        <v>-8.23863636363636</v>
      </c>
      <c r="K11" s="32">
        <v>2216</v>
      </c>
      <c r="L11" s="24">
        <v>-71.9600151841073</v>
      </c>
      <c r="M11" s="32">
        <v>0</v>
      </c>
      <c r="N11" s="20" t="s">
        <v>70</v>
      </c>
      <c r="O11" s="32">
        <v>2216</v>
      </c>
      <c r="P11" s="33">
        <v>-11.111111111111114</v>
      </c>
    </row>
    <row r="12" spans="2:16" ht="15.75" customHeight="1">
      <c r="B12" s="7" t="s">
        <v>16</v>
      </c>
      <c r="C12" s="31">
        <v>127340</v>
      </c>
      <c r="D12" s="24">
        <v>6.549078342941755</v>
      </c>
      <c r="E12" s="32">
        <v>93755</v>
      </c>
      <c r="F12" s="24">
        <v>6.613675388621658</v>
      </c>
      <c r="G12" s="32">
        <v>16191</v>
      </c>
      <c r="H12" s="24">
        <v>-41.319947810959704</v>
      </c>
      <c r="I12" s="32">
        <v>153</v>
      </c>
      <c r="J12" s="24">
        <v>-74.45742904841403</v>
      </c>
      <c r="K12" s="32">
        <v>17241</v>
      </c>
      <c r="L12" s="24">
        <v>409.6364173810228</v>
      </c>
      <c r="M12" s="32">
        <v>12179</v>
      </c>
      <c r="N12" s="20" t="s">
        <v>71</v>
      </c>
      <c r="O12" s="32">
        <v>5062</v>
      </c>
      <c r="P12" s="33">
        <v>49.63050546851906</v>
      </c>
    </row>
    <row r="13" spans="2:16" ht="15.75" customHeight="1">
      <c r="B13" s="7" t="s">
        <v>17</v>
      </c>
      <c r="C13" s="31">
        <v>239796</v>
      </c>
      <c r="D13" s="24">
        <v>13.329962049425532</v>
      </c>
      <c r="E13" s="32">
        <v>163575</v>
      </c>
      <c r="F13" s="24">
        <v>15.663647355804926</v>
      </c>
      <c r="G13" s="32">
        <v>32026</v>
      </c>
      <c r="H13" s="24">
        <v>-2.246505097368896</v>
      </c>
      <c r="I13" s="32">
        <v>201</v>
      </c>
      <c r="J13" s="24">
        <v>-44.01114206128134</v>
      </c>
      <c r="K13" s="32">
        <v>43994</v>
      </c>
      <c r="L13" s="24">
        <v>18.75185575080303</v>
      </c>
      <c r="M13" s="32">
        <v>18434</v>
      </c>
      <c r="N13" s="20">
        <v>9.61527026223466</v>
      </c>
      <c r="O13" s="32">
        <v>25423</v>
      </c>
      <c r="P13" s="33">
        <v>25.66979733069698</v>
      </c>
    </row>
    <row r="14" spans="2:16" ht="15.75" customHeight="1">
      <c r="B14" s="7" t="s">
        <v>18</v>
      </c>
      <c r="C14" s="31">
        <v>176795</v>
      </c>
      <c r="D14" s="24">
        <v>7.447383934703211</v>
      </c>
      <c r="E14" s="32">
        <v>109827</v>
      </c>
      <c r="F14" s="24">
        <v>-2.166418728119794</v>
      </c>
      <c r="G14" s="32">
        <v>48194</v>
      </c>
      <c r="H14" s="24">
        <v>48.43995441525243</v>
      </c>
      <c r="I14" s="32">
        <v>136</v>
      </c>
      <c r="J14" s="20">
        <v>-75.40687160940325</v>
      </c>
      <c r="K14" s="32">
        <v>18638</v>
      </c>
      <c r="L14" s="24">
        <v>-3.2395389886823835</v>
      </c>
      <c r="M14" s="32">
        <v>4752</v>
      </c>
      <c r="N14" s="20">
        <v>31.52504843620261</v>
      </c>
      <c r="O14" s="32">
        <v>13886</v>
      </c>
      <c r="P14" s="33">
        <v>-11.265895584382392</v>
      </c>
    </row>
    <row r="15" spans="2:16" ht="15.75" customHeight="1">
      <c r="B15" s="7" t="s">
        <v>19</v>
      </c>
      <c r="C15" s="31">
        <v>160087</v>
      </c>
      <c r="D15" s="24">
        <v>15.967257053859242</v>
      </c>
      <c r="E15" s="32">
        <v>100672</v>
      </c>
      <c r="F15" s="24">
        <v>9.017272185824893</v>
      </c>
      <c r="G15" s="32">
        <v>24337</v>
      </c>
      <c r="H15" s="24">
        <v>80.7158238657459</v>
      </c>
      <c r="I15" s="32">
        <v>0</v>
      </c>
      <c r="J15" s="24" t="s">
        <v>70</v>
      </c>
      <c r="K15" s="32">
        <v>35078</v>
      </c>
      <c r="L15" s="24">
        <v>10.454058819824922</v>
      </c>
      <c r="M15" s="32">
        <v>17915</v>
      </c>
      <c r="N15" s="20">
        <v>60.384959713518356</v>
      </c>
      <c r="O15" s="32">
        <v>17163</v>
      </c>
      <c r="P15" s="33">
        <v>-9.50648528946536</v>
      </c>
    </row>
    <row r="16" spans="2:16" ht="15.75" customHeight="1">
      <c r="B16" s="7" t="s">
        <v>20</v>
      </c>
      <c r="C16" s="31">
        <v>612109</v>
      </c>
      <c r="D16" s="24">
        <v>10.081251393754528</v>
      </c>
      <c r="E16" s="32">
        <v>263622</v>
      </c>
      <c r="F16" s="24">
        <v>6.815612578555189</v>
      </c>
      <c r="G16" s="32">
        <v>80813</v>
      </c>
      <c r="H16" s="24">
        <v>12.09859760580379</v>
      </c>
      <c r="I16" s="32">
        <v>264</v>
      </c>
      <c r="J16" s="24">
        <v>0</v>
      </c>
      <c r="K16" s="32">
        <v>267410</v>
      </c>
      <c r="L16" s="24">
        <v>12.88075780089153</v>
      </c>
      <c r="M16" s="32">
        <v>131702</v>
      </c>
      <c r="N16" s="24">
        <v>58.520497821429416</v>
      </c>
      <c r="O16" s="32">
        <v>135204</v>
      </c>
      <c r="P16" s="33">
        <v>-12.039555006180464</v>
      </c>
    </row>
    <row r="17" spans="2:16" ht="15.75" customHeight="1">
      <c r="B17" s="7" t="s">
        <v>21</v>
      </c>
      <c r="C17" s="31">
        <v>591838</v>
      </c>
      <c r="D17" s="24">
        <v>17.911283333499355</v>
      </c>
      <c r="E17" s="32">
        <v>171574</v>
      </c>
      <c r="F17" s="24">
        <v>15.129473182711848</v>
      </c>
      <c r="G17" s="32">
        <v>79425</v>
      </c>
      <c r="H17" s="24">
        <v>53.73076550856479</v>
      </c>
      <c r="I17" s="32">
        <v>4609</v>
      </c>
      <c r="J17" s="24">
        <v>469.01234567901236</v>
      </c>
      <c r="K17" s="32">
        <v>336230</v>
      </c>
      <c r="L17" s="24">
        <v>11.915135820632216</v>
      </c>
      <c r="M17" s="32">
        <v>201945</v>
      </c>
      <c r="N17" s="24">
        <v>5.863943509873721</v>
      </c>
      <c r="O17" s="32">
        <v>134285</v>
      </c>
      <c r="P17" s="33">
        <v>22.991885109267088</v>
      </c>
    </row>
    <row r="18" spans="2:16" ht="15.75" customHeight="1">
      <c r="B18" s="7" t="s">
        <v>22</v>
      </c>
      <c r="C18" s="31">
        <v>927017</v>
      </c>
      <c r="D18" s="24">
        <v>-30.052342826271158</v>
      </c>
      <c r="E18" s="32">
        <v>203775</v>
      </c>
      <c r="F18" s="24">
        <v>-7.717702894251801</v>
      </c>
      <c r="G18" s="32">
        <v>311483</v>
      </c>
      <c r="H18" s="24">
        <v>17.583350949778037</v>
      </c>
      <c r="I18" s="32">
        <v>4061</v>
      </c>
      <c r="J18" s="24">
        <v>-0.7818226239921842</v>
      </c>
      <c r="K18" s="32">
        <v>407698</v>
      </c>
      <c r="L18" s="24">
        <v>-51.202352639837606</v>
      </c>
      <c r="M18" s="32">
        <v>261554</v>
      </c>
      <c r="N18" s="24">
        <v>-60.07546697480313</v>
      </c>
      <c r="O18" s="32">
        <v>143755</v>
      </c>
      <c r="P18" s="33">
        <v>-19.81895051537191</v>
      </c>
    </row>
    <row r="19" spans="2:16" ht="15.75" customHeight="1">
      <c r="B19" s="7" t="s">
        <v>23</v>
      </c>
      <c r="C19" s="31">
        <v>722383</v>
      </c>
      <c r="D19" s="24">
        <v>23.131716879021596</v>
      </c>
      <c r="E19" s="32">
        <v>215914</v>
      </c>
      <c r="F19" s="24">
        <v>2.658780346326111</v>
      </c>
      <c r="G19" s="32">
        <v>137281</v>
      </c>
      <c r="H19" s="24">
        <v>18.22338959696866</v>
      </c>
      <c r="I19" s="32">
        <v>1394</v>
      </c>
      <c r="J19" s="24">
        <v>100</v>
      </c>
      <c r="K19" s="32">
        <v>367794</v>
      </c>
      <c r="L19" s="24">
        <v>41.71213242093583</v>
      </c>
      <c r="M19" s="32">
        <v>209305</v>
      </c>
      <c r="N19" s="24">
        <v>70.19849240101809</v>
      </c>
      <c r="O19" s="32">
        <v>158390</v>
      </c>
      <c r="P19" s="33">
        <v>16.033229795463868</v>
      </c>
    </row>
    <row r="20" spans="2:16" ht="15.75" customHeight="1">
      <c r="B20" s="7" t="s">
        <v>24</v>
      </c>
      <c r="C20" s="31">
        <v>258393</v>
      </c>
      <c r="D20" s="24">
        <v>3.458589417629284</v>
      </c>
      <c r="E20" s="32">
        <v>197455</v>
      </c>
      <c r="F20" s="24">
        <v>-5.294182538502497</v>
      </c>
      <c r="G20" s="32">
        <v>21575</v>
      </c>
      <c r="H20" s="24">
        <v>-6.362571068964016</v>
      </c>
      <c r="I20" s="32">
        <v>4550</v>
      </c>
      <c r="J20" s="24">
        <v>181.55940594059405</v>
      </c>
      <c r="K20" s="32">
        <v>34813</v>
      </c>
      <c r="L20" s="24">
        <v>109.6537187594098</v>
      </c>
      <c r="M20" s="32">
        <v>26094</v>
      </c>
      <c r="N20" s="20">
        <v>231.39446278892558</v>
      </c>
      <c r="O20" s="32">
        <v>8001</v>
      </c>
      <c r="P20" s="33">
        <v>-8.361012484251518</v>
      </c>
    </row>
    <row r="21" spans="2:16" ht="15.75" customHeight="1">
      <c r="B21" s="7" t="s">
        <v>25</v>
      </c>
      <c r="C21" s="31">
        <v>88718</v>
      </c>
      <c r="D21" s="24">
        <v>20.36577258605017</v>
      </c>
      <c r="E21" s="32">
        <v>69429</v>
      </c>
      <c r="F21" s="24">
        <v>24.547493048703913</v>
      </c>
      <c r="G21" s="32">
        <v>8001</v>
      </c>
      <c r="H21" s="24">
        <v>-39.86923192544717</v>
      </c>
      <c r="I21" s="32">
        <v>0</v>
      </c>
      <c r="J21" s="20" t="s">
        <v>72</v>
      </c>
      <c r="K21" s="32">
        <v>11288</v>
      </c>
      <c r="L21" s="24">
        <v>142.4398625429553</v>
      </c>
      <c r="M21" s="32">
        <v>8749</v>
      </c>
      <c r="N21" s="20" t="s">
        <v>71</v>
      </c>
      <c r="O21" s="32">
        <v>2539</v>
      </c>
      <c r="P21" s="33">
        <v>-45.46821305841925</v>
      </c>
    </row>
    <row r="22" spans="2:16" ht="15.75" customHeight="1">
      <c r="B22" s="7" t="s">
        <v>26</v>
      </c>
      <c r="C22" s="31">
        <v>92336</v>
      </c>
      <c r="D22" s="24">
        <v>22.03748248790673</v>
      </c>
      <c r="E22" s="32">
        <v>64917</v>
      </c>
      <c r="F22" s="24">
        <v>9.911450485075264</v>
      </c>
      <c r="G22" s="32">
        <v>17104</v>
      </c>
      <c r="H22" s="24">
        <v>29.321034326326924</v>
      </c>
      <c r="I22" s="32">
        <v>0</v>
      </c>
      <c r="J22" s="20" t="s">
        <v>72</v>
      </c>
      <c r="K22" s="32">
        <v>10315</v>
      </c>
      <c r="L22" s="24">
        <v>205.81085087459235</v>
      </c>
      <c r="M22" s="32">
        <v>5942</v>
      </c>
      <c r="N22" s="20" t="s">
        <v>71</v>
      </c>
      <c r="O22" s="32">
        <v>4373</v>
      </c>
      <c r="P22" s="33">
        <v>29.647198339756898</v>
      </c>
    </row>
    <row r="23" spans="2:16" ht="15.75" customHeight="1">
      <c r="B23" s="7" t="s">
        <v>27</v>
      </c>
      <c r="C23" s="31">
        <v>65128</v>
      </c>
      <c r="D23" s="24">
        <v>5.60555204228892</v>
      </c>
      <c r="E23" s="32">
        <v>49282</v>
      </c>
      <c r="F23" s="24">
        <v>4.029721571359218</v>
      </c>
      <c r="G23" s="32">
        <v>11359</v>
      </c>
      <c r="H23" s="24">
        <v>20.840425531914903</v>
      </c>
      <c r="I23" s="32">
        <v>240</v>
      </c>
      <c r="J23" s="20" t="s">
        <v>71</v>
      </c>
      <c r="K23" s="32">
        <v>4247</v>
      </c>
      <c r="L23" s="24">
        <v>-13.29113924050634</v>
      </c>
      <c r="M23" s="32">
        <v>1485</v>
      </c>
      <c r="N23" s="20" t="s">
        <v>71</v>
      </c>
      <c r="O23" s="32">
        <v>2762</v>
      </c>
      <c r="P23" s="33">
        <v>-43.60963658636178</v>
      </c>
    </row>
    <row r="24" spans="2:16" ht="15.75" customHeight="1">
      <c r="B24" s="7" t="s">
        <v>28</v>
      </c>
      <c r="C24" s="31">
        <v>61542</v>
      </c>
      <c r="D24" s="24">
        <v>-28.22420750623965</v>
      </c>
      <c r="E24" s="32">
        <v>50405</v>
      </c>
      <c r="F24" s="24">
        <v>-16.541104396059282</v>
      </c>
      <c r="G24" s="32">
        <v>6536</v>
      </c>
      <c r="H24" s="24">
        <v>-67.83939379028686</v>
      </c>
      <c r="I24" s="32">
        <v>0</v>
      </c>
      <c r="J24" s="20" t="s">
        <v>72</v>
      </c>
      <c r="K24" s="32">
        <v>4601</v>
      </c>
      <c r="L24" s="24">
        <v>-8.419585987261144</v>
      </c>
      <c r="M24" s="32">
        <v>84</v>
      </c>
      <c r="N24" s="20" t="s">
        <v>71</v>
      </c>
      <c r="O24" s="32">
        <v>4517</v>
      </c>
      <c r="P24" s="33">
        <v>-10.091560509554142</v>
      </c>
    </row>
    <row r="25" spans="2:16" ht="15.75" customHeight="1">
      <c r="B25" s="7" t="s">
        <v>29</v>
      </c>
      <c r="C25" s="31">
        <v>201408</v>
      </c>
      <c r="D25" s="24">
        <v>12.843096058492321</v>
      </c>
      <c r="E25" s="32">
        <v>126514</v>
      </c>
      <c r="F25" s="24">
        <v>-0.8580899466338536</v>
      </c>
      <c r="G25" s="32">
        <v>27224</v>
      </c>
      <c r="H25" s="24">
        <v>-2.0860307869371297</v>
      </c>
      <c r="I25" s="32">
        <v>476</v>
      </c>
      <c r="J25" s="24">
        <v>21.119592875318062</v>
      </c>
      <c r="K25" s="32">
        <v>47194</v>
      </c>
      <c r="L25" s="24">
        <v>108.0955950438732</v>
      </c>
      <c r="M25" s="32">
        <v>32845</v>
      </c>
      <c r="N25" s="20">
        <v>136.60135427171878</v>
      </c>
      <c r="O25" s="32">
        <v>14091</v>
      </c>
      <c r="P25" s="33">
        <v>73.19321533923303</v>
      </c>
    </row>
    <row r="26" spans="2:16" ht="15.75" customHeight="1">
      <c r="B26" s="7" t="s">
        <v>30</v>
      </c>
      <c r="C26" s="31">
        <v>137772</v>
      </c>
      <c r="D26" s="24">
        <v>7.156357187857296</v>
      </c>
      <c r="E26" s="32">
        <v>96770</v>
      </c>
      <c r="F26" s="24">
        <v>9.332278838549328</v>
      </c>
      <c r="G26" s="32">
        <v>23893</v>
      </c>
      <c r="H26" s="24">
        <v>80.02561784207353</v>
      </c>
      <c r="I26" s="32">
        <v>665</v>
      </c>
      <c r="J26" s="24">
        <v>-38.99082568807339</v>
      </c>
      <c r="K26" s="32">
        <v>16444</v>
      </c>
      <c r="L26" s="24">
        <v>-36.01307443869411</v>
      </c>
      <c r="M26" s="32">
        <v>0</v>
      </c>
      <c r="N26" s="20" t="s">
        <v>70</v>
      </c>
      <c r="O26" s="32">
        <v>16444</v>
      </c>
      <c r="P26" s="33">
        <v>5.769601852447408</v>
      </c>
    </row>
    <row r="27" spans="2:16" ht="15.75" customHeight="1">
      <c r="B27" s="7" t="s">
        <v>31</v>
      </c>
      <c r="C27" s="31">
        <v>279207</v>
      </c>
      <c r="D27" s="24">
        <v>7.692159343371998</v>
      </c>
      <c r="E27" s="32">
        <v>195687</v>
      </c>
      <c r="F27" s="24">
        <v>10.870193370009233</v>
      </c>
      <c r="G27" s="32">
        <v>52637</v>
      </c>
      <c r="H27" s="24">
        <v>-4.280700478260087</v>
      </c>
      <c r="I27" s="32">
        <v>2678</v>
      </c>
      <c r="J27" s="24">
        <v>467.3728813559321</v>
      </c>
      <c r="K27" s="32">
        <v>28205</v>
      </c>
      <c r="L27" s="24">
        <v>3.315018315018321</v>
      </c>
      <c r="M27" s="32">
        <v>13247</v>
      </c>
      <c r="N27" s="24">
        <v>-21.382789317507417</v>
      </c>
      <c r="O27" s="32">
        <v>14958</v>
      </c>
      <c r="P27" s="33">
        <v>43.13875598086125</v>
      </c>
    </row>
    <row r="28" spans="2:16" ht="15.75" customHeight="1">
      <c r="B28" s="7" t="s">
        <v>32</v>
      </c>
      <c r="C28" s="31">
        <v>584372</v>
      </c>
      <c r="D28" s="24">
        <v>-6.189328765649904</v>
      </c>
      <c r="E28" s="32">
        <v>273606</v>
      </c>
      <c r="F28" s="24">
        <v>-9.32752724091307</v>
      </c>
      <c r="G28" s="32">
        <v>147902</v>
      </c>
      <c r="H28" s="24">
        <v>10.610706433133402</v>
      </c>
      <c r="I28" s="32">
        <v>5156</v>
      </c>
      <c r="J28" s="24">
        <v>264.897381457891</v>
      </c>
      <c r="K28" s="32">
        <v>157708</v>
      </c>
      <c r="L28" s="24">
        <v>-15.232628138974889</v>
      </c>
      <c r="M28" s="32">
        <v>89880</v>
      </c>
      <c r="N28" s="24">
        <v>-11.389784389695663</v>
      </c>
      <c r="O28" s="32">
        <v>66401</v>
      </c>
      <c r="P28" s="33">
        <v>-21.525734207882763</v>
      </c>
    </row>
    <row r="29" spans="2:16" ht="15.75" customHeight="1">
      <c r="B29" s="7" t="s">
        <v>33</v>
      </c>
      <c r="C29" s="31">
        <v>151217</v>
      </c>
      <c r="D29" s="24">
        <v>25.560057790989262</v>
      </c>
      <c r="E29" s="32">
        <v>97926</v>
      </c>
      <c r="F29" s="24">
        <v>24.779877419437057</v>
      </c>
      <c r="G29" s="32">
        <v>39071</v>
      </c>
      <c r="H29" s="24">
        <v>28.307773143739098</v>
      </c>
      <c r="I29" s="32">
        <v>198</v>
      </c>
      <c r="J29" s="24">
        <v>-61.627906976744185</v>
      </c>
      <c r="K29" s="32">
        <v>14022</v>
      </c>
      <c r="L29" s="24">
        <v>27.611940298507463</v>
      </c>
      <c r="M29" s="32">
        <v>5760</v>
      </c>
      <c r="N29" s="20">
        <v>135.58282208588957</v>
      </c>
      <c r="O29" s="32">
        <v>8262</v>
      </c>
      <c r="P29" s="33">
        <v>-3.2892426548051077</v>
      </c>
    </row>
    <row r="30" spans="2:16" ht="15.75" customHeight="1">
      <c r="B30" s="7" t="s">
        <v>34</v>
      </c>
      <c r="C30" s="31">
        <v>127684</v>
      </c>
      <c r="D30" s="24">
        <v>2.6291464718317172</v>
      </c>
      <c r="E30" s="32">
        <v>90288</v>
      </c>
      <c r="F30" s="24">
        <v>6.878795411768877</v>
      </c>
      <c r="G30" s="32">
        <v>15792</v>
      </c>
      <c r="H30" s="24">
        <v>-43.95229982964225</v>
      </c>
      <c r="I30" s="32">
        <v>0</v>
      </c>
      <c r="J30" s="24" t="s">
        <v>70</v>
      </c>
      <c r="K30" s="32">
        <v>21604</v>
      </c>
      <c r="L30" s="24">
        <v>86.19322588985608</v>
      </c>
      <c r="M30" s="32">
        <v>9771</v>
      </c>
      <c r="N30" s="20" t="s">
        <v>71</v>
      </c>
      <c r="O30" s="32">
        <v>11833</v>
      </c>
      <c r="P30" s="33">
        <v>1.9822459708695988</v>
      </c>
    </row>
    <row r="31" spans="2:16" ht="15.75" customHeight="1">
      <c r="B31" s="7" t="s">
        <v>35</v>
      </c>
      <c r="C31" s="31">
        <v>184607</v>
      </c>
      <c r="D31" s="24">
        <v>15.993415141404824</v>
      </c>
      <c r="E31" s="32">
        <v>65176</v>
      </c>
      <c r="F31" s="24">
        <v>-4.018849863780289</v>
      </c>
      <c r="G31" s="32">
        <v>36241</v>
      </c>
      <c r="H31" s="24">
        <v>12.000123617034419</v>
      </c>
      <c r="I31" s="32">
        <v>1271</v>
      </c>
      <c r="J31" s="24" t="s">
        <v>71</v>
      </c>
      <c r="K31" s="32">
        <v>81919</v>
      </c>
      <c r="L31" s="24">
        <v>39.105111224316516</v>
      </c>
      <c r="M31" s="32">
        <v>48037</v>
      </c>
      <c r="N31" s="24">
        <v>99.73804573804574</v>
      </c>
      <c r="O31" s="32">
        <v>33882</v>
      </c>
      <c r="P31" s="33">
        <v>-2.74971297359356</v>
      </c>
    </row>
    <row r="32" spans="2:16" ht="15.75" customHeight="1">
      <c r="B32" s="7" t="s">
        <v>36</v>
      </c>
      <c r="C32" s="31">
        <v>599434</v>
      </c>
      <c r="D32" s="24">
        <v>4.622758086248652</v>
      </c>
      <c r="E32" s="32">
        <v>153158</v>
      </c>
      <c r="F32" s="24">
        <v>-4.904474813264869</v>
      </c>
      <c r="G32" s="32">
        <v>135801</v>
      </c>
      <c r="H32" s="24">
        <v>28.51424245291946</v>
      </c>
      <c r="I32" s="32">
        <v>2875</v>
      </c>
      <c r="J32" s="24">
        <v>20.69689336691856</v>
      </c>
      <c r="K32" s="32">
        <v>307600</v>
      </c>
      <c r="L32" s="24">
        <v>1.2378266121202444</v>
      </c>
      <c r="M32" s="32">
        <v>148652</v>
      </c>
      <c r="N32" s="24">
        <v>-5.385898137658003</v>
      </c>
      <c r="O32" s="32">
        <v>157935</v>
      </c>
      <c r="P32" s="33">
        <v>7.6401431248935125</v>
      </c>
    </row>
    <row r="33" spans="2:16" ht="15.75" customHeight="1">
      <c r="B33" s="7" t="s">
        <v>37</v>
      </c>
      <c r="C33" s="31">
        <v>360540</v>
      </c>
      <c r="D33" s="24">
        <v>9.606281977619076</v>
      </c>
      <c r="E33" s="32">
        <v>138059</v>
      </c>
      <c r="F33" s="24">
        <v>4.431131383272444</v>
      </c>
      <c r="G33" s="32">
        <v>63491</v>
      </c>
      <c r="H33" s="24">
        <v>21.11056004883261</v>
      </c>
      <c r="I33" s="32">
        <v>435</v>
      </c>
      <c r="J33" s="24">
        <v>-70.84450402144772</v>
      </c>
      <c r="K33" s="32">
        <v>158555</v>
      </c>
      <c r="L33" s="24">
        <v>11.01425530723128</v>
      </c>
      <c r="M33" s="32">
        <v>89769</v>
      </c>
      <c r="N33" s="24">
        <v>27.02201720624859</v>
      </c>
      <c r="O33" s="32">
        <v>68719</v>
      </c>
      <c r="P33" s="33">
        <v>-4.495927953970593</v>
      </c>
    </row>
    <row r="34" spans="2:16" ht="15.75" customHeight="1">
      <c r="B34" s="7" t="s">
        <v>38</v>
      </c>
      <c r="C34" s="31">
        <v>82737</v>
      </c>
      <c r="D34" s="24">
        <v>45.05084151472653</v>
      </c>
      <c r="E34" s="32">
        <v>41567</v>
      </c>
      <c r="F34" s="24">
        <v>20.187942749746995</v>
      </c>
      <c r="G34" s="32">
        <v>9344</v>
      </c>
      <c r="H34" s="24">
        <v>1.0817827780181801</v>
      </c>
      <c r="I34" s="32">
        <v>427</v>
      </c>
      <c r="J34" s="20" t="s">
        <v>71</v>
      </c>
      <c r="K34" s="32">
        <v>31399</v>
      </c>
      <c r="L34" s="24">
        <v>137.6731511619105</v>
      </c>
      <c r="M34" s="32">
        <v>13434</v>
      </c>
      <c r="N34" s="20" t="s">
        <v>71</v>
      </c>
      <c r="O34" s="32">
        <v>17965</v>
      </c>
      <c r="P34" s="33">
        <v>35.985163878586036</v>
      </c>
    </row>
    <row r="35" spans="2:16" ht="15.75" customHeight="1">
      <c r="B35" s="7" t="s">
        <v>39</v>
      </c>
      <c r="C35" s="31">
        <v>49916</v>
      </c>
      <c r="D35" s="24">
        <v>-4.98524792995147</v>
      </c>
      <c r="E35" s="32">
        <v>38241</v>
      </c>
      <c r="F35" s="24">
        <v>14.552317047599075</v>
      </c>
      <c r="G35" s="32">
        <v>3698</v>
      </c>
      <c r="H35" s="24">
        <v>-52.59582104858352</v>
      </c>
      <c r="I35" s="32">
        <v>88</v>
      </c>
      <c r="J35" s="20">
        <v>-98.59042127182444</v>
      </c>
      <c r="K35" s="32">
        <v>7889</v>
      </c>
      <c r="L35" s="24">
        <v>54.444009397024274</v>
      </c>
      <c r="M35" s="32">
        <v>3402</v>
      </c>
      <c r="N35" s="20" t="s">
        <v>71</v>
      </c>
      <c r="O35" s="32">
        <v>4487</v>
      </c>
      <c r="P35" s="33">
        <v>-12.157400156617072</v>
      </c>
    </row>
    <row r="36" spans="2:16" ht="15.75" customHeight="1">
      <c r="B36" s="7" t="s">
        <v>40</v>
      </c>
      <c r="C36" s="31">
        <v>41211</v>
      </c>
      <c r="D36" s="24">
        <v>-4.6328651100363345</v>
      </c>
      <c r="E36" s="32">
        <v>25544</v>
      </c>
      <c r="F36" s="24">
        <v>-6.387657126104003</v>
      </c>
      <c r="G36" s="32">
        <v>10566</v>
      </c>
      <c r="H36" s="24">
        <v>12.981180496150557</v>
      </c>
      <c r="I36" s="32">
        <v>468</v>
      </c>
      <c r="J36" s="20" t="s">
        <v>71</v>
      </c>
      <c r="K36" s="32">
        <v>4633</v>
      </c>
      <c r="L36" s="24">
        <v>-29.525403103133556</v>
      </c>
      <c r="M36" s="32">
        <v>4015</v>
      </c>
      <c r="N36" s="20">
        <v>-34.68358548885635</v>
      </c>
      <c r="O36" s="32">
        <v>618</v>
      </c>
      <c r="P36" s="33">
        <v>44.73067915690868</v>
      </c>
    </row>
    <row r="37" spans="2:16" ht="15.75" customHeight="1">
      <c r="B37" s="7" t="s">
        <v>41</v>
      </c>
      <c r="C37" s="31">
        <v>32793</v>
      </c>
      <c r="D37" s="24">
        <v>7.553296162676276</v>
      </c>
      <c r="E37" s="32">
        <v>24958</v>
      </c>
      <c r="F37" s="24">
        <v>21.894993894993902</v>
      </c>
      <c r="G37" s="32">
        <v>6951</v>
      </c>
      <c r="H37" s="24">
        <v>-21.590524534686978</v>
      </c>
      <c r="I37" s="32">
        <v>0</v>
      </c>
      <c r="J37" s="20" t="s">
        <v>72</v>
      </c>
      <c r="K37" s="32">
        <v>884</v>
      </c>
      <c r="L37" s="24">
        <v>-23.130434782608702</v>
      </c>
      <c r="M37" s="32">
        <v>0</v>
      </c>
      <c r="N37" s="20" t="s">
        <v>70</v>
      </c>
      <c r="O37" s="32">
        <v>884</v>
      </c>
      <c r="P37" s="33">
        <v>-7.531380753138066</v>
      </c>
    </row>
    <row r="38" spans="2:16" ht="15.75" customHeight="1">
      <c r="B38" s="7" t="s">
        <v>42</v>
      </c>
      <c r="C38" s="31">
        <v>144609</v>
      </c>
      <c r="D38" s="24">
        <v>9.636992221261892</v>
      </c>
      <c r="E38" s="32">
        <v>98546</v>
      </c>
      <c r="F38" s="24">
        <v>22.098872506504776</v>
      </c>
      <c r="G38" s="32">
        <v>26993</v>
      </c>
      <c r="H38" s="24">
        <v>-15.156372780135158</v>
      </c>
      <c r="I38" s="32">
        <v>1773</v>
      </c>
      <c r="J38" s="20">
        <v>87.61904761904762</v>
      </c>
      <c r="K38" s="32">
        <v>17297</v>
      </c>
      <c r="L38" s="24">
        <v>-6.137399609290213</v>
      </c>
      <c r="M38" s="32">
        <v>12495</v>
      </c>
      <c r="N38" s="24">
        <v>-21.365638766519822</v>
      </c>
      <c r="O38" s="32">
        <v>4802</v>
      </c>
      <c r="P38" s="33">
        <v>89.20409771473601</v>
      </c>
    </row>
    <row r="39" spans="2:16" ht="15.75" customHeight="1">
      <c r="B39" s="7" t="s">
        <v>43</v>
      </c>
      <c r="C39" s="31">
        <v>191879</v>
      </c>
      <c r="D39" s="24">
        <v>18.72231159509961</v>
      </c>
      <c r="E39" s="32">
        <v>74484</v>
      </c>
      <c r="F39" s="24">
        <v>6.079897457808173</v>
      </c>
      <c r="G39" s="32">
        <v>43878</v>
      </c>
      <c r="H39" s="24">
        <v>-13.073280900211984</v>
      </c>
      <c r="I39" s="32">
        <v>2920</v>
      </c>
      <c r="J39" s="20">
        <v>2507.1428571428573</v>
      </c>
      <c r="K39" s="32">
        <v>70597</v>
      </c>
      <c r="L39" s="24">
        <v>72.9640337122697</v>
      </c>
      <c r="M39" s="32">
        <v>50072</v>
      </c>
      <c r="N39" s="24">
        <v>104.47566154851359</v>
      </c>
      <c r="O39" s="32">
        <v>20417</v>
      </c>
      <c r="P39" s="33">
        <v>38.95732661811746</v>
      </c>
    </row>
    <row r="40" spans="2:16" ht="15.75" customHeight="1">
      <c r="B40" s="7" t="s">
        <v>44</v>
      </c>
      <c r="C40" s="31">
        <v>76156</v>
      </c>
      <c r="D40" s="24">
        <v>-2.361599015359374</v>
      </c>
      <c r="E40" s="32">
        <v>45331</v>
      </c>
      <c r="F40" s="24">
        <v>15.92420212765957</v>
      </c>
      <c r="G40" s="32">
        <v>22298</v>
      </c>
      <c r="H40" s="24">
        <v>104.00731930466605</v>
      </c>
      <c r="I40" s="32">
        <v>92</v>
      </c>
      <c r="J40" s="20">
        <v>-8</v>
      </c>
      <c r="K40" s="32">
        <v>8435</v>
      </c>
      <c r="L40" s="24">
        <v>-69.72796439850704</v>
      </c>
      <c r="M40" s="32">
        <v>3727</v>
      </c>
      <c r="N40" s="20">
        <v>-85.99767066160724</v>
      </c>
      <c r="O40" s="32">
        <v>2458</v>
      </c>
      <c r="P40" s="33">
        <v>97.11307137129111</v>
      </c>
    </row>
    <row r="41" spans="2:16" ht="15.75" customHeight="1">
      <c r="B41" s="7" t="s">
        <v>45</v>
      </c>
      <c r="C41" s="31">
        <v>55206</v>
      </c>
      <c r="D41" s="24">
        <v>71.69781979908564</v>
      </c>
      <c r="E41" s="32">
        <v>29110</v>
      </c>
      <c r="F41" s="24">
        <v>22.39835176386495</v>
      </c>
      <c r="G41" s="32">
        <v>15824</v>
      </c>
      <c r="H41" s="24">
        <v>117.8114246386786</v>
      </c>
      <c r="I41" s="32">
        <v>0</v>
      </c>
      <c r="J41" s="20" t="s">
        <v>72</v>
      </c>
      <c r="K41" s="32">
        <v>10272</v>
      </c>
      <c r="L41" s="24">
        <v>829.5927601809956</v>
      </c>
      <c r="M41" s="32">
        <v>9062</v>
      </c>
      <c r="N41" s="20" t="s">
        <v>71</v>
      </c>
      <c r="O41" s="32">
        <v>1210</v>
      </c>
      <c r="P41" s="33">
        <v>9.502262443438923</v>
      </c>
    </row>
    <row r="42" spans="2:16" ht="15.75" customHeight="1">
      <c r="B42" s="7" t="s">
        <v>46</v>
      </c>
      <c r="C42" s="31">
        <v>48196</v>
      </c>
      <c r="D42" s="24">
        <v>-30.464139891214955</v>
      </c>
      <c r="E42" s="32">
        <v>32756</v>
      </c>
      <c r="F42" s="24">
        <v>-31.477103947451</v>
      </c>
      <c r="G42" s="32">
        <v>7851</v>
      </c>
      <c r="H42" s="24">
        <v>-48.95650477862298</v>
      </c>
      <c r="I42" s="32">
        <v>0</v>
      </c>
      <c r="J42" s="20" t="s">
        <v>70</v>
      </c>
      <c r="K42" s="32">
        <v>7589</v>
      </c>
      <c r="L42" s="24">
        <v>25.687313680026506</v>
      </c>
      <c r="M42" s="32">
        <v>5573</v>
      </c>
      <c r="N42" s="20">
        <v>109.039759939985</v>
      </c>
      <c r="O42" s="32">
        <v>2016</v>
      </c>
      <c r="P42" s="33">
        <v>-40.2135231316726</v>
      </c>
    </row>
    <row r="43" spans="2:16" ht="15.75" customHeight="1">
      <c r="B43" s="7" t="s">
        <v>47</v>
      </c>
      <c r="C43" s="31">
        <v>85824</v>
      </c>
      <c r="D43" s="24">
        <v>-2.3428877029687243</v>
      </c>
      <c r="E43" s="32">
        <v>59801</v>
      </c>
      <c r="F43" s="24">
        <v>8.025940243505914</v>
      </c>
      <c r="G43" s="32">
        <v>22234</v>
      </c>
      <c r="H43" s="24">
        <v>17.274117833219066</v>
      </c>
      <c r="I43" s="32">
        <v>0</v>
      </c>
      <c r="J43" s="20" t="s">
        <v>70</v>
      </c>
      <c r="K43" s="32">
        <v>3789</v>
      </c>
      <c r="L43" s="24">
        <v>-68.25569705093834</v>
      </c>
      <c r="M43" s="32">
        <v>0</v>
      </c>
      <c r="N43" s="20" t="s">
        <v>70</v>
      </c>
      <c r="O43" s="32">
        <v>3789</v>
      </c>
      <c r="P43" s="33">
        <v>12.20017767249037</v>
      </c>
    </row>
    <row r="44" spans="2:16" ht="15.75" customHeight="1">
      <c r="B44" s="7" t="s">
        <v>48</v>
      </c>
      <c r="C44" s="31">
        <v>49495</v>
      </c>
      <c r="D44" s="24">
        <v>74.80134204485256</v>
      </c>
      <c r="E44" s="32">
        <v>23627</v>
      </c>
      <c r="F44" s="24">
        <v>32.47546958228202</v>
      </c>
      <c r="G44" s="32">
        <v>7171</v>
      </c>
      <c r="H44" s="24">
        <v>6.363097003856424</v>
      </c>
      <c r="I44" s="32">
        <v>0</v>
      </c>
      <c r="J44" s="20" t="s">
        <v>70</v>
      </c>
      <c r="K44" s="32">
        <v>18697</v>
      </c>
      <c r="L44" s="24">
        <v>481.5552099533437</v>
      </c>
      <c r="M44" s="32">
        <v>14762</v>
      </c>
      <c r="N44" s="20" t="s">
        <v>71</v>
      </c>
      <c r="O44" s="32">
        <v>3935</v>
      </c>
      <c r="P44" s="33">
        <v>22.395023328149307</v>
      </c>
    </row>
    <row r="45" spans="2:16" ht="15.75" customHeight="1">
      <c r="B45" s="7" t="s">
        <v>49</v>
      </c>
      <c r="C45" s="31">
        <v>374147</v>
      </c>
      <c r="D45" s="24">
        <v>28.682519810697784</v>
      </c>
      <c r="E45" s="32">
        <v>140009</v>
      </c>
      <c r="F45" s="24">
        <v>3.733422241979696</v>
      </c>
      <c r="G45" s="32">
        <v>154809</v>
      </c>
      <c r="H45" s="24">
        <v>52.74691662555503</v>
      </c>
      <c r="I45" s="32">
        <v>440</v>
      </c>
      <c r="J45" s="24">
        <v>21.212121212121218</v>
      </c>
      <c r="K45" s="32">
        <v>78889</v>
      </c>
      <c r="L45" s="24">
        <v>45.9043074589876</v>
      </c>
      <c r="M45" s="32">
        <v>55354</v>
      </c>
      <c r="N45" s="24">
        <v>51.418333014197</v>
      </c>
      <c r="O45" s="32">
        <v>18325</v>
      </c>
      <c r="P45" s="33">
        <v>16.5119532044761</v>
      </c>
    </row>
    <row r="46" spans="2:16" ht="15.75" customHeight="1">
      <c r="B46" s="7" t="s">
        <v>50</v>
      </c>
      <c r="C46" s="31">
        <v>46188</v>
      </c>
      <c r="D46" s="24">
        <v>59.34039396971056</v>
      </c>
      <c r="E46" s="32">
        <v>27063</v>
      </c>
      <c r="F46" s="24">
        <v>16.490185950413235</v>
      </c>
      <c r="G46" s="32">
        <v>9123</v>
      </c>
      <c r="H46" s="24">
        <v>120.84241103848944</v>
      </c>
      <c r="I46" s="32">
        <v>0</v>
      </c>
      <c r="J46" s="20" t="s">
        <v>70</v>
      </c>
      <c r="K46" s="32">
        <v>10002</v>
      </c>
      <c r="L46" s="24">
        <v>962.9117959617429</v>
      </c>
      <c r="M46" s="32">
        <v>9138</v>
      </c>
      <c r="N46" s="20" t="s">
        <v>71</v>
      </c>
      <c r="O46" s="32">
        <v>864</v>
      </c>
      <c r="P46" s="33">
        <v>-8.182784272051009</v>
      </c>
    </row>
    <row r="47" spans="2:16" ht="15.75" customHeight="1">
      <c r="B47" s="7" t="s">
        <v>51</v>
      </c>
      <c r="C47" s="31">
        <v>81523</v>
      </c>
      <c r="D47" s="24">
        <v>-15.17210521934571</v>
      </c>
      <c r="E47" s="32">
        <v>37464</v>
      </c>
      <c r="F47" s="24">
        <v>-10.593513590912337</v>
      </c>
      <c r="G47" s="32">
        <v>21645</v>
      </c>
      <c r="H47" s="24">
        <v>-22.486033519553075</v>
      </c>
      <c r="I47" s="32">
        <v>80</v>
      </c>
      <c r="J47" s="20" t="s">
        <v>71</v>
      </c>
      <c r="K47" s="32">
        <v>22334</v>
      </c>
      <c r="L47" s="24">
        <v>-15.005518133729112</v>
      </c>
      <c r="M47" s="32">
        <v>18615</v>
      </c>
      <c r="N47" s="20">
        <v>-22.285308729595457</v>
      </c>
      <c r="O47" s="32">
        <v>3522</v>
      </c>
      <c r="P47" s="33">
        <v>51.549053356282286</v>
      </c>
    </row>
    <row r="48" spans="2:16" ht="15.75" customHeight="1">
      <c r="B48" s="7" t="s">
        <v>52</v>
      </c>
      <c r="C48" s="31">
        <v>87489</v>
      </c>
      <c r="D48" s="24">
        <v>-25.482931316435</v>
      </c>
      <c r="E48" s="32">
        <v>49703</v>
      </c>
      <c r="F48" s="24">
        <v>16.890477646339463</v>
      </c>
      <c r="G48" s="32">
        <v>25960</v>
      </c>
      <c r="H48" s="24">
        <v>-46.77492106450158</v>
      </c>
      <c r="I48" s="32">
        <v>265</v>
      </c>
      <c r="J48" s="20">
        <v>-59.541984732824424</v>
      </c>
      <c r="K48" s="32">
        <v>11561</v>
      </c>
      <c r="L48" s="24">
        <v>-54.587948778380074</v>
      </c>
      <c r="M48" s="32">
        <v>5930</v>
      </c>
      <c r="N48" s="20">
        <v>-65.85871380044907</v>
      </c>
      <c r="O48" s="32">
        <v>5631</v>
      </c>
      <c r="P48" s="33">
        <v>-30.386945234268765</v>
      </c>
    </row>
    <row r="49" spans="2:16" ht="15.75" customHeight="1">
      <c r="B49" s="7" t="s">
        <v>53</v>
      </c>
      <c r="C49" s="31">
        <v>69652</v>
      </c>
      <c r="D49" s="24">
        <v>21.340719835545798</v>
      </c>
      <c r="E49" s="32">
        <v>36409</v>
      </c>
      <c r="F49" s="24">
        <v>-4.895123161716683</v>
      </c>
      <c r="G49" s="32">
        <v>27782</v>
      </c>
      <c r="H49" s="24">
        <v>85.22568171211412</v>
      </c>
      <c r="I49" s="32">
        <v>1055</v>
      </c>
      <c r="J49" s="24">
        <v>106.0546875</v>
      </c>
      <c r="K49" s="32">
        <v>4406</v>
      </c>
      <c r="L49" s="24">
        <v>22.11751662971176</v>
      </c>
      <c r="M49" s="32">
        <v>0</v>
      </c>
      <c r="N49" s="24" t="s">
        <v>70</v>
      </c>
      <c r="O49" s="32">
        <v>4406</v>
      </c>
      <c r="P49" s="33">
        <v>588.4375</v>
      </c>
    </row>
    <row r="50" spans="2:16" ht="15.75" customHeight="1">
      <c r="B50" s="7" t="s">
        <v>54</v>
      </c>
      <c r="C50" s="31">
        <v>57233</v>
      </c>
      <c r="D50" s="24">
        <v>-15.163867601500087</v>
      </c>
      <c r="E50" s="32">
        <v>39384</v>
      </c>
      <c r="F50" s="24">
        <v>3.99239543726236</v>
      </c>
      <c r="G50" s="32">
        <v>11293</v>
      </c>
      <c r="H50" s="24">
        <v>-32.53076831162623</v>
      </c>
      <c r="I50" s="32">
        <v>694</v>
      </c>
      <c r="J50" s="20">
        <v>303.48837209302326</v>
      </c>
      <c r="K50" s="32">
        <v>5862</v>
      </c>
      <c r="L50" s="24">
        <v>-53.773361722261654</v>
      </c>
      <c r="M50" s="32">
        <v>0</v>
      </c>
      <c r="N50" s="20" t="s">
        <v>70</v>
      </c>
      <c r="O50" s="32">
        <v>5862</v>
      </c>
      <c r="P50" s="33">
        <v>-1.2798922196025586</v>
      </c>
    </row>
    <row r="51" spans="2:16" ht="15.75" customHeight="1">
      <c r="B51" s="7" t="s">
        <v>55</v>
      </c>
      <c r="C51" s="31">
        <v>80880</v>
      </c>
      <c r="D51" s="24">
        <v>1.9577193137267273</v>
      </c>
      <c r="E51" s="32">
        <v>46409</v>
      </c>
      <c r="F51" s="24">
        <v>-4.647531384191822</v>
      </c>
      <c r="G51" s="32">
        <v>25112</v>
      </c>
      <c r="H51" s="24">
        <v>-3.0724100663887697</v>
      </c>
      <c r="I51" s="32">
        <v>0</v>
      </c>
      <c r="J51" s="24" t="s">
        <v>70</v>
      </c>
      <c r="K51" s="32">
        <v>9359</v>
      </c>
      <c r="L51" s="24">
        <v>110.26735565041562</v>
      </c>
      <c r="M51" s="32">
        <v>4419</v>
      </c>
      <c r="N51" s="24" t="s">
        <v>71</v>
      </c>
      <c r="O51" s="32">
        <v>4940</v>
      </c>
      <c r="P51" s="33">
        <v>10.98629521455851</v>
      </c>
    </row>
    <row r="52" spans="2:16" ht="15.75" customHeight="1" thickBot="1">
      <c r="B52" s="7" t="s">
        <v>56</v>
      </c>
      <c r="C52" s="34">
        <v>105413</v>
      </c>
      <c r="D52" s="35">
        <v>7.866973650550008</v>
      </c>
      <c r="E52" s="36">
        <v>33914</v>
      </c>
      <c r="F52" s="35">
        <v>-8.206571753369786</v>
      </c>
      <c r="G52" s="36">
        <v>56918</v>
      </c>
      <c r="H52" s="35">
        <v>2.6807620147207416</v>
      </c>
      <c r="I52" s="36">
        <v>0</v>
      </c>
      <c r="J52" s="21" t="s">
        <v>72</v>
      </c>
      <c r="K52" s="36">
        <v>14581</v>
      </c>
      <c r="L52" s="35">
        <v>172.6949691415747</v>
      </c>
      <c r="M52" s="36">
        <v>13075</v>
      </c>
      <c r="N52" s="21">
        <v>174.39664218258133</v>
      </c>
      <c r="O52" s="36">
        <v>1506</v>
      </c>
      <c r="P52" s="37">
        <v>158.76288659793818</v>
      </c>
    </row>
    <row r="53" spans="2:16" ht="15.75" customHeight="1" thickBot="1" thickTop="1">
      <c r="B53" s="8" t="s">
        <v>57</v>
      </c>
      <c r="C53" s="38">
        <v>9418698</v>
      </c>
      <c r="D53" s="39">
        <v>2.7922541113854606</v>
      </c>
      <c r="E53" s="40">
        <v>4468269</v>
      </c>
      <c r="F53" s="39">
        <v>3.5181783009491596</v>
      </c>
      <c r="G53" s="40">
        <v>2089702</v>
      </c>
      <c r="H53" s="39">
        <v>11.026268098135716</v>
      </c>
      <c r="I53" s="40">
        <v>44566</v>
      </c>
      <c r="J53" s="39">
        <v>23.918362807251697</v>
      </c>
      <c r="K53" s="40">
        <v>2816161</v>
      </c>
      <c r="L53" s="39">
        <v>-3.8296557223376624</v>
      </c>
      <c r="M53" s="40">
        <v>1600343</v>
      </c>
      <c r="N53" s="39">
        <v>-7.039223943886967</v>
      </c>
      <c r="O53" s="40">
        <v>1200425</v>
      </c>
      <c r="P53" s="41">
        <v>0.21530313579543758</v>
      </c>
    </row>
    <row r="54" spans="2:16" ht="15.75" customHeight="1">
      <c r="B54" s="9" t="s">
        <v>10</v>
      </c>
      <c r="C54" s="32">
        <v>439287</v>
      </c>
      <c r="D54" s="24">
        <v>1.814073146989287</v>
      </c>
      <c r="E54" s="32">
        <v>227386</v>
      </c>
      <c r="F54" s="24">
        <v>8.255334545766175</v>
      </c>
      <c r="G54" s="32">
        <v>161887</v>
      </c>
      <c r="H54" s="24">
        <v>4.621419708406577</v>
      </c>
      <c r="I54" s="32">
        <v>3099</v>
      </c>
      <c r="J54" s="24">
        <v>79.75638051044083</v>
      </c>
      <c r="K54" s="32">
        <v>46915</v>
      </c>
      <c r="L54" s="24">
        <v>-27.771961695969466</v>
      </c>
      <c r="M54" s="32">
        <v>23730</v>
      </c>
      <c r="N54" s="24">
        <v>-40.971617621452204</v>
      </c>
      <c r="O54" s="32">
        <v>22169</v>
      </c>
      <c r="P54" s="33">
        <v>-9.206700249825943</v>
      </c>
    </row>
    <row r="55" spans="2:16" ht="15.75" customHeight="1">
      <c r="B55" s="9" t="s">
        <v>58</v>
      </c>
      <c r="C55" s="32">
        <v>596481</v>
      </c>
      <c r="D55" s="24">
        <v>-0.24583954203605174</v>
      </c>
      <c r="E55" s="32">
        <v>438932</v>
      </c>
      <c r="F55" s="24">
        <v>2.34521094773757</v>
      </c>
      <c r="G55" s="32">
        <v>98179</v>
      </c>
      <c r="H55" s="24">
        <v>-13.6614664860967</v>
      </c>
      <c r="I55" s="32">
        <v>3956</v>
      </c>
      <c r="J55" s="24">
        <v>-22.945072068562524</v>
      </c>
      <c r="K55" s="32">
        <v>55414</v>
      </c>
      <c r="L55" s="24">
        <v>10.322721933544372</v>
      </c>
      <c r="M55" s="32">
        <v>27618</v>
      </c>
      <c r="N55" s="24">
        <v>68.4332499847533</v>
      </c>
      <c r="O55" s="32">
        <v>27796</v>
      </c>
      <c r="P55" s="33">
        <v>-15.418555822657694</v>
      </c>
    </row>
    <row r="56" spans="2:16" ht="15.75" customHeight="1">
      <c r="B56" s="9" t="s">
        <v>59</v>
      </c>
      <c r="C56" s="32">
        <v>3692975</v>
      </c>
      <c r="D56" s="24">
        <v>-1.4777635167527592</v>
      </c>
      <c r="E56" s="32">
        <v>1405878</v>
      </c>
      <c r="F56" s="24">
        <v>3.297580158089872</v>
      </c>
      <c r="G56" s="32">
        <v>747319</v>
      </c>
      <c r="H56" s="24">
        <v>18.32100227516335</v>
      </c>
      <c r="I56" s="32">
        <v>11141</v>
      </c>
      <c r="J56" s="24">
        <v>45.74829931972789</v>
      </c>
      <c r="K56" s="32">
        <v>1528637</v>
      </c>
      <c r="L56" s="24">
        <v>-12.555473817044799</v>
      </c>
      <c r="M56" s="32">
        <v>878536</v>
      </c>
      <c r="N56" s="24">
        <v>-19.945399258807697</v>
      </c>
      <c r="O56" s="32">
        <v>646714</v>
      </c>
      <c r="P56" s="33">
        <v>0.003865845870265616</v>
      </c>
    </row>
    <row r="57" spans="2:16" ht="15.75" customHeight="1">
      <c r="B57" s="9" t="s">
        <v>60</v>
      </c>
      <c r="C57" s="32">
        <v>504575</v>
      </c>
      <c r="D57" s="24">
        <v>9.500971147690393</v>
      </c>
      <c r="E57" s="32">
        <v>381083</v>
      </c>
      <c r="F57" s="24">
        <v>2.80812789675025</v>
      </c>
      <c r="G57" s="32">
        <v>58039</v>
      </c>
      <c r="H57" s="24">
        <v>-1.583775626133999</v>
      </c>
      <c r="I57" s="32">
        <v>4790</v>
      </c>
      <c r="J57" s="20">
        <v>196.41089108910893</v>
      </c>
      <c r="K57" s="32">
        <v>60663</v>
      </c>
      <c r="L57" s="24">
        <v>105.41446566436409</v>
      </c>
      <c r="M57" s="32">
        <v>42270</v>
      </c>
      <c r="N57" s="24">
        <v>436.83007366014726</v>
      </c>
      <c r="O57" s="32">
        <v>17675</v>
      </c>
      <c r="P57" s="33">
        <v>-18.390433096315448</v>
      </c>
    </row>
    <row r="58" spans="2:16" ht="15.75" customHeight="1">
      <c r="B58" s="9" t="s">
        <v>61</v>
      </c>
      <c r="C58" s="32">
        <v>1152568</v>
      </c>
      <c r="D58" s="24">
        <v>1.8893277557558577</v>
      </c>
      <c r="E58" s="32">
        <v>663989</v>
      </c>
      <c r="F58" s="24">
        <v>2.905421531766379</v>
      </c>
      <c r="G58" s="32">
        <v>263503</v>
      </c>
      <c r="H58" s="24">
        <v>13.36973170186036</v>
      </c>
      <c r="I58" s="32">
        <v>8697</v>
      </c>
      <c r="J58" s="24">
        <v>149.12632483529075</v>
      </c>
      <c r="K58" s="32">
        <v>216379</v>
      </c>
      <c r="L58" s="24">
        <v>-13.460515527826104</v>
      </c>
      <c r="M58" s="32">
        <v>108887</v>
      </c>
      <c r="N58" s="24">
        <v>-16.803942542787283</v>
      </c>
      <c r="O58" s="32">
        <v>106065</v>
      </c>
      <c r="P58" s="33">
        <v>-10.985690906802063</v>
      </c>
    </row>
    <row r="59" spans="2:16" ht="15.75" customHeight="1">
      <c r="B59" s="9" t="s">
        <v>62</v>
      </c>
      <c r="C59" s="32">
        <v>1404918</v>
      </c>
      <c r="D59" s="24">
        <v>8.48536327343767</v>
      </c>
      <c r="E59" s="32">
        <v>526489</v>
      </c>
      <c r="F59" s="24">
        <v>2.5079438014984134</v>
      </c>
      <c r="G59" s="32">
        <v>264367</v>
      </c>
      <c r="H59" s="24">
        <v>12.175344651275282</v>
      </c>
      <c r="I59" s="32">
        <v>5096</v>
      </c>
      <c r="J59" s="24">
        <v>-50.399065602491724</v>
      </c>
      <c r="K59" s="32">
        <v>608966</v>
      </c>
      <c r="L59" s="24">
        <v>13.724450254446992</v>
      </c>
      <c r="M59" s="32">
        <v>313065</v>
      </c>
      <c r="N59" s="24">
        <v>24.313044997538086</v>
      </c>
      <c r="O59" s="32">
        <v>294821</v>
      </c>
      <c r="P59" s="33">
        <v>4.014944909169799</v>
      </c>
    </row>
    <row r="60" spans="2:16" ht="15.75" customHeight="1">
      <c r="B60" s="9" t="s">
        <v>63</v>
      </c>
      <c r="C60" s="32">
        <v>486648</v>
      </c>
      <c r="D60" s="24">
        <v>9.305308174179444</v>
      </c>
      <c r="E60" s="32">
        <v>268863</v>
      </c>
      <c r="F60" s="24">
        <v>13.066936932011728</v>
      </c>
      <c r="G60" s="32">
        <v>110686</v>
      </c>
      <c r="H60" s="24">
        <v>-0.6757059916187416</v>
      </c>
      <c r="I60" s="32">
        <v>5253</v>
      </c>
      <c r="J60" s="24">
        <v>354.019014693172</v>
      </c>
      <c r="K60" s="32">
        <v>101846</v>
      </c>
      <c r="L60" s="24">
        <v>7.396237556942808</v>
      </c>
      <c r="M60" s="32">
        <v>70309</v>
      </c>
      <c r="N60" s="24">
        <v>-4.127577179011681</v>
      </c>
      <c r="O60" s="32">
        <v>29179</v>
      </c>
      <c r="P60" s="33">
        <v>46.916066663310005</v>
      </c>
    </row>
    <row r="61" spans="2:16" ht="15.75" customHeight="1">
      <c r="B61" s="9" t="s">
        <v>64</v>
      </c>
      <c r="C61" s="32">
        <v>238721</v>
      </c>
      <c r="D61" s="24">
        <v>9.675092574725937</v>
      </c>
      <c r="E61" s="32">
        <v>145294</v>
      </c>
      <c r="F61" s="24">
        <v>0.355714571864695</v>
      </c>
      <c r="G61" s="32">
        <v>53080</v>
      </c>
      <c r="H61" s="24">
        <v>9.789645686392134</v>
      </c>
      <c r="I61" s="32">
        <v>0</v>
      </c>
      <c r="J61" s="24">
        <v>-100</v>
      </c>
      <c r="K61" s="32">
        <v>40347</v>
      </c>
      <c r="L61" s="24">
        <v>80.97694446936396</v>
      </c>
      <c r="M61" s="32">
        <v>29397</v>
      </c>
      <c r="N61" s="24">
        <v>161.88864142538978</v>
      </c>
      <c r="O61" s="32">
        <v>10950</v>
      </c>
      <c r="P61" s="33">
        <v>-1.075074532478098</v>
      </c>
    </row>
    <row r="62" spans="2:16" ht="15.75" customHeight="1">
      <c r="B62" s="9" t="s">
        <v>65</v>
      </c>
      <c r="C62" s="32">
        <v>797112</v>
      </c>
      <c r="D62" s="24">
        <v>8.091337228775643</v>
      </c>
      <c r="E62" s="32">
        <v>376441</v>
      </c>
      <c r="F62" s="24">
        <v>2.4463059120647017</v>
      </c>
      <c r="G62" s="32">
        <v>275724</v>
      </c>
      <c r="H62" s="24">
        <v>14.96931082794049</v>
      </c>
      <c r="I62" s="32">
        <v>2534</v>
      </c>
      <c r="J62" s="24">
        <v>-5.51826994780015</v>
      </c>
      <c r="K62" s="32">
        <v>142413</v>
      </c>
      <c r="L62" s="24">
        <v>11.709612895634791</v>
      </c>
      <c r="M62" s="32">
        <v>93456</v>
      </c>
      <c r="N62" s="24">
        <v>6.6971115424135235</v>
      </c>
      <c r="O62" s="32">
        <v>43550</v>
      </c>
      <c r="P62" s="33">
        <v>14.271470179213352</v>
      </c>
    </row>
    <row r="63" spans="2:16" ht="15.75" customHeight="1" thickBot="1">
      <c r="B63" s="10" t="s">
        <v>56</v>
      </c>
      <c r="C63" s="40">
        <v>105413</v>
      </c>
      <c r="D63" s="39">
        <v>7.866973650550008</v>
      </c>
      <c r="E63" s="40">
        <v>33914</v>
      </c>
      <c r="F63" s="39">
        <v>-8.206571753369786</v>
      </c>
      <c r="G63" s="40">
        <v>56918</v>
      </c>
      <c r="H63" s="39">
        <v>2.6807620147207416</v>
      </c>
      <c r="I63" s="40">
        <v>0</v>
      </c>
      <c r="J63" s="22" t="s">
        <v>71</v>
      </c>
      <c r="K63" s="40">
        <v>14581</v>
      </c>
      <c r="L63" s="39">
        <v>172.6949691415747</v>
      </c>
      <c r="M63" s="40">
        <v>13075</v>
      </c>
      <c r="N63" s="22">
        <v>174.39664218258133</v>
      </c>
      <c r="O63" s="40">
        <v>1506</v>
      </c>
      <c r="P63" s="41">
        <v>158.76288659793818</v>
      </c>
    </row>
    <row r="64" spans="2:16" ht="15.75" customHeight="1">
      <c r="B64" s="9" t="s">
        <v>66</v>
      </c>
      <c r="C64" s="32">
        <v>2853347</v>
      </c>
      <c r="D64" s="24">
        <v>-3.92651356262688</v>
      </c>
      <c r="E64" s="32">
        <v>854885</v>
      </c>
      <c r="F64" s="24">
        <v>3.3759509146072304</v>
      </c>
      <c r="G64" s="32">
        <v>609002</v>
      </c>
      <c r="H64" s="24">
        <v>20.647014540988167</v>
      </c>
      <c r="I64" s="32">
        <v>10328</v>
      </c>
      <c r="J64" s="24">
        <v>76.12551159618008</v>
      </c>
      <c r="K64" s="32">
        <v>1379132</v>
      </c>
      <c r="L64" s="24">
        <v>-15.512585520770031</v>
      </c>
      <c r="M64" s="32">
        <v>804506</v>
      </c>
      <c r="N64" s="24">
        <v>-23.521611043986397</v>
      </c>
      <c r="O64" s="32">
        <v>571634</v>
      </c>
      <c r="P64" s="33">
        <v>-1.2182814800478354</v>
      </c>
    </row>
    <row r="65" spans="2:16" ht="15.75" customHeight="1">
      <c r="B65" s="9" t="s">
        <v>67</v>
      </c>
      <c r="C65" s="32">
        <v>1152568</v>
      </c>
      <c r="D65" s="24">
        <v>1.8893277557558577</v>
      </c>
      <c r="E65" s="32">
        <v>663989</v>
      </c>
      <c r="F65" s="24">
        <v>2.905421531766379</v>
      </c>
      <c r="G65" s="32">
        <v>263503</v>
      </c>
      <c r="H65" s="24">
        <v>13.36973170186036</v>
      </c>
      <c r="I65" s="32">
        <v>8697</v>
      </c>
      <c r="J65" s="24">
        <v>149.12632483529075</v>
      </c>
      <c r="K65" s="32">
        <v>216379</v>
      </c>
      <c r="L65" s="24">
        <v>-13.460515527826104</v>
      </c>
      <c r="M65" s="32">
        <v>108887</v>
      </c>
      <c r="N65" s="24">
        <v>-16.803942542787283</v>
      </c>
      <c r="O65" s="32">
        <v>106065</v>
      </c>
      <c r="P65" s="33">
        <v>-10.985690906802063</v>
      </c>
    </row>
    <row r="66" spans="2:16" ht="15.75" customHeight="1">
      <c r="B66" s="9" t="s">
        <v>68</v>
      </c>
      <c r="C66" s="32">
        <v>1404918</v>
      </c>
      <c r="D66" s="24">
        <v>8.48536327343767</v>
      </c>
      <c r="E66" s="32">
        <v>526489</v>
      </c>
      <c r="F66" s="24">
        <v>2.5079438014984134</v>
      </c>
      <c r="G66" s="32">
        <v>264367</v>
      </c>
      <c r="H66" s="24">
        <v>12.175344651275282</v>
      </c>
      <c r="I66" s="32">
        <v>5096</v>
      </c>
      <c r="J66" s="24">
        <v>-50.399065602491724</v>
      </c>
      <c r="K66" s="32">
        <v>608966</v>
      </c>
      <c r="L66" s="24">
        <v>13.724450254446992</v>
      </c>
      <c r="M66" s="32">
        <v>313065</v>
      </c>
      <c r="N66" s="24">
        <v>24.313044997538086</v>
      </c>
      <c r="O66" s="32">
        <v>294821</v>
      </c>
      <c r="P66" s="33">
        <v>4.014944909169799</v>
      </c>
    </row>
    <row r="67" spans="2:16" ht="15.75" customHeight="1" thickBot="1">
      <c r="B67" s="23" t="s">
        <v>69</v>
      </c>
      <c r="C67" s="40">
        <v>4007865</v>
      </c>
      <c r="D67" s="39">
        <v>6.403712149148632</v>
      </c>
      <c r="E67" s="40">
        <v>2422906</v>
      </c>
      <c r="F67" s="39">
        <v>3.9609232500054787</v>
      </c>
      <c r="G67" s="40">
        <v>952830</v>
      </c>
      <c r="H67" s="39">
        <v>4.788581835458075</v>
      </c>
      <c r="I67" s="40">
        <v>20445</v>
      </c>
      <c r="J67" s="39">
        <v>25.160697887970613</v>
      </c>
      <c r="K67" s="40">
        <v>611684</v>
      </c>
      <c r="L67" s="39">
        <v>19.833948158756215</v>
      </c>
      <c r="M67" s="40">
        <v>373885</v>
      </c>
      <c r="N67" s="39">
        <v>30.33255481577021</v>
      </c>
      <c r="O67" s="40">
        <v>227905</v>
      </c>
      <c r="P67" s="41">
        <v>5.235817256633084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AB99"/>
  <sheetViews>
    <sheetView zoomScale="75" zoomScaleNormal="75" workbookViewId="0" topLeftCell="A1">
      <selection activeCell="A1" sqref="A1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7" width="9.140625" style="42" customWidth="1"/>
    <col min="18" max="18" width="0" style="42" hidden="1" customWidth="1"/>
    <col min="19" max="28" width="15.7109375" style="42" hidden="1" customWidth="1"/>
    <col min="29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s">
        <v>201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28" s="48" customFormat="1" ht="15.75" customHeight="1">
      <c r="B3" s="47"/>
      <c r="C3" s="105" t="s">
        <v>194</v>
      </c>
      <c r="D3" s="103"/>
      <c r="E3" s="102" t="s">
        <v>195</v>
      </c>
      <c r="F3" s="103"/>
      <c r="G3" s="102" t="s">
        <v>196</v>
      </c>
      <c r="H3" s="103"/>
      <c r="I3" s="102" t="s">
        <v>197</v>
      </c>
      <c r="J3" s="103"/>
      <c r="K3" s="102" t="s">
        <v>198</v>
      </c>
      <c r="L3" s="103"/>
      <c r="M3" s="102" t="s">
        <v>199</v>
      </c>
      <c r="N3" s="103"/>
      <c r="O3" s="102" t="s">
        <v>200</v>
      </c>
      <c r="P3" s="104"/>
      <c r="S3" s="78"/>
      <c r="T3" s="78"/>
      <c r="U3" s="79"/>
      <c r="V3" s="80"/>
      <c r="W3" s="80"/>
      <c r="X3" s="80"/>
      <c r="Y3" s="80"/>
      <c r="Z3" s="80"/>
      <c r="AA3" s="80"/>
      <c r="AB3" s="80"/>
    </row>
    <row r="4" spans="2:28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  <c r="S4" s="81" t="s">
        <v>81</v>
      </c>
      <c r="T4" s="81" t="s">
        <v>82</v>
      </c>
      <c r="U4" s="82" t="s">
        <v>83</v>
      </c>
      <c r="V4" s="83" t="s">
        <v>84</v>
      </c>
      <c r="W4" s="83" t="s">
        <v>85</v>
      </c>
      <c r="X4" s="83" t="s">
        <v>86</v>
      </c>
      <c r="Y4" s="83" t="s">
        <v>87</v>
      </c>
      <c r="Z4" s="83" t="s">
        <v>88</v>
      </c>
      <c r="AA4" s="83" t="s">
        <v>5</v>
      </c>
      <c r="AB4" s="83" t="s">
        <v>6</v>
      </c>
    </row>
    <row r="5" spans="2:28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  <c r="S5" s="84"/>
      <c r="T5" s="84"/>
      <c r="U5" s="85"/>
      <c r="V5" s="86"/>
      <c r="W5" s="86"/>
      <c r="X5" s="86"/>
      <c r="Y5" s="86"/>
      <c r="Z5" s="86"/>
      <c r="AA5" s="86"/>
      <c r="AB5" s="86"/>
    </row>
    <row r="6" spans="2:28" ht="15.75" customHeight="1" thickTop="1">
      <c r="B6" s="59" t="s">
        <v>10</v>
      </c>
      <c r="C6" s="60">
        <v>381541</v>
      </c>
      <c r="D6" s="61">
        <v>-10.19479633003337</v>
      </c>
      <c r="E6" s="62">
        <v>198364</v>
      </c>
      <c r="F6" s="61">
        <v>1.6240253286474058</v>
      </c>
      <c r="G6" s="62">
        <v>151279</v>
      </c>
      <c r="H6" s="61">
        <v>-15.934627738199765</v>
      </c>
      <c r="I6" s="62">
        <v>1113</v>
      </c>
      <c r="J6" s="63">
        <v>-74.54254345837145</v>
      </c>
      <c r="K6" s="62">
        <v>30785</v>
      </c>
      <c r="L6" s="61">
        <v>-32.09291039837649</v>
      </c>
      <c r="M6" s="62">
        <v>6860</v>
      </c>
      <c r="N6" s="63">
        <v>-65.98065955864121</v>
      </c>
      <c r="O6" s="62">
        <v>23925</v>
      </c>
      <c r="P6" s="64">
        <v>6.846195069667743</v>
      </c>
      <c r="R6" s="42" t="s">
        <v>89</v>
      </c>
      <c r="S6" s="87" t="s">
        <v>142</v>
      </c>
      <c r="T6" s="87" t="s">
        <v>94</v>
      </c>
      <c r="U6" s="87" t="s">
        <v>92</v>
      </c>
      <c r="V6" s="88">
        <v>310346</v>
      </c>
      <c r="W6" s="88">
        <v>96323</v>
      </c>
      <c r="X6" s="88">
        <v>150724</v>
      </c>
      <c r="Y6" s="88">
        <v>8785</v>
      </c>
      <c r="Z6" s="88">
        <v>54514</v>
      </c>
      <c r="AA6" s="88">
        <v>29860</v>
      </c>
      <c r="AB6" s="88">
        <v>24654</v>
      </c>
    </row>
    <row r="7" spans="2:28" ht="15.75" customHeight="1">
      <c r="B7" s="59" t="s">
        <v>11</v>
      </c>
      <c r="C7" s="60">
        <v>93810</v>
      </c>
      <c r="D7" s="61">
        <v>10.356915982401247</v>
      </c>
      <c r="E7" s="62">
        <v>80755</v>
      </c>
      <c r="F7" s="61">
        <v>15.578932302848145</v>
      </c>
      <c r="G7" s="62">
        <v>10159</v>
      </c>
      <c r="H7" s="61">
        <v>-19.75513428120064</v>
      </c>
      <c r="I7" s="62">
        <v>449</v>
      </c>
      <c r="J7" s="63">
        <v>250.78125</v>
      </c>
      <c r="K7" s="62">
        <v>2447</v>
      </c>
      <c r="L7" s="61">
        <v>4.216354344122664</v>
      </c>
      <c r="M7" s="62">
        <v>0</v>
      </c>
      <c r="N7" s="63" t="s">
        <v>72</v>
      </c>
      <c r="O7" s="62">
        <v>2447</v>
      </c>
      <c r="P7" s="64">
        <v>4.216354344122664</v>
      </c>
      <c r="S7" s="87" t="s">
        <v>142</v>
      </c>
      <c r="T7" s="87" t="s">
        <v>94</v>
      </c>
      <c r="U7" s="87" t="s">
        <v>93</v>
      </c>
      <c r="V7" s="89">
        <v>34890</v>
      </c>
      <c r="W7" s="89">
        <v>27271</v>
      </c>
      <c r="X7" s="89">
        <v>5235</v>
      </c>
      <c r="Y7" s="89">
        <v>0</v>
      </c>
      <c r="Z7" s="89">
        <v>2384</v>
      </c>
      <c r="AA7" s="89">
        <v>0</v>
      </c>
      <c r="AB7" s="89">
        <v>1920</v>
      </c>
    </row>
    <row r="8" spans="2:28" ht="15.75" customHeight="1">
      <c r="B8" s="59" t="s">
        <v>12</v>
      </c>
      <c r="C8" s="60">
        <v>94999</v>
      </c>
      <c r="D8" s="61">
        <v>12.49407919666541</v>
      </c>
      <c r="E8" s="62">
        <v>71836</v>
      </c>
      <c r="F8" s="61">
        <v>14.061606859320435</v>
      </c>
      <c r="G8" s="62">
        <v>10021</v>
      </c>
      <c r="H8" s="61">
        <v>-14.823629409264768</v>
      </c>
      <c r="I8" s="62">
        <v>163</v>
      </c>
      <c r="J8" s="63">
        <v>-2.3952095808383262</v>
      </c>
      <c r="K8" s="62">
        <v>12979</v>
      </c>
      <c r="L8" s="61">
        <v>36.10528523489933</v>
      </c>
      <c r="M8" s="62">
        <v>11129</v>
      </c>
      <c r="N8" s="63">
        <v>51.76598936315287</v>
      </c>
      <c r="O8" s="62">
        <v>1850</v>
      </c>
      <c r="P8" s="64">
        <v>-16.023604176123456</v>
      </c>
      <c r="S8" s="87" t="s">
        <v>142</v>
      </c>
      <c r="T8" s="87" t="s">
        <v>94</v>
      </c>
      <c r="U8" s="87" t="s">
        <v>94</v>
      </c>
      <c r="V8" s="89">
        <v>52597</v>
      </c>
      <c r="W8" s="89">
        <v>37650</v>
      </c>
      <c r="X8" s="89">
        <v>12670</v>
      </c>
      <c r="Y8" s="89">
        <v>169</v>
      </c>
      <c r="Z8" s="89">
        <v>2108</v>
      </c>
      <c r="AA8" s="89">
        <v>0</v>
      </c>
      <c r="AB8" s="89">
        <v>2108</v>
      </c>
    </row>
    <row r="9" spans="2:28" ht="15.75" customHeight="1">
      <c r="B9" s="59" t="s">
        <v>13</v>
      </c>
      <c r="C9" s="60">
        <v>160670</v>
      </c>
      <c r="D9" s="61">
        <v>6.621453030021513</v>
      </c>
      <c r="E9" s="62">
        <v>93643</v>
      </c>
      <c r="F9" s="61">
        <v>10.103468547912996</v>
      </c>
      <c r="G9" s="62">
        <v>32600</v>
      </c>
      <c r="H9" s="61">
        <v>-10.60165633741019</v>
      </c>
      <c r="I9" s="62">
        <v>2224</v>
      </c>
      <c r="J9" s="63">
        <v>959.047619047619</v>
      </c>
      <c r="K9" s="62">
        <v>32203</v>
      </c>
      <c r="L9" s="61">
        <v>11.175170890008971</v>
      </c>
      <c r="M9" s="62">
        <v>13513</v>
      </c>
      <c r="N9" s="63">
        <v>6.067503924646786</v>
      </c>
      <c r="O9" s="62">
        <v>18690</v>
      </c>
      <c r="P9" s="64">
        <v>17.821345268864647</v>
      </c>
      <c r="S9" s="87" t="s">
        <v>142</v>
      </c>
      <c r="T9" s="87" t="s">
        <v>94</v>
      </c>
      <c r="U9" s="87" t="s">
        <v>95</v>
      </c>
      <c r="V9" s="89">
        <v>123787</v>
      </c>
      <c r="W9" s="89">
        <v>60646</v>
      </c>
      <c r="X9" s="89">
        <v>41368</v>
      </c>
      <c r="Y9" s="89">
        <v>738</v>
      </c>
      <c r="Z9" s="89">
        <v>21035</v>
      </c>
      <c r="AA9" s="89">
        <v>6791</v>
      </c>
      <c r="AB9" s="89">
        <v>14244</v>
      </c>
    </row>
    <row r="10" spans="2:28" ht="15.75" customHeight="1">
      <c r="B10" s="59" t="s">
        <v>14</v>
      </c>
      <c r="C10" s="60">
        <v>70242</v>
      </c>
      <c r="D10" s="61">
        <v>1.169523260838261</v>
      </c>
      <c r="E10" s="62">
        <v>59268</v>
      </c>
      <c r="F10" s="61">
        <v>-1.742402891294617</v>
      </c>
      <c r="G10" s="62">
        <v>6204</v>
      </c>
      <c r="H10" s="61">
        <v>-0.22515278224510382</v>
      </c>
      <c r="I10" s="62">
        <v>401</v>
      </c>
      <c r="J10" s="63">
        <v>26.10062893081762</v>
      </c>
      <c r="K10" s="62">
        <v>4369</v>
      </c>
      <c r="L10" s="61">
        <v>69.66990291262135</v>
      </c>
      <c r="M10" s="62">
        <v>1504</v>
      </c>
      <c r="N10" s="63" t="s">
        <v>71</v>
      </c>
      <c r="O10" s="62">
        <v>2865</v>
      </c>
      <c r="P10" s="64">
        <v>22.85591766723843</v>
      </c>
      <c r="S10" s="87" t="s">
        <v>142</v>
      </c>
      <c r="T10" s="87" t="s">
        <v>94</v>
      </c>
      <c r="U10" s="87" t="s">
        <v>96</v>
      </c>
      <c r="V10" s="89">
        <v>76601</v>
      </c>
      <c r="W10" s="89">
        <v>54738</v>
      </c>
      <c r="X10" s="89">
        <v>6618</v>
      </c>
      <c r="Y10" s="89">
        <v>183</v>
      </c>
      <c r="Z10" s="89">
        <v>15062</v>
      </c>
      <c r="AA10" s="89">
        <v>8166</v>
      </c>
      <c r="AB10" s="89">
        <v>6896</v>
      </c>
    </row>
    <row r="11" spans="2:28" ht="15.75" customHeight="1">
      <c r="B11" s="59" t="s">
        <v>15</v>
      </c>
      <c r="C11" s="60">
        <v>84600</v>
      </c>
      <c r="D11" s="61">
        <v>1.9916092009451631</v>
      </c>
      <c r="E11" s="62">
        <v>68511</v>
      </c>
      <c r="F11" s="61">
        <v>-2.651434417494343</v>
      </c>
      <c r="G11" s="62">
        <v>11273</v>
      </c>
      <c r="H11" s="61">
        <v>41.76307847082495</v>
      </c>
      <c r="I11" s="62">
        <v>793</v>
      </c>
      <c r="J11" s="63">
        <v>100.25252525252526</v>
      </c>
      <c r="K11" s="62">
        <v>4023</v>
      </c>
      <c r="L11" s="61">
        <v>-4.73596968979399</v>
      </c>
      <c r="M11" s="62">
        <v>0</v>
      </c>
      <c r="N11" s="63" t="s">
        <v>72</v>
      </c>
      <c r="O11" s="62">
        <v>4023</v>
      </c>
      <c r="P11" s="64">
        <v>-4.73596968979399</v>
      </c>
      <c r="S11" s="87" t="s">
        <v>142</v>
      </c>
      <c r="T11" s="87" t="s">
        <v>94</v>
      </c>
      <c r="U11" s="87" t="s">
        <v>97</v>
      </c>
      <c r="V11" s="89">
        <v>62852</v>
      </c>
      <c r="W11" s="89">
        <v>46461</v>
      </c>
      <c r="X11" s="89">
        <v>9758</v>
      </c>
      <c r="Y11" s="89">
        <v>2419</v>
      </c>
      <c r="Z11" s="89">
        <v>4214</v>
      </c>
      <c r="AA11" s="89">
        <v>0</v>
      </c>
      <c r="AB11" s="89">
        <v>4214</v>
      </c>
    </row>
    <row r="12" spans="2:28" ht="15.75" customHeight="1">
      <c r="B12" s="59" t="s">
        <v>16</v>
      </c>
      <c r="C12" s="60">
        <v>141302</v>
      </c>
      <c r="D12" s="61">
        <v>21.398685510545974</v>
      </c>
      <c r="E12" s="62">
        <v>105075</v>
      </c>
      <c r="F12" s="61">
        <v>26.750624253609814</v>
      </c>
      <c r="G12" s="62">
        <v>27904</v>
      </c>
      <c r="H12" s="61">
        <v>49.23521232217348</v>
      </c>
      <c r="I12" s="62">
        <v>118</v>
      </c>
      <c r="J12" s="63">
        <v>122.64150943396226</v>
      </c>
      <c r="K12" s="62">
        <v>8205</v>
      </c>
      <c r="L12" s="61">
        <v>-44.354018311291966</v>
      </c>
      <c r="M12" s="62">
        <v>3848</v>
      </c>
      <c r="N12" s="63">
        <v>-70.32238161345056</v>
      </c>
      <c r="O12" s="62">
        <v>4357</v>
      </c>
      <c r="P12" s="64">
        <v>144.91287240022484</v>
      </c>
      <c r="S12" s="87" t="s">
        <v>142</v>
      </c>
      <c r="T12" s="87" t="s">
        <v>94</v>
      </c>
      <c r="U12" s="87" t="s">
        <v>98</v>
      </c>
      <c r="V12" s="89">
        <v>75994</v>
      </c>
      <c r="W12" s="89">
        <v>61815</v>
      </c>
      <c r="X12" s="89">
        <v>9880</v>
      </c>
      <c r="Y12" s="89">
        <v>0</v>
      </c>
      <c r="Z12" s="89">
        <v>4299</v>
      </c>
      <c r="AA12" s="89">
        <v>0</v>
      </c>
      <c r="AB12" s="89">
        <v>4299</v>
      </c>
    </row>
    <row r="13" spans="2:28" ht="15.75" customHeight="1">
      <c r="B13" s="59" t="s">
        <v>17</v>
      </c>
      <c r="C13" s="60">
        <v>269377</v>
      </c>
      <c r="D13" s="61">
        <v>14.431785356238635</v>
      </c>
      <c r="E13" s="62">
        <v>139733</v>
      </c>
      <c r="F13" s="61">
        <v>-15.588565767376679</v>
      </c>
      <c r="G13" s="62">
        <v>36688</v>
      </c>
      <c r="H13" s="61">
        <v>0.6060273672087106</v>
      </c>
      <c r="I13" s="62">
        <v>3274</v>
      </c>
      <c r="J13" s="63">
        <v>493.1159420289855</v>
      </c>
      <c r="K13" s="62">
        <v>89682</v>
      </c>
      <c r="L13" s="61">
        <v>173.02950041099643</v>
      </c>
      <c r="M13" s="62">
        <v>73044</v>
      </c>
      <c r="N13" s="63">
        <v>287.3985680190931</v>
      </c>
      <c r="O13" s="62">
        <v>16638</v>
      </c>
      <c r="P13" s="64">
        <v>18.91080617495713</v>
      </c>
      <c r="S13" s="87" t="s">
        <v>142</v>
      </c>
      <c r="T13" s="87" t="s">
        <v>94</v>
      </c>
      <c r="U13" s="87" t="s">
        <v>99</v>
      </c>
      <c r="V13" s="89">
        <v>212144</v>
      </c>
      <c r="W13" s="89">
        <v>145305</v>
      </c>
      <c r="X13" s="89">
        <v>31728</v>
      </c>
      <c r="Y13" s="89">
        <v>610</v>
      </c>
      <c r="Z13" s="89">
        <v>34501</v>
      </c>
      <c r="AA13" s="89">
        <v>10738</v>
      </c>
      <c r="AB13" s="89">
        <v>23763</v>
      </c>
    </row>
    <row r="14" spans="2:28" ht="15.75" customHeight="1">
      <c r="B14" s="59" t="s">
        <v>18</v>
      </c>
      <c r="C14" s="60">
        <v>189715</v>
      </c>
      <c r="D14" s="61">
        <v>19.144513317130446</v>
      </c>
      <c r="E14" s="62">
        <v>117331</v>
      </c>
      <c r="F14" s="61">
        <v>17.92889952056929</v>
      </c>
      <c r="G14" s="62">
        <v>23798</v>
      </c>
      <c r="H14" s="61">
        <v>2.049742710120057</v>
      </c>
      <c r="I14" s="62">
        <v>385</v>
      </c>
      <c r="J14" s="63">
        <v>-41.400304414003045</v>
      </c>
      <c r="K14" s="62">
        <v>48201</v>
      </c>
      <c r="L14" s="61">
        <v>34.78649925896926</v>
      </c>
      <c r="M14" s="62">
        <v>26458</v>
      </c>
      <c r="N14" s="63">
        <v>85.97033808954805</v>
      </c>
      <c r="O14" s="62">
        <v>21743</v>
      </c>
      <c r="P14" s="64">
        <v>0.9705581870530295</v>
      </c>
      <c r="S14" s="87" t="s">
        <v>142</v>
      </c>
      <c r="T14" s="87" t="s">
        <v>94</v>
      </c>
      <c r="U14" s="87" t="s">
        <v>100</v>
      </c>
      <c r="V14" s="89">
        <v>179778</v>
      </c>
      <c r="W14" s="89">
        <v>116000</v>
      </c>
      <c r="X14" s="89">
        <v>33962</v>
      </c>
      <c r="Y14" s="89">
        <v>1183</v>
      </c>
      <c r="Z14" s="89">
        <v>28633</v>
      </c>
      <c r="AA14" s="89">
        <v>5870</v>
      </c>
      <c r="AB14" s="89">
        <v>22763</v>
      </c>
    </row>
    <row r="15" spans="2:28" ht="15.75" customHeight="1">
      <c r="B15" s="59" t="s">
        <v>19</v>
      </c>
      <c r="C15" s="60">
        <v>135565</v>
      </c>
      <c r="D15" s="61">
        <v>2.904227297914815</v>
      </c>
      <c r="E15" s="62">
        <v>94516</v>
      </c>
      <c r="F15" s="61">
        <v>0.7644004733525946</v>
      </c>
      <c r="G15" s="62">
        <v>16987</v>
      </c>
      <c r="H15" s="61">
        <v>-6.143985855572126</v>
      </c>
      <c r="I15" s="62">
        <v>1460</v>
      </c>
      <c r="J15" s="63" t="s">
        <v>71</v>
      </c>
      <c r="K15" s="62">
        <v>22602</v>
      </c>
      <c r="L15" s="61">
        <v>13.915629252557821</v>
      </c>
      <c r="M15" s="62">
        <v>5104</v>
      </c>
      <c r="N15" s="63" t="s">
        <v>71</v>
      </c>
      <c r="O15" s="62">
        <v>17498</v>
      </c>
      <c r="P15" s="64">
        <v>-2.6428531686418637</v>
      </c>
      <c r="S15" s="87" t="s">
        <v>142</v>
      </c>
      <c r="T15" s="87" t="s">
        <v>94</v>
      </c>
      <c r="U15" s="87" t="s">
        <v>101</v>
      </c>
      <c r="V15" s="89">
        <v>151261</v>
      </c>
      <c r="W15" s="89">
        <v>88314</v>
      </c>
      <c r="X15" s="89">
        <v>23086</v>
      </c>
      <c r="Y15" s="89">
        <v>1382</v>
      </c>
      <c r="Z15" s="89">
        <v>38479</v>
      </c>
      <c r="AA15" s="89">
        <v>17398</v>
      </c>
      <c r="AB15" s="89">
        <v>21081</v>
      </c>
    </row>
    <row r="16" spans="2:28" ht="15.75" customHeight="1">
      <c r="B16" s="59" t="s">
        <v>20</v>
      </c>
      <c r="C16" s="60">
        <v>622772</v>
      </c>
      <c r="D16" s="61">
        <v>24.36362619741317</v>
      </c>
      <c r="E16" s="62">
        <v>210494</v>
      </c>
      <c r="F16" s="61">
        <v>9.188146134733202</v>
      </c>
      <c r="G16" s="62">
        <v>64950</v>
      </c>
      <c r="H16" s="61">
        <v>-11.91309301000895</v>
      </c>
      <c r="I16" s="62">
        <v>612</v>
      </c>
      <c r="J16" s="63">
        <v>544.2105263157895</v>
      </c>
      <c r="K16" s="62">
        <v>346716</v>
      </c>
      <c r="L16" s="61">
        <v>48.069884735455275</v>
      </c>
      <c r="M16" s="62">
        <v>209383</v>
      </c>
      <c r="N16" s="63">
        <v>151.42654722735895</v>
      </c>
      <c r="O16" s="62">
        <v>137333</v>
      </c>
      <c r="P16" s="64">
        <v>-8.978055262826501</v>
      </c>
      <c r="S16" s="87" t="s">
        <v>142</v>
      </c>
      <c r="T16" s="87" t="s">
        <v>94</v>
      </c>
      <c r="U16" s="87" t="s">
        <v>91</v>
      </c>
      <c r="V16" s="89">
        <v>592340</v>
      </c>
      <c r="W16" s="89">
        <v>212882</v>
      </c>
      <c r="X16" s="89">
        <v>88073</v>
      </c>
      <c r="Y16" s="89">
        <v>2835</v>
      </c>
      <c r="Z16" s="89">
        <v>288550</v>
      </c>
      <c r="AA16" s="89">
        <v>170081</v>
      </c>
      <c r="AB16" s="89">
        <v>118121</v>
      </c>
    </row>
    <row r="17" spans="2:28" ht="15.75" customHeight="1">
      <c r="B17" s="59" t="s">
        <v>21</v>
      </c>
      <c r="C17" s="60">
        <v>621833</v>
      </c>
      <c r="D17" s="61">
        <v>26.22744499410308</v>
      </c>
      <c r="E17" s="62">
        <v>164997</v>
      </c>
      <c r="F17" s="61">
        <v>-3.6845699875663342</v>
      </c>
      <c r="G17" s="62">
        <v>81744</v>
      </c>
      <c r="H17" s="61">
        <v>-2.290222328472396</v>
      </c>
      <c r="I17" s="62">
        <v>7190</v>
      </c>
      <c r="J17" s="63">
        <v>147.50430292598966</v>
      </c>
      <c r="K17" s="62">
        <v>367902</v>
      </c>
      <c r="L17" s="61">
        <v>56.717428808758086</v>
      </c>
      <c r="M17" s="62">
        <v>276549</v>
      </c>
      <c r="N17" s="63">
        <v>141.89299115694456</v>
      </c>
      <c r="O17" s="62">
        <v>90420</v>
      </c>
      <c r="P17" s="64">
        <v>-24.917793204238208</v>
      </c>
      <c r="S17" s="87" t="s">
        <v>142</v>
      </c>
      <c r="T17" s="87" t="s">
        <v>94</v>
      </c>
      <c r="U17" s="87" t="s">
        <v>102</v>
      </c>
      <c r="V17" s="89">
        <v>422029</v>
      </c>
      <c r="W17" s="89">
        <v>134230</v>
      </c>
      <c r="X17" s="89">
        <v>49679</v>
      </c>
      <c r="Y17" s="89">
        <v>343</v>
      </c>
      <c r="Z17" s="89">
        <v>237777</v>
      </c>
      <c r="AA17" s="89">
        <v>150596</v>
      </c>
      <c r="AB17" s="89">
        <v>87074</v>
      </c>
    </row>
    <row r="18" spans="2:28" ht="15.75" customHeight="1">
      <c r="B18" s="59" t="s">
        <v>22</v>
      </c>
      <c r="C18" s="60">
        <v>1033158</v>
      </c>
      <c r="D18" s="61">
        <v>21.62397921525094</v>
      </c>
      <c r="E18" s="62">
        <v>200246</v>
      </c>
      <c r="F18" s="61">
        <v>-5.681368577726701</v>
      </c>
      <c r="G18" s="62">
        <v>247355</v>
      </c>
      <c r="H18" s="61">
        <v>0.1842851356824724</v>
      </c>
      <c r="I18" s="62">
        <v>2059</v>
      </c>
      <c r="J18" s="63">
        <v>-47.64810577167557</v>
      </c>
      <c r="K18" s="62">
        <v>583498</v>
      </c>
      <c r="L18" s="61">
        <v>51.03694270153858</v>
      </c>
      <c r="M18" s="62">
        <v>429810</v>
      </c>
      <c r="N18" s="63">
        <v>97.10539711365169</v>
      </c>
      <c r="O18" s="62">
        <v>152814</v>
      </c>
      <c r="P18" s="64">
        <v>-8.678893490381682</v>
      </c>
      <c r="S18" s="87" t="s">
        <v>142</v>
      </c>
      <c r="T18" s="87" t="s">
        <v>94</v>
      </c>
      <c r="U18" s="87" t="s">
        <v>103</v>
      </c>
      <c r="V18" s="89">
        <v>1079846</v>
      </c>
      <c r="W18" s="89">
        <v>208786</v>
      </c>
      <c r="X18" s="89">
        <v>278259</v>
      </c>
      <c r="Y18" s="89">
        <v>5095</v>
      </c>
      <c r="Z18" s="89">
        <v>587706</v>
      </c>
      <c r="AA18" s="89">
        <v>416945</v>
      </c>
      <c r="AB18" s="89">
        <v>169552</v>
      </c>
    </row>
    <row r="19" spans="2:28" ht="15.75" customHeight="1">
      <c r="B19" s="59" t="s">
        <v>23</v>
      </c>
      <c r="C19" s="60">
        <v>665942</v>
      </c>
      <c r="D19" s="61">
        <v>0.46768309793283436</v>
      </c>
      <c r="E19" s="62">
        <v>188033</v>
      </c>
      <c r="F19" s="61">
        <v>-23.625603678325263</v>
      </c>
      <c r="G19" s="62">
        <v>110477</v>
      </c>
      <c r="H19" s="61">
        <v>-3.3971074307899443</v>
      </c>
      <c r="I19" s="62">
        <v>487</v>
      </c>
      <c r="J19" s="63">
        <v>-79.93407498969921</v>
      </c>
      <c r="K19" s="62">
        <v>366945</v>
      </c>
      <c r="L19" s="61">
        <v>22.37455561706699</v>
      </c>
      <c r="M19" s="62">
        <v>232745</v>
      </c>
      <c r="N19" s="63">
        <v>60.97339991423789</v>
      </c>
      <c r="O19" s="62">
        <v>134088</v>
      </c>
      <c r="P19" s="64">
        <v>-13.408932399969004</v>
      </c>
      <c r="S19" s="87" t="s">
        <v>142</v>
      </c>
      <c r="T19" s="87" t="s">
        <v>94</v>
      </c>
      <c r="U19" s="87" t="s">
        <v>104</v>
      </c>
      <c r="V19" s="89">
        <v>510247</v>
      </c>
      <c r="W19" s="89">
        <v>183784</v>
      </c>
      <c r="X19" s="89">
        <v>79549</v>
      </c>
      <c r="Y19" s="89">
        <v>275</v>
      </c>
      <c r="Z19" s="89">
        <v>246639</v>
      </c>
      <c r="AA19" s="89">
        <v>120482</v>
      </c>
      <c r="AB19" s="89">
        <v>124857</v>
      </c>
    </row>
    <row r="20" spans="2:28" ht="15.75" customHeight="1">
      <c r="B20" s="59" t="s">
        <v>24</v>
      </c>
      <c r="C20" s="60">
        <v>192180</v>
      </c>
      <c r="D20" s="61">
        <v>-2.387736754689385</v>
      </c>
      <c r="E20" s="62">
        <v>162299</v>
      </c>
      <c r="F20" s="61">
        <v>-2.294851033345168</v>
      </c>
      <c r="G20" s="62">
        <v>21510</v>
      </c>
      <c r="H20" s="61">
        <v>8.510316299248345</v>
      </c>
      <c r="I20" s="62">
        <v>1343</v>
      </c>
      <c r="J20" s="63" t="s">
        <v>71</v>
      </c>
      <c r="K20" s="62">
        <v>7028</v>
      </c>
      <c r="L20" s="61">
        <v>-35.79976249200695</v>
      </c>
      <c r="M20" s="62">
        <v>0</v>
      </c>
      <c r="N20" s="63" t="s">
        <v>70</v>
      </c>
      <c r="O20" s="62">
        <v>6784</v>
      </c>
      <c r="P20" s="64">
        <v>7.324790381268784</v>
      </c>
      <c r="S20" s="87" t="s">
        <v>142</v>
      </c>
      <c r="T20" s="87" t="s">
        <v>94</v>
      </c>
      <c r="U20" s="87" t="s">
        <v>105</v>
      </c>
      <c r="V20" s="89">
        <v>104467</v>
      </c>
      <c r="W20" s="89">
        <v>88760</v>
      </c>
      <c r="X20" s="89">
        <v>6659</v>
      </c>
      <c r="Y20" s="89">
        <v>126</v>
      </c>
      <c r="Z20" s="89">
        <v>8922</v>
      </c>
      <c r="AA20" s="89">
        <v>4929</v>
      </c>
      <c r="AB20" s="89">
        <v>3837</v>
      </c>
    </row>
    <row r="21" spans="2:28" ht="15.75" customHeight="1">
      <c r="B21" s="59" t="s">
        <v>25</v>
      </c>
      <c r="C21" s="60">
        <v>81074</v>
      </c>
      <c r="D21" s="61">
        <v>7.273376820990521</v>
      </c>
      <c r="E21" s="62">
        <v>67665</v>
      </c>
      <c r="F21" s="61">
        <v>6.008146639511196</v>
      </c>
      <c r="G21" s="62">
        <v>10911</v>
      </c>
      <c r="H21" s="61">
        <v>51.56271704403389</v>
      </c>
      <c r="I21" s="62">
        <v>0</v>
      </c>
      <c r="J21" s="63" t="s">
        <v>70</v>
      </c>
      <c r="K21" s="62">
        <v>2498</v>
      </c>
      <c r="L21" s="61">
        <v>-41.825803446669774</v>
      </c>
      <c r="M21" s="62">
        <v>0</v>
      </c>
      <c r="N21" s="63" t="s">
        <v>72</v>
      </c>
      <c r="O21" s="62">
        <v>2498</v>
      </c>
      <c r="P21" s="64">
        <v>-41.825803446669774</v>
      </c>
      <c r="S21" s="87" t="s">
        <v>142</v>
      </c>
      <c r="T21" s="87" t="s">
        <v>94</v>
      </c>
      <c r="U21" s="87" t="s">
        <v>106</v>
      </c>
      <c r="V21" s="89">
        <v>83498</v>
      </c>
      <c r="W21" s="89">
        <v>64921</v>
      </c>
      <c r="X21" s="89">
        <v>13453</v>
      </c>
      <c r="Y21" s="89">
        <v>0</v>
      </c>
      <c r="Z21" s="89">
        <v>5124</v>
      </c>
      <c r="AA21" s="89">
        <v>0</v>
      </c>
      <c r="AB21" s="89">
        <v>5124</v>
      </c>
    </row>
    <row r="22" spans="2:28" ht="15.75" customHeight="1">
      <c r="B22" s="59" t="s">
        <v>26</v>
      </c>
      <c r="C22" s="60">
        <v>84136</v>
      </c>
      <c r="D22" s="61">
        <v>9.114488768999323</v>
      </c>
      <c r="E22" s="62">
        <v>62229</v>
      </c>
      <c r="F22" s="61">
        <v>7.359867501682118</v>
      </c>
      <c r="G22" s="62">
        <v>8725</v>
      </c>
      <c r="H22" s="61">
        <v>-40.66643998639918</v>
      </c>
      <c r="I22" s="62">
        <v>0</v>
      </c>
      <c r="J22" s="63" t="s">
        <v>70</v>
      </c>
      <c r="K22" s="62">
        <v>13182</v>
      </c>
      <c r="L22" s="61">
        <v>234.05980739989866</v>
      </c>
      <c r="M22" s="62">
        <v>9916</v>
      </c>
      <c r="N22" s="63" t="s">
        <v>71</v>
      </c>
      <c r="O22" s="62">
        <v>3266</v>
      </c>
      <c r="P22" s="64">
        <v>-17.232640648758235</v>
      </c>
      <c r="S22" s="87" t="s">
        <v>142</v>
      </c>
      <c r="T22" s="87" t="s">
        <v>94</v>
      </c>
      <c r="U22" s="87" t="s">
        <v>107</v>
      </c>
      <c r="V22" s="89">
        <v>88552</v>
      </c>
      <c r="W22" s="89">
        <v>61384</v>
      </c>
      <c r="X22" s="89">
        <v>17466</v>
      </c>
      <c r="Y22" s="89">
        <v>184</v>
      </c>
      <c r="Z22" s="89">
        <v>9518</v>
      </c>
      <c r="AA22" s="89">
        <v>4086</v>
      </c>
      <c r="AB22" s="89">
        <v>5432</v>
      </c>
    </row>
    <row r="23" spans="2:28" ht="15.75" customHeight="1">
      <c r="B23" s="59" t="s">
        <v>27</v>
      </c>
      <c r="C23" s="60">
        <v>56337</v>
      </c>
      <c r="D23" s="61">
        <v>3.5111895050159916</v>
      </c>
      <c r="E23" s="62">
        <v>46581</v>
      </c>
      <c r="F23" s="61">
        <v>2.9801251298830636</v>
      </c>
      <c r="G23" s="62">
        <v>7722</v>
      </c>
      <c r="H23" s="61">
        <v>51.145038167938935</v>
      </c>
      <c r="I23" s="62">
        <v>0</v>
      </c>
      <c r="J23" s="63" t="s">
        <v>72</v>
      </c>
      <c r="K23" s="62">
        <v>2034</v>
      </c>
      <c r="L23" s="61">
        <v>-50.19588638589618</v>
      </c>
      <c r="M23" s="62">
        <v>0</v>
      </c>
      <c r="N23" s="63" t="s">
        <v>72</v>
      </c>
      <c r="O23" s="62">
        <v>2034</v>
      </c>
      <c r="P23" s="64">
        <v>-50.19588638589618</v>
      </c>
      <c r="S23" s="87" t="s">
        <v>142</v>
      </c>
      <c r="T23" s="87" t="s">
        <v>94</v>
      </c>
      <c r="U23" s="87" t="s">
        <v>108</v>
      </c>
      <c r="V23" s="89">
        <v>65475</v>
      </c>
      <c r="W23" s="89">
        <v>54305</v>
      </c>
      <c r="X23" s="89">
        <v>6782</v>
      </c>
      <c r="Y23" s="89">
        <v>0</v>
      </c>
      <c r="Z23" s="89">
        <v>4388</v>
      </c>
      <c r="AA23" s="89">
        <v>0</v>
      </c>
      <c r="AB23" s="89">
        <v>4388</v>
      </c>
    </row>
    <row r="24" spans="2:28" ht="15.75" customHeight="1">
      <c r="B24" s="59" t="s">
        <v>28</v>
      </c>
      <c r="C24" s="60">
        <v>66881</v>
      </c>
      <c r="D24" s="61">
        <v>72.50709311323189</v>
      </c>
      <c r="E24" s="62">
        <v>49327</v>
      </c>
      <c r="F24" s="61">
        <v>83.16066986001263</v>
      </c>
      <c r="G24" s="62">
        <v>7927</v>
      </c>
      <c r="H24" s="61">
        <v>137.1932974266906</v>
      </c>
      <c r="I24" s="62">
        <v>380</v>
      </c>
      <c r="J24" s="63" t="s">
        <v>71</v>
      </c>
      <c r="K24" s="62">
        <v>9247</v>
      </c>
      <c r="L24" s="61">
        <v>8.826644698128746</v>
      </c>
      <c r="M24" s="62">
        <v>4545</v>
      </c>
      <c r="N24" s="63">
        <v>-39.09139640846958</v>
      </c>
      <c r="O24" s="62">
        <v>4559</v>
      </c>
      <c r="P24" s="64">
        <v>340.48309178743966</v>
      </c>
      <c r="S24" s="87" t="s">
        <v>142</v>
      </c>
      <c r="T24" s="87" t="s">
        <v>94</v>
      </c>
      <c r="U24" s="87" t="s">
        <v>109</v>
      </c>
      <c r="V24" s="89">
        <v>45375</v>
      </c>
      <c r="W24" s="89">
        <v>37976</v>
      </c>
      <c r="X24" s="89">
        <v>4707</v>
      </c>
      <c r="Y24" s="89">
        <v>0</v>
      </c>
      <c r="Z24" s="89">
        <v>2692</v>
      </c>
      <c r="AA24" s="89">
        <v>0</v>
      </c>
      <c r="AB24" s="89">
        <v>2692</v>
      </c>
    </row>
    <row r="25" spans="2:28" ht="15.75" customHeight="1">
      <c r="B25" s="59" t="s">
        <v>29</v>
      </c>
      <c r="C25" s="60">
        <v>171838</v>
      </c>
      <c r="D25" s="61">
        <v>4.993095694890812</v>
      </c>
      <c r="E25" s="62">
        <v>122627</v>
      </c>
      <c r="F25" s="61">
        <v>-2.2651013397731674</v>
      </c>
      <c r="G25" s="62">
        <v>22511</v>
      </c>
      <c r="H25" s="61">
        <v>20.83199141170155</v>
      </c>
      <c r="I25" s="62">
        <v>3758</v>
      </c>
      <c r="J25" s="63">
        <v>72.3062815222375</v>
      </c>
      <c r="K25" s="62">
        <v>22942</v>
      </c>
      <c r="L25" s="61">
        <v>31.95674680777637</v>
      </c>
      <c r="M25" s="62">
        <v>11903</v>
      </c>
      <c r="N25" s="63">
        <v>68.59773371104816</v>
      </c>
      <c r="O25" s="62">
        <v>11039</v>
      </c>
      <c r="P25" s="64">
        <v>6.904900251791602</v>
      </c>
      <c r="S25" s="87" t="s">
        <v>142</v>
      </c>
      <c r="T25" s="87" t="s">
        <v>94</v>
      </c>
      <c r="U25" s="87" t="s">
        <v>110</v>
      </c>
      <c r="V25" s="89">
        <v>139347</v>
      </c>
      <c r="W25" s="89">
        <v>82157</v>
      </c>
      <c r="X25" s="89">
        <v>16306</v>
      </c>
      <c r="Y25" s="89">
        <v>0</v>
      </c>
      <c r="Z25" s="89">
        <v>40884</v>
      </c>
      <c r="AA25" s="89">
        <v>32067</v>
      </c>
      <c r="AB25" s="89">
        <v>8817</v>
      </c>
    </row>
    <row r="26" spans="2:28" ht="15.75" customHeight="1">
      <c r="B26" s="59" t="s">
        <v>30</v>
      </c>
      <c r="C26" s="60">
        <v>146246</v>
      </c>
      <c r="D26" s="61">
        <v>14.659579138834005</v>
      </c>
      <c r="E26" s="62">
        <v>104524</v>
      </c>
      <c r="F26" s="61">
        <v>18.819129466061895</v>
      </c>
      <c r="G26" s="62">
        <v>20566</v>
      </c>
      <c r="H26" s="61">
        <v>-4.022773940638416</v>
      </c>
      <c r="I26" s="62">
        <v>50</v>
      </c>
      <c r="J26" s="63" t="s">
        <v>71</v>
      </c>
      <c r="K26" s="62">
        <v>21106</v>
      </c>
      <c r="L26" s="61">
        <v>16.28009476061925</v>
      </c>
      <c r="M26" s="62">
        <v>2757</v>
      </c>
      <c r="N26" s="63">
        <v>-44.94808306709265</v>
      </c>
      <c r="O26" s="62">
        <v>18349</v>
      </c>
      <c r="P26" s="64">
        <v>39.610439016967206</v>
      </c>
      <c r="S26" s="87" t="s">
        <v>142</v>
      </c>
      <c r="T26" s="87" t="s">
        <v>94</v>
      </c>
      <c r="U26" s="87" t="s">
        <v>111</v>
      </c>
      <c r="V26" s="89">
        <v>92362</v>
      </c>
      <c r="W26" s="89">
        <v>59846</v>
      </c>
      <c r="X26" s="89">
        <v>16240</v>
      </c>
      <c r="Y26" s="89">
        <v>367</v>
      </c>
      <c r="Z26" s="89">
        <v>15909</v>
      </c>
      <c r="AA26" s="89">
        <v>3975</v>
      </c>
      <c r="AB26" s="89">
        <v>11934</v>
      </c>
    </row>
    <row r="27" spans="2:28" ht="15.75" customHeight="1">
      <c r="B27" s="59" t="s">
        <v>31</v>
      </c>
      <c r="C27" s="60">
        <v>312652</v>
      </c>
      <c r="D27" s="61">
        <v>28.472516138576026</v>
      </c>
      <c r="E27" s="62">
        <v>218282</v>
      </c>
      <c r="F27" s="61">
        <v>27.31599484394775</v>
      </c>
      <c r="G27" s="62">
        <v>60263</v>
      </c>
      <c r="H27" s="61">
        <v>15.492822783111976</v>
      </c>
      <c r="I27" s="62">
        <v>19740</v>
      </c>
      <c r="J27" s="63">
        <v>1686.4253393665158</v>
      </c>
      <c r="K27" s="62">
        <v>14367</v>
      </c>
      <c r="L27" s="61">
        <v>-22.874167919261325</v>
      </c>
      <c r="M27" s="62">
        <v>0</v>
      </c>
      <c r="N27" s="63" t="s">
        <v>70</v>
      </c>
      <c r="O27" s="62">
        <v>14367</v>
      </c>
      <c r="P27" s="64">
        <v>-2.4974550390227392</v>
      </c>
      <c r="S27" s="87" t="s">
        <v>142</v>
      </c>
      <c r="T27" s="87" t="s">
        <v>94</v>
      </c>
      <c r="U27" s="87" t="s">
        <v>112</v>
      </c>
      <c r="V27" s="89">
        <v>258198</v>
      </c>
      <c r="W27" s="89">
        <v>168859</v>
      </c>
      <c r="X27" s="89">
        <v>53111</v>
      </c>
      <c r="Y27" s="89">
        <v>1842</v>
      </c>
      <c r="Z27" s="89">
        <v>34386</v>
      </c>
      <c r="AA27" s="89">
        <v>18145</v>
      </c>
      <c r="AB27" s="89">
        <v>16241</v>
      </c>
    </row>
    <row r="28" spans="2:28" ht="15.75" customHeight="1">
      <c r="B28" s="59" t="s">
        <v>32</v>
      </c>
      <c r="C28" s="60">
        <v>754990</v>
      </c>
      <c r="D28" s="61">
        <v>31.12450740819861</v>
      </c>
      <c r="E28" s="62">
        <v>295498</v>
      </c>
      <c r="F28" s="61">
        <v>18.052814510007593</v>
      </c>
      <c r="G28" s="62">
        <v>201623</v>
      </c>
      <c r="H28" s="61">
        <v>50.889442685765175</v>
      </c>
      <c r="I28" s="62">
        <v>4970</v>
      </c>
      <c r="J28" s="63">
        <v>-66.19047619047619</v>
      </c>
      <c r="K28" s="62">
        <v>252899</v>
      </c>
      <c r="L28" s="61">
        <v>42.76141982974687</v>
      </c>
      <c r="M28" s="62">
        <v>142564</v>
      </c>
      <c r="N28" s="63">
        <v>36.736298939210855</v>
      </c>
      <c r="O28" s="62">
        <v>109562</v>
      </c>
      <c r="P28" s="64">
        <v>50.3196773042834</v>
      </c>
      <c r="S28" s="87" t="s">
        <v>142</v>
      </c>
      <c r="T28" s="87" t="s">
        <v>94</v>
      </c>
      <c r="U28" s="87" t="s">
        <v>113</v>
      </c>
      <c r="V28" s="89">
        <v>517234</v>
      </c>
      <c r="W28" s="89">
        <v>265595</v>
      </c>
      <c r="X28" s="89">
        <v>126467</v>
      </c>
      <c r="Y28" s="89">
        <v>872</v>
      </c>
      <c r="Z28" s="89">
        <v>124300</v>
      </c>
      <c r="AA28" s="89">
        <v>42296</v>
      </c>
      <c r="AB28" s="89">
        <v>80524</v>
      </c>
    </row>
    <row r="29" spans="2:28" ht="15.75" customHeight="1">
      <c r="B29" s="59" t="s">
        <v>33</v>
      </c>
      <c r="C29" s="60">
        <v>135920</v>
      </c>
      <c r="D29" s="61">
        <v>38.65850548329507</v>
      </c>
      <c r="E29" s="62">
        <v>80366</v>
      </c>
      <c r="F29" s="61">
        <v>15.101257483314726</v>
      </c>
      <c r="G29" s="62">
        <v>28275</v>
      </c>
      <c r="H29" s="61">
        <v>34.25925925925927</v>
      </c>
      <c r="I29" s="62">
        <v>0</v>
      </c>
      <c r="J29" s="63" t="s">
        <v>70</v>
      </c>
      <c r="K29" s="62">
        <v>27279</v>
      </c>
      <c r="L29" s="61">
        <v>393.4696092619392</v>
      </c>
      <c r="M29" s="62">
        <v>21652</v>
      </c>
      <c r="N29" s="63" t="s">
        <v>71</v>
      </c>
      <c r="O29" s="62">
        <v>5627</v>
      </c>
      <c r="P29" s="64">
        <v>1.790882778581775</v>
      </c>
      <c r="S29" s="87" t="s">
        <v>142</v>
      </c>
      <c r="T29" s="87" t="s">
        <v>94</v>
      </c>
      <c r="U29" s="87" t="s">
        <v>114</v>
      </c>
      <c r="V29" s="89">
        <v>123204</v>
      </c>
      <c r="W29" s="89">
        <v>73858</v>
      </c>
      <c r="X29" s="89">
        <v>40170</v>
      </c>
      <c r="Y29" s="89">
        <v>297</v>
      </c>
      <c r="Z29" s="89">
        <v>8879</v>
      </c>
      <c r="AA29" s="89">
        <v>914</v>
      </c>
      <c r="AB29" s="89">
        <v>7965</v>
      </c>
    </row>
    <row r="30" spans="2:28" ht="15.75" customHeight="1">
      <c r="B30" s="59" t="s">
        <v>34</v>
      </c>
      <c r="C30" s="60">
        <v>110493</v>
      </c>
      <c r="D30" s="61">
        <v>-25.530251460845292</v>
      </c>
      <c r="E30" s="62">
        <v>77826</v>
      </c>
      <c r="F30" s="61">
        <v>2.1137571344223716</v>
      </c>
      <c r="G30" s="62">
        <v>19801</v>
      </c>
      <c r="H30" s="61">
        <v>-11.693350577532001</v>
      </c>
      <c r="I30" s="62">
        <v>1056</v>
      </c>
      <c r="J30" s="63">
        <v>-49.13294797687862</v>
      </c>
      <c r="K30" s="62">
        <v>11810</v>
      </c>
      <c r="L30" s="61">
        <v>-75.21979059569021</v>
      </c>
      <c r="M30" s="62">
        <v>0</v>
      </c>
      <c r="N30" s="63" t="s">
        <v>70</v>
      </c>
      <c r="O30" s="62">
        <v>11810</v>
      </c>
      <c r="P30" s="64">
        <v>24.564919312308817</v>
      </c>
      <c r="S30" s="87" t="s">
        <v>142</v>
      </c>
      <c r="T30" s="87" t="s">
        <v>94</v>
      </c>
      <c r="U30" s="87" t="s">
        <v>115</v>
      </c>
      <c r="V30" s="89">
        <v>124490</v>
      </c>
      <c r="W30" s="89">
        <v>75682</v>
      </c>
      <c r="X30" s="89">
        <v>31402</v>
      </c>
      <c r="Y30" s="89">
        <v>99</v>
      </c>
      <c r="Z30" s="89">
        <v>17307</v>
      </c>
      <c r="AA30" s="89">
        <v>6851</v>
      </c>
      <c r="AB30" s="89">
        <v>10456</v>
      </c>
    </row>
    <row r="31" spans="2:28" ht="15.75" customHeight="1">
      <c r="B31" s="59" t="s">
        <v>35</v>
      </c>
      <c r="C31" s="60">
        <v>135504</v>
      </c>
      <c r="D31" s="61">
        <v>-16.398388479976305</v>
      </c>
      <c r="E31" s="62">
        <v>54839</v>
      </c>
      <c r="F31" s="61">
        <v>-17.50680686553244</v>
      </c>
      <c r="G31" s="62">
        <v>24920</v>
      </c>
      <c r="H31" s="61">
        <v>7.42768461438979</v>
      </c>
      <c r="I31" s="62">
        <v>83</v>
      </c>
      <c r="J31" s="63">
        <v>-2.352941176470594</v>
      </c>
      <c r="K31" s="62">
        <v>55662</v>
      </c>
      <c r="L31" s="61">
        <v>-23.0379956860793</v>
      </c>
      <c r="M31" s="62">
        <v>21543</v>
      </c>
      <c r="N31" s="63">
        <v>-37.45136751640439</v>
      </c>
      <c r="O31" s="62">
        <v>34119</v>
      </c>
      <c r="P31" s="64">
        <v>-9.933477641096033</v>
      </c>
      <c r="S31" s="87" t="s">
        <v>142</v>
      </c>
      <c r="T31" s="87" t="s">
        <v>94</v>
      </c>
      <c r="U31" s="87" t="s">
        <v>116</v>
      </c>
      <c r="V31" s="89">
        <v>126629</v>
      </c>
      <c r="W31" s="89">
        <v>66801</v>
      </c>
      <c r="X31" s="89">
        <v>15861</v>
      </c>
      <c r="Y31" s="89">
        <v>0</v>
      </c>
      <c r="Z31" s="89">
        <v>43967</v>
      </c>
      <c r="AA31" s="89">
        <v>9872</v>
      </c>
      <c r="AB31" s="89">
        <v>34095</v>
      </c>
    </row>
    <row r="32" spans="2:28" ht="15.75" customHeight="1">
      <c r="B32" s="59" t="s">
        <v>36</v>
      </c>
      <c r="C32" s="60">
        <v>613379</v>
      </c>
      <c r="D32" s="61">
        <v>0.26825209485106427</v>
      </c>
      <c r="E32" s="62">
        <v>141860</v>
      </c>
      <c r="F32" s="61">
        <v>-8.81744205478924</v>
      </c>
      <c r="G32" s="62">
        <v>185791</v>
      </c>
      <c r="H32" s="61">
        <v>42.36858237547892</v>
      </c>
      <c r="I32" s="62">
        <v>1733</v>
      </c>
      <c r="J32" s="63">
        <v>-48.71263687481503</v>
      </c>
      <c r="K32" s="62">
        <v>283995</v>
      </c>
      <c r="L32" s="61">
        <v>-11.879695048730767</v>
      </c>
      <c r="M32" s="62">
        <v>137282</v>
      </c>
      <c r="N32" s="63">
        <v>-22.962272938984626</v>
      </c>
      <c r="O32" s="62">
        <v>146224</v>
      </c>
      <c r="P32" s="64">
        <v>1.4880621876735205</v>
      </c>
      <c r="S32" s="87" t="s">
        <v>142</v>
      </c>
      <c r="T32" s="87" t="s">
        <v>94</v>
      </c>
      <c r="U32" s="87" t="s">
        <v>117</v>
      </c>
      <c r="V32" s="89">
        <v>617242</v>
      </c>
      <c r="W32" s="89">
        <v>147749</v>
      </c>
      <c r="X32" s="89">
        <v>158543</v>
      </c>
      <c r="Y32" s="89">
        <v>1485</v>
      </c>
      <c r="Z32" s="89">
        <v>309465</v>
      </c>
      <c r="AA32" s="89">
        <v>154600</v>
      </c>
      <c r="AB32" s="89">
        <v>153231</v>
      </c>
    </row>
    <row r="33" spans="2:28" ht="15.75" customHeight="1">
      <c r="B33" s="59" t="s">
        <v>37</v>
      </c>
      <c r="C33" s="60">
        <v>359699</v>
      </c>
      <c r="D33" s="61">
        <v>8.426678402623693</v>
      </c>
      <c r="E33" s="62">
        <v>137393</v>
      </c>
      <c r="F33" s="61">
        <v>4.923403540390694</v>
      </c>
      <c r="G33" s="62">
        <v>48604</v>
      </c>
      <c r="H33" s="61">
        <v>20.587505582295435</v>
      </c>
      <c r="I33" s="62">
        <v>1045</v>
      </c>
      <c r="J33" s="63">
        <v>-38.565549676660794</v>
      </c>
      <c r="K33" s="62">
        <v>172657</v>
      </c>
      <c r="L33" s="61">
        <v>8.732232935115974</v>
      </c>
      <c r="M33" s="62">
        <v>104348</v>
      </c>
      <c r="N33" s="63">
        <v>28.556468602545294</v>
      </c>
      <c r="O33" s="62">
        <v>68309</v>
      </c>
      <c r="P33" s="64">
        <v>-11.997887196928701</v>
      </c>
      <c r="S33" s="87" t="s">
        <v>142</v>
      </c>
      <c r="T33" s="87" t="s">
        <v>94</v>
      </c>
      <c r="U33" s="87" t="s">
        <v>118</v>
      </c>
      <c r="V33" s="89">
        <v>258421</v>
      </c>
      <c r="W33" s="89">
        <v>105144</v>
      </c>
      <c r="X33" s="89">
        <v>54051</v>
      </c>
      <c r="Y33" s="89">
        <v>942</v>
      </c>
      <c r="Z33" s="89">
        <v>98284</v>
      </c>
      <c r="AA33" s="89">
        <v>38983</v>
      </c>
      <c r="AB33" s="89">
        <v>59301</v>
      </c>
    </row>
    <row r="34" spans="2:28" ht="15.75" customHeight="1">
      <c r="B34" s="59" t="s">
        <v>38</v>
      </c>
      <c r="C34" s="60">
        <v>114804</v>
      </c>
      <c r="D34" s="61">
        <v>19.90474797902783</v>
      </c>
      <c r="E34" s="62">
        <v>51329</v>
      </c>
      <c r="F34" s="61">
        <v>6.126204358433611</v>
      </c>
      <c r="G34" s="62">
        <v>10617</v>
      </c>
      <c r="H34" s="61">
        <v>-19.67163501551032</v>
      </c>
      <c r="I34" s="62">
        <v>0</v>
      </c>
      <c r="J34" s="63" t="s">
        <v>70</v>
      </c>
      <c r="K34" s="62">
        <v>52858</v>
      </c>
      <c r="L34" s="61">
        <v>55.09521434230214</v>
      </c>
      <c r="M34" s="62">
        <v>29119</v>
      </c>
      <c r="N34" s="63">
        <v>82.14174016388316</v>
      </c>
      <c r="O34" s="62">
        <v>23739</v>
      </c>
      <c r="P34" s="64">
        <v>35.21872863978126</v>
      </c>
      <c r="S34" s="87" t="s">
        <v>142</v>
      </c>
      <c r="T34" s="87" t="s">
        <v>94</v>
      </c>
      <c r="U34" s="87" t="s">
        <v>119</v>
      </c>
      <c r="V34" s="89">
        <v>86164</v>
      </c>
      <c r="W34" s="89">
        <v>41583</v>
      </c>
      <c r="X34" s="89">
        <v>7388</v>
      </c>
      <c r="Y34" s="89">
        <v>0</v>
      </c>
      <c r="Z34" s="89">
        <v>37193</v>
      </c>
      <c r="AA34" s="89">
        <v>19029</v>
      </c>
      <c r="AB34" s="89">
        <v>18164</v>
      </c>
    </row>
    <row r="35" spans="2:28" ht="15.75" customHeight="1">
      <c r="B35" s="59" t="s">
        <v>39</v>
      </c>
      <c r="C35" s="60">
        <v>65728</v>
      </c>
      <c r="D35" s="61">
        <v>-1.870679745002306</v>
      </c>
      <c r="E35" s="62">
        <v>42608</v>
      </c>
      <c r="F35" s="61">
        <v>-12.634816485544391</v>
      </c>
      <c r="G35" s="62">
        <v>6217</v>
      </c>
      <c r="H35" s="61">
        <v>7.523348322379803</v>
      </c>
      <c r="I35" s="62">
        <v>73</v>
      </c>
      <c r="J35" s="63" t="s">
        <v>71</v>
      </c>
      <c r="K35" s="62">
        <v>16830</v>
      </c>
      <c r="L35" s="61">
        <v>35.409123823316435</v>
      </c>
      <c r="M35" s="62">
        <v>10469</v>
      </c>
      <c r="N35" s="63">
        <v>124.80137427528453</v>
      </c>
      <c r="O35" s="62">
        <v>6361</v>
      </c>
      <c r="P35" s="64">
        <v>-18.154915079773545</v>
      </c>
      <c r="S35" s="87" t="s">
        <v>142</v>
      </c>
      <c r="T35" s="87" t="s">
        <v>94</v>
      </c>
      <c r="U35" s="87" t="s">
        <v>120</v>
      </c>
      <c r="V35" s="89">
        <v>61957</v>
      </c>
      <c r="W35" s="89">
        <v>40799</v>
      </c>
      <c r="X35" s="89">
        <v>13675</v>
      </c>
      <c r="Y35" s="89">
        <v>0</v>
      </c>
      <c r="Z35" s="89">
        <v>7483</v>
      </c>
      <c r="AA35" s="89">
        <v>2562</v>
      </c>
      <c r="AB35" s="89">
        <v>4921</v>
      </c>
    </row>
    <row r="36" spans="2:28" ht="15.75" customHeight="1">
      <c r="B36" s="59" t="s">
        <v>40</v>
      </c>
      <c r="C36" s="60">
        <v>37064</v>
      </c>
      <c r="D36" s="61">
        <v>13.093094925701038</v>
      </c>
      <c r="E36" s="62">
        <v>27855</v>
      </c>
      <c r="F36" s="61">
        <v>29.63049143708116</v>
      </c>
      <c r="G36" s="62">
        <v>4757</v>
      </c>
      <c r="H36" s="61">
        <v>-51.40960163432074</v>
      </c>
      <c r="I36" s="62">
        <v>0</v>
      </c>
      <c r="J36" s="63" t="s">
        <v>70</v>
      </c>
      <c r="K36" s="62">
        <v>4452</v>
      </c>
      <c r="L36" s="61">
        <v>362.30529595015577</v>
      </c>
      <c r="M36" s="62">
        <v>3848</v>
      </c>
      <c r="N36" s="63" t="s">
        <v>71</v>
      </c>
      <c r="O36" s="62">
        <v>604</v>
      </c>
      <c r="P36" s="64">
        <v>-37.27933541017653</v>
      </c>
      <c r="S36" s="87" t="s">
        <v>142</v>
      </c>
      <c r="T36" s="87" t="s">
        <v>94</v>
      </c>
      <c r="U36" s="87" t="s">
        <v>121</v>
      </c>
      <c r="V36" s="89">
        <v>24843</v>
      </c>
      <c r="W36" s="89">
        <v>18328</v>
      </c>
      <c r="X36" s="89">
        <v>1966</v>
      </c>
      <c r="Y36" s="89">
        <v>0</v>
      </c>
      <c r="Z36" s="89">
        <v>4549</v>
      </c>
      <c r="AA36" s="89">
        <v>3703</v>
      </c>
      <c r="AB36" s="89">
        <v>846</v>
      </c>
    </row>
    <row r="37" spans="2:28" ht="15.75" customHeight="1">
      <c r="B37" s="59" t="s">
        <v>41</v>
      </c>
      <c r="C37" s="60">
        <v>47014</v>
      </c>
      <c r="D37" s="61">
        <v>37.147024504084015</v>
      </c>
      <c r="E37" s="62">
        <v>28717</v>
      </c>
      <c r="F37" s="61">
        <v>32.001838657779814</v>
      </c>
      <c r="G37" s="62">
        <v>12844</v>
      </c>
      <c r="H37" s="61">
        <v>26.85432098765432</v>
      </c>
      <c r="I37" s="62">
        <v>0</v>
      </c>
      <c r="J37" s="63" t="s">
        <v>72</v>
      </c>
      <c r="K37" s="62">
        <v>5453</v>
      </c>
      <c r="L37" s="61">
        <v>127.20833333333331</v>
      </c>
      <c r="M37" s="62">
        <v>4617</v>
      </c>
      <c r="N37" s="63" t="s">
        <v>71</v>
      </c>
      <c r="O37" s="62">
        <v>836</v>
      </c>
      <c r="P37" s="64">
        <v>-61.66895919303072</v>
      </c>
      <c r="S37" s="87" t="s">
        <v>142</v>
      </c>
      <c r="T37" s="87" t="s">
        <v>94</v>
      </c>
      <c r="U37" s="87" t="s">
        <v>122</v>
      </c>
      <c r="V37" s="89">
        <v>27711</v>
      </c>
      <c r="W37" s="89">
        <v>20682</v>
      </c>
      <c r="X37" s="89">
        <v>5681</v>
      </c>
      <c r="Y37" s="89">
        <v>701</v>
      </c>
      <c r="Z37" s="89">
        <v>647</v>
      </c>
      <c r="AA37" s="89">
        <v>0</v>
      </c>
      <c r="AB37" s="89">
        <v>647</v>
      </c>
    </row>
    <row r="38" spans="2:28" ht="15.75" customHeight="1">
      <c r="B38" s="59" t="s">
        <v>42</v>
      </c>
      <c r="C38" s="60">
        <v>71717</v>
      </c>
      <c r="D38" s="61">
        <v>-38.53320305804107</v>
      </c>
      <c r="E38" s="62">
        <v>46192</v>
      </c>
      <c r="F38" s="61">
        <v>-43.9771018289429</v>
      </c>
      <c r="G38" s="62">
        <v>16688</v>
      </c>
      <c r="H38" s="61">
        <v>-30.732193259173172</v>
      </c>
      <c r="I38" s="62">
        <v>2623</v>
      </c>
      <c r="J38" s="63">
        <v>1842.962962962963</v>
      </c>
      <c r="K38" s="62">
        <v>6214</v>
      </c>
      <c r="L38" s="61">
        <v>-37.841352405721715</v>
      </c>
      <c r="M38" s="62">
        <v>3913</v>
      </c>
      <c r="N38" s="63">
        <v>-24.269401974066184</v>
      </c>
      <c r="O38" s="62">
        <v>2301</v>
      </c>
      <c r="P38" s="64">
        <v>-52.360248447204974</v>
      </c>
      <c r="S38" s="87" t="s">
        <v>142</v>
      </c>
      <c r="T38" s="87" t="s">
        <v>94</v>
      </c>
      <c r="U38" s="87" t="s">
        <v>123</v>
      </c>
      <c r="V38" s="89">
        <v>116645</v>
      </c>
      <c r="W38" s="89">
        <v>58656</v>
      </c>
      <c r="X38" s="89">
        <v>32644</v>
      </c>
      <c r="Y38" s="89">
        <v>849</v>
      </c>
      <c r="Z38" s="89">
        <v>24496</v>
      </c>
      <c r="AA38" s="89">
        <v>20399</v>
      </c>
      <c r="AB38" s="89">
        <v>4097</v>
      </c>
    </row>
    <row r="39" spans="2:28" ht="15.75" customHeight="1">
      <c r="B39" s="59" t="s">
        <v>43</v>
      </c>
      <c r="C39" s="60">
        <v>208646</v>
      </c>
      <c r="D39" s="61">
        <v>14.707466986266724</v>
      </c>
      <c r="E39" s="62">
        <v>76168</v>
      </c>
      <c r="F39" s="61">
        <v>-8.936790885071076</v>
      </c>
      <c r="G39" s="62">
        <v>63397</v>
      </c>
      <c r="H39" s="61">
        <v>93.79757283037324</v>
      </c>
      <c r="I39" s="62">
        <v>5283</v>
      </c>
      <c r="J39" s="63">
        <v>952.3904382470118</v>
      </c>
      <c r="K39" s="62">
        <v>63798</v>
      </c>
      <c r="L39" s="61">
        <v>-1.9035611046189729</v>
      </c>
      <c r="M39" s="62">
        <v>38654</v>
      </c>
      <c r="N39" s="63">
        <v>-20.919004071278053</v>
      </c>
      <c r="O39" s="62">
        <v>25144</v>
      </c>
      <c r="P39" s="64">
        <v>55.62294980503805</v>
      </c>
      <c r="S39" s="87" t="s">
        <v>142</v>
      </c>
      <c r="T39" s="87" t="s">
        <v>94</v>
      </c>
      <c r="U39" s="87" t="s">
        <v>124</v>
      </c>
      <c r="V39" s="89">
        <v>178799</v>
      </c>
      <c r="W39" s="89">
        <v>76704</v>
      </c>
      <c r="X39" s="89">
        <v>34067</v>
      </c>
      <c r="Y39" s="89">
        <v>0</v>
      </c>
      <c r="Z39" s="89">
        <v>68028</v>
      </c>
      <c r="AA39" s="89">
        <v>37755</v>
      </c>
      <c r="AB39" s="89">
        <v>30273</v>
      </c>
    </row>
    <row r="40" spans="2:28" ht="15.75" customHeight="1">
      <c r="B40" s="59" t="s">
        <v>44</v>
      </c>
      <c r="C40" s="60">
        <v>62967</v>
      </c>
      <c r="D40" s="61">
        <v>-31.601472968422428</v>
      </c>
      <c r="E40" s="62">
        <v>40418</v>
      </c>
      <c r="F40" s="61">
        <v>-18.61710695876289</v>
      </c>
      <c r="G40" s="62">
        <v>14195</v>
      </c>
      <c r="H40" s="61">
        <v>-39.152985554460116</v>
      </c>
      <c r="I40" s="62">
        <v>450</v>
      </c>
      <c r="J40" s="63">
        <v>240.90909090909093</v>
      </c>
      <c r="K40" s="62">
        <v>7904</v>
      </c>
      <c r="L40" s="61">
        <v>-58.25499102144291</v>
      </c>
      <c r="M40" s="62">
        <v>5827</v>
      </c>
      <c r="N40" s="63">
        <v>-65.0512805134049</v>
      </c>
      <c r="O40" s="62">
        <v>2077</v>
      </c>
      <c r="P40" s="64">
        <v>-8.137992038920828</v>
      </c>
      <c r="S40" s="87" t="s">
        <v>142</v>
      </c>
      <c r="T40" s="87" t="s">
        <v>94</v>
      </c>
      <c r="U40" s="87" t="s">
        <v>125</v>
      </c>
      <c r="V40" s="89">
        <v>62729</v>
      </c>
      <c r="W40" s="89">
        <v>39620</v>
      </c>
      <c r="X40" s="89">
        <v>19900</v>
      </c>
      <c r="Y40" s="89">
        <v>739</v>
      </c>
      <c r="Z40" s="89">
        <v>2470</v>
      </c>
      <c r="AA40" s="89">
        <v>0</v>
      </c>
      <c r="AB40" s="89">
        <v>2470</v>
      </c>
    </row>
    <row r="41" spans="2:28" ht="15.75" customHeight="1">
      <c r="B41" s="59" t="s">
        <v>45</v>
      </c>
      <c r="C41" s="60">
        <v>38555</v>
      </c>
      <c r="D41" s="61">
        <v>5.0487711841316525</v>
      </c>
      <c r="E41" s="62">
        <v>29766</v>
      </c>
      <c r="F41" s="61">
        <v>19.07352588207057</v>
      </c>
      <c r="G41" s="62">
        <v>3692</v>
      </c>
      <c r="H41" s="61">
        <v>-64.05413299581346</v>
      </c>
      <c r="I41" s="62">
        <v>352</v>
      </c>
      <c r="J41" s="63">
        <v>291.1111111111111</v>
      </c>
      <c r="K41" s="62">
        <v>4745</v>
      </c>
      <c r="L41" s="61">
        <v>253.31347728965005</v>
      </c>
      <c r="M41" s="62">
        <v>3538</v>
      </c>
      <c r="N41" s="63" t="s">
        <v>71</v>
      </c>
      <c r="O41" s="62">
        <v>1207</v>
      </c>
      <c r="P41" s="64">
        <v>-10.12658227848101</v>
      </c>
      <c r="S41" s="87" t="s">
        <v>142</v>
      </c>
      <c r="T41" s="87" t="s">
        <v>94</v>
      </c>
      <c r="U41" s="87" t="s">
        <v>126</v>
      </c>
      <c r="V41" s="89">
        <v>41126</v>
      </c>
      <c r="W41" s="89">
        <v>35458</v>
      </c>
      <c r="X41" s="89">
        <v>4243</v>
      </c>
      <c r="Y41" s="89">
        <v>333</v>
      </c>
      <c r="Z41" s="89">
        <v>1092</v>
      </c>
      <c r="AA41" s="89">
        <v>0</v>
      </c>
      <c r="AB41" s="89">
        <v>1092</v>
      </c>
    </row>
    <row r="42" spans="2:28" ht="15.75" customHeight="1">
      <c r="B42" s="59" t="s">
        <v>46</v>
      </c>
      <c r="C42" s="60">
        <v>50304</v>
      </c>
      <c r="D42" s="61">
        <v>-11.388257675844216</v>
      </c>
      <c r="E42" s="62">
        <v>35401</v>
      </c>
      <c r="F42" s="61">
        <v>-7.629484670580567</v>
      </c>
      <c r="G42" s="62">
        <v>9342</v>
      </c>
      <c r="H42" s="61">
        <v>1.2792714657415445</v>
      </c>
      <c r="I42" s="62">
        <v>1936</v>
      </c>
      <c r="J42" s="63">
        <v>1012.6436781609195</v>
      </c>
      <c r="K42" s="62">
        <v>3625</v>
      </c>
      <c r="L42" s="61">
        <v>-59.92703957550298</v>
      </c>
      <c r="M42" s="62">
        <v>0</v>
      </c>
      <c r="N42" s="63" t="s">
        <v>70</v>
      </c>
      <c r="O42" s="62">
        <v>3625</v>
      </c>
      <c r="P42" s="64">
        <v>60.611431103234395</v>
      </c>
      <c r="S42" s="87" t="s">
        <v>142</v>
      </c>
      <c r="T42" s="87" t="s">
        <v>94</v>
      </c>
      <c r="U42" s="87" t="s">
        <v>127</v>
      </c>
      <c r="V42" s="89">
        <v>51239</v>
      </c>
      <c r="W42" s="89">
        <v>41481</v>
      </c>
      <c r="X42" s="89">
        <v>5819</v>
      </c>
      <c r="Y42" s="89">
        <v>0</v>
      </c>
      <c r="Z42" s="89">
        <v>3939</v>
      </c>
      <c r="AA42" s="89">
        <v>1060</v>
      </c>
      <c r="AB42" s="89">
        <v>2694</v>
      </c>
    </row>
    <row r="43" spans="2:28" ht="15.75" customHeight="1">
      <c r="B43" s="59" t="s">
        <v>47</v>
      </c>
      <c r="C43" s="60">
        <v>115881</v>
      </c>
      <c r="D43" s="61">
        <v>39.908965783691116</v>
      </c>
      <c r="E43" s="62">
        <v>70878</v>
      </c>
      <c r="F43" s="61">
        <v>28.114380738919806</v>
      </c>
      <c r="G43" s="62">
        <v>27049</v>
      </c>
      <c r="H43" s="61">
        <v>50.84207004238232</v>
      </c>
      <c r="I43" s="62">
        <v>0</v>
      </c>
      <c r="J43" s="63" t="s">
        <v>72</v>
      </c>
      <c r="K43" s="62">
        <v>17954</v>
      </c>
      <c r="L43" s="61">
        <v>87.60710553814002</v>
      </c>
      <c r="M43" s="62">
        <v>12599</v>
      </c>
      <c r="N43" s="63">
        <v>113.07289024183999</v>
      </c>
      <c r="O43" s="62">
        <v>5355</v>
      </c>
      <c r="P43" s="64">
        <v>46.43150123051683</v>
      </c>
      <c r="S43" s="87" t="s">
        <v>142</v>
      </c>
      <c r="T43" s="87" t="s">
        <v>94</v>
      </c>
      <c r="U43" s="87" t="s">
        <v>128</v>
      </c>
      <c r="V43" s="89">
        <v>80939</v>
      </c>
      <c r="W43" s="89">
        <v>55776</v>
      </c>
      <c r="X43" s="89">
        <v>15725</v>
      </c>
      <c r="Y43" s="89">
        <v>265</v>
      </c>
      <c r="Z43" s="89">
        <v>9173</v>
      </c>
      <c r="AA43" s="89">
        <v>3566</v>
      </c>
      <c r="AB43" s="89">
        <v>5607</v>
      </c>
    </row>
    <row r="44" spans="2:28" ht="15.75" customHeight="1">
      <c r="B44" s="59" t="s">
        <v>48</v>
      </c>
      <c r="C44" s="60">
        <v>28059</v>
      </c>
      <c r="D44" s="61">
        <v>-28.05753551099943</v>
      </c>
      <c r="E44" s="62">
        <v>21183</v>
      </c>
      <c r="F44" s="61">
        <v>-22.29558710245405</v>
      </c>
      <c r="G44" s="62">
        <v>3883</v>
      </c>
      <c r="H44" s="61">
        <v>-49.10211036833137</v>
      </c>
      <c r="I44" s="62">
        <v>118</v>
      </c>
      <c r="J44" s="63">
        <v>0</v>
      </c>
      <c r="K44" s="62">
        <v>2875</v>
      </c>
      <c r="L44" s="61">
        <v>-28.017025538307465</v>
      </c>
      <c r="M44" s="62">
        <v>0</v>
      </c>
      <c r="N44" s="63" t="s">
        <v>72</v>
      </c>
      <c r="O44" s="62">
        <v>2875</v>
      </c>
      <c r="P44" s="64">
        <v>-28.017025538307465</v>
      </c>
      <c r="S44" s="87" t="s">
        <v>142</v>
      </c>
      <c r="T44" s="87" t="s">
        <v>94</v>
      </c>
      <c r="U44" s="87" t="s">
        <v>129</v>
      </c>
      <c r="V44" s="89">
        <v>27976</v>
      </c>
      <c r="W44" s="89">
        <v>17565</v>
      </c>
      <c r="X44" s="89">
        <v>5784</v>
      </c>
      <c r="Y44" s="89">
        <v>0</v>
      </c>
      <c r="Z44" s="89">
        <v>4627</v>
      </c>
      <c r="AA44" s="89">
        <v>1087</v>
      </c>
      <c r="AB44" s="89">
        <v>3540</v>
      </c>
    </row>
    <row r="45" spans="2:28" ht="15.75" customHeight="1">
      <c r="B45" s="59" t="s">
        <v>49</v>
      </c>
      <c r="C45" s="60">
        <v>337436</v>
      </c>
      <c r="D45" s="61">
        <v>21.942634532753672</v>
      </c>
      <c r="E45" s="62">
        <v>128059</v>
      </c>
      <c r="F45" s="61">
        <v>3.0274506017892833</v>
      </c>
      <c r="G45" s="62">
        <v>134808</v>
      </c>
      <c r="H45" s="61">
        <v>37.0849815434365</v>
      </c>
      <c r="I45" s="62">
        <v>1943</v>
      </c>
      <c r="J45" s="63">
        <v>317.8494623655914</v>
      </c>
      <c r="K45" s="62">
        <v>72626</v>
      </c>
      <c r="L45" s="61">
        <v>35.45330771956657</v>
      </c>
      <c r="M45" s="62">
        <v>53860</v>
      </c>
      <c r="N45" s="63">
        <v>20.440975871553462</v>
      </c>
      <c r="O45" s="62">
        <v>18766</v>
      </c>
      <c r="P45" s="64">
        <v>110.90132614070578</v>
      </c>
      <c r="S45" s="87" t="s">
        <v>142</v>
      </c>
      <c r="T45" s="87" t="s">
        <v>94</v>
      </c>
      <c r="U45" s="87" t="s">
        <v>130</v>
      </c>
      <c r="V45" s="89">
        <v>348884</v>
      </c>
      <c r="W45" s="89">
        <v>119155</v>
      </c>
      <c r="X45" s="89">
        <v>138857</v>
      </c>
      <c r="Y45" s="89">
        <v>570</v>
      </c>
      <c r="Z45" s="89">
        <v>90302</v>
      </c>
      <c r="AA45" s="89">
        <v>76762</v>
      </c>
      <c r="AB45" s="89">
        <v>12572</v>
      </c>
    </row>
    <row r="46" spans="2:28" ht="15.75" customHeight="1">
      <c r="B46" s="59" t="s">
        <v>50</v>
      </c>
      <c r="C46" s="60">
        <v>40466</v>
      </c>
      <c r="D46" s="61">
        <v>-8.761724386724396</v>
      </c>
      <c r="E46" s="62">
        <v>26926</v>
      </c>
      <c r="F46" s="61">
        <v>-8.573562867135237</v>
      </c>
      <c r="G46" s="62">
        <v>4789</v>
      </c>
      <c r="H46" s="61">
        <v>-63.16437197138682</v>
      </c>
      <c r="I46" s="62">
        <v>306</v>
      </c>
      <c r="J46" s="63">
        <v>-51.50554675118859</v>
      </c>
      <c r="K46" s="62">
        <v>8445</v>
      </c>
      <c r="L46" s="61">
        <v>565.48463356974</v>
      </c>
      <c r="M46" s="62">
        <v>6266</v>
      </c>
      <c r="N46" s="63" t="s">
        <v>71</v>
      </c>
      <c r="O46" s="62">
        <v>2179</v>
      </c>
      <c r="P46" s="64">
        <v>71.71000788022064</v>
      </c>
      <c r="S46" s="87" t="s">
        <v>142</v>
      </c>
      <c r="T46" s="87" t="s">
        <v>94</v>
      </c>
      <c r="U46" s="87" t="s">
        <v>131</v>
      </c>
      <c r="V46" s="89">
        <v>33184</v>
      </c>
      <c r="W46" s="89">
        <v>27153</v>
      </c>
      <c r="X46" s="89">
        <v>4879</v>
      </c>
      <c r="Y46" s="89">
        <v>0</v>
      </c>
      <c r="Z46" s="89">
        <v>1152</v>
      </c>
      <c r="AA46" s="89">
        <v>0</v>
      </c>
      <c r="AB46" s="89">
        <v>1152</v>
      </c>
    </row>
    <row r="47" spans="2:28" ht="15.75" customHeight="1">
      <c r="B47" s="59" t="s">
        <v>51</v>
      </c>
      <c r="C47" s="60">
        <v>70869</v>
      </c>
      <c r="D47" s="61">
        <v>-15.628125148816608</v>
      </c>
      <c r="E47" s="62">
        <v>36520</v>
      </c>
      <c r="F47" s="61">
        <v>5.73554532557398</v>
      </c>
      <c r="G47" s="62">
        <v>23902</v>
      </c>
      <c r="H47" s="61">
        <v>-2.7504272113272066</v>
      </c>
      <c r="I47" s="62">
        <v>0</v>
      </c>
      <c r="J47" s="63" t="s">
        <v>70</v>
      </c>
      <c r="K47" s="62">
        <v>10447</v>
      </c>
      <c r="L47" s="61">
        <v>-57.658168848538885</v>
      </c>
      <c r="M47" s="62">
        <v>8560</v>
      </c>
      <c r="N47" s="63">
        <v>-59.28656361474435</v>
      </c>
      <c r="O47" s="62">
        <v>1887</v>
      </c>
      <c r="P47" s="64">
        <v>-48.273026315789465</v>
      </c>
      <c r="S47" s="87" t="s">
        <v>142</v>
      </c>
      <c r="T47" s="87" t="s">
        <v>94</v>
      </c>
      <c r="U47" s="87" t="s">
        <v>132</v>
      </c>
      <c r="V47" s="89">
        <v>63967</v>
      </c>
      <c r="W47" s="89">
        <v>36759</v>
      </c>
      <c r="X47" s="89">
        <v>13528</v>
      </c>
      <c r="Y47" s="89">
        <v>2241</v>
      </c>
      <c r="Z47" s="89">
        <v>11439</v>
      </c>
      <c r="AA47" s="89">
        <v>7670</v>
      </c>
      <c r="AB47" s="89">
        <v>3769</v>
      </c>
    </row>
    <row r="48" spans="2:28" ht="15.75" customHeight="1">
      <c r="B48" s="59" t="s">
        <v>52</v>
      </c>
      <c r="C48" s="60">
        <v>140839</v>
      </c>
      <c r="D48" s="61">
        <v>20.485401178855867</v>
      </c>
      <c r="E48" s="62">
        <v>52425</v>
      </c>
      <c r="F48" s="61">
        <v>1.8594077873630255</v>
      </c>
      <c r="G48" s="62">
        <v>55107</v>
      </c>
      <c r="H48" s="61">
        <v>33.09262166405023</v>
      </c>
      <c r="I48" s="62">
        <v>648</v>
      </c>
      <c r="J48" s="63">
        <v>-83.16883116883116</v>
      </c>
      <c r="K48" s="62">
        <v>32659</v>
      </c>
      <c r="L48" s="61">
        <v>61.91869112543381</v>
      </c>
      <c r="M48" s="62">
        <v>26303</v>
      </c>
      <c r="N48" s="63">
        <v>111.48990914207607</v>
      </c>
      <c r="O48" s="62">
        <v>6356</v>
      </c>
      <c r="P48" s="64">
        <v>-17.806802017328337</v>
      </c>
      <c r="S48" s="87" t="s">
        <v>142</v>
      </c>
      <c r="T48" s="87" t="s">
        <v>94</v>
      </c>
      <c r="U48" s="87" t="s">
        <v>133</v>
      </c>
      <c r="V48" s="89">
        <v>72259</v>
      </c>
      <c r="W48" s="89">
        <v>47373</v>
      </c>
      <c r="X48" s="89">
        <v>19142</v>
      </c>
      <c r="Y48" s="89">
        <v>1917</v>
      </c>
      <c r="Z48" s="89">
        <v>3827</v>
      </c>
      <c r="AA48" s="89">
        <v>0</v>
      </c>
      <c r="AB48" s="89">
        <v>3827</v>
      </c>
    </row>
    <row r="49" spans="2:28" ht="15.75" customHeight="1">
      <c r="B49" s="59" t="s">
        <v>53</v>
      </c>
      <c r="C49" s="60">
        <v>69110</v>
      </c>
      <c r="D49" s="61">
        <v>-17.70071688856075</v>
      </c>
      <c r="E49" s="62">
        <v>37250</v>
      </c>
      <c r="F49" s="61">
        <v>-5.851131050170608</v>
      </c>
      <c r="G49" s="62">
        <v>23255</v>
      </c>
      <c r="H49" s="61">
        <v>3.5995901456764727</v>
      </c>
      <c r="I49" s="62">
        <v>193</v>
      </c>
      <c r="J49" s="63">
        <v>-78.50779510022272</v>
      </c>
      <c r="K49" s="62">
        <v>8412</v>
      </c>
      <c r="L49" s="61">
        <v>-60.06456513482719</v>
      </c>
      <c r="M49" s="62">
        <v>6355</v>
      </c>
      <c r="N49" s="63">
        <v>-66.97328760004157</v>
      </c>
      <c r="O49" s="62">
        <v>2057</v>
      </c>
      <c r="P49" s="64">
        <v>12.897914379802415</v>
      </c>
      <c r="S49" s="87" t="s">
        <v>142</v>
      </c>
      <c r="T49" s="87" t="s">
        <v>94</v>
      </c>
      <c r="U49" s="87" t="s">
        <v>134</v>
      </c>
      <c r="V49" s="89">
        <v>59212</v>
      </c>
      <c r="W49" s="89">
        <v>38963</v>
      </c>
      <c r="X49" s="89">
        <v>15720</v>
      </c>
      <c r="Y49" s="89">
        <v>0</v>
      </c>
      <c r="Z49" s="89">
        <v>4529</v>
      </c>
      <c r="AA49" s="89">
        <v>0</v>
      </c>
      <c r="AB49" s="89">
        <v>4529</v>
      </c>
    </row>
    <row r="50" spans="2:28" ht="15.75" customHeight="1">
      <c r="B50" s="59" t="s">
        <v>54</v>
      </c>
      <c r="C50" s="60">
        <v>69779</v>
      </c>
      <c r="D50" s="61">
        <v>31.24988244145584</v>
      </c>
      <c r="E50" s="62">
        <v>36229</v>
      </c>
      <c r="F50" s="61">
        <v>35.628182090446245</v>
      </c>
      <c r="G50" s="62">
        <v>17457</v>
      </c>
      <c r="H50" s="61">
        <v>1.6833643988816362</v>
      </c>
      <c r="I50" s="62">
        <v>228</v>
      </c>
      <c r="J50" s="63">
        <v>85.3658536585366</v>
      </c>
      <c r="K50" s="62">
        <v>15865</v>
      </c>
      <c r="L50" s="61">
        <v>73.16088190351451</v>
      </c>
      <c r="M50" s="62">
        <v>11115</v>
      </c>
      <c r="N50" s="63">
        <v>94.35215946843854</v>
      </c>
      <c r="O50" s="62">
        <v>4750</v>
      </c>
      <c r="P50" s="64">
        <v>37.961080453093246</v>
      </c>
      <c r="S50" s="87" t="s">
        <v>142</v>
      </c>
      <c r="T50" s="87" t="s">
        <v>94</v>
      </c>
      <c r="U50" s="87" t="s">
        <v>135</v>
      </c>
      <c r="V50" s="89">
        <v>52902</v>
      </c>
      <c r="W50" s="89">
        <v>31159</v>
      </c>
      <c r="X50" s="89">
        <v>7687</v>
      </c>
      <c r="Y50" s="89">
        <v>4435</v>
      </c>
      <c r="Z50" s="89">
        <v>9621</v>
      </c>
      <c r="AA50" s="89">
        <v>4853</v>
      </c>
      <c r="AB50" s="89">
        <v>4768</v>
      </c>
    </row>
    <row r="51" spans="2:28" ht="15.75" customHeight="1">
      <c r="B51" s="59" t="s">
        <v>55</v>
      </c>
      <c r="C51" s="60">
        <v>102092</v>
      </c>
      <c r="D51" s="61">
        <v>-0.3436023583616361</v>
      </c>
      <c r="E51" s="62">
        <v>60739</v>
      </c>
      <c r="F51" s="61">
        <v>11.507040443538756</v>
      </c>
      <c r="G51" s="62">
        <v>22233</v>
      </c>
      <c r="H51" s="61">
        <v>-23.653033893066862</v>
      </c>
      <c r="I51" s="62">
        <v>1187</v>
      </c>
      <c r="J51" s="63">
        <v>120.22263450834879</v>
      </c>
      <c r="K51" s="62">
        <v>17933</v>
      </c>
      <c r="L51" s="61">
        <v>-2.0750286681592343</v>
      </c>
      <c r="M51" s="62">
        <v>13800</v>
      </c>
      <c r="N51" s="63">
        <v>-1.4004001143183729</v>
      </c>
      <c r="O51" s="62">
        <v>4133</v>
      </c>
      <c r="P51" s="64">
        <v>-4.262219133657624</v>
      </c>
      <c r="S51" s="87" t="s">
        <v>142</v>
      </c>
      <c r="T51" s="87" t="s">
        <v>94</v>
      </c>
      <c r="U51" s="87" t="s">
        <v>136</v>
      </c>
      <c r="V51" s="89">
        <v>89348</v>
      </c>
      <c r="W51" s="89">
        <v>48594</v>
      </c>
      <c r="X51" s="89">
        <v>27934</v>
      </c>
      <c r="Y51" s="89">
        <v>622</v>
      </c>
      <c r="Z51" s="89">
        <v>12198</v>
      </c>
      <c r="AA51" s="89">
        <v>8734</v>
      </c>
      <c r="AB51" s="89">
        <v>3464</v>
      </c>
    </row>
    <row r="52" spans="2:28" ht="15.75" customHeight="1" thickBot="1">
      <c r="B52" s="59" t="s">
        <v>56</v>
      </c>
      <c r="C52" s="65">
        <v>131514</v>
      </c>
      <c r="D52" s="66">
        <v>51.81115087152256</v>
      </c>
      <c r="E52" s="67">
        <v>38407</v>
      </c>
      <c r="F52" s="66">
        <v>54.89816495261141</v>
      </c>
      <c r="G52" s="67">
        <v>69640</v>
      </c>
      <c r="H52" s="66">
        <v>36.43398703054288</v>
      </c>
      <c r="I52" s="67">
        <v>0</v>
      </c>
      <c r="J52" s="68" t="s">
        <v>70</v>
      </c>
      <c r="K52" s="67">
        <v>23467</v>
      </c>
      <c r="L52" s="66">
        <v>4528.599605522682</v>
      </c>
      <c r="M52" s="67">
        <v>21952</v>
      </c>
      <c r="N52" s="68" t="s">
        <v>71</v>
      </c>
      <c r="O52" s="67">
        <v>1515</v>
      </c>
      <c r="P52" s="69">
        <v>198.81656804733728</v>
      </c>
      <c r="S52" s="87" t="s">
        <v>142</v>
      </c>
      <c r="T52" s="87" t="s">
        <v>94</v>
      </c>
      <c r="U52" s="87" t="s">
        <v>137</v>
      </c>
      <c r="V52" s="89">
        <v>83764</v>
      </c>
      <c r="W52" s="89">
        <v>30041</v>
      </c>
      <c r="X52" s="89">
        <v>51649</v>
      </c>
      <c r="Y52" s="89">
        <v>0</v>
      </c>
      <c r="Z52" s="89">
        <v>2074</v>
      </c>
      <c r="AA52" s="89">
        <v>1803</v>
      </c>
      <c r="AB52" s="89">
        <v>271</v>
      </c>
    </row>
    <row r="53" spans="2:28" ht="15.75" customHeight="1" thickBot="1" thickTop="1">
      <c r="B53" s="70" t="s">
        <v>57</v>
      </c>
      <c r="C53" s="71">
        <v>9589699</v>
      </c>
      <c r="D53" s="72">
        <v>11.058547410517463</v>
      </c>
      <c r="E53" s="73">
        <v>4301188</v>
      </c>
      <c r="F53" s="72">
        <v>2.6594828059445916</v>
      </c>
      <c r="G53" s="73">
        <v>2024460</v>
      </c>
      <c r="H53" s="72">
        <v>9.72772136358833</v>
      </c>
      <c r="I53" s="73">
        <v>70226</v>
      </c>
      <c r="J53" s="72">
        <v>12.24486534004636</v>
      </c>
      <c r="K53" s="73">
        <v>3193825</v>
      </c>
      <c r="L53" s="72">
        <v>25.864925426659767</v>
      </c>
      <c r="M53" s="73">
        <v>2007252</v>
      </c>
      <c r="N53" s="72">
        <v>50.74608819078591</v>
      </c>
      <c r="O53" s="73">
        <v>1183005</v>
      </c>
      <c r="P53" s="74">
        <v>-1.260406007481805</v>
      </c>
      <c r="R53" s="42" t="s">
        <v>138</v>
      </c>
      <c r="S53" s="87" t="s">
        <v>90</v>
      </c>
      <c r="T53" s="87" t="s">
        <v>94</v>
      </c>
      <c r="U53" s="87" t="s">
        <v>92</v>
      </c>
      <c r="V53" s="89">
        <v>224192</v>
      </c>
      <c r="W53" s="89">
        <v>90215</v>
      </c>
      <c r="X53" s="89">
        <v>76847</v>
      </c>
      <c r="Y53" s="89">
        <v>987</v>
      </c>
      <c r="Z53" s="89">
        <v>56143</v>
      </c>
      <c r="AA53" s="89">
        <v>39871</v>
      </c>
      <c r="AB53" s="89">
        <v>15878</v>
      </c>
    </row>
    <row r="54" spans="2:28" ht="15.75" customHeight="1">
      <c r="B54" s="75" t="s">
        <v>10</v>
      </c>
      <c r="C54" s="62">
        <v>381541</v>
      </c>
      <c r="D54" s="61">
        <v>-10.19479633003337</v>
      </c>
      <c r="E54" s="62">
        <v>198364</v>
      </c>
      <c r="F54" s="61">
        <v>1.6240253286474058</v>
      </c>
      <c r="G54" s="62">
        <v>151279</v>
      </c>
      <c r="H54" s="61">
        <v>-15.934627738199765</v>
      </c>
      <c r="I54" s="62">
        <v>1113</v>
      </c>
      <c r="J54" s="61">
        <v>-74.54254345837145</v>
      </c>
      <c r="K54" s="62">
        <v>30785</v>
      </c>
      <c r="L54" s="61">
        <v>-32.09291039837649</v>
      </c>
      <c r="M54" s="62">
        <v>6860</v>
      </c>
      <c r="N54" s="61">
        <v>-65.98065955864121</v>
      </c>
      <c r="O54" s="62">
        <v>23925</v>
      </c>
      <c r="P54" s="64">
        <v>6.846195069667743</v>
      </c>
      <c r="S54" s="87" t="s">
        <v>90</v>
      </c>
      <c r="T54" s="87" t="s">
        <v>94</v>
      </c>
      <c r="U54" s="87" t="s">
        <v>93</v>
      </c>
      <c r="V54" s="89">
        <v>48362</v>
      </c>
      <c r="W54" s="89">
        <v>35639</v>
      </c>
      <c r="X54" s="89">
        <v>10256</v>
      </c>
      <c r="Y54" s="89">
        <v>0</v>
      </c>
      <c r="Z54" s="89">
        <v>2467</v>
      </c>
      <c r="AA54" s="89">
        <v>0</v>
      </c>
      <c r="AB54" s="89">
        <v>2467</v>
      </c>
    </row>
    <row r="55" spans="2:28" ht="15.75" customHeight="1">
      <c r="B55" s="75" t="s">
        <v>58</v>
      </c>
      <c r="C55" s="62">
        <v>645623</v>
      </c>
      <c r="D55" s="61">
        <v>9.628488807459107</v>
      </c>
      <c r="E55" s="62">
        <v>479088</v>
      </c>
      <c r="F55" s="61">
        <v>11.029791770472428</v>
      </c>
      <c r="G55" s="62">
        <v>98161</v>
      </c>
      <c r="H55" s="61">
        <v>4.695015945135921</v>
      </c>
      <c r="I55" s="62">
        <v>4148</v>
      </c>
      <c r="J55" s="61">
        <v>226.1006289308176</v>
      </c>
      <c r="K55" s="62">
        <v>64226</v>
      </c>
      <c r="L55" s="61">
        <v>2.937829564213928</v>
      </c>
      <c r="M55" s="62">
        <v>29994</v>
      </c>
      <c r="N55" s="61">
        <v>-9.216380641060567</v>
      </c>
      <c r="O55" s="62">
        <v>34232</v>
      </c>
      <c r="P55" s="64">
        <v>19.076109642409904</v>
      </c>
      <c r="S55" s="87" t="s">
        <v>90</v>
      </c>
      <c r="T55" s="87" t="s">
        <v>94</v>
      </c>
      <c r="U55" s="87" t="s">
        <v>94</v>
      </c>
      <c r="V55" s="89">
        <v>71943</v>
      </c>
      <c r="W55" s="89">
        <v>46205</v>
      </c>
      <c r="X55" s="89">
        <v>11988</v>
      </c>
      <c r="Y55" s="89">
        <v>110</v>
      </c>
      <c r="Z55" s="89">
        <v>13640</v>
      </c>
      <c r="AA55" s="89">
        <v>10538</v>
      </c>
      <c r="AB55" s="89">
        <v>3102</v>
      </c>
    </row>
    <row r="56" spans="2:28" ht="15.75" customHeight="1">
      <c r="B56" s="75" t="s">
        <v>59</v>
      </c>
      <c r="C56" s="62">
        <v>3777081</v>
      </c>
      <c r="D56" s="61">
        <v>16.77418916023629</v>
      </c>
      <c r="E56" s="62">
        <v>1287304</v>
      </c>
      <c r="F56" s="61">
        <v>-3.487933592587339</v>
      </c>
      <c r="G56" s="62">
        <v>612437</v>
      </c>
      <c r="H56" s="61">
        <v>-0.9825161596988892</v>
      </c>
      <c r="I56" s="62">
        <v>19605</v>
      </c>
      <c r="J56" s="61">
        <v>53.76470588235293</v>
      </c>
      <c r="K56" s="62">
        <v>1857735</v>
      </c>
      <c r="L56" s="61">
        <v>46.34448955669728</v>
      </c>
      <c r="M56" s="62">
        <v>1269541</v>
      </c>
      <c r="N56" s="61">
        <v>108.85555131478509</v>
      </c>
      <c r="O56" s="62">
        <v>586132</v>
      </c>
      <c r="P56" s="64">
        <v>-10.970356463676183</v>
      </c>
      <c r="S56" s="87" t="s">
        <v>90</v>
      </c>
      <c r="T56" s="87" t="s">
        <v>94</v>
      </c>
      <c r="U56" s="87" t="s">
        <v>95</v>
      </c>
      <c r="V56" s="89">
        <v>118459</v>
      </c>
      <c r="W56" s="89">
        <v>65432</v>
      </c>
      <c r="X56" s="89">
        <v>22298</v>
      </c>
      <c r="Y56" s="89">
        <v>3650</v>
      </c>
      <c r="Z56" s="89">
        <v>27079</v>
      </c>
      <c r="AA56" s="89">
        <v>16788</v>
      </c>
      <c r="AB56" s="89">
        <v>10291</v>
      </c>
    </row>
    <row r="57" spans="2:28" ht="15.75" customHeight="1">
      <c r="B57" s="75" t="s">
        <v>60</v>
      </c>
      <c r="C57" s="62">
        <v>413727</v>
      </c>
      <c r="D57" s="61">
        <v>2.40970118220163</v>
      </c>
      <c r="E57" s="62">
        <v>338774</v>
      </c>
      <c r="F57" s="61">
        <v>1.6920966449238648</v>
      </c>
      <c r="G57" s="62">
        <v>48868</v>
      </c>
      <c r="H57" s="61">
        <v>4.338543001110253</v>
      </c>
      <c r="I57" s="62">
        <v>1343</v>
      </c>
      <c r="J57" s="61">
        <v>79.54545454545453</v>
      </c>
      <c r="K57" s="62">
        <v>24742</v>
      </c>
      <c r="L57" s="61">
        <v>6.321172274504747</v>
      </c>
      <c r="M57" s="62">
        <v>9916</v>
      </c>
      <c r="N57" s="61">
        <v>140.15500121094698</v>
      </c>
      <c r="O57" s="62">
        <v>14582</v>
      </c>
      <c r="P57" s="64">
        <v>-21.79136497720569</v>
      </c>
      <c r="S57" s="87" t="s">
        <v>90</v>
      </c>
      <c r="T57" s="87" t="s">
        <v>94</v>
      </c>
      <c r="U57" s="87" t="s">
        <v>96</v>
      </c>
      <c r="V57" s="89">
        <v>80234</v>
      </c>
      <c r="W57" s="89">
        <v>57864</v>
      </c>
      <c r="X57" s="89">
        <v>7384</v>
      </c>
      <c r="Y57" s="89">
        <v>3633</v>
      </c>
      <c r="Z57" s="89">
        <v>11353</v>
      </c>
      <c r="AA57" s="89">
        <v>6349</v>
      </c>
      <c r="AB57" s="89">
        <v>5004</v>
      </c>
    </row>
    <row r="58" spans="2:28" ht="15.75" customHeight="1">
      <c r="B58" s="75" t="s">
        <v>61</v>
      </c>
      <c r="C58" s="62">
        <v>1349808</v>
      </c>
      <c r="D58" s="61">
        <v>29.203466974246567</v>
      </c>
      <c r="E58" s="62">
        <v>698670</v>
      </c>
      <c r="F58" s="61">
        <v>20.553878008799927</v>
      </c>
      <c r="G58" s="62">
        <v>310727</v>
      </c>
      <c r="H58" s="61">
        <v>36.11064873625651</v>
      </c>
      <c r="I58" s="62">
        <v>24760</v>
      </c>
      <c r="J58" s="61">
        <v>42.135476463834664</v>
      </c>
      <c r="K58" s="62">
        <v>315651</v>
      </c>
      <c r="L58" s="61">
        <v>43.83404342575926</v>
      </c>
      <c r="M58" s="62">
        <v>166973</v>
      </c>
      <c r="N58" s="61">
        <v>47.55087793713494</v>
      </c>
      <c r="O58" s="62">
        <v>147905</v>
      </c>
      <c r="P58" s="64">
        <v>39.149700824144816</v>
      </c>
      <c r="S58" s="87" t="s">
        <v>90</v>
      </c>
      <c r="T58" s="87" t="s">
        <v>94</v>
      </c>
      <c r="U58" s="87" t="s">
        <v>97</v>
      </c>
      <c r="V58" s="89">
        <v>66373</v>
      </c>
      <c r="W58" s="89">
        <v>51403</v>
      </c>
      <c r="X58" s="89">
        <v>10429</v>
      </c>
      <c r="Y58" s="89">
        <v>365</v>
      </c>
      <c r="Z58" s="89">
        <v>4176</v>
      </c>
      <c r="AA58" s="89">
        <v>0</v>
      </c>
      <c r="AB58" s="89">
        <v>4176</v>
      </c>
    </row>
    <row r="59" spans="2:28" ht="15.75" customHeight="1">
      <c r="B59" s="75" t="s">
        <v>62</v>
      </c>
      <c r="C59" s="62">
        <v>1399607</v>
      </c>
      <c r="D59" s="61">
        <v>-1.2040955342300492</v>
      </c>
      <c r="E59" s="62">
        <v>505855</v>
      </c>
      <c r="F59" s="61">
        <v>-3.8941620816487728</v>
      </c>
      <c r="G59" s="62">
        <v>295950</v>
      </c>
      <c r="H59" s="61">
        <v>25.70882446639058</v>
      </c>
      <c r="I59" s="62">
        <v>3990</v>
      </c>
      <c r="J59" s="61">
        <v>-45.51413355182302</v>
      </c>
      <c r="K59" s="62">
        <v>593812</v>
      </c>
      <c r="L59" s="61">
        <v>-8.30078833785025</v>
      </c>
      <c r="M59" s="62">
        <v>302761</v>
      </c>
      <c r="N59" s="61">
        <v>-14.142992451096603</v>
      </c>
      <c r="O59" s="62">
        <v>290562</v>
      </c>
      <c r="P59" s="64">
        <v>-1.3013217026220048</v>
      </c>
      <c r="S59" s="87" t="s">
        <v>90</v>
      </c>
      <c r="T59" s="87" t="s">
        <v>94</v>
      </c>
      <c r="U59" s="87" t="s">
        <v>98</v>
      </c>
      <c r="V59" s="89">
        <v>100924</v>
      </c>
      <c r="W59" s="89">
        <v>79921</v>
      </c>
      <c r="X59" s="89">
        <v>13220</v>
      </c>
      <c r="Y59" s="89">
        <v>0</v>
      </c>
      <c r="Z59" s="89">
        <v>7783</v>
      </c>
      <c r="AA59" s="89">
        <v>2600</v>
      </c>
      <c r="AB59" s="89">
        <v>5183</v>
      </c>
    </row>
    <row r="60" spans="2:28" ht="15.75" customHeight="1">
      <c r="B60" s="75" t="s">
        <v>63</v>
      </c>
      <c r="C60" s="62">
        <v>427408</v>
      </c>
      <c r="D60" s="61">
        <v>-6.6146363632391</v>
      </c>
      <c r="E60" s="62">
        <v>219350</v>
      </c>
      <c r="F60" s="61">
        <v>-15.309534289310506</v>
      </c>
      <c r="G60" s="62">
        <v>111881</v>
      </c>
      <c r="H60" s="61">
        <v>11.826205159471854</v>
      </c>
      <c r="I60" s="62">
        <v>8356</v>
      </c>
      <c r="J60" s="61">
        <v>542.2751729438893</v>
      </c>
      <c r="K60" s="62">
        <v>87821</v>
      </c>
      <c r="L60" s="61">
        <v>-9.769855132025071</v>
      </c>
      <c r="M60" s="62">
        <v>56859</v>
      </c>
      <c r="N60" s="61">
        <v>-19.598693420438636</v>
      </c>
      <c r="O60" s="62">
        <v>30962</v>
      </c>
      <c r="P60" s="64">
        <v>17.315853288875417</v>
      </c>
      <c r="S60" s="87" t="s">
        <v>90</v>
      </c>
      <c r="T60" s="87" t="s">
        <v>94</v>
      </c>
      <c r="U60" s="87" t="s">
        <v>99</v>
      </c>
      <c r="V60" s="89">
        <v>209877</v>
      </c>
      <c r="W60" s="89">
        <v>144757</v>
      </c>
      <c r="X60" s="89">
        <v>33238</v>
      </c>
      <c r="Y60" s="89">
        <v>909</v>
      </c>
      <c r="Z60" s="89">
        <v>30973</v>
      </c>
      <c r="AA60" s="89">
        <v>15855</v>
      </c>
      <c r="AB60" s="89">
        <v>15118</v>
      </c>
    </row>
    <row r="61" spans="2:28" ht="15.75" customHeight="1">
      <c r="B61" s="75" t="s">
        <v>64</v>
      </c>
      <c r="C61" s="62">
        <v>232799</v>
      </c>
      <c r="D61" s="61">
        <v>8.128230971811305</v>
      </c>
      <c r="E61" s="62">
        <v>157228</v>
      </c>
      <c r="F61" s="61">
        <v>7.7583134577953246</v>
      </c>
      <c r="G61" s="62">
        <v>43966</v>
      </c>
      <c r="H61" s="61">
        <v>-2.4192116477272663</v>
      </c>
      <c r="I61" s="62">
        <v>2406</v>
      </c>
      <c r="J61" s="61">
        <v>529.8429319371728</v>
      </c>
      <c r="K61" s="62">
        <v>29199</v>
      </c>
      <c r="L61" s="61">
        <v>21.901223228823113</v>
      </c>
      <c r="M61" s="62">
        <v>16137</v>
      </c>
      <c r="N61" s="61">
        <v>27.042985356636734</v>
      </c>
      <c r="O61" s="62">
        <v>13062</v>
      </c>
      <c r="P61" s="64">
        <v>16.09634699137854</v>
      </c>
      <c r="S61" s="87" t="s">
        <v>90</v>
      </c>
      <c r="T61" s="87" t="s">
        <v>94</v>
      </c>
      <c r="U61" s="87" t="s">
        <v>100</v>
      </c>
      <c r="V61" s="89">
        <v>146320</v>
      </c>
      <c r="W61" s="89">
        <v>100619</v>
      </c>
      <c r="X61" s="89">
        <v>26008</v>
      </c>
      <c r="Y61" s="89">
        <v>80</v>
      </c>
      <c r="Z61" s="89">
        <v>19613</v>
      </c>
      <c r="AA61" s="89">
        <v>2620</v>
      </c>
      <c r="AB61" s="89">
        <v>16993</v>
      </c>
    </row>
    <row r="62" spans="2:28" ht="15.75" customHeight="1">
      <c r="B62" s="75" t="s">
        <v>65</v>
      </c>
      <c r="C62" s="62">
        <v>830591</v>
      </c>
      <c r="D62" s="61">
        <v>9.067141493366734</v>
      </c>
      <c r="E62" s="62">
        <v>378148</v>
      </c>
      <c r="F62" s="61">
        <v>4.894841082712432</v>
      </c>
      <c r="G62" s="62">
        <v>281551</v>
      </c>
      <c r="H62" s="61">
        <v>14.42418281794204</v>
      </c>
      <c r="I62" s="62">
        <v>4505</v>
      </c>
      <c r="J62" s="61">
        <v>-32.881406436233604</v>
      </c>
      <c r="K62" s="62">
        <v>166387</v>
      </c>
      <c r="L62" s="61">
        <v>12.220438665119929</v>
      </c>
      <c r="M62" s="62">
        <v>126259</v>
      </c>
      <c r="N62" s="61">
        <v>7.786542368829913</v>
      </c>
      <c r="O62" s="62">
        <v>40128</v>
      </c>
      <c r="P62" s="64">
        <v>28.904593639575978</v>
      </c>
      <c r="S62" s="87" t="s">
        <v>90</v>
      </c>
      <c r="T62" s="87" t="s">
        <v>94</v>
      </c>
      <c r="U62" s="87" t="s">
        <v>101</v>
      </c>
      <c r="V62" s="89">
        <v>115368</v>
      </c>
      <c r="W62" s="89">
        <v>83516</v>
      </c>
      <c r="X62" s="89">
        <v>16755</v>
      </c>
      <c r="Y62" s="89">
        <v>290</v>
      </c>
      <c r="Z62" s="89">
        <v>14807</v>
      </c>
      <c r="AA62" s="89">
        <v>0</v>
      </c>
      <c r="AB62" s="89">
        <v>14614</v>
      </c>
    </row>
    <row r="63" spans="2:28" ht="15.75" customHeight="1" thickBot="1">
      <c r="B63" s="76" t="s">
        <v>56</v>
      </c>
      <c r="C63" s="73">
        <v>131514</v>
      </c>
      <c r="D63" s="72">
        <v>51.81115087152256</v>
      </c>
      <c r="E63" s="73">
        <v>38407</v>
      </c>
      <c r="F63" s="72">
        <v>54.89816495261141</v>
      </c>
      <c r="G63" s="73">
        <v>69640</v>
      </c>
      <c r="H63" s="72">
        <v>36.43398703054288</v>
      </c>
      <c r="I63" s="73">
        <v>0</v>
      </c>
      <c r="J63" s="77">
        <v>-100</v>
      </c>
      <c r="K63" s="73">
        <v>23467</v>
      </c>
      <c r="L63" s="72">
        <v>4528.599605522682</v>
      </c>
      <c r="M63" s="73">
        <v>21952</v>
      </c>
      <c r="N63" s="77" t="s">
        <v>71</v>
      </c>
      <c r="O63" s="73">
        <v>1515</v>
      </c>
      <c r="P63" s="74">
        <v>198.81656804733728</v>
      </c>
      <c r="S63" s="87" t="s">
        <v>90</v>
      </c>
      <c r="T63" s="87" t="s">
        <v>94</v>
      </c>
      <c r="U63" s="87" t="s">
        <v>91</v>
      </c>
      <c r="V63" s="89">
        <v>564063</v>
      </c>
      <c r="W63" s="89">
        <v>232358</v>
      </c>
      <c r="X63" s="89">
        <v>69327</v>
      </c>
      <c r="Y63" s="89">
        <v>1110</v>
      </c>
      <c r="Z63" s="89">
        <v>261268</v>
      </c>
      <c r="AA63" s="89">
        <v>103819</v>
      </c>
      <c r="AB63" s="89">
        <v>157044</v>
      </c>
    </row>
    <row r="64" spans="2:28" ht="15.75" customHeight="1">
      <c r="B64" s="75" t="s">
        <v>66</v>
      </c>
      <c r="C64" s="62">
        <v>2943705</v>
      </c>
      <c r="D64" s="61">
        <v>17.480016618064283</v>
      </c>
      <c r="E64" s="62">
        <v>763770</v>
      </c>
      <c r="F64" s="61">
        <v>-7.151375460887905</v>
      </c>
      <c r="G64" s="62">
        <v>504526</v>
      </c>
      <c r="H64" s="61">
        <v>-2.7243490868706743</v>
      </c>
      <c r="I64" s="62">
        <v>10348</v>
      </c>
      <c r="J64" s="61">
        <v>10.555555555555557</v>
      </c>
      <c r="K64" s="62">
        <v>1665061</v>
      </c>
      <c r="L64" s="61">
        <v>44.1493939021413</v>
      </c>
      <c r="M64" s="62">
        <v>1148487</v>
      </c>
      <c r="N64" s="61">
        <v>104.99471666321583</v>
      </c>
      <c r="O64" s="62">
        <v>514655</v>
      </c>
      <c r="P64" s="64">
        <v>-13.284167037351551</v>
      </c>
      <c r="S64" s="87" t="s">
        <v>90</v>
      </c>
      <c r="T64" s="87" t="s">
        <v>94</v>
      </c>
      <c r="U64" s="87" t="s">
        <v>102</v>
      </c>
      <c r="V64" s="89">
        <v>507347</v>
      </c>
      <c r="W64" s="89">
        <v>146943</v>
      </c>
      <c r="X64" s="89">
        <v>52776</v>
      </c>
      <c r="Y64" s="89">
        <v>1133</v>
      </c>
      <c r="Z64" s="89">
        <v>306495</v>
      </c>
      <c r="AA64" s="89">
        <v>204368</v>
      </c>
      <c r="AB64" s="89">
        <v>101861</v>
      </c>
    </row>
    <row r="65" spans="2:28" ht="15.75" customHeight="1">
      <c r="B65" s="75" t="s">
        <v>67</v>
      </c>
      <c r="C65" s="62">
        <v>1349808</v>
      </c>
      <c r="D65" s="61">
        <v>29.203466974246567</v>
      </c>
      <c r="E65" s="62">
        <v>698670</v>
      </c>
      <c r="F65" s="61">
        <v>20.553878008799927</v>
      </c>
      <c r="G65" s="62">
        <v>310727</v>
      </c>
      <c r="H65" s="61">
        <v>36.11064873625651</v>
      </c>
      <c r="I65" s="62">
        <v>24760</v>
      </c>
      <c r="J65" s="61">
        <v>42.135476463834664</v>
      </c>
      <c r="K65" s="62">
        <v>315651</v>
      </c>
      <c r="L65" s="61">
        <v>43.83404342575926</v>
      </c>
      <c r="M65" s="62">
        <v>166973</v>
      </c>
      <c r="N65" s="61">
        <v>47.55087793713494</v>
      </c>
      <c r="O65" s="62">
        <v>147905</v>
      </c>
      <c r="P65" s="64">
        <v>39.149700824144816</v>
      </c>
      <c r="S65" s="87" t="s">
        <v>90</v>
      </c>
      <c r="T65" s="87" t="s">
        <v>94</v>
      </c>
      <c r="U65" s="87" t="s">
        <v>103</v>
      </c>
      <c r="V65" s="89">
        <v>1013730</v>
      </c>
      <c r="W65" s="89">
        <v>207381</v>
      </c>
      <c r="X65" s="89">
        <v>249661</v>
      </c>
      <c r="Y65" s="89">
        <v>42171</v>
      </c>
      <c r="Z65" s="89">
        <v>514517</v>
      </c>
      <c r="AA65" s="89">
        <v>341931</v>
      </c>
      <c r="AB65" s="89">
        <v>171989</v>
      </c>
    </row>
    <row r="66" spans="2:28" ht="15.75" customHeight="1">
      <c r="B66" s="75" t="s">
        <v>68</v>
      </c>
      <c r="C66" s="62">
        <v>1399607</v>
      </c>
      <c r="D66" s="61">
        <v>-1.2040955342300492</v>
      </c>
      <c r="E66" s="62">
        <v>505855</v>
      </c>
      <c r="F66" s="61">
        <v>-3.8941620816487728</v>
      </c>
      <c r="G66" s="62">
        <v>295950</v>
      </c>
      <c r="H66" s="61">
        <v>25.70882446639058</v>
      </c>
      <c r="I66" s="62">
        <v>3990</v>
      </c>
      <c r="J66" s="61">
        <v>-45.51413355182302</v>
      </c>
      <c r="K66" s="62">
        <v>593812</v>
      </c>
      <c r="L66" s="61">
        <v>-8.30078833785025</v>
      </c>
      <c r="M66" s="62">
        <v>302761</v>
      </c>
      <c r="N66" s="61">
        <v>-14.142992451096603</v>
      </c>
      <c r="O66" s="62">
        <v>290562</v>
      </c>
      <c r="P66" s="64">
        <v>-1.3013217026220048</v>
      </c>
      <c r="S66" s="87" t="s">
        <v>90</v>
      </c>
      <c r="T66" s="87" t="s">
        <v>94</v>
      </c>
      <c r="U66" s="87" t="s">
        <v>104</v>
      </c>
      <c r="V66" s="89">
        <v>713247</v>
      </c>
      <c r="W66" s="89">
        <v>168118</v>
      </c>
      <c r="X66" s="89">
        <v>118666</v>
      </c>
      <c r="Y66" s="89">
        <v>163</v>
      </c>
      <c r="Z66" s="89">
        <v>426300</v>
      </c>
      <c r="AA66" s="89">
        <v>301557</v>
      </c>
      <c r="AB66" s="89">
        <v>123699</v>
      </c>
    </row>
    <row r="67" spans="2:28" ht="15.75" customHeight="1" thickBot="1">
      <c r="B67" s="76" t="s">
        <v>69</v>
      </c>
      <c r="C67" s="73">
        <v>3896579</v>
      </c>
      <c r="D67" s="72">
        <v>6.239613798955062</v>
      </c>
      <c r="E67" s="73">
        <v>2332893</v>
      </c>
      <c r="F67" s="72">
        <v>3.1676987594985633</v>
      </c>
      <c r="G67" s="73">
        <v>913257</v>
      </c>
      <c r="H67" s="72">
        <v>5.870876197233059</v>
      </c>
      <c r="I67" s="73">
        <v>31128</v>
      </c>
      <c r="J67" s="72">
        <v>9.366875131754625</v>
      </c>
      <c r="K67" s="73">
        <v>619301</v>
      </c>
      <c r="L67" s="72">
        <v>20.162091472832117</v>
      </c>
      <c r="M67" s="73">
        <v>389031</v>
      </c>
      <c r="N67" s="72">
        <v>27.34405687799513</v>
      </c>
      <c r="O67" s="73">
        <v>229883</v>
      </c>
      <c r="P67" s="74">
        <v>12.729189653058711</v>
      </c>
      <c r="S67" s="87" t="s">
        <v>90</v>
      </c>
      <c r="T67" s="87" t="s">
        <v>94</v>
      </c>
      <c r="U67" s="87" t="s">
        <v>105</v>
      </c>
      <c r="V67" s="89">
        <v>120621</v>
      </c>
      <c r="W67" s="89">
        <v>98226</v>
      </c>
      <c r="X67" s="89">
        <v>12201</v>
      </c>
      <c r="Y67" s="89">
        <v>234</v>
      </c>
      <c r="Z67" s="89">
        <v>9960</v>
      </c>
      <c r="AA67" s="89">
        <v>2103</v>
      </c>
      <c r="AB67" s="89">
        <v>7428</v>
      </c>
    </row>
    <row r="68" spans="19:28" ht="15.75" customHeight="1">
      <c r="S68" s="87" t="s">
        <v>90</v>
      </c>
      <c r="T68" s="87" t="s">
        <v>94</v>
      </c>
      <c r="U68" s="87" t="s">
        <v>106</v>
      </c>
      <c r="V68" s="89">
        <v>89716</v>
      </c>
      <c r="W68" s="89">
        <v>66459</v>
      </c>
      <c r="X68" s="89">
        <v>13624</v>
      </c>
      <c r="Y68" s="89">
        <v>511</v>
      </c>
      <c r="Z68" s="89">
        <v>9122</v>
      </c>
      <c r="AA68" s="89">
        <v>3162</v>
      </c>
      <c r="AB68" s="89">
        <v>5960</v>
      </c>
    </row>
    <row r="69" spans="19:28" ht="15.75" customHeight="1">
      <c r="S69" s="87" t="s">
        <v>90</v>
      </c>
      <c r="T69" s="87" t="s">
        <v>94</v>
      </c>
      <c r="U69" s="87" t="s">
        <v>107</v>
      </c>
      <c r="V69" s="89">
        <v>78571</v>
      </c>
      <c r="W69" s="89">
        <v>60960</v>
      </c>
      <c r="X69" s="89">
        <v>8686</v>
      </c>
      <c r="Y69" s="89">
        <v>4895</v>
      </c>
      <c r="Z69" s="89">
        <v>4030</v>
      </c>
      <c r="AA69" s="89">
        <v>0</v>
      </c>
      <c r="AB69" s="89">
        <v>4030</v>
      </c>
    </row>
    <row r="70" spans="19:28" ht="15.75" customHeight="1">
      <c r="S70" s="87" t="s">
        <v>90</v>
      </c>
      <c r="T70" s="87" t="s">
        <v>94</v>
      </c>
      <c r="U70" s="87" t="s">
        <v>108</v>
      </c>
      <c r="V70" s="89">
        <v>62526</v>
      </c>
      <c r="W70" s="89">
        <v>53385</v>
      </c>
      <c r="X70" s="89">
        <v>5776</v>
      </c>
      <c r="Y70" s="89">
        <v>0</v>
      </c>
      <c r="Z70" s="89">
        <v>3365</v>
      </c>
      <c r="AA70" s="89">
        <v>0</v>
      </c>
      <c r="AB70" s="89">
        <v>3365</v>
      </c>
    </row>
    <row r="71" spans="19:28" ht="12">
      <c r="S71" s="87" t="s">
        <v>90</v>
      </c>
      <c r="T71" s="87" t="s">
        <v>94</v>
      </c>
      <c r="U71" s="87" t="s">
        <v>109</v>
      </c>
      <c r="V71" s="89">
        <v>55601</v>
      </c>
      <c r="W71" s="89">
        <v>36851</v>
      </c>
      <c r="X71" s="89">
        <v>13388</v>
      </c>
      <c r="Y71" s="89">
        <v>322</v>
      </c>
      <c r="Z71" s="89">
        <v>5040</v>
      </c>
      <c r="AA71" s="89">
        <v>2706</v>
      </c>
      <c r="AB71" s="89">
        <v>2334</v>
      </c>
    </row>
    <row r="72" spans="19:28" ht="12">
      <c r="S72" s="87" t="s">
        <v>90</v>
      </c>
      <c r="T72" s="87" t="s">
        <v>94</v>
      </c>
      <c r="U72" s="87" t="s">
        <v>110</v>
      </c>
      <c r="V72" s="89">
        <v>122733</v>
      </c>
      <c r="W72" s="89">
        <v>86050</v>
      </c>
      <c r="X72" s="89">
        <v>19956</v>
      </c>
      <c r="Y72" s="89">
        <v>251</v>
      </c>
      <c r="Z72" s="89">
        <v>16476</v>
      </c>
      <c r="AA72" s="89">
        <v>6340</v>
      </c>
      <c r="AB72" s="89">
        <v>10136</v>
      </c>
    </row>
    <row r="73" spans="19:28" ht="12">
      <c r="S73" s="87" t="s">
        <v>90</v>
      </c>
      <c r="T73" s="87" t="s">
        <v>94</v>
      </c>
      <c r="U73" s="87" t="s">
        <v>111</v>
      </c>
      <c r="V73" s="89">
        <v>124142</v>
      </c>
      <c r="W73" s="89">
        <v>63916</v>
      </c>
      <c r="X73" s="89">
        <v>13756</v>
      </c>
      <c r="Y73" s="89">
        <v>0</v>
      </c>
      <c r="Z73" s="89">
        <v>46470</v>
      </c>
      <c r="AA73" s="89">
        <v>31862</v>
      </c>
      <c r="AB73" s="89">
        <v>14608</v>
      </c>
    </row>
    <row r="74" spans="19:28" ht="12">
      <c r="S74" s="87" t="s">
        <v>90</v>
      </c>
      <c r="T74" s="87" t="s">
        <v>94</v>
      </c>
      <c r="U74" s="87" t="s">
        <v>112</v>
      </c>
      <c r="V74" s="89">
        <v>306103</v>
      </c>
      <c r="W74" s="89">
        <v>216840</v>
      </c>
      <c r="X74" s="89">
        <v>55114</v>
      </c>
      <c r="Y74" s="89">
        <v>547</v>
      </c>
      <c r="Z74" s="89">
        <v>33602</v>
      </c>
      <c r="AA74" s="89">
        <v>24216</v>
      </c>
      <c r="AB74" s="89">
        <v>9386</v>
      </c>
    </row>
    <row r="75" spans="19:28" ht="12">
      <c r="S75" s="87" t="s">
        <v>90</v>
      </c>
      <c r="T75" s="87" t="s">
        <v>94</v>
      </c>
      <c r="U75" s="87" t="s">
        <v>113</v>
      </c>
      <c r="V75" s="89">
        <v>501928</v>
      </c>
      <c r="W75" s="89">
        <v>248109</v>
      </c>
      <c r="X75" s="89">
        <v>134732</v>
      </c>
      <c r="Y75" s="89">
        <v>1242</v>
      </c>
      <c r="Z75" s="89">
        <v>117845</v>
      </c>
      <c r="AA75" s="89">
        <v>48759</v>
      </c>
      <c r="AB75" s="89">
        <v>68980</v>
      </c>
    </row>
    <row r="76" spans="19:28" ht="12">
      <c r="S76" s="87" t="s">
        <v>90</v>
      </c>
      <c r="T76" s="87" t="s">
        <v>94</v>
      </c>
      <c r="U76" s="87" t="s">
        <v>114</v>
      </c>
      <c r="V76" s="89">
        <v>113130</v>
      </c>
      <c r="W76" s="89">
        <v>78436</v>
      </c>
      <c r="X76" s="89">
        <v>21795</v>
      </c>
      <c r="Y76" s="89">
        <v>138</v>
      </c>
      <c r="Z76" s="89">
        <v>12761</v>
      </c>
      <c r="AA76" s="89">
        <v>3276</v>
      </c>
      <c r="AB76" s="89">
        <v>9485</v>
      </c>
    </row>
    <row r="77" spans="19:28" ht="12">
      <c r="S77" s="87" t="s">
        <v>90</v>
      </c>
      <c r="T77" s="87" t="s">
        <v>94</v>
      </c>
      <c r="U77" s="87" t="s">
        <v>115</v>
      </c>
      <c r="V77" s="89">
        <v>91228</v>
      </c>
      <c r="W77" s="89">
        <v>67628</v>
      </c>
      <c r="X77" s="89">
        <v>15561</v>
      </c>
      <c r="Y77" s="89">
        <v>139</v>
      </c>
      <c r="Z77" s="89">
        <v>7900</v>
      </c>
      <c r="AA77" s="89">
        <v>0</v>
      </c>
      <c r="AB77" s="89">
        <v>7900</v>
      </c>
    </row>
    <row r="78" spans="19:28" ht="12">
      <c r="S78" s="87" t="s">
        <v>90</v>
      </c>
      <c r="T78" s="87" t="s">
        <v>94</v>
      </c>
      <c r="U78" s="87" t="s">
        <v>116</v>
      </c>
      <c r="V78" s="89">
        <v>126159</v>
      </c>
      <c r="W78" s="89">
        <v>59098</v>
      </c>
      <c r="X78" s="89">
        <v>24833</v>
      </c>
      <c r="Y78" s="89">
        <v>0</v>
      </c>
      <c r="Z78" s="89">
        <v>42228</v>
      </c>
      <c r="AA78" s="89">
        <v>13078</v>
      </c>
      <c r="AB78" s="89">
        <v>29049</v>
      </c>
    </row>
    <row r="79" spans="19:28" ht="12">
      <c r="S79" s="87" t="s">
        <v>90</v>
      </c>
      <c r="T79" s="87" t="s">
        <v>94</v>
      </c>
      <c r="U79" s="87" t="s">
        <v>117</v>
      </c>
      <c r="V79" s="89">
        <v>510822</v>
      </c>
      <c r="W79" s="89">
        <v>143750</v>
      </c>
      <c r="X79" s="89">
        <v>94876</v>
      </c>
      <c r="Y79" s="89">
        <v>3792</v>
      </c>
      <c r="Z79" s="89">
        <v>268404</v>
      </c>
      <c r="AA79" s="89">
        <v>117060</v>
      </c>
      <c r="AB79" s="89">
        <v>151344</v>
      </c>
    </row>
    <row r="80" spans="19:28" ht="12">
      <c r="S80" s="87" t="s">
        <v>90</v>
      </c>
      <c r="T80" s="87" t="s">
        <v>94</v>
      </c>
      <c r="U80" s="87" t="s">
        <v>118</v>
      </c>
      <c r="V80" s="89">
        <v>282566</v>
      </c>
      <c r="W80" s="89">
        <v>139369</v>
      </c>
      <c r="X80" s="89">
        <v>34268</v>
      </c>
      <c r="Y80" s="89">
        <v>13116</v>
      </c>
      <c r="Z80" s="89">
        <v>95813</v>
      </c>
      <c r="AA80" s="89">
        <v>19659</v>
      </c>
      <c r="AB80" s="89">
        <v>75356</v>
      </c>
    </row>
    <row r="81" spans="19:28" ht="12">
      <c r="S81" s="87" t="s">
        <v>90</v>
      </c>
      <c r="T81" s="87" t="s">
        <v>94</v>
      </c>
      <c r="U81" s="87" t="s">
        <v>119</v>
      </c>
      <c r="V81" s="89">
        <v>96370</v>
      </c>
      <c r="W81" s="89">
        <v>49861</v>
      </c>
      <c r="X81" s="89">
        <v>14679</v>
      </c>
      <c r="Y81" s="89">
        <v>115</v>
      </c>
      <c r="Z81" s="89">
        <v>31715</v>
      </c>
      <c r="AA81" s="89">
        <v>12723</v>
      </c>
      <c r="AB81" s="89">
        <v>18992</v>
      </c>
    </row>
    <row r="82" spans="19:28" ht="12">
      <c r="S82" s="87" t="s">
        <v>90</v>
      </c>
      <c r="T82" s="87" t="s">
        <v>94</v>
      </c>
      <c r="U82" s="87" t="s">
        <v>120</v>
      </c>
      <c r="V82" s="89">
        <v>30330</v>
      </c>
      <c r="W82" s="89">
        <v>22709</v>
      </c>
      <c r="X82" s="89">
        <v>4976</v>
      </c>
      <c r="Y82" s="89">
        <v>0</v>
      </c>
      <c r="Z82" s="89">
        <v>2645</v>
      </c>
      <c r="AA82" s="89">
        <v>0</v>
      </c>
      <c r="AB82" s="89">
        <v>2645</v>
      </c>
    </row>
    <row r="83" spans="19:28" ht="12">
      <c r="S83" s="87" t="s">
        <v>90</v>
      </c>
      <c r="T83" s="87" t="s">
        <v>94</v>
      </c>
      <c r="U83" s="87" t="s">
        <v>121</v>
      </c>
      <c r="V83" s="89">
        <v>23441</v>
      </c>
      <c r="W83" s="89">
        <v>17900</v>
      </c>
      <c r="X83" s="89">
        <v>5181</v>
      </c>
      <c r="Y83" s="89">
        <v>0</v>
      </c>
      <c r="Z83" s="89">
        <v>360</v>
      </c>
      <c r="AA83" s="89">
        <v>0</v>
      </c>
      <c r="AB83" s="89">
        <v>360</v>
      </c>
    </row>
    <row r="84" spans="19:28" ht="12">
      <c r="S84" s="87" t="s">
        <v>90</v>
      </c>
      <c r="T84" s="87" t="s">
        <v>94</v>
      </c>
      <c r="U84" s="87" t="s">
        <v>122</v>
      </c>
      <c r="V84" s="89">
        <v>40007</v>
      </c>
      <c r="W84" s="89">
        <v>22242</v>
      </c>
      <c r="X84" s="89">
        <v>7238</v>
      </c>
      <c r="Y84" s="89">
        <v>9221</v>
      </c>
      <c r="Z84" s="89">
        <v>1306</v>
      </c>
      <c r="AA84" s="89">
        <v>0</v>
      </c>
      <c r="AB84" s="89">
        <v>916</v>
      </c>
    </row>
    <row r="85" spans="19:28" ht="12">
      <c r="S85" s="87" t="s">
        <v>90</v>
      </c>
      <c r="T85" s="87" t="s">
        <v>94</v>
      </c>
      <c r="U85" s="87" t="s">
        <v>123</v>
      </c>
      <c r="V85" s="89">
        <v>100519</v>
      </c>
      <c r="W85" s="89">
        <v>73151</v>
      </c>
      <c r="X85" s="89">
        <v>17604</v>
      </c>
      <c r="Y85" s="89">
        <v>112</v>
      </c>
      <c r="Z85" s="89">
        <v>9652</v>
      </c>
      <c r="AA85" s="89">
        <v>5581</v>
      </c>
      <c r="AB85" s="89">
        <v>4071</v>
      </c>
    </row>
    <row r="86" spans="19:28" ht="12">
      <c r="S86" s="87" t="s">
        <v>90</v>
      </c>
      <c r="T86" s="87" t="s">
        <v>94</v>
      </c>
      <c r="U86" s="87" t="s">
        <v>124</v>
      </c>
      <c r="V86" s="89">
        <v>172754</v>
      </c>
      <c r="W86" s="89">
        <v>73951</v>
      </c>
      <c r="X86" s="89">
        <v>42526</v>
      </c>
      <c r="Y86" s="89">
        <v>274</v>
      </c>
      <c r="Z86" s="89">
        <v>56003</v>
      </c>
      <c r="AA86" s="89">
        <v>35525</v>
      </c>
      <c r="AB86" s="89">
        <v>19458</v>
      </c>
    </row>
    <row r="87" spans="19:28" ht="12">
      <c r="S87" s="87" t="s">
        <v>90</v>
      </c>
      <c r="T87" s="87" t="s">
        <v>94</v>
      </c>
      <c r="U87" s="87" t="s">
        <v>125</v>
      </c>
      <c r="V87" s="89">
        <v>75580</v>
      </c>
      <c r="W87" s="89">
        <v>47017</v>
      </c>
      <c r="X87" s="89">
        <v>14387</v>
      </c>
      <c r="Y87" s="89">
        <v>2141</v>
      </c>
      <c r="Z87" s="89">
        <v>12035</v>
      </c>
      <c r="AA87" s="89">
        <v>9169</v>
      </c>
      <c r="AB87" s="89">
        <v>2866</v>
      </c>
    </row>
    <row r="88" spans="19:28" ht="12">
      <c r="S88" s="87" t="s">
        <v>90</v>
      </c>
      <c r="T88" s="87" t="s">
        <v>94</v>
      </c>
      <c r="U88" s="87" t="s">
        <v>126</v>
      </c>
      <c r="V88" s="89">
        <v>44486</v>
      </c>
      <c r="W88" s="89">
        <v>30700</v>
      </c>
      <c r="X88" s="89">
        <v>4650</v>
      </c>
      <c r="Y88" s="89">
        <v>0</v>
      </c>
      <c r="Z88" s="89">
        <v>9136</v>
      </c>
      <c r="AA88" s="89">
        <v>6732</v>
      </c>
      <c r="AB88" s="89">
        <v>2404</v>
      </c>
    </row>
    <row r="89" spans="19:28" ht="12">
      <c r="S89" s="87" t="s">
        <v>90</v>
      </c>
      <c r="T89" s="87" t="s">
        <v>94</v>
      </c>
      <c r="U89" s="87" t="s">
        <v>127</v>
      </c>
      <c r="V89" s="89">
        <v>46516</v>
      </c>
      <c r="W89" s="89">
        <v>34576</v>
      </c>
      <c r="X89" s="89">
        <v>8026</v>
      </c>
      <c r="Y89" s="89">
        <v>2122</v>
      </c>
      <c r="Z89" s="89">
        <v>1792</v>
      </c>
      <c r="AA89" s="89">
        <v>0</v>
      </c>
      <c r="AB89" s="89">
        <v>1792</v>
      </c>
    </row>
    <row r="90" spans="19:28" ht="12">
      <c r="S90" s="87" t="s">
        <v>90</v>
      </c>
      <c r="T90" s="87" t="s">
        <v>94</v>
      </c>
      <c r="U90" s="87" t="s">
        <v>128</v>
      </c>
      <c r="V90" s="89">
        <v>71320</v>
      </c>
      <c r="W90" s="89">
        <v>50390</v>
      </c>
      <c r="X90" s="89">
        <v>16004</v>
      </c>
      <c r="Y90" s="89">
        <v>189</v>
      </c>
      <c r="Z90" s="89">
        <v>4737</v>
      </c>
      <c r="AA90" s="89">
        <v>0</v>
      </c>
      <c r="AB90" s="89">
        <v>4737</v>
      </c>
    </row>
    <row r="91" spans="19:28" ht="12">
      <c r="S91" s="87" t="s">
        <v>90</v>
      </c>
      <c r="T91" s="87" t="s">
        <v>94</v>
      </c>
      <c r="U91" s="87" t="s">
        <v>129</v>
      </c>
      <c r="V91" s="89">
        <v>41171</v>
      </c>
      <c r="W91" s="89">
        <v>21135</v>
      </c>
      <c r="X91" s="89">
        <v>10821</v>
      </c>
      <c r="Y91" s="89">
        <v>0</v>
      </c>
      <c r="Z91" s="89">
        <v>9215</v>
      </c>
      <c r="AA91" s="89">
        <v>4921</v>
      </c>
      <c r="AB91" s="89">
        <v>4294</v>
      </c>
    </row>
    <row r="92" spans="19:28" ht="12">
      <c r="S92" s="87" t="s">
        <v>90</v>
      </c>
      <c r="T92" s="87" t="s">
        <v>94</v>
      </c>
      <c r="U92" s="87" t="s">
        <v>130</v>
      </c>
      <c r="V92" s="89">
        <v>359171</v>
      </c>
      <c r="W92" s="89">
        <v>129723</v>
      </c>
      <c r="X92" s="89">
        <v>119169</v>
      </c>
      <c r="Y92" s="89">
        <v>4863</v>
      </c>
      <c r="Z92" s="89">
        <v>105416</v>
      </c>
      <c r="AA92" s="89">
        <v>93841</v>
      </c>
      <c r="AB92" s="89">
        <v>11575</v>
      </c>
    </row>
    <row r="93" spans="19:28" ht="12">
      <c r="S93" s="87" t="s">
        <v>90</v>
      </c>
      <c r="T93" s="87" t="s">
        <v>94</v>
      </c>
      <c r="U93" s="87" t="s">
        <v>131</v>
      </c>
      <c r="V93" s="89">
        <v>33982</v>
      </c>
      <c r="W93" s="89">
        <v>25003</v>
      </c>
      <c r="X93" s="89">
        <v>8007</v>
      </c>
      <c r="Y93" s="89">
        <v>323</v>
      </c>
      <c r="Z93" s="89">
        <v>649</v>
      </c>
      <c r="AA93" s="89">
        <v>0</v>
      </c>
      <c r="AB93" s="89">
        <v>649</v>
      </c>
    </row>
    <row r="94" spans="19:28" ht="12">
      <c r="S94" s="87" t="s">
        <v>90</v>
      </c>
      <c r="T94" s="87" t="s">
        <v>94</v>
      </c>
      <c r="U94" s="87" t="s">
        <v>132</v>
      </c>
      <c r="V94" s="89">
        <v>67477</v>
      </c>
      <c r="W94" s="89">
        <v>40717</v>
      </c>
      <c r="X94" s="89">
        <v>24127</v>
      </c>
      <c r="Y94" s="89">
        <v>0</v>
      </c>
      <c r="Z94" s="89">
        <v>2633</v>
      </c>
      <c r="AA94" s="89">
        <v>0</v>
      </c>
      <c r="AB94" s="89">
        <v>2633</v>
      </c>
    </row>
    <row r="95" spans="19:28" ht="12">
      <c r="S95" s="87" t="s">
        <v>90</v>
      </c>
      <c r="T95" s="87" t="s">
        <v>94</v>
      </c>
      <c r="U95" s="87" t="s">
        <v>133</v>
      </c>
      <c r="V95" s="89">
        <v>87193</v>
      </c>
      <c r="W95" s="89">
        <v>49166</v>
      </c>
      <c r="X95" s="89">
        <v>24281</v>
      </c>
      <c r="Y95" s="89">
        <v>4941</v>
      </c>
      <c r="Z95" s="89">
        <v>8805</v>
      </c>
      <c r="AA95" s="89">
        <v>4160</v>
      </c>
      <c r="AB95" s="89">
        <v>4645</v>
      </c>
    </row>
    <row r="96" spans="19:28" ht="12">
      <c r="S96" s="87" t="s">
        <v>90</v>
      </c>
      <c r="T96" s="87" t="s">
        <v>94</v>
      </c>
      <c r="U96" s="87" t="s">
        <v>134</v>
      </c>
      <c r="V96" s="89">
        <v>80856</v>
      </c>
      <c r="W96" s="89">
        <v>34928</v>
      </c>
      <c r="X96" s="89">
        <v>9813</v>
      </c>
      <c r="Y96" s="89">
        <v>0</v>
      </c>
      <c r="Z96" s="89">
        <v>36115</v>
      </c>
      <c r="AA96" s="89">
        <v>32232</v>
      </c>
      <c r="AB96" s="89">
        <v>3883</v>
      </c>
    </row>
    <row r="97" spans="19:28" ht="12">
      <c r="S97" s="87" t="s">
        <v>90</v>
      </c>
      <c r="T97" s="87" t="s">
        <v>94</v>
      </c>
      <c r="U97" s="87" t="s">
        <v>135</v>
      </c>
      <c r="V97" s="89">
        <v>47390</v>
      </c>
      <c r="W97" s="89">
        <v>32004</v>
      </c>
      <c r="X97" s="89">
        <v>8722</v>
      </c>
      <c r="Y97" s="89">
        <v>661</v>
      </c>
      <c r="Z97" s="89">
        <v>6003</v>
      </c>
      <c r="AA97" s="89">
        <v>414</v>
      </c>
      <c r="AB97" s="89">
        <v>5589</v>
      </c>
    </row>
    <row r="98" spans="19:28" ht="12">
      <c r="S98" s="87" t="s">
        <v>90</v>
      </c>
      <c r="T98" s="87" t="s">
        <v>94</v>
      </c>
      <c r="U98" s="87" t="s">
        <v>136</v>
      </c>
      <c r="V98" s="89">
        <v>97275</v>
      </c>
      <c r="W98" s="89">
        <v>56634</v>
      </c>
      <c r="X98" s="89">
        <v>24204</v>
      </c>
      <c r="Y98" s="89">
        <v>1318</v>
      </c>
      <c r="Z98" s="89">
        <v>15119</v>
      </c>
      <c r="AA98" s="89">
        <v>10754</v>
      </c>
      <c r="AB98" s="89">
        <v>4365</v>
      </c>
    </row>
    <row r="99" spans="19:28" ht="12">
      <c r="S99" s="87" t="s">
        <v>90</v>
      </c>
      <c r="T99" s="87" t="s">
        <v>94</v>
      </c>
      <c r="U99" s="87" t="s">
        <v>137</v>
      </c>
      <c r="V99" s="89">
        <v>81403</v>
      </c>
      <c r="W99" s="89">
        <v>28134</v>
      </c>
      <c r="X99" s="89">
        <v>47901</v>
      </c>
      <c r="Y99" s="89">
        <v>0</v>
      </c>
      <c r="Z99" s="89">
        <v>5368</v>
      </c>
      <c r="AA99" s="89">
        <v>4137</v>
      </c>
      <c r="AB99" s="89">
        <v>1231</v>
      </c>
    </row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2" right="0.07874015748031496" top="0.4724409448818898" bottom="0" header="0.512" footer="0.512"/>
  <pageSetup horizontalDpi="400" verticalDpi="400" orientation="portrait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AB99"/>
  <sheetViews>
    <sheetView zoomScale="75" zoomScaleNormal="75" workbookViewId="0" topLeftCell="A1">
      <selection activeCell="A1" sqref="A1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7" width="9.140625" style="42" customWidth="1"/>
    <col min="18" max="18" width="0" style="42" hidden="1" customWidth="1"/>
    <col min="19" max="28" width="15.7109375" style="42" hidden="1" customWidth="1"/>
    <col min="29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s">
        <v>144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28" s="48" customFormat="1" ht="15.75" customHeight="1">
      <c r="B3" s="47"/>
      <c r="C3" s="105" t="s">
        <v>145</v>
      </c>
      <c r="D3" s="103"/>
      <c r="E3" s="102" t="s">
        <v>146</v>
      </c>
      <c r="F3" s="103"/>
      <c r="G3" s="102" t="s">
        <v>147</v>
      </c>
      <c r="H3" s="103"/>
      <c r="I3" s="102" t="s">
        <v>148</v>
      </c>
      <c r="J3" s="103"/>
      <c r="K3" s="102" t="s">
        <v>149</v>
      </c>
      <c r="L3" s="103"/>
      <c r="M3" s="102" t="s">
        <v>150</v>
      </c>
      <c r="N3" s="103"/>
      <c r="O3" s="102" t="s">
        <v>151</v>
      </c>
      <c r="P3" s="104"/>
      <c r="S3" s="78"/>
      <c r="T3" s="78"/>
      <c r="U3" s="79"/>
      <c r="V3" s="80"/>
      <c r="W3" s="80"/>
      <c r="X3" s="80"/>
      <c r="Y3" s="80"/>
      <c r="Z3" s="80"/>
      <c r="AA3" s="80"/>
      <c r="AB3" s="80"/>
    </row>
    <row r="4" spans="2:28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  <c r="S4" s="81" t="s">
        <v>81</v>
      </c>
      <c r="T4" s="81" t="s">
        <v>82</v>
      </c>
      <c r="U4" s="82" t="s">
        <v>83</v>
      </c>
      <c r="V4" s="83" t="s">
        <v>84</v>
      </c>
      <c r="W4" s="83" t="s">
        <v>85</v>
      </c>
      <c r="X4" s="83" t="s">
        <v>86</v>
      </c>
      <c r="Y4" s="83" t="s">
        <v>87</v>
      </c>
      <c r="Z4" s="83" t="s">
        <v>88</v>
      </c>
      <c r="AA4" s="83" t="s">
        <v>5</v>
      </c>
      <c r="AB4" s="83" t="s">
        <v>6</v>
      </c>
    </row>
    <row r="5" spans="2:28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  <c r="S5" s="84"/>
      <c r="T5" s="84"/>
      <c r="U5" s="85"/>
      <c r="V5" s="86"/>
      <c r="W5" s="86"/>
      <c r="X5" s="86"/>
      <c r="Y5" s="86"/>
      <c r="Z5" s="86"/>
      <c r="AA5" s="86"/>
      <c r="AB5" s="86"/>
    </row>
    <row r="6" spans="2:28" ht="15.75" customHeight="1" thickTop="1">
      <c r="B6" s="59" t="s">
        <v>10</v>
      </c>
      <c r="C6" s="60">
        <v>310346</v>
      </c>
      <c r="D6" s="61">
        <v>38.42866828432773</v>
      </c>
      <c r="E6" s="62">
        <v>96323</v>
      </c>
      <c r="F6" s="61">
        <v>6.770492711855013</v>
      </c>
      <c r="G6" s="62">
        <v>150724</v>
      </c>
      <c r="H6" s="61">
        <v>96.13517769073613</v>
      </c>
      <c r="I6" s="62">
        <v>8785</v>
      </c>
      <c r="J6" s="63">
        <v>790.0709219858155</v>
      </c>
      <c r="K6" s="62">
        <v>54514</v>
      </c>
      <c r="L6" s="61">
        <v>-2.901519334556397</v>
      </c>
      <c r="M6" s="62">
        <v>29860</v>
      </c>
      <c r="N6" s="63">
        <v>-25.108474831331037</v>
      </c>
      <c r="O6" s="62">
        <v>24654</v>
      </c>
      <c r="P6" s="64">
        <v>55.271444766343365</v>
      </c>
      <c r="R6" s="42" t="s">
        <v>89</v>
      </c>
      <c r="S6" s="87" t="s">
        <v>142</v>
      </c>
      <c r="T6" s="87" t="s">
        <v>94</v>
      </c>
      <c r="U6" s="87" t="s">
        <v>92</v>
      </c>
      <c r="V6" s="88">
        <v>310346</v>
      </c>
      <c r="W6" s="88">
        <v>96323</v>
      </c>
      <c r="X6" s="88">
        <v>150724</v>
      </c>
      <c r="Y6" s="88">
        <v>8785</v>
      </c>
      <c r="Z6" s="88">
        <v>54514</v>
      </c>
      <c r="AA6" s="88">
        <v>29860</v>
      </c>
      <c r="AB6" s="88">
        <v>24654</v>
      </c>
    </row>
    <row r="7" spans="2:28" ht="15.75" customHeight="1">
      <c r="B7" s="59" t="s">
        <v>11</v>
      </c>
      <c r="C7" s="60">
        <v>34890</v>
      </c>
      <c r="D7" s="61">
        <v>-27.85658161366362</v>
      </c>
      <c r="E7" s="62">
        <v>27271</v>
      </c>
      <c r="F7" s="61">
        <v>-23.479895619966896</v>
      </c>
      <c r="G7" s="62">
        <v>5235</v>
      </c>
      <c r="H7" s="61">
        <v>-48.95670826833073</v>
      </c>
      <c r="I7" s="62">
        <v>0</v>
      </c>
      <c r="J7" s="63" t="s">
        <v>72</v>
      </c>
      <c r="K7" s="62">
        <v>2384</v>
      </c>
      <c r="L7" s="61">
        <v>-3.3644102148358286</v>
      </c>
      <c r="M7" s="62">
        <v>0</v>
      </c>
      <c r="N7" s="63" t="s">
        <v>72</v>
      </c>
      <c r="O7" s="62">
        <v>1920</v>
      </c>
      <c r="P7" s="64">
        <v>-22.172679367653032</v>
      </c>
      <c r="S7" s="87" t="s">
        <v>142</v>
      </c>
      <c r="T7" s="87" t="s">
        <v>94</v>
      </c>
      <c r="U7" s="87" t="s">
        <v>93</v>
      </c>
      <c r="V7" s="89">
        <v>34890</v>
      </c>
      <c r="W7" s="89">
        <v>27271</v>
      </c>
      <c r="X7" s="89">
        <v>5235</v>
      </c>
      <c r="Y7" s="89">
        <v>0</v>
      </c>
      <c r="Z7" s="89">
        <v>2384</v>
      </c>
      <c r="AA7" s="89">
        <v>0</v>
      </c>
      <c r="AB7" s="89">
        <v>1920</v>
      </c>
    </row>
    <row r="8" spans="2:28" ht="15.75" customHeight="1">
      <c r="B8" s="59" t="s">
        <v>12</v>
      </c>
      <c r="C8" s="60">
        <v>52597</v>
      </c>
      <c r="D8" s="61">
        <v>-26.89073294135636</v>
      </c>
      <c r="E8" s="62">
        <v>37650</v>
      </c>
      <c r="F8" s="61">
        <v>-18.515312195649827</v>
      </c>
      <c r="G8" s="62">
        <v>12670</v>
      </c>
      <c r="H8" s="61">
        <v>5.689022355689019</v>
      </c>
      <c r="I8" s="62">
        <v>169</v>
      </c>
      <c r="J8" s="63">
        <v>53.636363636363626</v>
      </c>
      <c r="K8" s="62">
        <v>2108</v>
      </c>
      <c r="L8" s="61">
        <v>-84.54545454545455</v>
      </c>
      <c r="M8" s="62">
        <v>0</v>
      </c>
      <c r="N8" s="63" t="s">
        <v>70</v>
      </c>
      <c r="O8" s="62">
        <v>2108</v>
      </c>
      <c r="P8" s="64">
        <v>-32.04384268214055</v>
      </c>
      <c r="S8" s="87" t="s">
        <v>142</v>
      </c>
      <c r="T8" s="87" t="s">
        <v>94</v>
      </c>
      <c r="U8" s="87" t="s">
        <v>94</v>
      </c>
      <c r="V8" s="89">
        <v>52597</v>
      </c>
      <c r="W8" s="89">
        <v>37650</v>
      </c>
      <c r="X8" s="89">
        <v>12670</v>
      </c>
      <c r="Y8" s="89">
        <v>169</v>
      </c>
      <c r="Z8" s="89">
        <v>2108</v>
      </c>
      <c r="AA8" s="89">
        <v>0</v>
      </c>
      <c r="AB8" s="89">
        <v>2108</v>
      </c>
    </row>
    <row r="9" spans="2:28" ht="15.75" customHeight="1">
      <c r="B9" s="59" t="s">
        <v>13</v>
      </c>
      <c r="C9" s="60">
        <v>123787</v>
      </c>
      <c r="D9" s="61">
        <v>4.497758718206299</v>
      </c>
      <c r="E9" s="62">
        <v>60646</v>
      </c>
      <c r="F9" s="61">
        <v>-7.314463870888872</v>
      </c>
      <c r="G9" s="62">
        <v>41368</v>
      </c>
      <c r="H9" s="61">
        <v>85.52336532424431</v>
      </c>
      <c r="I9" s="62">
        <v>738</v>
      </c>
      <c r="J9" s="63">
        <v>-79.78082191780823</v>
      </c>
      <c r="K9" s="62">
        <v>21035</v>
      </c>
      <c r="L9" s="61">
        <v>-22.31987887292736</v>
      </c>
      <c r="M9" s="62">
        <v>6791</v>
      </c>
      <c r="N9" s="63">
        <v>-59.54848701453419</v>
      </c>
      <c r="O9" s="62">
        <v>14244</v>
      </c>
      <c r="P9" s="64">
        <v>38.41220483917988</v>
      </c>
      <c r="S9" s="87" t="s">
        <v>142</v>
      </c>
      <c r="T9" s="87" t="s">
        <v>94</v>
      </c>
      <c r="U9" s="87" t="s">
        <v>95</v>
      </c>
      <c r="V9" s="89">
        <v>123787</v>
      </c>
      <c r="W9" s="89">
        <v>60646</v>
      </c>
      <c r="X9" s="89">
        <v>41368</v>
      </c>
      <c r="Y9" s="89">
        <v>738</v>
      </c>
      <c r="Z9" s="89">
        <v>21035</v>
      </c>
      <c r="AA9" s="89">
        <v>6791</v>
      </c>
      <c r="AB9" s="89">
        <v>14244</v>
      </c>
    </row>
    <row r="10" spans="2:28" ht="15.75" customHeight="1">
      <c r="B10" s="59" t="s">
        <v>14</v>
      </c>
      <c r="C10" s="60">
        <v>76601</v>
      </c>
      <c r="D10" s="61">
        <v>-4.5280055836677775</v>
      </c>
      <c r="E10" s="62">
        <v>54738</v>
      </c>
      <c r="F10" s="61">
        <v>-5.402322687681462</v>
      </c>
      <c r="G10" s="62">
        <v>6618</v>
      </c>
      <c r="H10" s="61">
        <v>-10.373781148429046</v>
      </c>
      <c r="I10" s="62">
        <v>183</v>
      </c>
      <c r="J10" s="63">
        <v>-94.9628406275805</v>
      </c>
      <c r="K10" s="62">
        <v>15062</v>
      </c>
      <c r="L10" s="61">
        <v>32.66977891306263</v>
      </c>
      <c r="M10" s="62">
        <v>8166</v>
      </c>
      <c r="N10" s="63">
        <v>28.6186801071035</v>
      </c>
      <c r="O10" s="62">
        <v>6896</v>
      </c>
      <c r="P10" s="64">
        <v>37.8097521982414</v>
      </c>
      <c r="S10" s="87" t="s">
        <v>142</v>
      </c>
      <c r="T10" s="87" t="s">
        <v>94</v>
      </c>
      <c r="U10" s="87" t="s">
        <v>96</v>
      </c>
      <c r="V10" s="89">
        <v>76601</v>
      </c>
      <c r="W10" s="89">
        <v>54738</v>
      </c>
      <c r="X10" s="89">
        <v>6618</v>
      </c>
      <c r="Y10" s="89">
        <v>183</v>
      </c>
      <c r="Z10" s="89">
        <v>15062</v>
      </c>
      <c r="AA10" s="89">
        <v>8166</v>
      </c>
      <c r="AB10" s="89">
        <v>6896</v>
      </c>
    </row>
    <row r="11" spans="2:28" ht="15.75" customHeight="1">
      <c r="B11" s="59" t="s">
        <v>15</v>
      </c>
      <c r="C11" s="60">
        <v>62852</v>
      </c>
      <c r="D11" s="61">
        <v>-5.304867943290191</v>
      </c>
      <c r="E11" s="62">
        <v>46461</v>
      </c>
      <c r="F11" s="61">
        <v>-9.614224850689652</v>
      </c>
      <c r="G11" s="62">
        <v>9758</v>
      </c>
      <c r="H11" s="61">
        <v>-6.433982165116504</v>
      </c>
      <c r="I11" s="62">
        <v>2419</v>
      </c>
      <c r="J11" s="63">
        <v>562.7397260273972</v>
      </c>
      <c r="K11" s="62">
        <v>4214</v>
      </c>
      <c r="L11" s="61">
        <v>0.9099616858237596</v>
      </c>
      <c r="M11" s="62">
        <v>0</v>
      </c>
      <c r="N11" s="63" t="s">
        <v>72</v>
      </c>
      <c r="O11" s="62">
        <v>4214</v>
      </c>
      <c r="P11" s="64">
        <v>0.9099616858237596</v>
      </c>
      <c r="S11" s="87" t="s">
        <v>142</v>
      </c>
      <c r="T11" s="87" t="s">
        <v>94</v>
      </c>
      <c r="U11" s="87" t="s">
        <v>97</v>
      </c>
      <c r="V11" s="89">
        <v>62852</v>
      </c>
      <c r="W11" s="89">
        <v>46461</v>
      </c>
      <c r="X11" s="89">
        <v>9758</v>
      </c>
      <c r="Y11" s="89">
        <v>2419</v>
      </c>
      <c r="Z11" s="89">
        <v>4214</v>
      </c>
      <c r="AA11" s="89">
        <v>0</v>
      </c>
      <c r="AB11" s="89">
        <v>4214</v>
      </c>
    </row>
    <row r="12" spans="2:28" ht="15.75" customHeight="1">
      <c r="B12" s="59" t="s">
        <v>16</v>
      </c>
      <c r="C12" s="60">
        <v>75994</v>
      </c>
      <c r="D12" s="61">
        <v>-24.701755776623997</v>
      </c>
      <c r="E12" s="62">
        <v>61815</v>
      </c>
      <c r="F12" s="61">
        <v>-22.654871685789715</v>
      </c>
      <c r="G12" s="62">
        <v>9880</v>
      </c>
      <c r="H12" s="61">
        <v>-25.264750378214828</v>
      </c>
      <c r="I12" s="62">
        <v>0</v>
      </c>
      <c r="J12" s="63" t="s">
        <v>72</v>
      </c>
      <c r="K12" s="62">
        <v>4299</v>
      </c>
      <c r="L12" s="61">
        <v>-44.764229731466024</v>
      </c>
      <c r="M12" s="62">
        <v>0</v>
      </c>
      <c r="N12" s="63" t="s">
        <v>70</v>
      </c>
      <c r="O12" s="62">
        <v>4299</v>
      </c>
      <c r="P12" s="64">
        <v>-17.05575921281111</v>
      </c>
      <c r="S12" s="87" t="s">
        <v>142</v>
      </c>
      <c r="T12" s="87" t="s">
        <v>94</v>
      </c>
      <c r="U12" s="87" t="s">
        <v>98</v>
      </c>
      <c r="V12" s="89">
        <v>75994</v>
      </c>
      <c r="W12" s="89">
        <v>61815</v>
      </c>
      <c r="X12" s="89">
        <v>9880</v>
      </c>
      <c r="Y12" s="89">
        <v>0</v>
      </c>
      <c r="Z12" s="89">
        <v>4299</v>
      </c>
      <c r="AA12" s="89">
        <v>0</v>
      </c>
      <c r="AB12" s="89">
        <v>4299</v>
      </c>
    </row>
    <row r="13" spans="2:28" ht="15.75" customHeight="1">
      <c r="B13" s="59" t="s">
        <v>17</v>
      </c>
      <c r="C13" s="60">
        <v>212144</v>
      </c>
      <c r="D13" s="61">
        <v>1.0801564726006205</v>
      </c>
      <c r="E13" s="62">
        <v>145305</v>
      </c>
      <c r="F13" s="61">
        <v>0.3785654579743891</v>
      </c>
      <c r="G13" s="62">
        <v>31728</v>
      </c>
      <c r="H13" s="61">
        <v>-4.542992959865217</v>
      </c>
      <c r="I13" s="62">
        <v>610</v>
      </c>
      <c r="J13" s="63">
        <v>-32.893289328932894</v>
      </c>
      <c r="K13" s="62">
        <v>34501</v>
      </c>
      <c r="L13" s="61">
        <v>11.390565976818507</v>
      </c>
      <c r="M13" s="62">
        <v>10738</v>
      </c>
      <c r="N13" s="63">
        <v>-32.27373068432671</v>
      </c>
      <c r="O13" s="62">
        <v>23763</v>
      </c>
      <c r="P13" s="64">
        <v>57.18348987961372</v>
      </c>
      <c r="S13" s="87" t="s">
        <v>142</v>
      </c>
      <c r="T13" s="87" t="s">
        <v>94</v>
      </c>
      <c r="U13" s="87" t="s">
        <v>99</v>
      </c>
      <c r="V13" s="89">
        <v>212144</v>
      </c>
      <c r="W13" s="89">
        <v>145305</v>
      </c>
      <c r="X13" s="89">
        <v>31728</v>
      </c>
      <c r="Y13" s="89">
        <v>610</v>
      </c>
      <c r="Z13" s="89">
        <v>34501</v>
      </c>
      <c r="AA13" s="89">
        <v>10738</v>
      </c>
      <c r="AB13" s="89">
        <v>23763</v>
      </c>
    </row>
    <row r="14" spans="2:28" ht="15.75" customHeight="1">
      <c r="B14" s="59" t="s">
        <v>18</v>
      </c>
      <c r="C14" s="60">
        <v>179778</v>
      </c>
      <c r="D14" s="61">
        <v>22.866320393657745</v>
      </c>
      <c r="E14" s="62">
        <v>116000</v>
      </c>
      <c r="F14" s="61">
        <v>15.286377324362206</v>
      </c>
      <c r="G14" s="62">
        <v>33962</v>
      </c>
      <c r="H14" s="61">
        <v>30.582897569978485</v>
      </c>
      <c r="I14" s="62">
        <v>1183</v>
      </c>
      <c r="J14" s="63">
        <v>1378.75</v>
      </c>
      <c r="K14" s="62">
        <v>28633</v>
      </c>
      <c r="L14" s="61">
        <v>45.98990465507572</v>
      </c>
      <c r="M14" s="62">
        <v>5870</v>
      </c>
      <c r="N14" s="63">
        <v>124.04580152671753</v>
      </c>
      <c r="O14" s="62">
        <v>22763</v>
      </c>
      <c r="P14" s="64">
        <v>33.955158006237866</v>
      </c>
      <c r="S14" s="87" t="s">
        <v>142</v>
      </c>
      <c r="T14" s="87" t="s">
        <v>94</v>
      </c>
      <c r="U14" s="87" t="s">
        <v>100</v>
      </c>
      <c r="V14" s="89">
        <v>179778</v>
      </c>
      <c r="W14" s="89">
        <v>116000</v>
      </c>
      <c r="X14" s="89">
        <v>33962</v>
      </c>
      <c r="Y14" s="89">
        <v>1183</v>
      </c>
      <c r="Z14" s="89">
        <v>28633</v>
      </c>
      <c r="AA14" s="89">
        <v>5870</v>
      </c>
      <c r="AB14" s="89">
        <v>22763</v>
      </c>
    </row>
    <row r="15" spans="2:28" ht="15.75" customHeight="1">
      <c r="B15" s="59" t="s">
        <v>19</v>
      </c>
      <c r="C15" s="60">
        <v>151261</v>
      </c>
      <c r="D15" s="61">
        <v>31.111746758199843</v>
      </c>
      <c r="E15" s="62">
        <v>88314</v>
      </c>
      <c r="F15" s="61">
        <v>5.745006944777046</v>
      </c>
      <c r="G15" s="62">
        <v>23086</v>
      </c>
      <c r="H15" s="61">
        <v>37.785735601313036</v>
      </c>
      <c r="I15" s="62">
        <v>1382</v>
      </c>
      <c r="J15" s="63">
        <v>376.55172413793105</v>
      </c>
      <c r="K15" s="62">
        <v>38479</v>
      </c>
      <c r="L15" s="61">
        <v>159.87033159991893</v>
      </c>
      <c r="M15" s="62">
        <v>17398</v>
      </c>
      <c r="N15" s="63" t="s">
        <v>71</v>
      </c>
      <c r="O15" s="62">
        <v>21081</v>
      </c>
      <c r="P15" s="64">
        <v>44.25208703982483</v>
      </c>
      <c r="S15" s="87" t="s">
        <v>142</v>
      </c>
      <c r="T15" s="87" t="s">
        <v>94</v>
      </c>
      <c r="U15" s="87" t="s">
        <v>101</v>
      </c>
      <c r="V15" s="89">
        <v>151261</v>
      </c>
      <c r="W15" s="89">
        <v>88314</v>
      </c>
      <c r="X15" s="89">
        <v>23086</v>
      </c>
      <c r="Y15" s="89">
        <v>1382</v>
      </c>
      <c r="Z15" s="89">
        <v>38479</v>
      </c>
      <c r="AA15" s="89">
        <v>17398</v>
      </c>
      <c r="AB15" s="89">
        <v>21081</v>
      </c>
    </row>
    <row r="16" spans="2:28" ht="15.75" customHeight="1">
      <c r="B16" s="59" t="s">
        <v>20</v>
      </c>
      <c r="C16" s="60">
        <v>592340</v>
      </c>
      <c r="D16" s="61">
        <v>5.013092509170079</v>
      </c>
      <c r="E16" s="62">
        <v>212882</v>
      </c>
      <c r="F16" s="61">
        <v>-8.381893457509534</v>
      </c>
      <c r="G16" s="62">
        <v>88073</v>
      </c>
      <c r="H16" s="61">
        <v>27.039969997259377</v>
      </c>
      <c r="I16" s="62">
        <v>2835</v>
      </c>
      <c r="J16" s="63">
        <v>155.4054054054054</v>
      </c>
      <c r="K16" s="62">
        <v>288550</v>
      </c>
      <c r="L16" s="61">
        <v>10.442151354165063</v>
      </c>
      <c r="M16" s="62">
        <v>170081</v>
      </c>
      <c r="N16" s="63">
        <v>63.824540787331784</v>
      </c>
      <c r="O16" s="62">
        <v>118121</v>
      </c>
      <c r="P16" s="64">
        <v>-24.784773693996584</v>
      </c>
      <c r="S16" s="87" t="s">
        <v>142</v>
      </c>
      <c r="T16" s="87" t="s">
        <v>94</v>
      </c>
      <c r="U16" s="87" t="s">
        <v>91</v>
      </c>
      <c r="V16" s="89">
        <v>592340</v>
      </c>
      <c r="W16" s="89">
        <v>212882</v>
      </c>
      <c r="X16" s="89">
        <v>88073</v>
      </c>
      <c r="Y16" s="89">
        <v>2835</v>
      </c>
      <c r="Z16" s="89">
        <v>288550</v>
      </c>
      <c r="AA16" s="89">
        <v>170081</v>
      </c>
      <c r="AB16" s="89">
        <v>118121</v>
      </c>
    </row>
    <row r="17" spans="2:28" ht="15.75" customHeight="1">
      <c r="B17" s="59" t="s">
        <v>21</v>
      </c>
      <c r="C17" s="60">
        <v>422029</v>
      </c>
      <c r="D17" s="61">
        <v>-16.816498372908484</v>
      </c>
      <c r="E17" s="62">
        <v>134230</v>
      </c>
      <c r="F17" s="61">
        <v>-8.651654042724047</v>
      </c>
      <c r="G17" s="62">
        <v>49679</v>
      </c>
      <c r="H17" s="61">
        <v>-5.868197665605578</v>
      </c>
      <c r="I17" s="62">
        <v>343</v>
      </c>
      <c r="J17" s="63">
        <v>-69.72639011473963</v>
      </c>
      <c r="K17" s="62">
        <v>237777</v>
      </c>
      <c r="L17" s="61">
        <v>-22.42059413693535</v>
      </c>
      <c r="M17" s="62">
        <v>150596</v>
      </c>
      <c r="N17" s="63">
        <v>-26.311359899788613</v>
      </c>
      <c r="O17" s="62">
        <v>87074</v>
      </c>
      <c r="P17" s="64">
        <v>-14.516841578229162</v>
      </c>
      <c r="S17" s="87" t="s">
        <v>142</v>
      </c>
      <c r="T17" s="87" t="s">
        <v>94</v>
      </c>
      <c r="U17" s="87" t="s">
        <v>102</v>
      </c>
      <c r="V17" s="89">
        <v>422029</v>
      </c>
      <c r="W17" s="89">
        <v>134230</v>
      </c>
      <c r="X17" s="89">
        <v>49679</v>
      </c>
      <c r="Y17" s="89">
        <v>343</v>
      </c>
      <c r="Z17" s="89">
        <v>237777</v>
      </c>
      <c r="AA17" s="89">
        <v>150596</v>
      </c>
      <c r="AB17" s="89">
        <v>87074</v>
      </c>
    </row>
    <row r="18" spans="2:28" ht="15.75" customHeight="1">
      <c r="B18" s="59" t="s">
        <v>22</v>
      </c>
      <c r="C18" s="60">
        <v>1079846</v>
      </c>
      <c r="D18" s="61">
        <v>6.522052222978502</v>
      </c>
      <c r="E18" s="62">
        <v>208786</v>
      </c>
      <c r="F18" s="61">
        <v>0.6774969741683208</v>
      </c>
      <c r="G18" s="62">
        <v>278259</v>
      </c>
      <c r="H18" s="61">
        <v>11.454732617429244</v>
      </c>
      <c r="I18" s="62">
        <v>5095</v>
      </c>
      <c r="J18" s="63">
        <v>-87.91823765146665</v>
      </c>
      <c r="K18" s="62">
        <v>587706</v>
      </c>
      <c r="L18" s="61">
        <v>14.224797237020354</v>
      </c>
      <c r="M18" s="62">
        <v>416945</v>
      </c>
      <c r="N18" s="63">
        <v>21.938344285835456</v>
      </c>
      <c r="O18" s="62">
        <v>169552</v>
      </c>
      <c r="P18" s="64">
        <v>-1.4169510840809636</v>
      </c>
      <c r="S18" s="87" t="s">
        <v>142</v>
      </c>
      <c r="T18" s="87" t="s">
        <v>94</v>
      </c>
      <c r="U18" s="87" t="s">
        <v>103</v>
      </c>
      <c r="V18" s="89">
        <v>1079846</v>
      </c>
      <c r="W18" s="89">
        <v>208786</v>
      </c>
      <c r="X18" s="89">
        <v>278259</v>
      </c>
      <c r="Y18" s="89">
        <v>5095</v>
      </c>
      <c r="Z18" s="89">
        <v>587706</v>
      </c>
      <c r="AA18" s="89">
        <v>416945</v>
      </c>
      <c r="AB18" s="89">
        <v>169552</v>
      </c>
    </row>
    <row r="19" spans="2:28" ht="15.75" customHeight="1">
      <c r="B19" s="59" t="s">
        <v>23</v>
      </c>
      <c r="C19" s="60">
        <v>510247</v>
      </c>
      <c r="D19" s="61">
        <v>-28.46138855123121</v>
      </c>
      <c r="E19" s="62">
        <v>183784</v>
      </c>
      <c r="F19" s="61">
        <v>9.318454894776295</v>
      </c>
      <c r="G19" s="62">
        <v>79549</v>
      </c>
      <c r="H19" s="61">
        <v>-32.96394923566986</v>
      </c>
      <c r="I19" s="62">
        <v>275</v>
      </c>
      <c r="J19" s="63">
        <v>68.71165644171779</v>
      </c>
      <c r="K19" s="62">
        <v>246639</v>
      </c>
      <c r="L19" s="61">
        <v>-42.14426460239268</v>
      </c>
      <c r="M19" s="62">
        <v>120482</v>
      </c>
      <c r="N19" s="63">
        <v>-60.04669100700697</v>
      </c>
      <c r="O19" s="62">
        <v>124857</v>
      </c>
      <c r="P19" s="64">
        <v>0.9361433803021839</v>
      </c>
      <c r="S19" s="87" t="s">
        <v>142</v>
      </c>
      <c r="T19" s="87" t="s">
        <v>94</v>
      </c>
      <c r="U19" s="87" t="s">
        <v>104</v>
      </c>
      <c r="V19" s="89">
        <v>510247</v>
      </c>
      <c r="W19" s="89">
        <v>183784</v>
      </c>
      <c r="X19" s="89">
        <v>79549</v>
      </c>
      <c r="Y19" s="89">
        <v>275</v>
      </c>
      <c r="Z19" s="89">
        <v>246639</v>
      </c>
      <c r="AA19" s="89">
        <v>120482</v>
      </c>
      <c r="AB19" s="89">
        <v>124857</v>
      </c>
    </row>
    <row r="20" spans="2:28" ht="15.75" customHeight="1">
      <c r="B20" s="59" t="s">
        <v>24</v>
      </c>
      <c r="C20" s="60">
        <v>104467</v>
      </c>
      <c r="D20" s="61">
        <v>-13.392361197469754</v>
      </c>
      <c r="E20" s="62">
        <v>88760</v>
      </c>
      <c r="F20" s="61">
        <v>-9.636959664447303</v>
      </c>
      <c r="G20" s="62">
        <v>6659</v>
      </c>
      <c r="H20" s="61">
        <v>-45.42250635193837</v>
      </c>
      <c r="I20" s="62">
        <v>126</v>
      </c>
      <c r="J20" s="63">
        <v>-46.15384615384615</v>
      </c>
      <c r="K20" s="62">
        <v>8922</v>
      </c>
      <c r="L20" s="61">
        <v>-10.421686746987959</v>
      </c>
      <c r="M20" s="62">
        <v>4929</v>
      </c>
      <c r="N20" s="63">
        <v>134.37945791726108</v>
      </c>
      <c r="O20" s="62">
        <v>3837</v>
      </c>
      <c r="P20" s="64">
        <v>-48.34410339256866</v>
      </c>
      <c r="S20" s="87" t="s">
        <v>142</v>
      </c>
      <c r="T20" s="87" t="s">
        <v>94</v>
      </c>
      <c r="U20" s="87" t="s">
        <v>105</v>
      </c>
      <c r="V20" s="89">
        <v>104467</v>
      </c>
      <c r="W20" s="89">
        <v>88760</v>
      </c>
      <c r="X20" s="89">
        <v>6659</v>
      </c>
      <c r="Y20" s="89">
        <v>126</v>
      </c>
      <c r="Z20" s="89">
        <v>8922</v>
      </c>
      <c r="AA20" s="89">
        <v>4929</v>
      </c>
      <c r="AB20" s="89">
        <v>3837</v>
      </c>
    </row>
    <row r="21" spans="2:28" ht="15.75" customHeight="1">
      <c r="B21" s="59" t="s">
        <v>25</v>
      </c>
      <c r="C21" s="60">
        <v>83498</v>
      </c>
      <c r="D21" s="61">
        <v>-6.930759284854432</v>
      </c>
      <c r="E21" s="62">
        <v>64921</v>
      </c>
      <c r="F21" s="61">
        <v>-2.3142087602882953</v>
      </c>
      <c r="G21" s="62">
        <v>13453</v>
      </c>
      <c r="H21" s="61">
        <v>-1.2551379917792076</v>
      </c>
      <c r="I21" s="62">
        <v>0</v>
      </c>
      <c r="J21" s="63" t="s">
        <v>70</v>
      </c>
      <c r="K21" s="62">
        <v>5124</v>
      </c>
      <c r="L21" s="61">
        <v>-43.8281078710809</v>
      </c>
      <c r="M21" s="62">
        <v>0</v>
      </c>
      <c r="N21" s="63" t="s">
        <v>70</v>
      </c>
      <c r="O21" s="62">
        <v>5124</v>
      </c>
      <c r="P21" s="64">
        <v>-14.02684563758389</v>
      </c>
      <c r="S21" s="87" t="s">
        <v>142</v>
      </c>
      <c r="T21" s="87" t="s">
        <v>94</v>
      </c>
      <c r="U21" s="87" t="s">
        <v>106</v>
      </c>
      <c r="V21" s="89">
        <v>83498</v>
      </c>
      <c r="W21" s="89">
        <v>64921</v>
      </c>
      <c r="X21" s="89">
        <v>13453</v>
      </c>
      <c r="Y21" s="89">
        <v>0</v>
      </c>
      <c r="Z21" s="89">
        <v>5124</v>
      </c>
      <c r="AA21" s="89">
        <v>0</v>
      </c>
      <c r="AB21" s="89">
        <v>5124</v>
      </c>
    </row>
    <row r="22" spans="2:28" ht="15.75" customHeight="1">
      <c r="B22" s="59" t="s">
        <v>26</v>
      </c>
      <c r="C22" s="60">
        <v>88552</v>
      </c>
      <c r="D22" s="61">
        <v>12.703160199055645</v>
      </c>
      <c r="E22" s="62">
        <v>61384</v>
      </c>
      <c r="F22" s="61">
        <v>0.6955380577427803</v>
      </c>
      <c r="G22" s="62">
        <v>17466</v>
      </c>
      <c r="H22" s="61">
        <v>101.08220124338015</v>
      </c>
      <c r="I22" s="62">
        <v>184</v>
      </c>
      <c r="J22" s="63">
        <v>-96.24106230847804</v>
      </c>
      <c r="K22" s="62">
        <v>9518</v>
      </c>
      <c r="L22" s="61">
        <v>136.1786600496278</v>
      </c>
      <c r="M22" s="62">
        <v>4086</v>
      </c>
      <c r="N22" s="63" t="s">
        <v>71</v>
      </c>
      <c r="O22" s="62">
        <v>5432</v>
      </c>
      <c r="P22" s="64">
        <v>34.78908188585606</v>
      </c>
      <c r="S22" s="87" t="s">
        <v>142</v>
      </c>
      <c r="T22" s="87" t="s">
        <v>94</v>
      </c>
      <c r="U22" s="87" t="s">
        <v>107</v>
      </c>
      <c r="V22" s="89">
        <v>88552</v>
      </c>
      <c r="W22" s="89">
        <v>61384</v>
      </c>
      <c r="X22" s="89">
        <v>17466</v>
      </c>
      <c r="Y22" s="89">
        <v>184</v>
      </c>
      <c r="Z22" s="89">
        <v>9518</v>
      </c>
      <c r="AA22" s="89">
        <v>4086</v>
      </c>
      <c r="AB22" s="89">
        <v>5432</v>
      </c>
    </row>
    <row r="23" spans="2:28" ht="15.75" customHeight="1">
      <c r="B23" s="59" t="s">
        <v>27</v>
      </c>
      <c r="C23" s="60">
        <v>65475</v>
      </c>
      <c r="D23" s="61">
        <v>4.716437961807898</v>
      </c>
      <c r="E23" s="62">
        <v>54305</v>
      </c>
      <c r="F23" s="61">
        <v>1.7233305235553047</v>
      </c>
      <c r="G23" s="62">
        <v>6782</v>
      </c>
      <c r="H23" s="61">
        <v>17.41689750692521</v>
      </c>
      <c r="I23" s="62">
        <v>0</v>
      </c>
      <c r="J23" s="63" t="s">
        <v>72</v>
      </c>
      <c r="K23" s="62">
        <v>4388</v>
      </c>
      <c r="L23" s="61">
        <v>30.401188707280824</v>
      </c>
      <c r="M23" s="62">
        <v>0</v>
      </c>
      <c r="N23" s="63" t="s">
        <v>72</v>
      </c>
      <c r="O23" s="62">
        <v>4388</v>
      </c>
      <c r="P23" s="64">
        <v>30.401188707280824</v>
      </c>
      <c r="S23" s="87" t="s">
        <v>142</v>
      </c>
      <c r="T23" s="87" t="s">
        <v>94</v>
      </c>
      <c r="U23" s="87" t="s">
        <v>108</v>
      </c>
      <c r="V23" s="89">
        <v>65475</v>
      </c>
      <c r="W23" s="89">
        <v>54305</v>
      </c>
      <c r="X23" s="89">
        <v>6782</v>
      </c>
      <c r="Y23" s="89">
        <v>0</v>
      </c>
      <c r="Z23" s="89">
        <v>4388</v>
      </c>
      <c r="AA23" s="89">
        <v>0</v>
      </c>
      <c r="AB23" s="89">
        <v>4388</v>
      </c>
    </row>
    <row r="24" spans="2:28" ht="15.75" customHeight="1">
      <c r="B24" s="59" t="s">
        <v>28</v>
      </c>
      <c r="C24" s="60">
        <v>45375</v>
      </c>
      <c r="D24" s="61">
        <v>-18.391755543965033</v>
      </c>
      <c r="E24" s="62">
        <v>37976</v>
      </c>
      <c r="F24" s="61">
        <v>3.0528343871265378</v>
      </c>
      <c r="G24" s="62">
        <v>4707</v>
      </c>
      <c r="H24" s="61">
        <v>-64.8416492381237</v>
      </c>
      <c r="I24" s="62">
        <v>0</v>
      </c>
      <c r="J24" s="63" t="s">
        <v>70</v>
      </c>
      <c r="K24" s="62">
        <v>2692</v>
      </c>
      <c r="L24" s="61">
        <v>-46.58730158730159</v>
      </c>
      <c r="M24" s="62">
        <v>0</v>
      </c>
      <c r="N24" s="63" t="s">
        <v>70</v>
      </c>
      <c r="O24" s="62">
        <v>2692</v>
      </c>
      <c r="P24" s="64">
        <v>15.338474721508135</v>
      </c>
      <c r="S24" s="87" t="s">
        <v>142</v>
      </c>
      <c r="T24" s="87" t="s">
        <v>94</v>
      </c>
      <c r="U24" s="87" t="s">
        <v>109</v>
      </c>
      <c r="V24" s="89">
        <v>45375</v>
      </c>
      <c r="W24" s="89">
        <v>37976</v>
      </c>
      <c r="X24" s="89">
        <v>4707</v>
      </c>
      <c r="Y24" s="89">
        <v>0</v>
      </c>
      <c r="Z24" s="89">
        <v>2692</v>
      </c>
      <c r="AA24" s="89">
        <v>0</v>
      </c>
      <c r="AB24" s="89">
        <v>2692</v>
      </c>
    </row>
    <row r="25" spans="2:28" ht="15.75" customHeight="1">
      <c r="B25" s="59" t="s">
        <v>29</v>
      </c>
      <c r="C25" s="60">
        <v>139347</v>
      </c>
      <c r="D25" s="61">
        <v>13.536701620591046</v>
      </c>
      <c r="E25" s="62">
        <v>82157</v>
      </c>
      <c r="F25" s="61">
        <v>-4.5241138872748365</v>
      </c>
      <c r="G25" s="62">
        <v>16306</v>
      </c>
      <c r="H25" s="61">
        <v>-18.29023852475447</v>
      </c>
      <c r="I25" s="62">
        <v>0</v>
      </c>
      <c r="J25" s="63" t="s">
        <v>70</v>
      </c>
      <c r="K25" s="62">
        <v>40884</v>
      </c>
      <c r="L25" s="61">
        <v>148.1427530954115</v>
      </c>
      <c r="M25" s="62">
        <v>32067</v>
      </c>
      <c r="N25" s="63">
        <v>405.78864353312304</v>
      </c>
      <c r="O25" s="62">
        <v>8817</v>
      </c>
      <c r="P25" s="64">
        <v>-13.013022888713493</v>
      </c>
      <c r="S25" s="87" t="s">
        <v>142</v>
      </c>
      <c r="T25" s="87" t="s">
        <v>94</v>
      </c>
      <c r="U25" s="87" t="s">
        <v>110</v>
      </c>
      <c r="V25" s="89">
        <v>139347</v>
      </c>
      <c r="W25" s="89">
        <v>82157</v>
      </c>
      <c r="X25" s="89">
        <v>16306</v>
      </c>
      <c r="Y25" s="89">
        <v>0</v>
      </c>
      <c r="Z25" s="89">
        <v>40884</v>
      </c>
      <c r="AA25" s="89">
        <v>32067</v>
      </c>
      <c r="AB25" s="89">
        <v>8817</v>
      </c>
    </row>
    <row r="26" spans="2:28" ht="15.75" customHeight="1">
      <c r="B26" s="59" t="s">
        <v>30</v>
      </c>
      <c r="C26" s="60">
        <v>92362</v>
      </c>
      <c r="D26" s="61">
        <v>-25.599716453738466</v>
      </c>
      <c r="E26" s="62">
        <v>59846</v>
      </c>
      <c r="F26" s="61">
        <v>-6.367732649101939</v>
      </c>
      <c r="G26" s="62">
        <v>16240</v>
      </c>
      <c r="H26" s="61">
        <v>18.057574876417576</v>
      </c>
      <c r="I26" s="62">
        <v>367</v>
      </c>
      <c r="J26" s="63" t="s">
        <v>71</v>
      </c>
      <c r="K26" s="62">
        <v>15909</v>
      </c>
      <c r="L26" s="61">
        <v>-65.76500968366688</v>
      </c>
      <c r="M26" s="62">
        <v>3975</v>
      </c>
      <c r="N26" s="63">
        <v>-87.52432364572218</v>
      </c>
      <c r="O26" s="62">
        <v>11934</v>
      </c>
      <c r="P26" s="64">
        <v>-18.305038335158812</v>
      </c>
      <c r="S26" s="87" t="s">
        <v>142</v>
      </c>
      <c r="T26" s="87" t="s">
        <v>94</v>
      </c>
      <c r="U26" s="87" t="s">
        <v>111</v>
      </c>
      <c r="V26" s="89">
        <v>92362</v>
      </c>
      <c r="W26" s="89">
        <v>59846</v>
      </c>
      <c r="X26" s="89">
        <v>16240</v>
      </c>
      <c r="Y26" s="89">
        <v>367</v>
      </c>
      <c r="Z26" s="89">
        <v>15909</v>
      </c>
      <c r="AA26" s="89">
        <v>3975</v>
      </c>
      <c r="AB26" s="89">
        <v>11934</v>
      </c>
    </row>
    <row r="27" spans="2:28" ht="15.75" customHeight="1">
      <c r="B27" s="59" t="s">
        <v>31</v>
      </c>
      <c r="C27" s="60">
        <v>258198</v>
      </c>
      <c r="D27" s="61">
        <v>-15.64996096085305</v>
      </c>
      <c r="E27" s="62">
        <v>168859</v>
      </c>
      <c r="F27" s="61">
        <v>-22.127375023058477</v>
      </c>
      <c r="G27" s="62">
        <v>53111</v>
      </c>
      <c r="H27" s="61">
        <v>-3.634285299560915</v>
      </c>
      <c r="I27" s="62">
        <v>1842</v>
      </c>
      <c r="J27" s="63">
        <v>236.74588665447897</v>
      </c>
      <c r="K27" s="62">
        <v>34386</v>
      </c>
      <c r="L27" s="61">
        <v>2.3331944527111403</v>
      </c>
      <c r="M27" s="62">
        <v>18145</v>
      </c>
      <c r="N27" s="63">
        <v>-25.070201519656422</v>
      </c>
      <c r="O27" s="62">
        <v>16241</v>
      </c>
      <c r="P27" s="64">
        <v>73.0343064138078</v>
      </c>
      <c r="S27" s="87" t="s">
        <v>142</v>
      </c>
      <c r="T27" s="87" t="s">
        <v>94</v>
      </c>
      <c r="U27" s="87" t="s">
        <v>112</v>
      </c>
      <c r="V27" s="89">
        <v>258198</v>
      </c>
      <c r="W27" s="89">
        <v>168859</v>
      </c>
      <c r="X27" s="89">
        <v>53111</v>
      </c>
      <c r="Y27" s="89">
        <v>1842</v>
      </c>
      <c r="Z27" s="89">
        <v>34386</v>
      </c>
      <c r="AA27" s="89">
        <v>18145</v>
      </c>
      <c r="AB27" s="89">
        <v>16241</v>
      </c>
    </row>
    <row r="28" spans="2:28" ht="15.75" customHeight="1">
      <c r="B28" s="59" t="s">
        <v>32</v>
      </c>
      <c r="C28" s="60">
        <v>517234</v>
      </c>
      <c r="D28" s="61">
        <v>3.0494413541384517</v>
      </c>
      <c r="E28" s="62">
        <v>265595</v>
      </c>
      <c r="F28" s="61">
        <v>7.047708869891849</v>
      </c>
      <c r="G28" s="62">
        <v>126467</v>
      </c>
      <c r="H28" s="61">
        <v>-6.134400142505129</v>
      </c>
      <c r="I28" s="62">
        <v>872</v>
      </c>
      <c r="J28" s="63">
        <v>-29.790660225442835</v>
      </c>
      <c r="K28" s="62">
        <v>124300</v>
      </c>
      <c r="L28" s="61">
        <v>5.4775340489626245</v>
      </c>
      <c r="M28" s="62">
        <v>42296</v>
      </c>
      <c r="N28" s="63">
        <v>-13.254988822576337</v>
      </c>
      <c r="O28" s="62">
        <v>80524</v>
      </c>
      <c r="P28" s="64">
        <v>16.73528559002611</v>
      </c>
      <c r="S28" s="87" t="s">
        <v>142</v>
      </c>
      <c r="T28" s="87" t="s">
        <v>94</v>
      </c>
      <c r="U28" s="87" t="s">
        <v>113</v>
      </c>
      <c r="V28" s="89">
        <v>517234</v>
      </c>
      <c r="W28" s="89">
        <v>265595</v>
      </c>
      <c r="X28" s="89">
        <v>126467</v>
      </c>
      <c r="Y28" s="89">
        <v>872</v>
      </c>
      <c r="Z28" s="89">
        <v>124300</v>
      </c>
      <c r="AA28" s="89">
        <v>42296</v>
      </c>
      <c r="AB28" s="89">
        <v>80524</v>
      </c>
    </row>
    <row r="29" spans="2:28" ht="15.75" customHeight="1">
      <c r="B29" s="59" t="s">
        <v>33</v>
      </c>
      <c r="C29" s="60">
        <v>123204</v>
      </c>
      <c r="D29" s="61">
        <v>8.904799787854671</v>
      </c>
      <c r="E29" s="62">
        <v>73858</v>
      </c>
      <c r="F29" s="61">
        <v>-5.836605640267223</v>
      </c>
      <c r="G29" s="62">
        <v>40170</v>
      </c>
      <c r="H29" s="61">
        <v>84.30832759807296</v>
      </c>
      <c r="I29" s="62">
        <v>297</v>
      </c>
      <c r="J29" s="63">
        <v>115.21739130434781</v>
      </c>
      <c r="K29" s="62">
        <v>8879</v>
      </c>
      <c r="L29" s="61">
        <v>-30.420813415876495</v>
      </c>
      <c r="M29" s="62">
        <v>914</v>
      </c>
      <c r="N29" s="63">
        <v>-72.10012210012209</v>
      </c>
      <c r="O29" s="62">
        <v>7965</v>
      </c>
      <c r="P29" s="64">
        <v>-16.025303110173965</v>
      </c>
      <c r="S29" s="87" t="s">
        <v>142</v>
      </c>
      <c r="T29" s="87" t="s">
        <v>94</v>
      </c>
      <c r="U29" s="87" t="s">
        <v>114</v>
      </c>
      <c r="V29" s="89">
        <v>123204</v>
      </c>
      <c r="W29" s="89">
        <v>73858</v>
      </c>
      <c r="X29" s="89">
        <v>40170</v>
      </c>
      <c r="Y29" s="89">
        <v>297</v>
      </c>
      <c r="Z29" s="89">
        <v>8879</v>
      </c>
      <c r="AA29" s="89">
        <v>914</v>
      </c>
      <c r="AB29" s="89">
        <v>7965</v>
      </c>
    </row>
    <row r="30" spans="2:28" ht="15.75" customHeight="1">
      <c r="B30" s="59" t="s">
        <v>34</v>
      </c>
      <c r="C30" s="60">
        <v>124490</v>
      </c>
      <c r="D30" s="61">
        <v>36.46029727715174</v>
      </c>
      <c r="E30" s="62">
        <v>75682</v>
      </c>
      <c r="F30" s="61">
        <v>11.909268350387407</v>
      </c>
      <c r="G30" s="62">
        <v>31402</v>
      </c>
      <c r="H30" s="61">
        <v>101.79937022042287</v>
      </c>
      <c r="I30" s="62">
        <v>99</v>
      </c>
      <c r="J30" s="63">
        <v>-28.77697841726618</v>
      </c>
      <c r="K30" s="62">
        <v>17307</v>
      </c>
      <c r="L30" s="61">
        <v>119.07594936708864</v>
      </c>
      <c r="M30" s="62">
        <v>6851</v>
      </c>
      <c r="N30" s="63" t="s">
        <v>71</v>
      </c>
      <c r="O30" s="62">
        <v>10456</v>
      </c>
      <c r="P30" s="64">
        <v>32.354430379746844</v>
      </c>
      <c r="S30" s="87" t="s">
        <v>142</v>
      </c>
      <c r="T30" s="87" t="s">
        <v>94</v>
      </c>
      <c r="U30" s="87" t="s">
        <v>115</v>
      </c>
      <c r="V30" s="89">
        <v>124490</v>
      </c>
      <c r="W30" s="89">
        <v>75682</v>
      </c>
      <c r="X30" s="89">
        <v>31402</v>
      </c>
      <c r="Y30" s="89">
        <v>99</v>
      </c>
      <c r="Z30" s="89">
        <v>17307</v>
      </c>
      <c r="AA30" s="89">
        <v>6851</v>
      </c>
      <c r="AB30" s="89">
        <v>10456</v>
      </c>
    </row>
    <row r="31" spans="2:28" ht="15.75" customHeight="1">
      <c r="B31" s="59" t="s">
        <v>35</v>
      </c>
      <c r="C31" s="60">
        <v>126629</v>
      </c>
      <c r="D31" s="61">
        <v>0.3725457557526539</v>
      </c>
      <c r="E31" s="62">
        <v>66801</v>
      </c>
      <c r="F31" s="61">
        <v>13.034282040001344</v>
      </c>
      <c r="G31" s="62">
        <v>15861</v>
      </c>
      <c r="H31" s="61">
        <v>-36.12934401804051</v>
      </c>
      <c r="I31" s="62">
        <v>0</v>
      </c>
      <c r="J31" s="63" t="s">
        <v>72</v>
      </c>
      <c r="K31" s="62">
        <v>43967</v>
      </c>
      <c r="L31" s="61">
        <v>4.118120678222965</v>
      </c>
      <c r="M31" s="62">
        <v>9872</v>
      </c>
      <c r="N31" s="63">
        <v>-24.51445175103227</v>
      </c>
      <c r="O31" s="62">
        <v>34095</v>
      </c>
      <c r="P31" s="64">
        <v>17.370649592068574</v>
      </c>
      <c r="S31" s="87" t="s">
        <v>142</v>
      </c>
      <c r="T31" s="87" t="s">
        <v>94</v>
      </c>
      <c r="U31" s="87" t="s">
        <v>116</v>
      </c>
      <c r="V31" s="89">
        <v>126629</v>
      </c>
      <c r="W31" s="89">
        <v>66801</v>
      </c>
      <c r="X31" s="89">
        <v>15861</v>
      </c>
      <c r="Y31" s="89">
        <v>0</v>
      </c>
      <c r="Z31" s="89">
        <v>43967</v>
      </c>
      <c r="AA31" s="89">
        <v>9872</v>
      </c>
      <c r="AB31" s="89">
        <v>34095</v>
      </c>
    </row>
    <row r="32" spans="2:28" ht="15.75" customHeight="1">
      <c r="B32" s="59" t="s">
        <v>36</v>
      </c>
      <c r="C32" s="60">
        <v>617242</v>
      </c>
      <c r="D32" s="61">
        <v>20.833088629698793</v>
      </c>
      <c r="E32" s="62">
        <v>147749</v>
      </c>
      <c r="F32" s="61">
        <v>2.781913043478255</v>
      </c>
      <c r="G32" s="62">
        <v>158543</v>
      </c>
      <c r="H32" s="61">
        <v>67.10548505417597</v>
      </c>
      <c r="I32" s="62">
        <v>1485</v>
      </c>
      <c r="J32" s="63">
        <v>-60.83860759493671</v>
      </c>
      <c r="K32" s="62">
        <v>309465</v>
      </c>
      <c r="L32" s="61">
        <v>15.298207180220857</v>
      </c>
      <c r="M32" s="62">
        <v>154600</v>
      </c>
      <c r="N32" s="63">
        <v>32.06902443191527</v>
      </c>
      <c r="O32" s="62">
        <v>153231</v>
      </c>
      <c r="P32" s="64">
        <v>1.2468284173802573</v>
      </c>
      <c r="S32" s="87" t="s">
        <v>142</v>
      </c>
      <c r="T32" s="87" t="s">
        <v>94</v>
      </c>
      <c r="U32" s="87" t="s">
        <v>117</v>
      </c>
      <c r="V32" s="89">
        <v>617242</v>
      </c>
      <c r="W32" s="89">
        <v>147749</v>
      </c>
      <c r="X32" s="89">
        <v>158543</v>
      </c>
      <c r="Y32" s="89">
        <v>1485</v>
      </c>
      <c r="Z32" s="89">
        <v>309465</v>
      </c>
      <c r="AA32" s="89">
        <v>154600</v>
      </c>
      <c r="AB32" s="89">
        <v>153231</v>
      </c>
    </row>
    <row r="33" spans="2:28" ht="15.75" customHeight="1">
      <c r="B33" s="59" t="s">
        <v>37</v>
      </c>
      <c r="C33" s="60">
        <v>302771</v>
      </c>
      <c r="D33" s="61">
        <v>7.150541820318097</v>
      </c>
      <c r="E33" s="62">
        <v>119768</v>
      </c>
      <c r="F33" s="61">
        <v>-14.064103208030474</v>
      </c>
      <c r="G33" s="62">
        <v>72026</v>
      </c>
      <c r="H33" s="61">
        <v>110.18442862145443</v>
      </c>
      <c r="I33" s="62">
        <v>942</v>
      </c>
      <c r="J33" s="63">
        <v>-92.81793229643183</v>
      </c>
      <c r="K33" s="62">
        <v>110035</v>
      </c>
      <c r="L33" s="61">
        <v>14.843497228977284</v>
      </c>
      <c r="M33" s="62">
        <v>46443</v>
      </c>
      <c r="N33" s="63">
        <v>136.24294216389438</v>
      </c>
      <c r="O33" s="62">
        <v>63592</v>
      </c>
      <c r="P33" s="64">
        <v>-15.611232018684646</v>
      </c>
      <c r="S33" s="87" t="s">
        <v>142</v>
      </c>
      <c r="T33" s="87" t="s">
        <v>94</v>
      </c>
      <c r="U33" s="87" t="s">
        <v>118</v>
      </c>
      <c r="V33" s="89">
        <v>258421</v>
      </c>
      <c r="W33" s="89">
        <v>105144</v>
      </c>
      <c r="X33" s="89">
        <v>54051</v>
      </c>
      <c r="Y33" s="89">
        <v>942</v>
      </c>
      <c r="Z33" s="89">
        <v>98284</v>
      </c>
      <c r="AA33" s="89">
        <v>38983</v>
      </c>
      <c r="AB33" s="89">
        <v>59301</v>
      </c>
    </row>
    <row r="34" spans="2:28" ht="15.75" customHeight="1">
      <c r="B34" s="59" t="s">
        <v>38</v>
      </c>
      <c r="C34" s="60">
        <v>86164</v>
      </c>
      <c r="D34" s="61">
        <v>-10.590432707274047</v>
      </c>
      <c r="E34" s="62">
        <v>41583</v>
      </c>
      <c r="F34" s="61">
        <v>-16.602153988086883</v>
      </c>
      <c r="G34" s="62">
        <v>7388</v>
      </c>
      <c r="H34" s="61">
        <v>-49.669596021527354</v>
      </c>
      <c r="I34" s="62">
        <v>0</v>
      </c>
      <c r="J34" s="63" t="s">
        <v>70</v>
      </c>
      <c r="K34" s="62">
        <v>37193</v>
      </c>
      <c r="L34" s="61">
        <v>17.27258395081192</v>
      </c>
      <c r="M34" s="62">
        <v>19029</v>
      </c>
      <c r="N34" s="63">
        <v>49.56378212685689</v>
      </c>
      <c r="O34" s="62">
        <v>18164</v>
      </c>
      <c r="P34" s="64">
        <v>-4.359730412805391</v>
      </c>
      <c r="S34" s="87" t="s">
        <v>142</v>
      </c>
      <c r="T34" s="87" t="s">
        <v>94</v>
      </c>
      <c r="U34" s="87" t="s">
        <v>119</v>
      </c>
      <c r="V34" s="89">
        <v>86164</v>
      </c>
      <c r="W34" s="89">
        <v>41583</v>
      </c>
      <c r="X34" s="89">
        <v>7388</v>
      </c>
      <c r="Y34" s="89">
        <v>0</v>
      </c>
      <c r="Z34" s="89">
        <v>37193</v>
      </c>
      <c r="AA34" s="89">
        <v>19029</v>
      </c>
      <c r="AB34" s="89">
        <v>18164</v>
      </c>
    </row>
    <row r="35" spans="2:28" ht="15.75" customHeight="1">
      <c r="B35" s="59" t="s">
        <v>39</v>
      </c>
      <c r="C35" s="60">
        <v>61957</v>
      </c>
      <c r="D35" s="61">
        <v>104.27629409825255</v>
      </c>
      <c r="E35" s="62">
        <v>40799</v>
      </c>
      <c r="F35" s="61">
        <v>79.66004667752873</v>
      </c>
      <c r="G35" s="62">
        <v>13675</v>
      </c>
      <c r="H35" s="61">
        <v>174.81913183279744</v>
      </c>
      <c r="I35" s="62">
        <v>0</v>
      </c>
      <c r="J35" s="63" t="s">
        <v>72</v>
      </c>
      <c r="K35" s="62">
        <v>7483</v>
      </c>
      <c r="L35" s="61">
        <v>182.9111531190926</v>
      </c>
      <c r="M35" s="62">
        <v>2562</v>
      </c>
      <c r="N35" s="63" t="s">
        <v>71</v>
      </c>
      <c r="O35" s="62">
        <v>4921</v>
      </c>
      <c r="P35" s="64">
        <v>86.04914933837429</v>
      </c>
      <c r="S35" s="87" t="s">
        <v>142</v>
      </c>
      <c r="T35" s="87" t="s">
        <v>94</v>
      </c>
      <c r="U35" s="87" t="s">
        <v>120</v>
      </c>
      <c r="V35" s="89">
        <v>61957</v>
      </c>
      <c r="W35" s="89">
        <v>40799</v>
      </c>
      <c r="X35" s="89">
        <v>13675</v>
      </c>
      <c r="Y35" s="89">
        <v>0</v>
      </c>
      <c r="Z35" s="89">
        <v>7483</v>
      </c>
      <c r="AA35" s="89">
        <v>2562</v>
      </c>
      <c r="AB35" s="89">
        <v>4921</v>
      </c>
    </row>
    <row r="36" spans="2:28" ht="15.75" customHeight="1">
      <c r="B36" s="59" t="s">
        <v>40</v>
      </c>
      <c r="C36" s="60">
        <v>24843</v>
      </c>
      <c r="D36" s="61">
        <v>5.980973507956151</v>
      </c>
      <c r="E36" s="62">
        <v>18328</v>
      </c>
      <c r="F36" s="61">
        <v>2.3910614525139806</v>
      </c>
      <c r="G36" s="62">
        <v>1966</v>
      </c>
      <c r="H36" s="61">
        <v>-62.05365759505887</v>
      </c>
      <c r="I36" s="62">
        <v>0</v>
      </c>
      <c r="J36" s="63" t="s">
        <v>72</v>
      </c>
      <c r="K36" s="62">
        <v>4549</v>
      </c>
      <c r="L36" s="61">
        <v>1163.611111111111</v>
      </c>
      <c r="M36" s="62">
        <v>3703</v>
      </c>
      <c r="N36" s="63" t="s">
        <v>71</v>
      </c>
      <c r="O36" s="62">
        <v>846</v>
      </c>
      <c r="P36" s="64">
        <v>135</v>
      </c>
      <c r="S36" s="87" t="s">
        <v>142</v>
      </c>
      <c r="T36" s="87" t="s">
        <v>94</v>
      </c>
      <c r="U36" s="87" t="s">
        <v>121</v>
      </c>
      <c r="V36" s="89">
        <v>24843</v>
      </c>
      <c r="W36" s="89">
        <v>18328</v>
      </c>
      <c r="X36" s="89">
        <v>1966</v>
      </c>
      <c r="Y36" s="89">
        <v>0</v>
      </c>
      <c r="Z36" s="89">
        <v>4549</v>
      </c>
      <c r="AA36" s="89">
        <v>3703</v>
      </c>
      <c r="AB36" s="89">
        <v>846</v>
      </c>
    </row>
    <row r="37" spans="2:28" ht="15.75" customHeight="1">
      <c r="B37" s="59" t="s">
        <v>41</v>
      </c>
      <c r="C37" s="60">
        <v>27711</v>
      </c>
      <c r="D37" s="61">
        <v>-30.734621441247782</v>
      </c>
      <c r="E37" s="62">
        <v>20682</v>
      </c>
      <c r="F37" s="61">
        <v>-7.01375775559751</v>
      </c>
      <c r="G37" s="62">
        <v>5681</v>
      </c>
      <c r="H37" s="61">
        <v>-21.51146725614811</v>
      </c>
      <c r="I37" s="62">
        <v>701</v>
      </c>
      <c r="J37" s="63">
        <v>-92.39778765860535</v>
      </c>
      <c r="K37" s="62">
        <v>647</v>
      </c>
      <c r="L37" s="61">
        <v>-50.45941807044411</v>
      </c>
      <c r="M37" s="62">
        <v>0</v>
      </c>
      <c r="N37" s="63" t="s">
        <v>72</v>
      </c>
      <c r="O37" s="62">
        <v>647</v>
      </c>
      <c r="P37" s="64">
        <v>-29.366812227074234</v>
      </c>
      <c r="S37" s="87" t="s">
        <v>142</v>
      </c>
      <c r="T37" s="87" t="s">
        <v>94</v>
      </c>
      <c r="U37" s="87" t="s">
        <v>122</v>
      </c>
      <c r="V37" s="89">
        <v>27711</v>
      </c>
      <c r="W37" s="89">
        <v>20682</v>
      </c>
      <c r="X37" s="89">
        <v>5681</v>
      </c>
      <c r="Y37" s="89">
        <v>701</v>
      </c>
      <c r="Z37" s="89">
        <v>647</v>
      </c>
      <c r="AA37" s="89">
        <v>0</v>
      </c>
      <c r="AB37" s="89">
        <v>647</v>
      </c>
    </row>
    <row r="38" spans="2:28" ht="15.75" customHeight="1">
      <c r="B38" s="59" t="s">
        <v>42</v>
      </c>
      <c r="C38" s="60">
        <v>116645</v>
      </c>
      <c r="D38" s="61">
        <v>16.04273818880013</v>
      </c>
      <c r="E38" s="62">
        <v>58656</v>
      </c>
      <c r="F38" s="61">
        <v>-19.815176826017407</v>
      </c>
      <c r="G38" s="62">
        <v>32644</v>
      </c>
      <c r="H38" s="61">
        <v>85.43512837991364</v>
      </c>
      <c r="I38" s="62">
        <v>849</v>
      </c>
      <c r="J38" s="63">
        <v>658.0357142857143</v>
      </c>
      <c r="K38" s="62">
        <v>24496</v>
      </c>
      <c r="L38" s="61">
        <v>153.7919602154994</v>
      </c>
      <c r="M38" s="62">
        <v>20399</v>
      </c>
      <c r="N38" s="63">
        <v>265.50797348145494</v>
      </c>
      <c r="O38" s="62">
        <v>4097</v>
      </c>
      <c r="P38" s="64">
        <v>0.6386637189879565</v>
      </c>
      <c r="S38" s="87" t="s">
        <v>142</v>
      </c>
      <c r="T38" s="87" t="s">
        <v>94</v>
      </c>
      <c r="U38" s="87" t="s">
        <v>123</v>
      </c>
      <c r="V38" s="89">
        <v>116645</v>
      </c>
      <c r="W38" s="89">
        <v>58656</v>
      </c>
      <c r="X38" s="89">
        <v>32644</v>
      </c>
      <c r="Y38" s="89">
        <v>849</v>
      </c>
      <c r="Z38" s="89">
        <v>24496</v>
      </c>
      <c r="AA38" s="89">
        <v>20399</v>
      </c>
      <c r="AB38" s="89">
        <v>4097</v>
      </c>
    </row>
    <row r="39" spans="2:28" ht="15.75" customHeight="1">
      <c r="B39" s="59" t="s">
        <v>43</v>
      </c>
      <c r="C39" s="60">
        <v>178799</v>
      </c>
      <c r="D39" s="61">
        <v>3.499195387661061</v>
      </c>
      <c r="E39" s="62">
        <v>76704</v>
      </c>
      <c r="F39" s="61">
        <v>3.722735324742061</v>
      </c>
      <c r="G39" s="62">
        <v>34067</v>
      </c>
      <c r="H39" s="61">
        <v>-19.891360579410247</v>
      </c>
      <c r="I39" s="62">
        <v>0</v>
      </c>
      <c r="J39" s="63" t="s">
        <v>70</v>
      </c>
      <c r="K39" s="62">
        <v>68028</v>
      </c>
      <c r="L39" s="61">
        <v>21.47206399657162</v>
      </c>
      <c r="M39" s="62">
        <v>37755</v>
      </c>
      <c r="N39" s="63">
        <v>6.277269528501051</v>
      </c>
      <c r="O39" s="62">
        <v>30273</v>
      </c>
      <c r="P39" s="64">
        <v>55.58125192722787</v>
      </c>
      <c r="S39" s="87" t="s">
        <v>142</v>
      </c>
      <c r="T39" s="87" t="s">
        <v>94</v>
      </c>
      <c r="U39" s="87" t="s">
        <v>124</v>
      </c>
      <c r="V39" s="89">
        <v>178799</v>
      </c>
      <c r="W39" s="89">
        <v>76704</v>
      </c>
      <c r="X39" s="89">
        <v>34067</v>
      </c>
      <c r="Y39" s="89">
        <v>0</v>
      </c>
      <c r="Z39" s="89">
        <v>68028</v>
      </c>
      <c r="AA39" s="89">
        <v>37755</v>
      </c>
      <c r="AB39" s="89">
        <v>30273</v>
      </c>
    </row>
    <row r="40" spans="2:28" ht="15.75" customHeight="1">
      <c r="B40" s="59" t="s">
        <v>44</v>
      </c>
      <c r="C40" s="60">
        <v>62729</v>
      </c>
      <c r="D40" s="61">
        <v>-17.003175443238945</v>
      </c>
      <c r="E40" s="62">
        <v>39620</v>
      </c>
      <c r="F40" s="61">
        <v>-15.732607354786566</v>
      </c>
      <c r="G40" s="62">
        <v>19900</v>
      </c>
      <c r="H40" s="61">
        <v>38.319316049211096</v>
      </c>
      <c r="I40" s="62">
        <v>739</v>
      </c>
      <c r="J40" s="63">
        <v>-65.48341896310134</v>
      </c>
      <c r="K40" s="62">
        <v>2470</v>
      </c>
      <c r="L40" s="61">
        <v>-79.47652679684253</v>
      </c>
      <c r="M40" s="62">
        <v>0</v>
      </c>
      <c r="N40" s="63" t="s">
        <v>70</v>
      </c>
      <c r="O40" s="62">
        <v>2470</v>
      </c>
      <c r="P40" s="64">
        <v>-13.81716678297279</v>
      </c>
      <c r="S40" s="87" t="s">
        <v>142</v>
      </c>
      <c r="T40" s="87" t="s">
        <v>94</v>
      </c>
      <c r="U40" s="87" t="s">
        <v>125</v>
      </c>
      <c r="V40" s="89">
        <v>62729</v>
      </c>
      <c r="W40" s="89">
        <v>39620</v>
      </c>
      <c r="X40" s="89">
        <v>19900</v>
      </c>
      <c r="Y40" s="89">
        <v>739</v>
      </c>
      <c r="Z40" s="89">
        <v>2470</v>
      </c>
      <c r="AA40" s="89">
        <v>0</v>
      </c>
      <c r="AB40" s="89">
        <v>2470</v>
      </c>
    </row>
    <row r="41" spans="2:28" ht="15.75" customHeight="1">
      <c r="B41" s="59" t="s">
        <v>45</v>
      </c>
      <c r="C41" s="60">
        <v>41126</v>
      </c>
      <c r="D41" s="61">
        <v>-7.552938002967224</v>
      </c>
      <c r="E41" s="62">
        <v>35458</v>
      </c>
      <c r="F41" s="61">
        <v>15.498371335504885</v>
      </c>
      <c r="G41" s="62">
        <v>4243</v>
      </c>
      <c r="H41" s="61">
        <v>-8.752688172043008</v>
      </c>
      <c r="I41" s="62">
        <v>333</v>
      </c>
      <c r="J41" s="63" t="s">
        <v>71</v>
      </c>
      <c r="K41" s="62">
        <v>1092</v>
      </c>
      <c r="L41" s="61">
        <v>-88.04728546409808</v>
      </c>
      <c r="M41" s="62">
        <v>0</v>
      </c>
      <c r="N41" s="63" t="s">
        <v>70</v>
      </c>
      <c r="O41" s="62">
        <v>1092</v>
      </c>
      <c r="P41" s="64">
        <v>-54.5757071547421</v>
      </c>
      <c r="S41" s="87" t="s">
        <v>142</v>
      </c>
      <c r="T41" s="87" t="s">
        <v>94</v>
      </c>
      <c r="U41" s="87" t="s">
        <v>126</v>
      </c>
      <c r="V41" s="89">
        <v>41126</v>
      </c>
      <c r="W41" s="89">
        <v>35458</v>
      </c>
      <c r="X41" s="89">
        <v>4243</v>
      </c>
      <c r="Y41" s="89">
        <v>333</v>
      </c>
      <c r="Z41" s="89">
        <v>1092</v>
      </c>
      <c r="AA41" s="89">
        <v>0</v>
      </c>
      <c r="AB41" s="89">
        <v>1092</v>
      </c>
    </row>
    <row r="42" spans="2:28" ht="15.75" customHeight="1">
      <c r="B42" s="59" t="s">
        <v>46</v>
      </c>
      <c r="C42" s="60">
        <v>51239</v>
      </c>
      <c r="D42" s="61">
        <v>10.1534955714163</v>
      </c>
      <c r="E42" s="62">
        <v>41481</v>
      </c>
      <c r="F42" s="61">
        <v>19.970499768625643</v>
      </c>
      <c r="G42" s="62">
        <v>5819</v>
      </c>
      <c r="H42" s="61">
        <v>-27.498131074009464</v>
      </c>
      <c r="I42" s="62">
        <v>0</v>
      </c>
      <c r="J42" s="63" t="s">
        <v>70</v>
      </c>
      <c r="K42" s="62">
        <v>3939</v>
      </c>
      <c r="L42" s="61">
        <v>119.81026785714283</v>
      </c>
      <c r="M42" s="62">
        <v>1060</v>
      </c>
      <c r="N42" s="63" t="s">
        <v>71</v>
      </c>
      <c r="O42" s="62">
        <v>2694</v>
      </c>
      <c r="P42" s="64">
        <v>50.334821428571416</v>
      </c>
      <c r="S42" s="87" t="s">
        <v>142</v>
      </c>
      <c r="T42" s="87" t="s">
        <v>94</v>
      </c>
      <c r="U42" s="87" t="s">
        <v>127</v>
      </c>
      <c r="V42" s="89">
        <v>51239</v>
      </c>
      <c r="W42" s="89">
        <v>41481</v>
      </c>
      <c r="X42" s="89">
        <v>5819</v>
      </c>
      <c r="Y42" s="89">
        <v>0</v>
      </c>
      <c r="Z42" s="89">
        <v>3939</v>
      </c>
      <c r="AA42" s="89">
        <v>1060</v>
      </c>
      <c r="AB42" s="89">
        <v>2694</v>
      </c>
    </row>
    <row r="43" spans="2:28" ht="15.75" customHeight="1">
      <c r="B43" s="59" t="s">
        <v>47</v>
      </c>
      <c r="C43" s="60">
        <v>80939</v>
      </c>
      <c r="D43" s="61">
        <v>13.487100392596744</v>
      </c>
      <c r="E43" s="62">
        <v>55776</v>
      </c>
      <c r="F43" s="61">
        <v>10.688628696169872</v>
      </c>
      <c r="G43" s="62">
        <v>15725</v>
      </c>
      <c r="H43" s="61">
        <v>-1.7433141714571292</v>
      </c>
      <c r="I43" s="62">
        <v>265</v>
      </c>
      <c r="J43" s="63">
        <v>40.2116402116402</v>
      </c>
      <c r="K43" s="62">
        <v>9173</v>
      </c>
      <c r="L43" s="61">
        <v>93.64576736331011</v>
      </c>
      <c r="M43" s="62">
        <v>3566</v>
      </c>
      <c r="N43" s="63" t="s">
        <v>71</v>
      </c>
      <c r="O43" s="62">
        <v>5607</v>
      </c>
      <c r="P43" s="64">
        <v>18.366054464851175</v>
      </c>
      <c r="S43" s="87" t="s">
        <v>142</v>
      </c>
      <c r="T43" s="87" t="s">
        <v>94</v>
      </c>
      <c r="U43" s="87" t="s">
        <v>128</v>
      </c>
      <c r="V43" s="89">
        <v>80939</v>
      </c>
      <c r="W43" s="89">
        <v>55776</v>
      </c>
      <c r="X43" s="89">
        <v>15725</v>
      </c>
      <c r="Y43" s="89">
        <v>265</v>
      </c>
      <c r="Z43" s="89">
        <v>9173</v>
      </c>
      <c r="AA43" s="89">
        <v>3566</v>
      </c>
      <c r="AB43" s="89">
        <v>5607</v>
      </c>
    </row>
    <row r="44" spans="2:28" ht="15.75" customHeight="1">
      <c r="B44" s="59" t="s">
        <v>48</v>
      </c>
      <c r="C44" s="60">
        <v>27976</v>
      </c>
      <c r="D44" s="61">
        <v>-32.04925797284497</v>
      </c>
      <c r="E44" s="62">
        <v>17565</v>
      </c>
      <c r="F44" s="61">
        <v>-16.891412349183824</v>
      </c>
      <c r="G44" s="62">
        <v>5784</v>
      </c>
      <c r="H44" s="61">
        <v>-46.54837815359024</v>
      </c>
      <c r="I44" s="62">
        <v>0</v>
      </c>
      <c r="J44" s="63" t="s">
        <v>72</v>
      </c>
      <c r="K44" s="62">
        <v>4627</v>
      </c>
      <c r="L44" s="61">
        <v>-49.78838849701573</v>
      </c>
      <c r="M44" s="62">
        <v>1087</v>
      </c>
      <c r="N44" s="63">
        <v>-77.91099370046739</v>
      </c>
      <c r="O44" s="62">
        <v>3540</v>
      </c>
      <c r="P44" s="64">
        <v>-17.559385188635304</v>
      </c>
      <c r="S44" s="87" t="s">
        <v>142</v>
      </c>
      <c r="T44" s="87" t="s">
        <v>94</v>
      </c>
      <c r="U44" s="87" t="s">
        <v>129</v>
      </c>
      <c r="V44" s="89">
        <v>27976</v>
      </c>
      <c r="W44" s="89">
        <v>17565</v>
      </c>
      <c r="X44" s="89">
        <v>5784</v>
      </c>
      <c r="Y44" s="89">
        <v>0</v>
      </c>
      <c r="Z44" s="89">
        <v>4627</v>
      </c>
      <c r="AA44" s="89">
        <v>1087</v>
      </c>
      <c r="AB44" s="89">
        <v>3540</v>
      </c>
    </row>
    <row r="45" spans="2:28" ht="15.75" customHeight="1">
      <c r="B45" s="59" t="s">
        <v>49</v>
      </c>
      <c r="C45" s="60">
        <v>348884</v>
      </c>
      <c r="D45" s="61">
        <v>-2.8640953751834104</v>
      </c>
      <c r="E45" s="62">
        <v>119155</v>
      </c>
      <c r="F45" s="61">
        <v>-8.14658927098509</v>
      </c>
      <c r="G45" s="62">
        <v>138857</v>
      </c>
      <c r="H45" s="61">
        <v>16.521075111816003</v>
      </c>
      <c r="I45" s="62">
        <v>570</v>
      </c>
      <c r="J45" s="63">
        <v>-88.27884022208514</v>
      </c>
      <c r="K45" s="62">
        <v>90302</v>
      </c>
      <c r="L45" s="61">
        <v>-14.337481976170594</v>
      </c>
      <c r="M45" s="62">
        <v>76762</v>
      </c>
      <c r="N45" s="63">
        <v>-18.19993393079784</v>
      </c>
      <c r="O45" s="62">
        <v>12572</v>
      </c>
      <c r="P45" s="64">
        <v>8.613390928725707</v>
      </c>
      <c r="S45" s="87" t="s">
        <v>142</v>
      </c>
      <c r="T45" s="87" t="s">
        <v>94</v>
      </c>
      <c r="U45" s="87" t="s">
        <v>130</v>
      </c>
      <c r="V45" s="89">
        <v>348884</v>
      </c>
      <c r="W45" s="89">
        <v>119155</v>
      </c>
      <c r="X45" s="89">
        <v>138857</v>
      </c>
      <c r="Y45" s="89">
        <v>570</v>
      </c>
      <c r="Z45" s="89">
        <v>90302</v>
      </c>
      <c r="AA45" s="89">
        <v>76762</v>
      </c>
      <c r="AB45" s="89">
        <v>12572</v>
      </c>
    </row>
    <row r="46" spans="2:28" ht="15.75" customHeight="1">
      <c r="B46" s="59" t="s">
        <v>50</v>
      </c>
      <c r="C46" s="60">
        <v>33184</v>
      </c>
      <c r="D46" s="61">
        <v>-2.3483020422576715</v>
      </c>
      <c r="E46" s="62">
        <v>27153</v>
      </c>
      <c r="F46" s="61">
        <v>8.598968123825145</v>
      </c>
      <c r="G46" s="62">
        <v>4879</v>
      </c>
      <c r="H46" s="61">
        <v>-39.06581740976646</v>
      </c>
      <c r="I46" s="62">
        <v>0</v>
      </c>
      <c r="J46" s="63" t="s">
        <v>70</v>
      </c>
      <c r="K46" s="62">
        <v>1152</v>
      </c>
      <c r="L46" s="61">
        <v>77.50385208012327</v>
      </c>
      <c r="M46" s="62">
        <v>0</v>
      </c>
      <c r="N46" s="63" t="s">
        <v>72</v>
      </c>
      <c r="O46" s="62">
        <v>1152</v>
      </c>
      <c r="P46" s="64">
        <v>77.50385208012327</v>
      </c>
      <c r="S46" s="87" t="s">
        <v>142</v>
      </c>
      <c r="T46" s="87" t="s">
        <v>94</v>
      </c>
      <c r="U46" s="87" t="s">
        <v>131</v>
      </c>
      <c r="V46" s="89">
        <v>33184</v>
      </c>
      <c r="W46" s="89">
        <v>27153</v>
      </c>
      <c r="X46" s="89">
        <v>4879</v>
      </c>
      <c r="Y46" s="89">
        <v>0</v>
      </c>
      <c r="Z46" s="89">
        <v>1152</v>
      </c>
      <c r="AA46" s="89">
        <v>0</v>
      </c>
      <c r="AB46" s="89">
        <v>1152</v>
      </c>
    </row>
    <row r="47" spans="2:28" ht="15.75" customHeight="1">
      <c r="B47" s="59" t="s">
        <v>51</v>
      </c>
      <c r="C47" s="60">
        <v>63967</v>
      </c>
      <c r="D47" s="61">
        <v>-5.201772455799755</v>
      </c>
      <c r="E47" s="62">
        <v>36759</v>
      </c>
      <c r="F47" s="61">
        <v>-9.720755458408036</v>
      </c>
      <c r="G47" s="62">
        <v>13528</v>
      </c>
      <c r="H47" s="61">
        <v>-43.93003688813363</v>
      </c>
      <c r="I47" s="62">
        <v>2241</v>
      </c>
      <c r="J47" s="63" t="s">
        <v>71</v>
      </c>
      <c r="K47" s="62">
        <v>11439</v>
      </c>
      <c r="L47" s="61">
        <v>334.4473984048614</v>
      </c>
      <c r="M47" s="62">
        <v>7670</v>
      </c>
      <c r="N47" s="63" t="s">
        <v>71</v>
      </c>
      <c r="O47" s="62">
        <v>3769</v>
      </c>
      <c r="P47" s="64">
        <v>43.14470186099507</v>
      </c>
      <c r="S47" s="87" t="s">
        <v>142</v>
      </c>
      <c r="T47" s="87" t="s">
        <v>94</v>
      </c>
      <c r="U47" s="87" t="s">
        <v>132</v>
      </c>
      <c r="V47" s="89">
        <v>63967</v>
      </c>
      <c r="W47" s="89">
        <v>36759</v>
      </c>
      <c r="X47" s="89">
        <v>13528</v>
      </c>
      <c r="Y47" s="89">
        <v>2241</v>
      </c>
      <c r="Z47" s="89">
        <v>11439</v>
      </c>
      <c r="AA47" s="89">
        <v>7670</v>
      </c>
      <c r="AB47" s="89">
        <v>3769</v>
      </c>
    </row>
    <row r="48" spans="2:28" ht="15.75" customHeight="1">
      <c r="B48" s="59" t="s">
        <v>52</v>
      </c>
      <c r="C48" s="60">
        <v>72259</v>
      </c>
      <c r="D48" s="61">
        <v>-17.127521704724003</v>
      </c>
      <c r="E48" s="62">
        <v>47373</v>
      </c>
      <c r="F48" s="61">
        <v>-3.646829109547241</v>
      </c>
      <c r="G48" s="62">
        <v>19142</v>
      </c>
      <c r="H48" s="61">
        <v>-21.164696676413655</v>
      </c>
      <c r="I48" s="62">
        <v>1917</v>
      </c>
      <c r="J48" s="63">
        <v>-61.20218579234973</v>
      </c>
      <c r="K48" s="62">
        <v>3827</v>
      </c>
      <c r="L48" s="61">
        <v>-56.536059057353775</v>
      </c>
      <c r="M48" s="62">
        <v>0</v>
      </c>
      <c r="N48" s="63" t="s">
        <v>70</v>
      </c>
      <c r="O48" s="62">
        <v>3827</v>
      </c>
      <c r="P48" s="64">
        <v>-17.610333692142092</v>
      </c>
      <c r="S48" s="87" t="s">
        <v>142</v>
      </c>
      <c r="T48" s="87" t="s">
        <v>94</v>
      </c>
      <c r="U48" s="87" t="s">
        <v>133</v>
      </c>
      <c r="V48" s="89">
        <v>72259</v>
      </c>
      <c r="W48" s="89">
        <v>47373</v>
      </c>
      <c r="X48" s="89">
        <v>19142</v>
      </c>
      <c r="Y48" s="89">
        <v>1917</v>
      </c>
      <c r="Z48" s="89">
        <v>3827</v>
      </c>
      <c r="AA48" s="89">
        <v>0</v>
      </c>
      <c r="AB48" s="89">
        <v>3827</v>
      </c>
    </row>
    <row r="49" spans="2:28" ht="15.75" customHeight="1">
      <c r="B49" s="59" t="s">
        <v>53</v>
      </c>
      <c r="C49" s="60">
        <v>59212</v>
      </c>
      <c r="D49" s="61">
        <v>-26.768576234293064</v>
      </c>
      <c r="E49" s="62">
        <v>38963</v>
      </c>
      <c r="F49" s="61">
        <v>11.552336234539624</v>
      </c>
      <c r="G49" s="62">
        <v>15720</v>
      </c>
      <c r="H49" s="61">
        <v>60.19565881993273</v>
      </c>
      <c r="I49" s="62">
        <v>0</v>
      </c>
      <c r="J49" s="63" t="s">
        <v>72</v>
      </c>
      <c r="K49" s="62">
        <v>4529</v>
      </c>
      <c r="L49" s="61">
        <v>-87.45950436106881</v>
      </c>
      <c r="M49" s="62">
        <v>0</v>
      </c>
      <c r="N49" s="63" t="s">
        <v>70</v>
      </c>
      <c r="O49" s="62">
        <v>4529</v>
      </c>
      <c r="P49" s="64">
        <v>16.63662116919909</v>
      </c>
      <c r="S49" s="87" t="s">
        <v>142</v>
      </c>
      <c r="T49" s="87" t="s">
        <v>94</v>
      </c>
      <c r="U49" s="87" t="s">
        <v>134</v>
      </c>
      <c r="V49" s="89">
        <v>59212</v>
      </c>
      <c r="W49" s="89">
        <v>38963</v>
      </c>
      <c r="X49" s="89">
        <v>15720</v>
      </c>
      <c r="Y49" s="89">
        <v>0</v>
      </c>
      <c r="Z49" s="89">
        <v>4529</v>
      </c>
      <c r="AA49" s="89">
        <v>0</v>
      </c>
      <c r="AB49" s="89">
        <v>4529</v>
      </c>
    </row>
    <row r="50" spans="2:28" ht="15.75" customHeight="1">
      <c r="B50" s="59" t="s">
        <v>54</v>
      </c>
      <c r="C50" s="60">
        <v>52902</v>
      </c>
      <c r="D50" s="61">
        <v>11.63114581135261</v>
      </c>
      <c r="E50" s="62">
        <v>31159</v>
      </c>
      <c r="F50" s="61">
        <v>-2.6402949631296053</v>
      </c>
      <c r="G50" s="62">
        <v>7687</v>
      </c>
      <c r="H50" s="61">
        <v>-11.866544370557207</v>
      </c>
      <c r="I50" s="62">
        <v>4435</v>
      </c>
      <c r="J50" s="63">
        <v>570.9531013615733</v>
      </c>
      <c r="K50" s="62">
        <v>9621</v>
      </c>
      <c r="L50" s="61">
        <v>60.26986506746627</v>
      </c>
      <c r="M50" s="62">
        <v>4853</v>
      </c>
      <c r="N50" s="63">
        <v>1072.2222222222222</v>
      </c>
      <c r="O50" s="62">
        <v>4768</v>
      </c>
      <c r="P50" s="64">
        <v>-14.689568795848984</v>
      </c>
      <c r="S50" s="87" t="s">
        <v>142</v>
      </c>
      <c r="T50" s="87" t="s">
        <v>94</v>
      </c>
      <c r="U50" s="87" t="s">
        <v>135</v>
      </c>
      <c r="V50" s="89">
        <v>52902</v>
      </c>
      <c r="W50" s="89">
        <v>31159</v>
      </c>
      <c r="X50" s="89">
        <v>7687</v>
      </c>
      <c r="Y50" s="89">
        <v>4435</v>
      </c>
      <c r="Z50" s="89">
        <v>9621</v>
      </c>
      <c r="AA50" s="89">
        <v>4853</v>
      </c>
      <c r="AB50" s="89">
        <v>4768</v>
      </c>
    </row>
    <row r="51" spans="2:28" ht="15.75" customHeight="1">
      <c r="B51" s="59" t="s">
        <v>55</v>
      </c>
      <c r="C51" s="60">
        <v>89348</v>
      </c>
      <c r="D51" s="61">
        <v>-8.149061937805186</v>
      </c>
      <c r="E51" s="62">
        <v>48594</v>
      </c>
      <c r="F51" s="61">
        <v>-14.196419112194093</v>
      </c>
      <c r="G51" s="62">
        <v>27934</v>
      </c>
      <c r="H51" s="61">
        <v>15.410675921335312</v>
      </c>
      <c r="I51" s="62">
        <v>622</v>
      </c>
      <c r="J51" s="63">
        <v>-52.807283763277695</v>
      </c>
      <c r="K51" s="62">
        <v>12198</v>
      </c>
      <c r="L51" s="61">
        <v>-19.32006085058535</v>
      </c>
      <c r="M51" s="62">
        <v>8734</v>
      </c>
      <c r="N51" s="63">
        <v>-18.78370838757671</v>
      </c>
      <c r="O51" s="62">
        <v>3464</v>
      </c>
      <c r="P51" s="64">
        <v>-20.641466208476515</v>
      </c>
      <c r="S51" s="87" t="s">
        <v>142</v>
      </c>
      <c r="T51" s="87" t="s">
        <v>94</v>
      </c>
      <c r="U51" s="87" t="s">
        <v>136</v>
      </c>
      <c r="V51" s="89">
        <v>89348</v>
      </c>
      <c r="W51" s="89">
        <v>48594</v>
      </c>
      <c r="X51" s="89">
        <v>27934</v>
      </c>
      <c r="Y51" s="89">
        <v>622</v>
      </c>
      <c r="Z51" s="89">
        <v>12198</v>
      </c>
      <c r="AA51" s="89">
        <v>8734</v>
      </c>
      <c r="AB51" s="89">
        <v>3464</v>
      </c>
    </row>
    <row r="52" spans="2:28" ht="15.75" customHeight="1" thickBot="1">
      <c r="B52" s="59" t="s">
        <v>56</v>
      </c>
      <c r="C52" s="65">
        <v>83764</v>
      </c>
      <c r="D52" s="66">
        <v>2.9003845067135074</v>
      </c>
      <c r="E52" s="67">
        <v>30041</v>
      </c>
      <c r="F52" s="66">
        <v>6.778275396317611</v>
      </c>
      <c r="G52" s="67">
        <v>51649</v>
      </c>
      <c r="H52" s="66">
        <v>7.824471305400721</v>
      </c>
      <c r="I52" s="67">
        <v>0</v>
      </c>
      <c r="J52" s="68" t="s">
        <v>72</v>
      </c>
      <c r="K52" s="67">
        <v>2074</v>
      </c>
      <c r="L52" s="66">
        <v>-61.36363636363637</v>
      </c>
      <c r="M52" s="67">
        <v>1803</v>
      </c>
      <c r="N52" s="68">
        <v>-56.41769398114575</v>
      </c>
      <c r="O52" s="67">
        <v>271</v>
      </c>
      <c r="P52" s="69">
        <v>-77.98537774167343</v>
      </c>
      <c r="S52" s="87" t="s">
        <v>142</v>
      </c>
      <c r="T52" s="87" t="s">
        <v>94</v>
      </c>
      <c r="U52" s="87" t="s">
        <v>137</v>
      </c>
      <c r="V52" s="89">
        <v>83764</v>
      </c>
      <c r="W52" s="89">
        <v>30041</v>
      </c>
      <c r="X52" s="89">
        <v>51649</v>
      </c>
      <c r="Y52" s="89">
        <v>0</v>
      </c>
      <c r="Z52" s="89">
        <v>2074</v>
      </c>
      <c r="AA52" s="89">
        <v>1803</v>
      </c>
      <c r="AB52" s="89">
        <v>271</v>
      </c>
    </row>
    <row r="53" spans="2:28" ht="15.75" customHeight="1" thickBot="1" thickTop="1">
      <c r="B53" s="70" t="s">
        <v>57</v>
      </c>
      <c r="C53" s="71">
        <v>8137204</v>
      </c>
      <c r="D53" s="72">
        <v>-0.3224342030637217</v>
      </c>
      <c r="E53" s="73">
        <v>3667715</v>
      </c>
      <c r="F53" s="72">
        <v>-2.69736023530605</v>
      </c>
      <c r="G53" s="73">
        <v>1826070</v>
      </c>
      <c r="H53" s="72">
        <v>14.14828080900898</v>
      </c>
      <c r="I53" s="73">
        <v>42903</v>
      </c>
      <c r="J53" s="72">
        <v>-59.551419843873745</v>
      </c>
      <c r="K53" s="73">
        <v>2600516</v>
      </c>
      <c r="L53" s="72">
        <v>-3.266632791907554</v>
      </c>
      <c r="M53" s="73">
        <v>1450088</v>
      </c>
      <c r="N53" s="72">
        <v>-5.759254854403636</v>
      </c>
      <c r="O53" s="73">
        <v>1142577</v>
      </c>
      <c r="P53" s="74">
        <v>-0.11434715902385051</v>
      </c>
      <c r="R53" s="42" t="s">
        <v>138</v>
      </c>
      <c r="S53" s="87" t="s">
        <v>90</v>
      </c>
      <c r="T53" s="87" t="s">
        <v>94</v>
      </c>
      <c r="U53" s="87" t="s">
        <v>92</v>
      </c>
      <c r="V53" s="89">
        <v>224192</v>
      </c>
      <c r="W53" s="89">
        <v>90215</v>
      </c>
      <c r="X53" s="89">
        <v>76847</v>
      </c>
      <c r="Y53" s="89">
        <v>987</v>
      </c>
      <c r="Z53" s="89">
        <v>56143</v>
      </c>
      <c r="AA53" s="89">
        <v>39871</v>
      </c>
      <c r="AB53" s="89">
        <v>15878</v>
      </c>
    </row>
    <row r="54" spans="2:28" ht="15.75" customHeight="1">
      <c r="B54" s="75" t="s">
        <v>10</v>
      </c>
      <c r="C54" s="62">
        <v>310346</v>
      </c>
      <c r="D54" s="61">
        <v>38.42866828432773</v>
      </c>
      <c r="E54" s="62">
        <v>96323</v>
      </c>
      <c r="F54" s="61">
        <v>6.770492711855013</v>
      </c>
      <c r="G54" s="62">
        <v>150724</v>
      </c>
      <c r="H54" s="61">
        <v>96.13517769073613</v>
      </c>
      <c r="I54" s="62">
        <v>8785</v>
      </c>
      <c r="J54" s="61">
        <v>790.0709219858155</v>
      </c>
      <c r="K54" s="62">
        <v>54514</v>
      </c>
      <c r="L54" s="61">
        <v>-2.901519334556397</v>
      </c>
      <c r="M54" s="62">
        <v>29860</v>
      </c>
      <c r="N54" s="61">
        <v>-25.108474831331037</v>
      </c>
      <c r="O54" s="62">
        <v>24654</v>
      </c>
      <c r="P54" s="64">
        <v>55.271444766343365</v>
      </c>
      <c r="S54" s="87" t="s">
        <v>90</v>
      </c>
      <c r="T54" s="87" t="s">
        <v>94</v>
      </c>
      <c r="U54" s="87" t="s">
        <v>93</v>
      </c>
      <c r="V54" s="89">
        <v>48362</v>
      </c>
      <c r="W54" s="89">
        <v>35639</v>
      </c>
      <c r="X54" s="89">
        <v>10256</v>
      </c>
      <c r="Y54" s="89">
        <v>0</v>
      </c>
      <c r="Z54" s="89">
        <v>2467</v>
      </c>
      <c r="AA54" s="89">
        <v>0</v>
      </c>
      <c r="AB54" s="89">
        <v>2467</v>
      </c>
    </row>
    <row r="55" spans="2:28" ht="15.75" customHeight="1">
      <c r="B55" s="75" t="s">
        <v>58</v>
      </c>
      <c r="C55" s="62">
        <v>426721</v>
      </c>
      <c r="D55" s="61">
        <v>-12.250588634470844</v>
      </c>
      <c r="E55" s="62">
        <v>288581</v>
      </c>
      <c r="F55" s="61">
        <v>-14.23124019211565</v>
      </c>
      <c r="G55" s="62">
        <v>85529</v>
      </c>
      <c r="H55" s="61">
        <v>13.171022163413838</v>
      </c>
      <c r="I55" s="62">
        <v>3509</v>
      </c>
      <c r="J55" s="61">
        <v>-54.769270430523335</v>
      </c>
      <c r="K55" s="62">
        <v>49102</v>
      </c>
      <c r="L55" s="61">
        <v>-26.16018526872989</v>
      </c>
      <c r="M55" s="62">
        <v>14957</v>
      </c>
      <c r="N55" s="61">
        <v>-58.76774638180565</v>
      </c>
      <c r="O55" s="62">
        <v>33681</v>
      </c>
      <c r="P55" s="64">
        <v>11.441617311319192</v>
      </c>
      <c r="S55" s="87" t="s">
        <v>90</v>
      </c>
      <c r="T55" s="87" t="s">
        <v>94</v>
      </c>
      <c r="U55" s="87" t="s">
        <v>94</v>
      </c>
      <c r="V55" s="89">
        <v>71943</v>
      </c>
      <c r="W55" s="89">
        <v>46205</v>
      </c>
      <c r="X55" s="89">
        <v>11988</v>
      </c>
      <c r="Y55" s="89">
        <v>110</v>
      </c>
      <c r="Z55" s="89">
        <v>13640</v>
      </c>
      <c r="AA55" s="89">
        <v>10538</v>
      </c>
      <c r="AB55" s="89">
        <v>3102</v>
      </c>
    </row>
    <row r="56" spans="2:28" ht="15.75" customHeight="1">
      <c r="B56" s="75" t="s">
        <v>59</v>
      </c>
      <c r="C56" s="62">
        <v>3332367</v>
      </c>
      <c r="D56" s="61">
        <v>-3.361641116775118</v>
      </c>
      <c r="E56" s="62">
        <v>1209434</v>
      </c>
      <c r="F56" s="61">
        <v>0.23545636349622612</v>
      </c>
      <c r="G56" s="62">
        <v>605349</v>
      </c>
      <c r="H56" s="61">
        <v>0.9293485056896458</v>
      </c>
      <c r="I56" s="62">
        <v>11723</v>
      </c>
      <c r="J56" s="61">
        <v>-74.75069460897284</v>
      </c>
      <c r="K56" s="62">
        <v>1505861</v>
      </c>
      <c r="L56" s="61">
        <v>-5.617588087413949</v>
      </c>
      <c r="M56" s="62">
        <v>924177</v>
      </c>
      <c r="N56" s="61">
        <v>-5.618793377423927</v>
      </c>
      <c r="O56" s="62">
        <v>578720</v>
      </c>
      <c r="P56" s="64">
        <v>-5.713373347149172</v>
      </c>
      <c r="S56" s="87" t="s">
        <v>90</v>
      </c>
      <c r="T56" s="87" t="s">
        <v>94</v>
      </c>
      <c r="U56" s="87" t="s">
        <v>95</v>
      </c>
      <c r="V56" s="89">
        <v>118459</v>
      </c>
      <c r="W56" s="89">
        <v>65432</v>
      </c>
      <c r="X56" s="89">
        <v>22298</v>
      </c>
      <c r="Y56" s="89">
        <v>3650</v>
      </c>
      <c r="Z56" s="89">
        <v>27079</v>
      </c>
      <c r="AA56" s="89">
        <v>16788</v>
      </c>
      <c r="AB56" s="89">
        <v>10291</v>
      </c>
    </row>
    <row r="57" spans="2:28" ht="15.75" customHeight="1">
      <c r="B57" s="75" t="s">
        <v>60</v>
      </c>
      <c r="C57" s="62">
        <v>341992</v>
      </c>
      <c r="D57" s="61">
        <v>-2.686706465509886</v>
      </c>
      <c r="E57" s="62">
        <v>269370</v>
      </c>
      <c r="F57" s="61">
        <v>-3.4619933340501063</v>
      </c>
      <c r="G57" s="62">
        <v>44360</v>
      </c>
      <c r="H57" s="61">
        <v>10.10996102961252</v>
      </c>
      <c r="I57" s="62">
        <v>310</v>
      </c>
      <c r="J57" s="61">
        <v>-94.50354609929079</v>
      </c>
      <c r="K57" s="62">
        <v>27952</v>
      </c>
      <c r="L57" s="61">
        <v>5.570872833024893</v>
      </c>
      <c r="M57" s="62">
        <v>9015</v>
      </c>
      <c r="N57" s="61">
        <v>71.22507122507122</v>
      </c>
      <c r="O57" s="62">
        <v>18781</v>
      </c>
      <c r="P57" s="64">
        <v>-9.632873021219268</v>
      </c>
      <c r="S57" s="87" t="s">
        <v>90</v>
      </c>
      <c r="T57" s="87" t="s">
        <v>94</v>
      </c>
      <c r="U57" s="87" t="s">
        <v>96</v>
      </c>
      <c r="V57" s="89">
        <v>80234</v>
      </c>
      <c r="W57" s="89">
        <v>57864</v>
      </c>
      <c r="X57" s="89">
        <v>7384</v>
      </c>
      <c r="Y57" s="89">
        <v>3633</v>
      </c>
      <c r="Z57" s="89">
        <v>11353</v>
      </c>
      <c r="AA57" s="89">
        <v>6349</v>
      </c>
      <c r="AB57" s="89">
        <v>5004</v>
      </c>
    </row>
    <row r="58" spans="2:28" ht="15.75" customHeight="1">
      <c r="B58" s="75" t="s">
        <v>61</v>
      </c>
      <c r="C58" s="62">
        <v>990998</v>
      </c>
      <c r="D58" s="61">
        <v>-5.195144374406269</v>
      </c>
      <c r="E58" s="62">
        <v>568158</v>
      </c>
      <c r="F58" s="61">
        <v>-6.445403514896242</v>
      </c>
      <c r="G58" s="62">
        <v>235988</v>
      </c>
      <c r="H58" s="61">
        <v>4.698820303730741</v>
      </c>
      <c r="I58" s="62">
        <v>3378</v>
      </c>
      <c r="J58" s="61">
        <v>75.29839128178514</v>
      </c>
      <c r="K58" s="62">
        <v>183474</v>
      </c>
      <c r="L58" s="61">
        <v>-12.912596474240317</v>
      </c>
      <c r="M58" s="62">
        <v>65330</v>
      </c>
      <c r="N58" s="61">
        <v>-39.57248434508338</v>
      </c>
      <c r="O58" s="62">
        <v>116664</v>
      </c>
      <c r="P58" s="64">
        <v>13.864082218253145</v>
      </c>
      <c r="S58" s="87" t="s">
        <v>90</v>
      </c>
      <c r="T58" s="87" t="s">
        <v>94</v>
      </c>
      <c r="U58" s="87" t="s">
        <v>97</v>
      </c>
      <c r="V58" s="89">
        <v>66373</v>
      </c>
      <c r="W58" s="89">
        <v>51403</v>
      </c>
      <c r="X58" s="89">
        <v>10429</v>
      </c>
      <c r="Y58" s="89">
        <v>365</v>
      </c>
      <c r="Z58" s="89">
        <v>4176</v>
      </c>
      <c r="AA58" s="89">
        <v>0</v>
      </c>
      <c r="AB58" s="89">
        <v>4176</v>
      </c>
    </row>
    <row r="59" spans="2:28" ht="15.75" customHeight="1">
      <c r="B59" s="75" t="s">
        <v>62</v>
      </c>
      <c r="C59" s="62">
        <v>1319253</v>
      </c>
      <c r="D59" s="61">
        <v>15.980834743620733</v>
      </c>
      <c r="E59" s="62">
        <v>492382</v>
      </c>
      <c r="F59" s="61">
        <v>2.0660634515924983</v>
      </c>
      <c r="G59" s="62">
        <v>298895</v>
      </c>
      <c r="H59" s="61">
        <v>57.9841748901915</v>
      </c>
      <c r="I59" s="62">
        <v>2526</v>
      </c>
      <c r="J59" s="61">
        <v>-85.28143573010139</v>
      </c>
      <c r="K59" s="62">
        <v>525450</v>
      </c>
      <c r="L59" s="61">
        <v>17.10366499147547</v>
      </c>
      <c r="M59" s="62">
        <v>239357</v>
      </c>
      <c r="N59" s="61">
        <v>47.27848880137827</v>
      </c>
      <c r="O59" s="62">
        <v>284459</v>
      </c>
      <c r="P59" s="64">
        <v>-0.2898845369208516</v>
      </c>
      <c r="S59" s="87" t="s">
        <v>90</v>
      </c>
      <c r="T59" s="87" t="s">
        <v>94</v>
      </c>
      <c r="U59" s="87" t="s">
        <v>98</v>
      </c>
      <c r="V59" s="89">
        <v>100924</v>
      </c>
      <c r="W59" s="89">
        <v>79921</v>
      </c>
      <c r="X59" s="89">
        <v>13220</v>
      </c>
      <c r="Y59" s="89">
        <v>0</v>
      </c>
      <c r="Z59" s="89">
        <v>7783</v>
      </c>
      <c r="AA59" s="89">
        <v>2600</v>
      </c>
      <c r="AB59" s="89">
        <v>5183</v>
      </c>
    </row>
    <row r="60" spans="2:28" ht="15.75" customHeight="1">
      <c r="B60" s="75" t="s">
        <v>63</v>
      </c>
      <c r="C60" s="62">
        <v>410727</v>
      </c>
      <c r="D60" s="61">
        <v>-0.38175992781972923</v>
      </c>
      <c r="E60" s="62">
        <v>213990</v>
      </c>
      <c r="F60" s="61">
        <v>-8.65316890135361</v>
      </c>
      <c r="G60" s="62">
        <v>94258</v>
      </c>
      <c r="H60" s="61">
        <v>8.42228765988773</v>
      </c>
      <c r="I60" s="62">
        <v>2289</v>
      </c>
      <c r="J60" s="61">
        <v>-80.51583248212461</v>
      </c>
      <c r="K60" s="62">
        <v>100190</v>
      </c>
      <c r="L60" s="61">
        <v>26.253843439689504</v>
      </c>
      <c r="M60" s="62">
        <v>61857</v>
      </c>
      <c r="N60" s="61">
        <v>23.03729487817006</v>
      </c>
      <c r="O60" s="62">
        <v>38333</v>
      </c>
      <c r="P60" s="64">
        <v>38.53131437244767</v>
      </c>
      <c r="S60" s="87" t="s">
        <v>90</v>
      </c>
      <c r="T60" s="87" t="s">
        <v>94</v>
      </c>
      <c r="U60" s="87" t="s">
        <v>99</v>
      </c>
      <c r="V60" s="89">
        <v>209877</v>
      </c>
      <c r="W60" s="89">
        <v>144757</v>
      </c>
      <c r="X60" s="89">
        <v>33238</v>
      </c>
      <c r="Y60" s="89">
        <v>909</v>
      </c>
      <c r="Z60" s="89">
        <v>30973</v>
      </c>
      <c r="AA60" s="89">
        <v>15855</v>
      </c>
      <c r="AB60" s="89">
        <v>15118</v>
      </c>
    </row>
    <row r="61" spans="2:28" ht="15.75" customHeight="1">
      <c r="B61" s="75" t="s">
        <v>64</v>
      </c>
      <c r="C61" s="62">
        <v>201280</v>
      </c>
      <c r="D61" s="61">
        <v>-1.0875066955620127</v>
      </c>
      <c r="E61" s="62">
        <v>150280</v>
      </c>
      <c r="F61" s="61">
        <v>9.852998150598324</v>
      </c>
      <c r="G61" s="62">
        <v>31571</v>
      </c>
      <c r="H61" s="61">
        <v>-20.075441128072697</v>
      </c>
      <c r="I61" s="62">
        <v>598</v>
      </c>
      <c r="J61" s="61">
        <v>-74.12375594980529</v>
      </c>
      <c r="K61" s="62">
        <v>18831</v>
      </c>
      <c r="L61" s="61">
        <v>-24.312700964630224</v>
      </c>
      <c r="M61" s="62">
        <v>5713</v>
      </c>
      <c r="N61" s="61">
        <v>-50.97399811207414</v>
      </c>
      <c r="O61" s="62">
        <v>12933</v>
      </c>
      <c r="P61" s="64">
        <v>-2.22272624177819</v>
      </c>
      <c r="S61" s="87" t="s">
        <v>90</v>
      </c>
      <c r="T61" s="87" t="s">
        <v>94</v>
      </c>
      <c r="U61" s="87" t="s">
        <v>100</v>
      </c>
      <c r="V61" s="89">
        <v>146320</v>
      </c>
      <c r="W61" s="89">
        <v>100619</v>
      </c>
      <c r="X61" s="89">
        <v>26008</v>
      </c>
      <c r="Y61" s="89">
        <v>80</v>
      </c>
      <c r="Z61" s="89">
        <v>19613</v>
      </c>
      <c r="AA61" s="89">
        <v>2620</v>
      </c>
      <c r="AB61" s="89">
        <v>16993</v>
      </c>
    </row>
    <row r="62" spans="2:28" ht="15.75" customHeight="1">
      <c r="B62" s="75" t="s">
        <v>65</v>
      </c>
      <c r="C62" s="62">
        <v>719756</v>
      </c>
      <c r="D62" s="61">
        <v>-6.92938718086647</v>
      </c>
      <c r="E62" s="62">
        <v>349156</v>
      </c>
      <c r="F62" s="61">
        <v>-5.165749983024384</v>
      </c>
      <c r="G62" s="62">
        <v>227747</v>
      </c>
      <c r="H62" s="61">
        <v>4.316540172130274</v>
      </c>
      <c r="I62" s="62">
        <v>9785</v>
      </c>
      <c r="J62" s="61">
        <v>-19.17231125061953</v>
      </c>
      <c r="K62" s="62">
        <v>133068</v>
      </c>
      <c r="L62" s="61">
        <v>-23.848002746938306</v>
      </c>
      <c r="M62" s="62">
        <v>98019</v>
      </c>
      <c r="N62" s="61">
        <v>-30.68012248852554</v>
      </c>
      <c r="O62" s="62">
        <v>34081</v>
      </c>
      <c r="P62" s="64">
        <v>2.2256216443204693</v>
      </c>
      <c r="S62" s="87" t="s">
        <v>90</v>
      </c>
      <c r="T62" s="87" t="s">
        <v>94</v>
      </c>
      <c r="U62" s="87" t="s">
        <v>101</v>
      </c>
      <c r="V62" s="89">
        <v>115368</v>
      </c>
      <c r="W62" s="89">
        <v>83516</v>
      </c>
      <c r="X62" s="89">
        <v>16755</v>
      </c>
      <c r="Y62" s="89">
        <v>290</v>
      </c>
      <c r="Z62" s="89">
        <v>14807</v>
      </c>
      <c r="AA62" s="89">
        <v>0</v>
      </c>
      <c r="AB62" s="89">
        <v>14614</v>
      </c>
    </row>
    <row r="63" spans="2:28" ht="15.75" customHeight="1" thickBot="1">
      <c r="B63" s="76" t="s">
        <v>56</v>
      </c>
      <c r="C63" s="73">
        <v>83764</v>
      </c>
      <c r="D63" s="72">
        <v>2.9003845067135074</v>
      </c>
      <c r="E63" s="73">
        <v>30041</v>
      </c>
      <c r="F63" s="72">
        <v>6.778275396317611</v>
      </c>
      <c r="G63" s="73">
        <v>51649</v>
      </c>
      <c r="H63" s="72">
        <v>7.824471305400721</v>
      </c>
      <c r="I63" s="73">
        <v>0</v>
      </c>
      <c r="J63" s="77" t="s">
        <v>71</v>
      </c>
      <c r="K63" s="73">
        <v>2074</v>
      </c>
      <c r="L63" s="72">
        <v>-61.36363636363637</v>
      </c>
      <c r="M63" s="73">
        <v>1803</v>
      </c>
      <c r="N63" s="77">
        <v>-56.41769398114575</v>
      </c>
      <c r="O63" s="73">
        <v>271</v>
      </c>
      <c r="P63" s="74">
        <v>-77.98537774167343</v>
      </c>
      <c r="S63" s="87" t="s">
        <v>90</v>
      </c>
      <c r="T63" s="87" t="s">
        <v>94</v>
      </c>
      <c r="U63" s="87" t="s">
        <v>91</v>
      </c>
      <c r="V63" s="89">
        <v>564063</v>
      </c>
      <c r="W63" s="89">
        <v>232358</v>
      </c>
      <c r="X63" s="89">
        <v>69327</v>
      </c>
      <c r="Y63" s="89">
        <v>1110</v>
      </c>
      <c r="Z63" s="89">
        <v>261268</v>
      </c>
      <c r="AA63" s="89">
        <v>103819</v>
      </c>
      <c r="AB63" s="89">
        <v>157044</v>
      </c>
    </row>
    <row r="64" spans="2:28" ht="15.75" customHeight="1">
      <c r="B64" s="75" t="s">
        <v>66</v>
      </c>
      <c r="C64" s="62">
        <v>2604462</v>
      </c>
      <c r="D64" s="61">
        <v>-6.92988496587499</v>
      </c>
      <c r="E64" s="62">
        <v>739682</v>
      </c>
      <c r="F64" s="61">
        <v>-2.0029146793852703</v>
      </c>
      <c r="G64" s="62">
        <v>495560</v>
      </c>
      <c r="H64" s="61">
        <v>1.0460208388556964</v>
      </c>
      <c r="I64" s="62">
        <v>8548</v>
      </c>
      <c r="J64" s="61">
        <v>-80.82419184781389</v>
      </c>
      <c r="K64" s="62">
        <v>1360672</v>
      </c>
      <c r="L64" s="61">
        <v>-9.804451868644676</v>
      </c>
      <c r="M64" s="62">
        <v>858104</v>
      </c>
      <c r="N64" s="61">
        <v>-9.832243150235115</v>
      </c>
      <c r="O64" s="62">
        <v>499604</v>
      </c>
      <c r="P64" s="64">
        <v>-9.915199073915474</v>
      </c>
      <c r="S64" s="87" t="s">
        <v>90</v>
      </c>
      <c r="T64" s="87" t="s">
        <v>94</v>
      </c>
      <c r="U64" s="87" t="s">
        <v>102</v>
      </c>
      <c r="V64" s="89">
        <v>507347</v>
      </c>
      <c r="W64" s="89">
        <v>146943</v>
      </c>
      <c r="X64" s="89">
        <v>52776</v>
      </c>
      <c r="Y64" s="89">
        <v>1133</v>
      </c>
      <c r="Z64" s="89">
        <v>306495</v>
      </c>
      <c r="AA64" s="89">
        <v>204368</v>
      </c>
      <c r="AB64" s="89">
        <v>101861</v>
      </c>
    </row>
    <row r="65" spans="2:28" ht="15.75" customHeight="1">
      <c r="B65" s="75" t="s">
        <v>67</v>
      </c>
      <c r="C65" s="62">
        <v>990998</v>
      </c>
      <c r="D65" s="61">
        <v>-5.195144374406269</v>
      </c>
      <c r="E65" s="62">
        <v>568158</v>
      </c>
      <c r="F65" s="61">
        <v>-6.445403514896242</v>
      </c>
      <c r="G65" s="62">
        <v>235988</v>
      </c>
      <c r="H65" s="61">
        <v>4.698820303730741</v>
      </c>
      <c r="I65" s="62">
        <v>3378</v>
      </c>
      <c r="J65" s="61">
        <v>75.29839128178514</v>
      </c>
      <c r="K65" s="62">
        <v>183474</v>
      </c>
      <c r="L65" s="61">
        <v>-12.912596474240317</v>
      </c>
      <c r="M65" s="62">
        <v>65330</v>
      </c>
      <c r="N65" s="61">
        <v>-39.57248434508338</v>
      </c>
      <c r="O65" s="62">
        <v>116664</v>
      </c>
      <c r="P65" s="64">
        <v>13.864082218253145</v>
      </c>
      <c r="S65" s="87" t="s">
        <v>90</v>
      </c>
      <c r="T65" s="87" t="s">
        <v>94</v>
      </c>
      <c r="U65" s="87" t="s">
        <v>103</v>
      </c>
      <c r="V65" s="89">
        <v>1013730</v>
      </c>
      <c r="W65" s="89">
        <v>207381</v>
      </c>
      <c r="X65" s="89">
        <v>249661</v>
      </c>
      <c r="Y65" s="89">
        <v>42171</v>
      </c>
      <c r="Z65" s="89">
        <v>514517</v>
      </c>
      <c r="AA65" s="89">
        <v>341931</v>
      </c>
      <c r="AB65" s="89">
        <v>171989</v>
      </c>
    </row>
    <row r="66" spans="2:28" ht="15.75" customHeight="1">
      <c r="B66" s="75" t="s">
        <v>68</v>
      </c>
      <c r="C66" s="62">
        <v>1319253</v>
      </c>
      <c r="D66" s="61">
        <v>15.980834743620733</v>
      </c>
      <c r="E66" s="62">
        <v>492382</v>
      </c>
      <c r="F66" s="61">
        <v>2.0660634515924983</v>
      </c>
      <c r="G66" s="62">
        <v>298895</v>
      </c>
      <c r="H66" s="61">
        <v>57.9841748901915</v>
      </c>
      <c r="I66" s="62">
        <v>2526</v>
      </c>
      <c r="J66" s="61">
        <v>-85.28143573010139</v>
      </c>
      <c r="K66" s="62">
        <v>525450</v>
      </c>
      <c r="L66" s="61">
        <v>17.10366499147547</v>
      </c>
      <c r="M66" s="62">
        <v>239357</v>
      </c>
      <c r="N66" s="61">
        <v>47.27848880137827</v>
      </c>
      <c r="O66" s="62">
        <v>284459</v>
      </c>
      <c r="P66" s="64">
        <v>-0.2898845369208516</v>
      </c>
      <c r="S66" s="87" t="s">
        <v>90</v>
      </c>
      <c r="T66" s="87" t="s">
        <v>94</v>
      </c>
      <c r="U66" s="87" t="s">
        <v>104</v>
      </c>
      <c r="V66" s="89">
        <v>713247</v>
      </c>
      <c r="W66" s="89">
        <v>168118</v>
      </c>
      <c r="X66" s="89">
        <v>118666</v>
      </c>
      <c r="Y66" s="89">
        <v>163</v>
      </c>
      <c r="Z66" s="89">
        <v>426300</v>
      </c>
      <c r="AA66" s="89">
        <v>301557</v>
      </c>
      <c r="AB66" s="89">
        <v>123699</v>
      </c>
    </row>
    <row r="67" spans="2:28" ht="15.75" customHeight="1" thickBot="1">
      <c r="B67" s="76" t="s">
        <v>69</v>
      </c>
      <c r="C67" s="73">
        <v>3222491</v>
      </c>
      <c r="D67" s="72">
        <v>1.2610134425352868</v>
      </c>
      <c r="E67" s="73">
        <v>1867493</v>
      </c>
      <c r="F67" s="72">
        <v>-2.980975887759868</v>
      </c>
      <c r="G67" s="73">
        <v>795627</v>
      </c>
      <c r="H67" s="72">
        <v>14.525668799435735</v>
      </c>
      <c r="I67" s="73">
        <v>28451</v>
      </c>
      <c r="J67" s="72">
        <v>-32.901749917456726</v>
      </c>
      <c r="K67" s="73">
        <v>530920</v>
      </c>
      <c r="L67" s="72">
        <v>2.027207511563873</v>
      </c>
      <c r="M67" s="73">
        <v>287297</v>
      </c>
      <c r="N67" s="72">
        <v>-9.197592905138464</v>
      </c>
      <c r="O67" s="73">
        <v>241850</v>
      </c>
      <c r="P67" s="74">
        <v>19.996824562012833</v>
      </c>
      <c r="S67" s="87" t="s">
        <v>90</v>
      </c>
      <c r="T67" s="87" t="s">
        <v>94</v>
      </c>
      <c r="U67" s="87" t="s">
        <v>105</v>
      </c>
      <c r="V67" s="89">
        <v>120621</v>
      </c>
      <c r="W67" s="89">
        <v>98226</v>
      </c>
      <c r="X67" s="89">
        <v>12201</v>
      </c>
      <c r="Y67" s="89">
        <v>234</v>
      </c>
      <c r="Z67" s="89">
        <v>9960</v>
      </c>
      <c r="AA67" s="89">
        <v>2103</v>
      </c>
      <c r="AB67" s="89">
        <v>7428</v>
      </c>
    </row>
    <row r="68" spans="19:28" ht="15.75" customHeight="1">
      <c r="S68" s="87" t="s">
        <v>90</v>
      </c>
      <c r="T68" s="87" t="s">
        <v>94</v>
      </c>
      <c r="U68" s="87" t="s">
        <v>106</v>
      </c>
      <c r="V68" s="89">
        <v>89716</v>
      </c>
      <c r="W68" s="89">
        <v>66459</v>
      </c>
      <c r="X68" s="89">
        <v>13624</v>
      </c>
      <c r="Y68" s="89">
        <v>511</v>
      </c>
      <c r="Z68" s="89">
        <v>9122</v>
      </c>
      <c r="AA68" s="89">
        <v>3162</v>
      </c>
      <c r="AB68" s="89">
        <v>5960</v>
      </c>
    </row>
    <row r="69" spans="19:28" ht="15.75" customHeight="1">
      <c r="S69" s="87" t="s">
        <v>90</v>
      </c>
      <c r="T69" s="87" t="s">
        <v>94</v>
      </c>
      <c r="U69" s="87" t="s">
        <v>107</v>
      </c>
      <c r="V69" s="89">
        <v>78571</v>
      </c>
      <c r="W69" s="89">
        <v>60960</v>
      </c>
      <c r="X69" s="89">
        <v>8686</v>
      </c>
      <c r="Y69" s="89">
        <v>4895</v>
      </c>
      <c r="Z69" s="89">
        <v>4030</v>
      </c>
      <c r="AA69" s="89">
        <v>0</v>
      </c>
      <c r="AB69" s="89">
        <v>4030</v>
      </c>
    </row>
    <row r="70" spans="19:28" ht="15.75" customHeight="1">
      <c r="S70" s="87" t="s">
        <v>90</v>
      </c>
      <c r="T70" s="87" t="s">
        <v>94</v>
      </c>
      <c r="U70" s="87" t="s">
        <v>108</v>
      </c>
      <c r="V70" s="89">
        <v>62526</v>
      </c>
      <c r="W70" s="89">
        <v>53385</v>
      </c>
      <c r="X70" s="89">
        <v>5776</v>
      </c>
      <c r="Y70" s="89">
        <v>0</v>
      </c>
      <c r="Z70" s="89">
        <v>3365</v>
      </c>
      <c r="AA70" s="89">
        <v>0</v>
      </c>
      <c r="AB70" s="89">
        <v>3365</v>
      </c>
    </row>
    <row r="71" spans="19:28" ht="12">
      <c r="S71" s="87" t="s">
        <v>90</v>
      </c>
      <c r="T71" s="87" t="s">
        <v>94</v>
      </c>
      <c r="U71" s="87" t="s">
        <v>109</v>
      </c>
      <c r="V71" s="89">
        <v>55601</v>
      </c>
      <c r="W71" s="89">
        <v>36851</v>
      </c>
      <c r="X71" s="89">
        <v>13388</v>
      </c>
      <c r="Y71" s="89">
        <v>322</v>
      </c>
      <c r="Z71" s="89">
        <v>5040</v>
      </c>
      <c r="AA71" s="89">
        <v>2706</v>
      </c>
      <c r="AB71" s="89">
        <v>2334</v>
      </c>
    </row>
    <row r="72" spans="19:28" ht="12">
      <c r="S72" s="87" t="s">
        <v>90</v>
      </c>
      <c r="T72" s="87" t="s">
        <v>94</v>
      </c>
      <c r="U72" s="87" t="s">
        <v>110</v>
      </c>
      <c r="V72" s="89">
        <v>122733</v>
      </c>
      <c r="W72" s="89">
        <v>86050</v>
      </c>
      <c r="X72" s="89">
        <v>19956</v>
      </c>
      <c r="Y72" s="89">
        <v>251</v>
      </c>
      <c r="Z72" s="89">
        <v>16476</v>
      </c>
      <c r="AA72" s="89">
        <v>6340</v>
      </c>
      <c r="AB72" s="89">
        <v>10136</v>
      </c>
    </row>
    <row r="73" spans="19:28" ht="12">
      <c r="S73" s="87" t="s">
        <v>90</v>
      </c>
      <c r="T73" s="87" t="s">
        <v>94</v>
      </c>
      <c r="U73" s="87" t="s">
        <v>111</v>
      </c>
      <c r="V73" s="89">
        <v>124142</v>
      </c>
      <c r="W73" s="89">
        <v>63916</v>
      </c>
      <c r="X73" s="89">
        <v>13756</v>
      </c>
      <c r="Y73" s="89">
        <v>0</v>
      </c>
      <c r="Z73" s="89">
        <v>46470</v>
      </c>
      <c r="AA73" s="89">
        <v>31862</v>
      </c>
      <c r="AB73" s="89">
        <v>14608</v>
      </c>
    </row>
    <row r="74" spans="19:28" ht="12">
      <c r="S74" s="87" t="s">
        <v>90</v>
      </c>
      <c r="T74" s="87" t="s">
        <v>94</v>
      </c>
      <c r="U74" s="87" t="s">
        <v>112</v>
      </c>
      <c r="V74" s="89">
        <v>306103</v>
      </c>
      <c r="W74" s="89">
        <v>216840</v>
      </c>
      <c r="X74" s="89">
        <v>55114</v>
      </c>
      <c r="Y74" s="89">
        <v>547</v>
      </c>
      <c r="Z74" s="89">
        <v>33602</v>
      </c>
      <c r="AA74" s="89">
        <v>24216</v>
      </c>
      <c r="AB74" s="89">
        <v>9386</v>
      </c>
    </row>
    <row r="75" spans="19:28" ht="12">
      <c r="S75" s="87" t="s">
        <v>90</v>
      </c>
      <c r="T75" s="87" t="s">
        <v>94</v>
      </c>
      <c r="U75" s="87" t="s">
        <v>113</v>
      </c>
      <c r="V75" s="89">
        <v>501928</v>
      </c>
      <c r="W75" s="89">
        <v>248109</v>
      </c>
      <c r="X75" s="89">
        <v>134732</v>
      </c>
      <c r="Y75" s="89">
        <v>1242</v>
      </c>
      <c r="Z75" s="89">
        <v>117845</v>
      </c>
      <c r="AA75" s="89">
        <v>48759</v>
      </c>
      <c r="AB75" s="89">
        <v>68980</v>
      </c>
    </row>
    <row r="76" spans="19:28" ht="12">
      <c r="S76" s="87" t="s">
        <v>90</v>
      </c>
      <c r="T76" s="87" t="s">
        <v>94</v>
      </c>
      <c r="U76" s="87" t="s">
        <v>114</v>
      </c>
      <c r="V76" s="89">
        <v>113130</v>
      </c>
      <c r="W76" s="89">
        <v>78436</v>
      </c>
      <c r="X76" s="89">
        <v>21795</v>
      </c>
      <c r="Y76" s="89">
        <v>138</v>
      </c>
      <c r="Z76" s="89">
        <v>12761</v>
      </c>
      <c r="AA76" s="89">
        <v>3276</v>
      </c>
      <c r="AB76" s="89">
        <v>9485</v>
      </c>
    </row>
    <row r="77" spans="19:28" ht="12">
      <c r="S77" s="87" t="s">
        <v>90</v>
      </c>
      <c r="T77" s="87" t="s">
        <v>94</v>
      </c>
      <c r="U77" s="87" t="s">
        <v>115</v>
      </c>
      <c r="V77" s="89">
        <v>91228</v>
      </c>
      <c r="W77" s="89">
        <v>67628</v>
      </c>
      <c r="X77" s="89">
        <v>15561</v>
      </c>
      <c r="Y77" s="89">
        <v>139</v>
      </c>
      <c r="Z77" s="89">
        <v>7900</v>
      </c>
      <c r="AA77" s="89">
        <v>0</v>
      </c>
      <c r="AB77" s="89">
        <v>7900</v>
      </c>
    </row>
    <row r="78" spans="19:28" ht="12">
      <c r="S78" s="87" t="s">
        <v>90</v>
      </c>
      <c r="T78" s="87" t="s">
        <v>94</v>
      </c>
      <c r="U78" s="87" t="s">
        <v>116</v>
      </c>
      <c r="V78" s="89">
        <v>126159</v>
      </c>
      <c r="W78" s="89">
        <v>59098</v>
      </c>
      <c r="X78" s="89">
        <v>24833</v>
      </c>
      <c r="Y78" s="89">
        <v>0</v>
      </c>
      <c r="Z78" s="89">
        <v>42228</v>
      </c>
      <c r="AA78" s="89">
        <v>13078</v>
      </c>
      <c r="AB78" s="89">
        <v>29049</v>
      </c>
    </row>
    <row r="79" spans="19:28" ht="12">
      <c r="S79" s="87" t="s">
        <v>90</v>
      </c>
      <c r="T79" s="87" t="s">
        <v>94</v>
      </c>
      <c r="U79" s="87" t="s">
        <v>117</v>
      </c>
      <c r="V79" s="89">
        <v>510822</v>
      </c>
      <c r="W79" s="89">
        <v>143750</v>
      </c>
      <c r="X79" s="89">
        <v>94876</v>
      </c>
      <c r="Y79" s="89">
        <v>3792</v>
      </c>
      <c r="Z79" s="89">
        <v>268404</v>
      </c>
      <c r="AA79" s="89">
        <v>117060</v>
      </c>
      <c r="AB79" s="89">
        <v>151344</v>
      </c>
    </row>
    <row r="80" spans="19:28" ht="12">
      <c r="S80" s="87" t="s">
        <v>90</v>
      </c>
      <c r="T80" s="87" t="s">
        <v>94</v>
      </c>
      <c r="U80" s="87" t="s">
        <v>118</v>
      </c>
      <c r="V80" s="89">
        <v>282566</v>
      </c>
      <c r="W80" s="89">
        <v>139369</v>
      </c>
      <c r="X80" s="89">
        <v>34268</v>
      </c>
      <c r="Y80" s="89">
        <v>13116</v>
      </c>
      <c r="Z80" s="89">
        <v>95813</v>
      </c>
      <c r="AA80" s="89">
        <v>19659</v>
      </c>
      <c r="AB80" s="89">
        <v>75356</v>
      </c>
    </row>
    <row r="81" spans="19:28" ht="12">
      <c r="S81" s="87" t="s">
        <v>90</v>
      </c>
      <c r="T81" s="87" t="s">
        <v>94</v>
      </c>
      <c r="U81" s="87" t="s">
        <v>119</v>
      </c>
      <c r="V81" s="89">
        <v>96370</v>
      </c>
      <c r="W81" s="89">
        <v>49861</v>
      </c>
      <c r="X81" s="89">
        <v>14679</v>
      </c>
      <c r="Y81" s="89">
        <v>115</v>
      </c>
      <c r="Z81" s="89">
        <v>31715</v>
      </c>
      <c r="AA81" s="89">
        <v>12723</v>
      </c>
      <c r="AB81" s="89">
        <v>18992</v>
      </c>
    </row>
    <row r="82" spans="19:28" ht="12">
      <c r="S82" s="87" t="s">
        <v>90</v>
      </c>
      <c r="T82" s="87" t="s">
        <v>94</v>
      </c>
      <c r="U82" s="87" t="s">
        <v>120</v>
      </c>
      <c r="V82" s="89">
        <v>30330</v>
      </c>
      <c r="W82" s="89">
        <v>22709</v>
      </c>
      <c r="X82" s="89">
        <v>4976</v>
      </c>
      <c r="Y82" s="89">
        <v>0</v>
      </c>
      <c r="Z82" s="89">
        <v>2645</v>
      </c>
      <c r="AA82" s="89">
        <v>0</v>
      </c>
      <c r="AB82" s="89">
        <v>2645</v>
      </c>
    </row>
    <row r="83" spans="19:28" ht="12">
      <c r="S83" s="87" t="s">
        <v>90</v>
      </c>
      <c r="T83" s="87" t="s">
        <v>94</v>
      </c>
      <c r="U83" s="87" t="s">
        <v>121</v>
      </c>
      <c r="V83" s="89">
        <v>23441</v>
      </c>
      <c r="W83" s="89">
        <v>17900</v>
      </c>
      <c r="X83" s="89">
        <v>5181</v>
      </c>
      <c r="Y83" s="89">
        <v>0</v>
      </c>
      <c r="Z83" s="89">
        <v>360</v>
      </c>
      <c r="AA83" s="89">
        <v>0</v>
      </c>
      <c r="AB83" s="89">
        <v>360</v>
      </c>
    </row>
    <row r="84" spans="19:28" ht="12">
      <c r="S84" s="87" t="s">
        <v>90</v>
      </c>
      <c r="T84" s="87" t="s">
        <v>94</v>
      </c>
      <c r="U84" s="87" t="s">
        <v>122</v>
      </c>
      <c r="V84" s="89">
        <v>40007</v>
      </c>
      <c r="W84" s="89">
        <v>22242</v>
      </c>
      <c r="X84" s="89">
        <v>7238</v>
      </c>
      <c r="Y84" s="89">
        <v>9221</v>
      </c>
      <c r="Z84" s="89">
        <v>1306</v>
      </c>
      <c r="AA84" s="89">
        <v>0</v>
      </c>
      <c r="AB84" s="89">
        <v>916</v>
      </c>
    </row>
    <row r="85" spans="19:28" ht="12">
      <c r="S85" s="87" t="s">
        <v>90</v>
      </c>
      <c r="T85" s="87" t="s">
        <v>94</v>
      </c>
      <c r="U85" s="87" t="s">
        <v>123</v>
      </c>
      <c r="V85" s="89">
        <v>100519</v>
      </c>
      <c r="W85" s="89">
        <v>73151</v>
      </c>
      <c r="X85" s="89">
        <v>17604</v>
      </c>
      <c r="Y85" s="89">
        <v>112</v>
      </c>
      <c r="Z85" s="89">
        <v>9652</v>
      </c>
      <c r="AA85" s="89">
        <v>5581</v>
      </c>
      <c r="AB85" s="89">
        <v>4071</v>
      </c>
    </row>
    <row r="86" spans="19:28" ht="12">
      <c r="S86" s="87" t="s">
        <v>90</v>
      </c>
      <c r="T86" s="87" t="s">
        <v>94</v>
      </c>
      <c r="U86" s="87" t="s">
        <v>124</v>
      </c>
      <c r="V86" s="89">
        <v>172754</v>
      </c>
      <c r="W86" s="89">
        <v>73951</v>
      </c>
      <c r="X86" s="89">
        <v>42526</v>
      </c>
      <c r="Y86" s="89">
        <v>274</v>
      </c>
      <c r="Z86" s="89">
        <v>56003</v>
      </c>
      <c r="AA86" s="89">
        <v>35525</v>
      </c>
      <c r="AB86" s="89">
        <v>19458</v>
      </c>
    </row>
    <row r="87" spans="19:28" ht="12">
      <c r="S87" s="87" t="s">
        <v>90</v>
      </c>
      <c r="T87" s="87" t="s">
        <v>94</v>
      </c>
      <c r="U87" s="87" t="s">
        <v>125</v>
      </c>
      <c r="V87" s="89">
        <v>75580</v>
      </c>
      <c r="W87" s="89">
        <v>47017</v>
      </c>
      <c r="X87" s="89">
        <v>14387</v>
      </c>
      <c r="Y87" s="89">
        <v>2141</v>
      </c>
      <c r="Z87" s="89">
        <v>12035</v>
      </c>
      <c r="AA87" s="89">
        <v>9169</v>
      </c>
      <c r="AB87" s="89">
        <v>2866</v>
      </c>
    </row>
    <row r="88" spans="19:28" ht="12">
      <c r="S88" s="87" t="s">
        <v>90</v>
      </c>
      <c r="T88" s="87" t="s">
        <v>94</v>
      </c>
      <c r="U88" s="87" t="s">
        <v>126</v>
      </c>
      <c r="V88" s="89">
        <v>44486</v>
      </c>
      <c r="W88" s="89">
        <v>30700</v>
      </c>
      <c r="X88" s="89">
        <v>4650</v>
      </c>
      <c r="Y88" s="89">
        <v>0</v>
      </c>
      <c r="Z88" s="89">
        <v>9136</v>
      </c>
      <c r="AA88" s="89">
        <v>6732</v>
      </c>
      <c r="AB88" s="89">
        <v>2404</v>
      </c>
    </row>
    <row r="89" spans="19:28" ht="12">
      <c r="S89" s="87" t="s">
        <v>90</v>
      </c>
      <c r="T89" s="87" t="s">
        <v>94</v>
      </c>
      <c r="U89" s="87" t="s">
        <v>127</v>
      </c>
      <c r="V89" s="89">
        <v>46516</v>
      </c>
      <c r="W89" s="89">
        <v>34576</v>
      </c>
      <c r="X89" s="89">
        <v>8026</v>
      </c>
      <c r="Y89" s="89">
        <v>2122</v>
      </c>
      <c r="Z89" s="89">
        <v>1792</v>
      </c>
      <c r="AA89" s="89">
        <v>0</v>
      </c>
      <c r="AB89" s="89">
        <v>1792</v>
      </c>
    </row>
    <row r="90" spans="19:28" ht="12">
      <c r="S90" s="87" t="s">
        <v>90</v>
      </c>
      <c r="T90" s="87" t="s">
        <v>94</v>
      </c>
      <c r="U90" s="87" t="s">
        <v>128</v>
      </c>
      <c r="V90" s="89">
        <v>71320</v>
      </c>
      <c r="W90" s="89">
        <v>50390</v>
      </c>
      <c r="X90" s="89">
        <v>16004</v>
      </c>
      <c r="Y90" s="89">
        <v>189</v>
      </c>
      <c r="Z90" s="89">
        <v>4737</v>
      </c>
      <c r="AA90" s="89">
        <v>0</v>
      </c>
      <c r="AB90" s="89">
        <v>4737</v>
      </c>
    </row>
    <row r="91" spans="19:28" ht="12">
      <c r="S91" s="87" t="s">
        <v>90</v>
      </c>
      <c r="T91" s="87" t="s">
        <v>94</v>
      </c>
      <c r="U91" s="87" t="s">
        <v>129</v>
      </c>
      <c r="V91" s="89">
        <v>41171</v>
      </c>
      <c r="W91" s="89">
        <v>21135</v>
      </c>
      <c r="X91" s="89">
        <v>10821</v>
      </c>
      <c r="Y91" s="89">
        <v>0</v>
      </c>
      <c r="Z91" s="89">
        <v>9215</v>
      </c>
      <c r="AA91" s="89">
        <v>4921</v>
      </c>
      <c r="AB91" s="89">
        <v>4294</v>
      </c>
    </row>
    <row r="92" spans="19:28" ht="12">
      <c r="S92" s="87" t="s">
        <v>90</v>
      </c>
      <c r="T92" s="87" t="s">
        <v>94</v>
      </c>
      <c r="U92" s="87" t="s">
        <v>130</v>
      </c>
      <c r="V92" s="89">
        <v>359171</v>
      </c>
      <c r="W92" s="89">
        <v>129723</v>
      </c>
      <c r="X92" s="89">
        <v>119169</v>
      </c>
      <c r="Y92" s="89">
        <v>4863</v>
      </c>
      <c r="Z92" s="89">
        <v>105416</v>
      </c>
      <c r="AA92" s="89">
        <v>93841</v>
      </c>
      <c r="AB92" s="89">
        <v>11575</v>
      </c>
    </row>
    <row r="93" spans="19:28" ht="12">
      <c r="S93" s="87" t="s">
        <v>90</v>
      </c>
      <c r="T93" s="87" t="s">
        <v>94</v>
      </c>
      <c r="U93" s="87" t="s">
        <v>131</v>
      </c>
      <c r="V93" s="89">
        <v>33982</v>
      </c>
      <c r="W93" s="89">
        <v>25003</v>
      </c>
      <c r="X93" s="89">
        <v>8007</v>
      </c>
      <c r="Y93" s="89">
        <v>323</v>
      </c>
      <c r="Z93" s="89">
        <v>649</v>
      </c>
      <c r="AA93" s="89">
        <v>0</v>
      </c>
      <c r="AB93" s="89">
        <v>649</v>
      </c>
    </row>
    <row r="94" spans="19:28" ht="12">
      <c r="S94" s="87" t="s">
        <v>90</v>
      </c>
      <c r="T94" s="87" t="s">
        <v>94</v>
      </c>
      <c r="U94" s="87" t="s">
        <v>132</v>
      </c>
      <c r="V94" s="89">
        <v>67477</v>
      </c>
      <c r="W94" s="89">
        <v>40717</v>
      </c>
      <c r="X94" s="89">
        <v>24127</v>
      </c>
      <c r="Y94" s="89">
        <v>0</v>
      </c>
      <c r="Z94" s="89">
        <v>2633</v>
      </c>
      <c r="AA94" s="89">
        <v>0</v>
      </c>
      <c r="AB94" s="89">
        <v>2633</v>
      </c>
    </row>
    <row r="95" spans="19:28" ht="12">
      <c r="S95" s="87" t="s">
        <v>90</v>
      </c>
      <c r="T95" s="87" t="s">
        <v>94</v>
      </c>
      <c r="U95" s="87" t="s">
        <v>133</v>
      </c>
      <c r="V95" s="89">
        <v>87193</v>
      </c>
      <c r="W95" s="89">
        <v>49166</v>
      </c>
      <c r="X95" s="89">
        <v>24281</v>
      </c>
      <c r="Y95" s="89">
        <v>4941</v>
      </c>
      <c r="Z95" s="89">
        <v>8805</v>
      </c>
      <c r="AA95" s="89">
        <v>4160</v>
      </c>
      <c r="AB95" s="89">
        <v>4645</v>
      </c>
    </row>
    <row r="96" spans="19:28" ht="12">
      <c r="S96" s="87" t="s">
        <v>90</v>
      </c>
      <c r="T96" s="87" t="s">
        <v>94</v>
      </c>
      <c r="U96" s="87" t="s">
        <v>134</v>
      </c>
      <c r="V96" s="89">
        <v>80856</v>
      </c>
      <c r="W96" s="89">
        <v>34928</v>
      </c>
      <c r="X96" s="89">
        <v>9813</v>
      </c>
      <c r="Y96" s="89">
        <v>0</v>
      </c>
      <c r="Z96" s="89">
        <v>36115</v>
      </c>
      <c r="AA96" s="89">
        <v>32232</v>
      </c>
      <c r="AB96" s="89">
        <v>3883</v>
      </c>
    </row>
    <row r="97" spans="19:28" ht="12">
      <c r="S97" s="87" t="s">
        <v>90</v>
      </c>
      <c r="T97" s="87" t="s">
        <v>94</v>
      </c>
      <c r="U97" s="87" t="s">
        <v>135</v>
      </c>
      <c r="V97" s="89">
        <v>47390</v>
      </c>
      <c r="W97" s="89">
        <v>32004</v>
      </c>
      <c r="X97" s="89">
        <v>8722</v>
      </c>
      <c r="Y97" s="89">
        <v>661</v>
      </c>
      <c r="Z97" s="89">
        <v>6003</v>
      </c>
      <c r="AA97" s="89">
        <v>414</v>
      </c>
      <c r="AB97" s="89">
        <v>5589</v>
      </c>
    </row>
    <row r="98" spans="19:28" ht="12">
      <c r="S98" s="87" t="s">
        <v>90</v>
      </c>
      <c r="T98" s="87" t="s">
        <v>94</v>
      </c>
      <c r="U98" s="87" t="s">
        <v>136</v>
      </c>
      <c r="V98" s="89">
        <v>97275</v>
      </c>
      <c r="W98" s="89">
        <v>56634</v>
      </c>
      <c r="X98" s="89">
        <v>24204</v>
      </c>
      <c r="Y98" s="89">
        <v>1318</v>
      </c>
      <c r="Z98" s="89">
        <v>15119</v>
      </c>
      <c r="AA98" s="89">
        <v>10754</v>
      </c>
      <c r="AB98" s="89">
        <v>4365</v>
      </c>
    </row>
    <row r="99" spans="19:28" ht="12">
      <c r="S99" s="87" t="s">
        <v>90</v>
      </c>
      <c r="T99" s="87" t="s">
        <v>94</v>
      </c>
      <c r="U99" s="87" t="s">
        <v>137</v>
      </c>
      <c r="V99" s="89">
        <v>81403</v>
      </c>
      <c r="W99" s="89">
        <v>28134</v>
      </c>
      <c r="X99" s="89">
        <v>47901</v>
      </c>
      <c r="Y99" s="89">
        <v>0</v>
      </c>
      <c r="Z99" s="89">
        <v>5368</v>
      </c>
      <c r="AA99" s="89">
        <v>4137</v>
      </c>
      <c r="AB99" s="89">
        <v>1231</v>
      </c>
    </row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2" right="0.07874015748031496" top="0.4724409448818898" bottom="0" header="0.512" footer="0.512"/>
  <pageSetup horizontalDpi="400" verticalDpi="400" orientation="portrait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AB99"/>
  <sheetViews>
    <sheetView zoomScale="75" zoomScaleNormal="75" workbookViewId="0" topLeftCell="A1">
      <selection activeCell="A1" sqref="A1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7" width="9.140625" style="42" customWidth="1"/>
    <col min="18" max="18" width="0" style="42" hidden="1" customWidth="1"/>
    <col min="19" max="28" width="15.7109375" style="42" hidden="1" customWidth="1"/>
    <col min="29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s">
        <v>143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28" s="48" customFormat="1" ht="15.75" customHeight="1">
      <c r="B3" s="47"/>
      <c r="C3" s="105" t="s">
        <v>166</v>
      </c>
      <c r="D3" s="103"/>
      <c r="E3" s="102" t="s">
        <v>167</v>
      </c>
      <c r="F3" s="103"/>
      <c r="G3" s="102" t="s">
        <v>168</v>
      </c>
      <c r="H3" s="103"/>
      <c r="I3" s="102" t="s">
        <v>169</v>
      </c>
      <c r="J3" s="103"/>
      <c r="K3" s="102" t="s">
        <v>170</v>
      </c>
      <c r="L3" s="103"/>
      <c r="M3" s="102" t="s">
        <v>171</v>
      </c>
      <c r="N3" s="103"/>
      <c r="O3" s="102" t="s">
        <v>172</v>
      </c>
      <c r="P3" s="104"/>
      <c r="S3" s="78"/>
      <c r="T3" s="78"/>
      <c r="U3" s="79"/>
      <c r="V3" s="80"/>
      <c r="W3" s="80"/>
      <c r="X3" s="80"/>
      <c r="Y3" s="80"/>
      <c r="Z3" s="80"/>
      <c r="AA3" s="80"/>
      <c r="AB3" s="80"/>
    </row>
    <row r="4" spans="2:28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  <c r="S4" s="81" t="s">
        <v>81</v>
      </c>
      <c r="T4" s="81" t="s">
        <v>82</v>
      </c>
      <c r="U4" s="82" t="s">
        <v>83</v>
      </c>
      <c r="V4" s="83" t="s">
        <v>84</v>
      </c>
      <c r="W4" s="83" t="s">
        <v>85</v>
      </c>
      <c r="X4" s="83" t="s">
        <v>86</v>
      </c>
      <c r="Y4" s="83" t="s">
        <v>87</v>
      </c>
      <c r="Z4" s="83" t="s">
        <v>88</v>
      </c>
      <c r="AA4" s="83" t="s">
        <v>5</v>
      </c>
      <c r="AB4" s="83" t="s">
        <v>6</v>
      </c>
    </row>
    <row r="5" spans="2:28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  <c r="S5" s="84"/>
      <c r="T5" s="84"/>
      <c r="U5" s="85"/>
      <c r="V5" s="86"/>
      <c r="W5" s="86"/>
      <c r="X5" s="86"/>
      <c r="Y5" s="86"/>
      <c r="Z5" s="86"/>
      <c r="AA5" s="86"/>
      <c r="AB5" s="86"/>
    </row>
    <row r="6" spans="2:28" ht="15.75" customHeight="1" thickTop="1">
      <c r="B6" s="59" t="s">
        <v>10</v>
      </c>
      <c r="C6" s="60">
        <v>188597</v>
      </c>
      <c r="D6" s="61">
        <v>-19.034147011599856</v>
      </c>
      <c r="E6" s="62">
        <v>53111</v>
      </c>
      <c r="F6" s="61">
        <v>5.916959157626039</v>
      </c>
      <c r="G6" s="62">
        <v>62341</v>
      </c>
      <c r="H6" s="61">
        <v>3.49115176466681</v>
      </c>
      <c r="I6" s="62">
        <v>459</v>
      </c>
      <c r="J6" s="63">
        <v>-65.92427616926503</v>
      </c>
      <c r="K6" s="62">
        <v>72686</v>
      </c>
      <c r="L6" s="61">
        <v>-40.03052679344912</v>
      </c>
      <c r="M6" s="62">
        <v>54000</v>
      </c>
      <c r="N6" s="63">
        <v>-46.36258889904248</v>
      </c>
      <c r="O6" s="62">
        <v>18686</v>
      </c>
      <c r="P6" s="64">
        <v>-7.84632835232037</v>
      </c>
      <c r="R6" s="42" t="s">
        <v>89</v>
      </c>
      <c r="S6" s="87" t="s">
        <v>142</v>
      </c>
      <c r="T6" s="87" t="s">
        <v>94</v>
      </c>
      <c r="U6" s="87" t="s">
        <v>92</v>
      </c>
      <c r="V6" s="88">
        <v>310346</v>
      </c>
      <c r="W6" s="88">
        <v>96323</v>
      </c>
      <c r="X6" s="88">
        <v>150724</v>
      </c>
      <c r="Y6" s="88">
        <v>8785</v>
      </c>
      <c r="Z6" s="88">
        <v>54514</v>
      </c>
      <c r="AA6" s="88">
        <v>29860</v>
      </c>
      <c r="AB6" s="88">
        <v>24654</v>
      </c>
    </row>
    <row r="7" spans="2:28" ht="15.75" customHeight="1">
      <c r="B7" s="59" t="s">
        <v>11</v>
      </c>
      <c r="C7" s="60">
        <v>24122</v>
      </c>
      <c r="D7" s="61">
        <v>2.1339656194427903</v>
      </c>
      <c r="E7" s="62">
        <v>13497</v>
      </c>
      <c r="F7" s="61">
        <v>-1.732799417546417</v>
      </c>
      <c r="G7" s="62">
        <v>7295</v>
      </c>
      <c r="H7" s="61">
        <v>5.970366066240558</v>
      </c>
      <c r="I7" s="62">
        <v>0</v>
      </c>
      <c r="J7" s="63" t="s">
        <v>70</v>
      </c>
      <c r="K7" s="62">
        <v>3330</v>
      </c>
      <c r="L7" s="61">
        <v>15.224913494809684</v>
      </c>
      <c r="M7" s="62">
        <v>0</v>
      </c>
      <c r="N7" s="63" t="s">
        <v>72</v>
      </c>
      <c r="O7" s="62">
        <v>3330</v>
      </c>
      <c r="P7" s="64">
        <v>15.224913494809684</v>
      </c>
      <c r="S7" s="87" t="s">
        <v>142</v>
      </c>
      <c r="T7" s="87" t="s">
        <v>94</v>
      </c>
      <c r="U7" s="87" t="s">
        <v>93</v>
      </c>
      <c r="V7" s="89">
        <v>34890</v>
      </c>
      <c r="W7" s="89">
        <v>27271</v>
      </c>
      <c r="X7" s="89">
        <v>5235</v>
      </c>
      <c r="Y7" s="89">
        <v>0</v>
      </c>
      <c r="Z7" s="89">
        <v>2384</v>
      </c>
      <c r="AA7" s="89">
        <v>0</v>
      </c>
      <c r="AB7" s="89">
        <v>1920</v>
      </c>
    </row>
    <row r="8" spans="2:28" ht="15.75" customHeight="1">
      <c r="B8" s="59" t="s">
        <v>12</v>
      </c>
      <c r="C8" s="60">
        <v>40556</v>
      </c>
      <c r="D8" s="61">
        <v>-12.636250053853786</v>
      </c>
      <c r="E8" s="62">
        <v>25595</v>
      </c>
      <c r="F8" s="61">
        <v>-21.41058707934168</v>
      </c>
      <c r="G8" s="62">
        <v>12794</v>
      </c>
      <c r="H8" s="61">
        <v>14.211747902160326</v>
      </c>
      <c r="I8" s="62">
        <v>0</v>
      </c>
      <c r="J8" s="63" t="s">
        <v>72</v>
      </c>
      <c r="K8" s="62">
        <v>2167</v>
      </c>
      <c r="L8" s="61">
        <v>-18.288084464555055</v>
      </c>
      <c r="M8" s="62">
        <v>0</v>
      </c>
      <c r="N8" s="63" t="s">
        <v>72</v>
      </c>
      <c r="O8" s="62">
        <v>2167</v>
      </c>
      <c r="P8" s="64">
        <v>-18.288084464555055</v>
      </c>
      <c r="S8" s="87" t="s">
        <v>142</v>
      </c>
      <c r="T8" s="87" t="s">
        <v>94</v>
      </c>
      <c r="U8" s="87" t="s">
        <v>94</v>
      </c>
      <c r="V8" s="89">
        <v>52597</v>
      </c>
      <c r="W8" s="89">
        <v>37650</v>
      </c>
      <c r="X8" s="89">
        <v>12670</v>
      </c>
      <c r="Y8" s="89">
        <v>169</v>
      </c>
      <c r="Z8" s="89">
        <v>2108</v>
      </c>
      <c r="AA8" s="89">
        <v>0</v>
      </c>
      <c r="AB8" s="89">
        <v>2108</v>
      </c>
    </row>
    <row r="9" spans="2:28" ht="15.75" customHeight="1">
      <c r="B9" s="59" t="s">
        <v>13</v>
      </c>
      <c r="C9" s="60">
        <v>156834</v>
      </c>
      <c r="D9" s="61">
        <v>23.257440604836503</v>
      </c>
      <c r="E9" s="62">
        <v>58616</v>
      </c>
      <c r="F9" s="61">
        <v>-13.365553732688923</v>
      </c>
      <c r="G9" s="62">
        <v>49162</v>
      </c>
      <c r="H9" s="61">
        <v>125.94907620185677</v>
      </c>
      <c r="I9" s="62">
        <v>229</v>
      </c>
      <c r="J9" s="63">
        <v>-61.5126050420168</v>
      </c>
      <c r="K9" s="62">
        <v>48827</v>
      </c>
      <c r="L9" s="61">
        <v>31.15313331005399</v>
      </c>
      <c r="M9" s="62">
        <v>27468</v>
      </c>
      <c r="N9" s="63">
        <v>37.2233601438777</v>
      </c>
      <c r="O9" s="62">
        <v>21149</v>
      </c>
      <c r="P9" s="64">
        <v>22.873576574482925</v>
      </c>
      <c r="S9" s="87" t="s">
        <v>142</v>
      </c>
      <c r="T9" s="87" t="s">
        <v>94</v>
      </c>
      <c r="U9" s="87" t="s">
        <v>95</v>
      </c>
      <c r="V9" s="89">
        <v>123787</v>
      </c>
      <c r="W9" s="89">
        <v>60646</v>
      </c>
      <c r="X9" s="89">
        <v>41368</v>
      </c>
      <c r="Y9" s="89">
        <v>738</v>
      </c>
      <c r="Z9" s="89">
        <v>21035</v>
      </c>
      <c r="AA9" s="89">
        <v>6791</v>
      </c>
      <c r="AB9" s="89">
        <v>14244</v>
      </c>
    </row>
    <row r="10" spans="2:28" ht="15.75" customHeight="1">
      <c r="B10" s="59" t="s">
        <v>14</v>
      </c>
      <c r="C10" s="60">
        <v>31267</v>
      </c>
      <c r="D10" s="61">
        <v>-39.500009674735395</v>
      </c>
      <c r="E10" s="62">
        <v>23095</v>
      </c>
      <c r="F10" s="61">
        <v>-29.082478658723815</v>
      </c>
      <c r="G10" s="62">
        <v>4992</v>
      </c>
      <c r="H10" s="61">
        <v>-41.45654978304211</v>
      </c>
      <c r="I10" s="62">
        <v>1267</v>
      </c>
      <c r="J10" s="63">
        <v>717.4193548387096</v>
      </c>
      <c r="K10" s="62">
        <v>1913</v>
      </c>
      <c r="L10" s="61">
        <v>-81.66395092494969</v>
      </c>
      <c r="M10" s="62">
        <v>0</v>
      </c>
      <c r="N10" s="63" t="s">
        <v>70</v>
      </c>
      <c r="O10" s="62">
        <v>1913</v>
      </c>
      <c r="P10" s="64">
        <v>-53.34146341463414</v>
      </c>
      <c r="S10" s="87" t="s">
        <v>142</v>
      </c>
      <c r="T10" s="87" t="s">
        <v>94</v>
      </c>
      <c r="U10" s="87" t="s">
        <v>96</v>
      </c>
      <c r="V10" s="89">
        <v>76601</v>
      </c>
      <c r="W10" s="89">
        <v>54738</v>
      </c>
      <c r="X10" s="89">
        <v>6618</v>
      </c>
      <c r="Y10" s="89">
        <v>183</v>
      </c>
      <c r="Z10" s="89">
        <v>15062</v>
      </c>
      <c r="AA10" s="89">
        <v>8166</v>
      </c>
      <c r="AB10" s="89">
        <v>6896</v>
      </c>
    </row>
    <row r="11" spans="2:28" ht="15.75" customHeight="1">
      <c r="B11" s="59" t="s">
        <v>15</v>
      </c>
      <c r="C11" s="60">
        <v>39870</v>
      </c>
      <c r="D11" s="61">
        <v>-4.983198684492734</v>
      </c>
      <c r="E11" s="62">
        <v>30717</v>
      </c>
      <c r="F11" s="61">
        <v>14.86855390598707</v>
      </c>
      <c r="G11" s="62">
        <v>6058</v>
      </c>
      <c r="H11" s="61">
        <v>-18.013262958451747</v>
      </c>
      <c r="I11" s="62">
        <v>0</v>
      </c>
      <c r="J11" s="63" t="s">
        <v>72</v>
      </c>
      <c r="K11" s="62">
        <v>3095</v>
      </c>
      <c r="L11" s="61">
        <v>-60.47758906908441</v>
      </c>
      <c r="M11" s="62">
        <v>0</v>
      </c>
      <c r="N11" s="63" t="s">
        <v>70</v>
      </c>
      <c r="O11" s="62">
        <v>3095</v>
      </c>
      <c r="P11" s="64">
        <v>25.405186385737437</v>
      </c>
      <c r="S11" s="87" t="s">
        <v>142</v>
      </c>
      <c r="T11" s="87" t="s">
        <v>94</v>
      </c>
      <c r="U11" s="87" t="s">
        <v>97</v>
      </c>
      <c r="V11" s="89">
        <v>62852</v>
      </c>
      <c r="W11" s="89">
        <v>46461</v>
      </c>
      <c r="X11" s="89">
        <v>9758</v>
      </c>
      <c r="Y11" s="89">
        <v>2419</v>
      </c>
      <c r="Z11" s="89">
        <v>4214</v>
      </c>
      <c r="AA11" s="89">
        <v>0</v>
      </c>
      <c r="AB11" s="89">
        <v>4214</v>
      </c>
    </row>
    <row r="12" spans="2:28" ht="15.75" customHeight="1">
      <c r="B12" s="59" t="s">
        <v>16</v>
      </c>
      <c r="C12" s="60">
        <v>81276</v>
      </c>
      <c r="D12" s="61">
        <v>-13.922602783249673</v>
      </c>
      <c r="E12" s="62">
        <v>57336</v>
      </c>
      <c r="F12" s="61">
        <v>-7.990050549626886</v>
      </c>
      <c r="G12" s="62">
        <v>17061</v>
      </c>
      <c r="H12" s="61">
        <v>-32.51186708860759</v>
      </c>
      <c r="I12" s="62">
        <v>178</v>
      </c>
      <c r="J12" s="63">
        <v>39.0625</v>
      </c>
      <c r="K12" s="62">
        <v>6701</v>
      </c>
      <c r="L12" s="61">
        <v>0.02985520226899041</v>
      </c>
      <c r="M12" s="62">
        <v>0</v>
      </c>
      <c r="N12" s="63" t="s">
        <v>72</v>
      </c>
      <c r="O12" s="62">
        <v>6701</v>
      </c>
      <c r="P12" s="64">
        <v>6.280729579698658</v>
      </c>
      <c r="S12" s="87" t="s">
        <v>142</v>
      </c>
      <c r="T12" s="87" t="s">
        <v>94</v>
      </c>
      <c r="U12" s="87" t="s">
        <v>98</v>
      </c>
      <c r="V12" s="89">
        <v>75994</v>
      </c>
      <c r="W12" s="89">
        <v>61815</v>
      </c>
      <c r="X12" s="89">
        <v>9880</v>
      </c>
      <c r="Y12" s="89">
        <v>0</v>
      </c>
      <c r="Z12" s="89">
        <v>4299</v>
      </c>
      <c r="AA12" s="89">
        <v>0</v>
      </c>
      <c r="AB12" s="89">
        <v>4299</v>
      </c>
    </row>
    <row r="13" spans="2:28" ht="15.75" customHeight="1">
      <c r="B13" s="59" t="s">
        <v>17</v>
      </c>
      <c r="C13" s="60">
        <v>247370</v>
      </c>
      <c r="D13" s="61">
        <v>55.97591349033701</v>
      </c>
      <c r="E13" s="62">
        <v>135743</v>
      </c>
      <c r="F13" s="61">
        <v>21.685850545037283</v>
      </c>
      <c r="G13" s="62">
        <v>35576</v>
      </c>
      <c r="H13" s="61">
        <v>61.84886947818572</v>
      </c>
      <c r="I13" s="62">
        <v>88</v>
      </c>
      <c r="J13" s="63">
        <v>-79.14691943127963</v>
      </c>
      <c r="K13" s="62">
        <v>75963</v>
      </c>
      <c r="L13" s="61">
        <v>208.2913961038961</v>
      </c>
      <c r="M13" s="62">
        <v>54982</v>
      </c>
      <c r="N13" s="63">
        <v>362.2278268179907</v>
      </c>
      <c r="O13" s="62">
        <v>20981</v>
      </c>
      <c r="P13" s="64">
        <v>64.62142016477051</v>
      </c>
      <c r="S13" s="87" t="s">
        <v>142</v>
      </c>
      <c r="T13" s="87" t="s">
        <v>94</v>
      </c>
      <c r="U13" s="87" t="s">
        <v>99</v>
      </c>
      <c r="V13" s="89">
        <v>212144</v>
      </c>
      <c r="W13" s="89">
        <v>145305</v>
      </c>
      <c r="X13" s="89">
        <v>31728</v>
      </c>
      <c r="Y13" s="89">
        <v>610</v>
      </c>
      <c r="Z13" s="89">
        <v>34501</v>
      </c>
      <c r="AA13" s="89">
        <v>10738</v>
      </c>
      <c r="AB13" s="89">
        <v>23763</v>
      </c>
    </row>
    <row r="14" spans="2:28" ht="15.75" customHeight="1">
      <c r="B14" s="59" t="s">
        <v>18</v>
      </c>
      <c r="C14" s="60">
        <v>124349</v>
      </c>
      <c r="D14" s="61">
        <v>-8.250510953213649</v>
      </c>
      <c r="E14" s="62">
        <v>85602</v>
      </c>
      <c r="F14" s="61">
        <v>-4.838028325588638</v>
      </c>
      <c r="G14" s="62">
        <v>25621</v>
      </c>
      <c r="H14" s="61">
        <v>42.830861857509205</v>
      </c>
      <c r="I14" s="62">
        <v>0</v>
      </c>
      <c r="J14" s="63" t="s">
        <v>70</v>
      </c>
      <c r="K14" s="62">
        <v>13126</v>
      </c>
      <c r="L14" s="61">
        <v>-52.21870335990681</v>
      </c>
      <c r="M14" s="62">
        <v>0</v>
      </c>
      <c r="N14" s="63" t="s">
        <v>70</v>
      </c>
      <c r="O14" s="62">
        <v>13126</v>
      </c>
      <c r="P14" s="64">
        <v>5.159429578593162</v>
      </c>
      <c r="S14" s="87" t="s">
        <v>142</v>
      </c>
      <c r="T14" s="87" t="s">
        <v>94</v>
      </c>
      <c r="U14" s="87" t="s">
        <v>100</v>
      </c>
      <c r="V14" s="89">
        <v>179778</v>
      </c>
      <c r="W14" s="89">
        <v>116000</v>
      </c>
      <c r="X14" s="89">
        <v>33962</v>
      </c>
      <c r="Y14" s="89">
        <v>1183</v>
      </c>
      <c r="Z14" s="89">
        <v>28633</v>
      </c>
      <c r="AA14" s="89">
        <v>5870</v>
      </c>
      <c r="AB14" s="89">
        <v>22763</v>
      </c>
    </row>
    <row r="15" spans="2:28" ht="15.75" customHeight="1">
      <c r="B15" s="59" t="s">
        <v>19</v>
      </c>
      <c r="C15" s="60">
        <v>119712</v>
      </c>
      <c r="D15" s="61">
        <v>14.075528153915059</v>
      </c>
      <c r="E15" s="62">
        <v>72121</v>
      </c>
      <c r="F15" s="61">
        <v>-2.5826320694825284</v>
      </c>
      <c r="G15" s="62">
        <v>19242</v>
      </c>
      <c r="H15" s="61">
        <v>12.230971128608914</v>
      </c>
      <c r="I15" s="62">
        <v>294</v>
      </c>
      <c r="J15" s="63">
        <v>-26.683291770573575</v>
      </c>
      <c r="K15" s="62">
        <v>28055</v>
      </c>
      <c r="L15" s="61">
        <v>109.96108367010925</v>
      </c>
      <c r="M15" s="62">
        <v>12456</v>
      </c>
      <c r="N15" s="63" t="s">
        <v>71</v>
      </c>
      <c r="O15" s="62">
        <v>15599</v>
      </c>
      <c r="P15" s="64">
        <v>24.92191879554737</v>
      </c>
      <c r="S15" s="87" t="s">
        <v>142</v>
      </c>
      <c r="T15" s="87" t="s">
        <v>94</v>
      </c>
      <c r="U15" s="87" t="s">
        <v>101</v>
      </c>
      <c r="V15" s="89">
        <v>151261</v>
      </c>
      <c r="W15" s="89">
        <v>88314</v>
      </c>
      <c r="X15" s="89">
        <v>23086</v>
      </c>
      <c r="Y15" s="89">
        <v>1382</v>
      </c>
      <c r="Z15" s="89">
        <v>38479</v>
      </c>
      <c r="AA15" s="89">
        <v>17398</v>
      </c>
      <c r="AB15" s="89">
        <v>21081</v>
      </c>
    </row>
    <row r="16" spans="2:28" ht="15.75" customHeight="1">
      <c r="B16" s="59" t="s">
        <v>20</v>
      </c>
      <c r="C16" s="60">
        <v>493551</v>
      </c>
      <c r="D16" s="61">
        <v>0.1479235910734502</v>
      </c>
      <c r="E16" s="62">
        <v>206853</v>
      </c>
      <c r="F16" s="61">
        <v>8.131292538343331</v>
      </c>
      <c r="G16" s="62">
        <v>72173</v>
      </c>
      <c r="H16" s="61">
        <v>20.23222496168455</v>
      </c>
      <c r="I16" s="62">
        <v>322</v>
      </c>
      <c r="J16" s="63">
        <v>-90.40238450074516</v>
      </c>
      <c r="K16" s="62">
        <v>214203</v>
      </c>
      <c r="L16" s="61">
        <v>-10.052028000218357</v>
      </c>
      <c r="M16" s="62">
        <v>78898</v>
      </c>
      <c r="N16" s="63">
        <v>-32.368118774537535</v>
      </c>
      <c r="O16" s="62">
        <v>135002</v>
      </c>
      <c r="P16" s="64">
        <v>11.207947543576395</v>
      </c>
      <c r="S16" s="87" t="s">
        <v>142</v>
      </c>
      <c r="T16" s="87" t="s">
        <v>94</v>
      </c>
      <c r="U16" s="87" t="s">
        <v>91</v>
      </c>
      <c r="V16" s="89">
        <v>592340</v>
      </c>
      <c r="W16" s="89">
        <v>212882</v>
      </c>
      <c r="X16" s="89">
        <v>88073</v>
      </c>
      <c r="Y16" s="89">
        <v>2835</v>
      </c>
      <c r="Z16" s="89">
        <v>288550</v>
      </c>
      <c r="AA16" s="89">
        <v>170081</v>
      </c>
      <c r="AB16" s="89">
        <v>118121</v>
      </c>
    </row>
    <row r="17" spans="2:28" ht="15.75" customHeight="1">
      <c r="B17" s="59" t="s">
        <v>21</v>
      </c>
      <c r="C17" s="60">
        <v>539153</v>
      </c>
      <c r="D17" s="61">
        <v>36.269499459120624</v>
      </c>
      <c r="E17" s="62">
        <v>158884</v>
      </c>
      <c r="F17" s="61">
        <v>5.628315760081918</v>
      </c>
      <c r="G17" s="62">
        <v>66646</v>
      </c>
      <c r="H17" s="61">
        <v>35.55026745581387</v>
      </c>
      <c r="I17" s="62">
        <v>757</v>
      </c>
      <c r="J17" s="63">
        <v>183.52059925093636</v>
      </c>
      <c r="K17" s="62">
        <v>312866</v>
      </c>
      <c r="L17" s="61">
        <v>59.78855975485189</v>
      </c>
      <c r="M17" s="62">
        <v>187630</v>
      </c>
      <c r="N17" s="63">
        <v>111.0407504470964</v>
      </c>
      <c r="O17" s="62">
        <v>125131</v>
      </c>
      <c r="P17" s="64">
        <v>17.061921734818924</v>
      </c>
      <c r="S17" s="87" t="s">
        <v>142</v>
      </c>
      <c r="T17" s="87" t="s">
        <v>94</v>
      </c>
      <c r="U17" s="87" t="s">
        <v>102</v>
      </c>
      <c r="V17" s="89">
        <v>422029</v>
      </c>
      <c r="W17" s="89">
        <v>134230</v>
      </c>
      <c r="X17" s="89">
        <v>49679</v>
      </c>
      <c r="Y17" s="89">
        <v>343</v>
      </c>
      <c r="Z17" s="89">
        <v>237777</v>
      </c>
      <c r="AA17" s="89">
        <v>150596</v>
      </c>
      <c r="AB17" s="89">
        <v>87074</v>
      </c>
    </row>
    <row r="18" spans="2:28" ht="15.75" customHeight="1">
      <c r="B18" s="59" t="s">
        <v>22</v>
      </c>
      <c r="C18" s="60">
        <v>950522</v>
      </c>
      <c r="D18" s="61">
        <v>-1.2812883298593079</v>
      </c>
      <c r="E18" s="62">
        <v>181047</v>
      </c>
      <c r="F18" s="61">
        <v>-0.2352954142191095</v>
      </c>
      <c r="G18" s="62">
        <v>249252</v>
      </c>
      <c r="H18" s="61">
        <v>-17.75191470686258</v>
      </c>
      <c r="I18" s="62">
        <v>4960</v>
      </c>
      <c r="J18" s="63">
        <v>531.8471337579618</v>
      </c>
      <c r="K18" s="62">
        <v>515263</v>
      </c>
      <c r="L18" s="61">
        <v>7.8969576024340995</v>
      </c>
      <c r="M18" s="62">
        <v>337635</v>
      </c>
      <c r="N18" s="63">
        <v>13.20384638596633</v>
      </c>
      <c r="O18" s="62">
        <v>173517</v>
      </c>
      <c r="P18" s="64">
        <v>-2.911257833482537</v>
      </c>
      <c r="S18" s="87" t="s">
        <v>142</v>
      </c>
      <c r="T18" s="87" t="s">
        <v>94</v>
      </c>
      <c r="U18" s="87" t="s">
        <v>103</v>
      </c>
      <c r="V18" s="89">
        <v>1079846</v>
      </c>
      <c r="W18" s="89">
        <v>208786</v>
      </c>
      <c r="X18" s="89">
        <v>278259</v>
      </c>
      <c r="Y18" s="89">
        <v>5095</v>
      </c>
      <c r="Z18" s="89">
        <v>587706</v>
      </c>
      <c r="AA18" s="89">
        <v>416945</v>
      </c>
      <c r="AB18" s="89">
        <v>169552</v>
      </c>
    </row>
    <row r="19" spans="2:28" ht="15.75" customHeight="1">
      <c r="B19" s="59" t="s">
        <v>23</v>
      </c>
      <c r="C19" s="60">
        <v>638123</v>
      </c>
      <c r="D19" s="61">
        <v>11.45844431907301</v>
      </c>
      <c r="E19" s="62">
        <v>184639</v>
      </c>
      <c r="F19" s="61">
        <v>-4.764876700175876</v>
      </c>
      <c r="G19" s="62">
        <v>158419</v>
      </c>
      <c r="H19" s="61">
        <v>45.0351558208518</v>
      </c>
      <c r="I19" s="62">
        <v>0</v>
      </c>
      <c r="J19" s="63" t="s">
        <v>72</v>
      </c>
      <c r="K19" s="62">
        <v>295065</v>
      </c>
      <c r="L19" s="61">
        <v>9.52022151616832</v>
      </c>
      <c r="M19" s="62">
        <v>165903</v>
      </c>
      <c r="N19" s="63">
        <v>35.04957426371229</v>
      </c>
      <c r="O19" s="62">
        <v>128990</v>
      </c>
      <c r="P19" s="64">
        <v>-11.9389942516965</v>
      </c>
      <c r="S19" s="87" t="s">
        <v>142</v>
      </c>
      <c r="T19" s="87" t="s">
        <v>94</v>
      </c>
      <c r="U19" s="87" t="s">
        <v>104</v>
      </c>
      <c r="V19" s="89">
        <v>510247</v>
      </c>
      <c r="W19" s="89">
        <v>183784</v>
      </c>
      <c r="X19" s="89">
        <v>79549</v>
      </c>
      <c r="Y19" s="89">
        <v>275</v>
      </c>
      <c r="Z19" s="89">
        <v>246639</v>
      </c>
      <c r="AA19" s="89">
        <v>120482</v>
      </c>
      <c r="AB19" s="89">
        <v>124857</v>
      </c>
    </row>
    <row r="20" spans="2:28" ht="15.75" customHeight="1">
      <c r="B20" s="59" t="s">
        <v>24</v>
      </c>
      <c r="C20" s="60">
        <v>89780</v>
      </c>
      <c r="D20" s="61">
        <v>-25.83536409070257</v>
      </c>
      <c r="E20" s="62">
        <v>52454</v>
      </c>
      <c r="F20" s="61">
        <v>-21.837607474407307</v>
      </c>
      <c r="G20" s="62">
        <v>11903</v>
      </c>
      <c r="H20" s="61">
        <v>-69.25878099173553</v>
      </c>
      <c r="I20" s="62">
        <v>636</v>
      </c>
      <c r="J20" s="63" t="s">
        <v>71</v>
      </c>
      <c r="K20" s="62">
        <v>24787</v>
      </c>
      <c r="L20" s="61">
        <v>62.79390516222253</v>
      </c>
      <c r="M20" s="62">
        <v>16990</v>
      </c>
      <c r="N20" s="63">
        <v>249.4446729740847</v>
      </c>
      <c r="O20" s="62">
        <v>7797</v>
      </c>
      <c r="P20" s="64">
        <v>-19.485749690210653</v>
      </c>
      <c r="S20" s="87" t="s">
        <v>142</v>
      </c>
      <c r="T20" s="87" t="s">
        <v>94</v>
      </c>
      <c r="U20" s="87" t="s">
        <v>105</v>
      </c>
      <c r="V20" s="89">
        <v>104467</v>
      </c>
      <c r="W20" s="89">
        <v>88760</v>
      </c>
      <c r="X20" s="89">
        <v>6659</v>
      </c>
      <c r="Y20" s="89">
        <v>126</v>
      </c>
      <c r="Z20" s="89">
        <v>8922</v>
      </c>
      <c r="AA20" s="89">
        <v>4929</v>
      </c>
      <c r="AB20" s="89">
        <v>3837</v>
      </c>
    </row>
    <row r="21" spans="2:28" ht="15.75" customHeight="1">
      <c r="B21" s="59" t="s">
        <v>25</v>
      </c>
      <c r="C21" s="60">
        <v>45299</v>
      </c>
      <c r="D21" s="61">
        <v>11.675665014915054</v>
      </c>
      <c r="E21" s="62">
        <v>28639</v>
      </c>
      <c r="F21" s="61">
        <v>2.2200806653103484</v>
      </c>
      <c r="G21" s="62">
        <v>5039</v>
      </c>
      <c r="H21" s="61">
        <v>-17.811123797096712</v>
      </c>
      <c r="I21" s="62">
        <v>1280</v>
      </c>
      <c r="J21" s="63" t="s">
        <v>71</v>
      </c>
      <c r="K21" s="62">
        <v>10341</v>
      </c>
      <c r="L21" s="61">
        <v>61.20031176929072</v>
      </c>
      <c r="M21" s="62">
        <v>4823</v>
      </c>
      <c r="N21" s="63" t="s">
        <v>71</v>
      </c>
      <c r="O21" s="62">
        <v>5518</v>
      </c>
      <c r="P21" s="64">
        <v>-13.98285268901013</v>
      </c>
      <c r="S21" s="87" t="s">
        <v>142</v>
      </c>
      <c r="T21" s="87" t="s">
        <v>94</v>
      </c>
      <c r="U21" s="87" t="s">
        <v>106</v>
      </c>
      <c r="V21" s="89">
        <v>83498</v>
      </c>
      <c r="W21" s="89">
        <v>64921</v>
      </c>
      <c r="X21" s="89">
        <v>13453</v>
      </c>
      <c r="Y21" s="89">
        <v>0</v>
      </c>
      <c r="Z21" s="89">
        <v>5124</v>
      </c>
      <c r="AA21" s="89">
        <v>0</v>
      </c>
      <c r="AB21" s="89">
        <v>5124</v>
      </c>
    </row>
    <row r="22" spans="2:28" ht="15.75" customHeight="1">
      <c r="B22" s="59" t="s">
        <v>26</v>
      </c>
      <c r="C22" s="60">
        <v>48442</v>
      </c>
      <c r="D22" s="61">
        <v>-29.109959902830212</v>
      </c>
      <c r="E22" s="62">
        <v>38129</v>
      </c>
      <c r="F22" s="61">
        <v>-6.130136143184231</v>
      </c>
      <c r="G22" s="62">
        <v>7592</v>
      </c>
      <c r="H22" s="61">
        <v>-40.45023139069731</v>
      </c>
      <c r="I22" s="62">
        <v>0</v>
      </c>
      <c r="J22" s="63" t="s">
        <v>72</v>
      </c>
      <c r="K22" s="62">
        <v>2721</v>
      </c>
      <c r="L22" s="61">
        <v>-81.81878925564612</v>
      </c>
      <c r="M22" s="62">
        <v>0</v>
      </c>
      <c r="N22" s="63" t="s">
        <v>70</v>
      </c>
      <c r="O22" s="62">
        <v>2721</v>
      </c>
      <c r="P22" s="64">
        <v>-14.568288854003143</v>
      </c>
      <c r="S22" s="87" t="s">
        <v>142</v>
      </c>
      <c r="T22" s="87" t="s">
        <v>94</v>
      </c>
      <c r="U22" s="87" t="s">
        <v>107</v>
      </c>
      <c r="V22" s="89">
        <v>88552</v>
      </c>
      <c r="W22" s="89">
        <v>61384</v>
      </c>
      <c r="X22" s="89">
        <v>17466</v>
      </c>
      <c r="Y22" s="89">
        <v>184</v>
      </c>
      <c r="Z22" s="89">
        <v>9518</v>
      </c>
      <c r="AA22" s="89">
        <v>4086</v>
      </c>
      <c r="AB22" s="89">
        <v>5432</v>
      </c>
    </row>
    <row r="23" spans="2:28" ht="15.75" customHeight="1">
      <c r="B23" s="59" t="s">
        <v>27</v>
      </c>
      <c r="C23" s="60">
        <v>38419</v>
      </c>
      <c r="D23" s="61">
        <v>3.157640361947216</v>
      </c>
      <c r="E23" s="62">
        <v>27481</v>
      </c>
      <c r="F23" s="61">
        <v>-5.957839983574019</v>
      </c>
      <c r="G23" s="62">
        <v>3106</v>
      </c>
      <c r="H23" s="61">
        <v>-31.49536832818704</v>
      </c>
      <c r="I23" s="62">
        <v>0</v>
      </c>
      <c r="J23" s="63" t="s">
        <v>72</v>
      </c>
      <c r="K23" s="62">
        <v>7832</v>
      </c>
      <c r="L23" s="61">
        <v>124.60567823343845</v>
      </c>
      <c r="M23" s="62">
        <v>5668</v>
      </c>
      <c r="N23" s="63">
        <v>176.7578125</v>
      </c>
      <c r="O23" s="62">
        <v>2164</v>
      </c>
      <c r="P23" s="64">
        <v>50.382209867963866</v>
      </c>
      <c r="S23" s="87" t="s">
        <v>142</v>
      </c>
      <c r="T23" s="87" t="s">
        <v>94</v>
      </c>
      <c r="U23" s="87" t="s">
        <v>108</v>
      </c>
      <c r="V23" s="89">
        <v>65475</v>
      </c>
      <c r="W23" s="89">
        <v>54305</v>
      </c>
      <c r="X23" s="89">
        <v>6782</v>
      </c>
      <c r="Y23" s="89">
        <v>0</v>
      </c>
      <c r="Z23" s="89">
        <v>4388</v>
      </c>
      <c r="AA23" s="89">
        <v>0</v>
      </c>
      <c r="AB23" s="89">
        <v>4388</v>
      </c>
    </row>
    <row r="24" spans="2:28" ht="15.75" customHeight="1">
      <c r="B24" s="59" t="s">
        <v>28</v>
      </c>
      <c r="C24" s="60">
        <v>50499</v>
      </c>
      <c r="D24" s="61">
        <v>28.144031668696698</v>
      </c>
      <c r="E24" s="62">
        <v>30380</v>
      </c>
      <c r="F24" s="61">
        <v>5.618133778334027</v>
      </c>
      <c r="G24" s="62">
        <v>8303</v>
      </c>
      <c r="H24" s="61">
        <v>20.281037230189767</v>
      </c>
      <c r="I24" s="62">
        <v>0</v>
      </c>
      <c r="J24" s="63" t="s">
        <v>72</v>
      </c>
      <c r="K24" s="62">
        <v>11816</v>
      </c>
      <c r="L24" s="61">
        <v>215.85137663726277</v>
      </c>
      <c r="M24" s="62">
        <v>8744</v>
      </c>
      <c r="N24" s="63" t="s">
        <v>71</v>
      </c>
      <c r="O24" s="62">
        <v>3072</v>
      </c>
      <c r="P24" s="64">
        <v>-17.882919005613473</v>
      </c>
      <c r="S24" s="87" t="s">
        <v>142</v>
      </c>
      <c r="T24" s="87" t="s">
        <v>94</v>
      </c>
      <c r="U24" s="87" t="s">
        <v>109</v>
      </c>
      <c r="V24" s="89">
        <v>45375</v>
      </c>
      <c r="W24" s="89">
        <v>37976</v>
      </c>
      <c r="X24" s="89">
        <v>4707</v>
      </c>
      <c r="Y24" s="89">
        <v>0</v>
      </c>
      <c r="Z24" s="89">
        <v>2692</v>
      </c>
      <c r="AA24" s="89">
        <v>0</v>
      </c>
      <c r="AB24" s="89">
        <v>2692</v>
      </c>
    </row>
    <row r="25" spans="2:28" ht="15.75" customHeight="1">
      <c r="B25" s="59" t="s">
        <v>29</v>
      </c>
      <c r="C25" s="60">
        <v>105034</v>
      </c>
      <c r="D25" s="61">
        <v>30.901431971983698</v>
      </c>
      <c r="E25" s="62">
        <v>67639</v>
      </c>
      <c r="F25" s="61">
        <v>19.406489425555208</v>
      </c>
      <c r="G25" s="62">
        <v>20484</v>
      </c>
      <c r="H25" s="61">
        <v>62.39099413350246</v>
      </c>
      <c r="I25" s="62">
        <v>1166</v>
      </c>
      <c r="J25" s="63">
        <v>783.3333333333334</v>
      </c>
      <c r="K25" s="62">
        <v>15745</v>
      </c>
      <c r="L25" s="61">
        <v>45.15534249101134</v>
      </c>
      <c r="M25" s="62">
        <v>6134</v>
      </c>
      <c r="N25" s="63">
        <v>7.670703879234679</v>
      </c>
      <c r="O25" s="62">
        <v>9230</v>
      </c>
      <c r="P25" s="64">
        <v>79.22330097087377</v>
      </c>
      <c r="S25" s="87" t="s">
        <v>142</v>
      </c>
      <c r="T25" s="87" t="s">
        <v>94</v>
      </c>
      <c r="U25" s="87" t="s">
        <v>110</v>
      </c>
      <c r="V25" s="89">
        <v>139347</v>
      </c>
      <c r="W25" s="89">
        <v>82157</v>
      </c>
      <c r="X25" s="89">
        <v>16306</v>
      </c>
      <c r="Y25" s="89">
        <v>0</v>
      </c>
      <c r="Z25" s="89">
        <v>40884</v>
      </c>
      <c r="AA25" s="89">
        <v>32067</v>
      </c>
      <c r="AB25" s="89">
        <v>8817</v>
      </c>
    </row>
    <row r="26" spans="2:28" ht="15.75" customHeight="1">
      <c r="B26" s="59" t="s">
        <v>30</v>
      </c>
      <c r="C26" s="60">
        <v>88062</v>
      </c>
      <c r="D26" s="61">
        <v>4.46635111569806</v>
      </c>
      <c r="E26" s="62">
        <v>56980</v>
      </c>
      <c r="F26" s="61">
        <v>-2.8772073361969035</v>
      </c>
      <c r="G26" s="62">
        <v>11715</v>
      </c>
      <c r="H26" s="61">
        <v>49.88485158648925</v>
      </c>
      <c r="I26" s="62">
        <v>239</v>
      </c>
      <c r="J26" s="63" t="s">
        <v>71</v>
      </c>
      <c r="K26" s="62">
        <v>19128</v>
      </c>
      <c r="L26" s="61">
        <v>7.382248919328575</v>
      </c>
      <c r="M26" s="62">
        <v>7813</v>
      </c>
      <c r="N26" s="63">
        <v>13.248296854616612</v>
      </c>
      <c r="O26" s="62">
        <v>11315</v>
      </c>
      <c r="P26" s="64">
        <v>3.674179952354777</v>
      </c>
      <c r="S26" s="87" t="s">
        <v>142</v>
      </c>
      <c r="T26" s="87" t="s">
        <v>94</v>
      </c>
      <c r="U26" s="87" t="s">
        <v>111</v>
      </c>
      <c r="V26" s="89">
        <v>92362</v>
      </c>
      <c r="W26" s="89">
        <v>59846</v>
      </c>
      <c r="X26" s="89">
        <v>16240</v>
      </c>
      <c r="Y26" s="89">
        <v>367</v>
      </c>
      <c r="Z26" s="89">
        <v>15909</v>
      </c>
      <c r="AA26" s="89">
        <v>3975</v>
      </c>
      <c r="AB26" s="89">
        <v>11934</v>
      </c>
    </row>
    <row r="27" spans="2:28" ht="15.75" customHeight="1">
      <c r="B27" s="59" t="s">
        <v>31</v>
      </c>
      <c r="C27" s="60">
        <v>261864</v>
      </c>
      <c r="D27" s="61">
        <v>21.21537549992594</v>
      </c>
      <c r="E27" s="62">
        <v>165230</v>
      </c>
      <c r="F27" s="61">
        <v>5.263493196065454</v>
      </c>
      <c r="G27" s="62">
        <v>60958</v>
      </c>
      <c r="H27" s="61">
        <v>33.76782971253019</v>
      </c>
      <c r="I27" s="62">
        <v>307</v>
      </c>
      <c r="J27" s="63">
        <v>-28.103044496487115</v>
      </c>
      <c r="K27" s="62">
        <v>35369</v>
      </c>
      <c r="L27" s="61">
        <v>170.67421749445168</v>
      </c>
      <c r="M27" s="62">
        <v>23544</v>
      </c>
      <c r="N27" s="63">
        <v>835.3992848629322</v>
      </c>
      <c r="O27" s="62">
        <v>11825</v>
      </c>
      <c r="P27" s="64">
        <v>12.085308056872051</v>
      </c>
      <c r="S27" s="87" t="s">
        <v>142</v>
      </c>
      <c r="T27" s="87" t="s">
        <v>94</v>
      </c>
      <c r="U27" s="87" t="s">
        <v>112</v>
      </c>
      <c r="V27" s="89">
        <v>258198</v>
      </c>
      <c r="W27" s="89">
        <v>168859</v>
      </c>
      <c r="X27" s="89">
        <v>53111</v>
      </c>
      <c r="Y27" s="89">
        <v>1842</v>
      </c>
      <c r="Z27" s="89">
        <v>34386</v>
      </c>
      <c r="AA27" s="89">
        <v>18145</v>
      </c>
      <c r="AB27" s="89">
        <v>16241</v>
      </c>
    </row>
    <row r="28" spans="2:28" ht="15.75" customHeight="1">
      <c r="B28" s="59" t="s">
        <v>32</v>
      </c>
      <c r="C28" s="60">
        <v>618008</v>
      </c>
      <c r="D28" s="61">
        <v>21.674279414080956</v>
      </c>
      <c r="E28" s="62">
        <v>262275</v>
      </c>
      <c r="F28" s="61">
        <v>4.218820780583172</v>
      </c>
      <c r="G28" s="62">
        <v>194408</v>
      </c>
      <c r="H28" s="61">
        <v>55.418228912676796</v>
      </c>
      <c r="I28" s="62">
        <v>8832</v>
      </c>
      <c r="J28" s="63">
        <v>392.3076923076923</v>
      </c>
      <c r="K28" s="62">
        <v>152493</v>
      </c>
      <c r="L28" s="61">
        <v>17.863519373014583</v>
      </c>
      <c r="M28" s="62">
        <v>76929</v>
      </c>
      <c r="N28" s="63">
        <v>41.89615420086693</v>
      </c>
      <c r="O28" s="62">
        <v>74901</v>
      </c>
      <c r="P28" s="64">
        <v>2.2553208917528025</v>
      </c>
      <c r="S28" s="87" t="s">
        <v>142</v>
      </c>
      <c r="T28" s="87" t="s">
        <v>94</v>
      </c>
      <c r="U28" s="87" t="s">
        <v>113</v>
      </c>
      <c r="V28" s="89">
        <v>517234</v>
      </c>
      <c r="W28" s="89">
        <v>265595</v>
      </c>
      <c r="X28" s="89">
        <v>126467</v>
      </c>
      <c r="Y28" s="89">
        <v>872</v>
      </c>
      <c r="Z28" s="89">
        <v>124300</v>
      </c>
      <c r="AA28" s="89">
        <v>42296</v>
      </c>
      <c r="AB28" s="89">
        <v>80524</v>
      </c>
    </row>
    <row r="29" spans="2:28" ht="15.75" customHeight="1">
      <c r="B29" s="59" t="s">
        <v>33</v>
      </c>
      <c r="C29" s="60">
        <v>109884</v>
      </c>
      <c r="D29" s="61">
        <v>-8.08224449166012</v>
      </c>
      <c r="E29" s="62">
        <v>74206</v>
      </c>
      <c r="F29" s="61">
        <v>-1.5221689912810348</v>
      </c>
      <c r="G29" s="62">
        <v>25430</v>
      </c>
      <c r="H29" s="61">
        <v>26.93421183987222</v>
      </c>
      <c r="I29" s="62">
        <v>0</v>
      </c>
      <c r="J29" s="63" t="s">
        <v>70</v>
      </c>
      <c r="K29" s="62">
        <v>10248</v>
      </c>
      <c r="L29" s="61">
        <v>-56.385921607013664</v>
      </c>
      <c r="M29" s="62">
        <v>4004</v>
      </c>
      <c r="N29" s="63">
        <v>-60.10362694300518</v>
      </c>
      <c r="O29" s="62">
        <v>6244</v>
      </c>
      <c r="P29" s="64">
        <v>-53.61414456578263</v>
      </c>
      <c r="S29" s="87" t="s">
        <v>142</v>
      </c>
      <c r="T29" s="87" t="s">
        <v>94</v>
      </c>
      <c r="U29" s="87" t="s">
        <v>114</v>
      </c>
      <c r="V29" s="89">
        <v>123204</v>
      </c>
      <c r="W29" s="89">
        <v>73858</v>
      </c>
      <c r="X29" s="89">
        <v>40170</v>
      </c>
      <c r="Y29" s="89">
        <v>297</v>
      </c>
      <c r="Z29" s="89">
        <v>8879</v>
      </c>
      <c r="AA29" s="89">
        <v>914</v>
      </c>
      <c r="AB29" s="89">
        <v>7965</v>
      </c>
    </row>
    <row r="30" spans="2:28" ht="15.75" customHeight="1">
      <c r="B30" s="59" t="s">
        <v>34</v>
      </c>
      <c r="C30" s="60">
        <v>83388</v>
      </c>
      <c r="D30" s="61">
        <v>3.675154167495535</v>
      </c>
      <c r="E30" s="62">
        <v>59938</v>
      </c>
      <c r="F30" s="61">
        <v>-4.208019689632579</v>
      </c>
      <c r="G30" s="62">
        <v>13976</v>
      </c>
      <c r="H30" s="61">
        <v>45.811163275952</v>
      </c>
      <c r="I30" s="62">
        <v>91</v>
      </c>
      <c r="J30" s="63">
        <v>121.95121951219514</v>
      </c>
      <c r="K30" s="62">
        <v>9383</v>
      </c>
      <c r="L30" s="61">
        <v>13.940497874924105</v>
      </c>
      <c r="M30" s="62">
        <v>0</v>
      </c>
      <c r="N30" s="63" t="s">
        <v>72</v>
      </c>
      <c r="O30" s="62">
        <v>9383</v>
      </c>
      <c r="P30" s="64">
        <v>13.940497874924105</v>
      </c>
      <c r="S30" s="87" t="s">
        <v>142</v>
      </c>
      <c r="T30" s="87" t="s">
        <v>94</v>
      </c>
      <c r="U30" s="87" t="s">
        <v>115</v>
      </c>
      <c r="V30" s="89">
        <v>124490</v>
      </c>
      <c r="W30" s="89">
        <v>75682</v>
      </c>
      <c r="X30" s="89">
        <v>31402</v>
      </c>
      <c r="Y30" s="89">
        <v>99</v>
      </c>
      <c r="Z30" s="89">
        <v>17307</v>
      </c>
      <c r="AA30" s="89">
        <v>6851</v>
      </c>
      <c r="AB30" s="89">
        <v>10456</v>
      </c>
    </row>
    <row r="31" spans="2:28" ht="15.75" customHeight="1">
      <c r="B31" s="59" t="s">
        <v>35</v>
      </c>
      <c r="C31" s="60">
        <v>145214</v>
      </c>
      <c r="D31" s="61">
        <v>12.827884137245164</v>
      </c>
      <c r="E31" s="62">
        <v>57960</v>
      </c>
      <c r="F31" s="61">
        <v>-2.5980573387557513</v>
      </c>
      <c r="G31" s="62">
        <v>38161</v>
      </c>
      <c r="H31" s="61">
        <v>40.12778614181326</v>
      </c>
      <c r="I31" s="62">
        <v>0</v>
      </c>
      <c r="J31" s="63" t="s">
        <v>72</v>
      </c>
      <c r="K31" s="62">
        <v>49093</v>
      </c>
      <c r="L31" s="61">
        <v>16.985583224115345</v>
      </c>
      <c r="M31" s="62">
        <v>11566</v>
      </c>
      <c r="N31" s="63">
        <v>11.74879227053141</v>
      </c>
      <c r="O31" s="62">
        <v>37527</v>
      </c>
      <c r="P31" s="64">
        <v>18.699984184722453</v>
      </c>
      <c r="S31" s="87" t="s">
        <v>142</v>
      </c>
      <c r="T31" s="87" t="s">
        <v>94</v>
      </c>
      <c r="U31" s="87" t="s">
        <v>116</v>
      </c>
      <c r="V31" s="89">
        <v>126629</v>
      </c>
      <c r="W31" s="89">
        <v>66801</v>
      </c>
      <c r="X31" s="89">
        <v>15861</v>
      </c>
      <c r="Y31" s="89">
        <v>0</v>
      </c>
      <c r="Z31" s="89">
        <v>43967</v>
      </c>
      <c r="AA31" s="89">
        <v>9872</v>
      </c>
      <c r="AB31" s="89">
        <v>34095</v>
      </c>
    </row>
    <row r="32" spans="2:28" ht="15.75" customHeight="1">
      <c r="B32" s="59" t="s">
        <v>36</v>
      </c>
      <c r="C32" s="60">
        <v>552270</v>
      </c>
      <c r="D32" s="61">
        <v>32.48936644907772</v>
      </c>
      <c r="E32" s="62">
        <v>150072</v>
      </c>
      <c r="F32" s="61">
        <v>12.674279793679744</v>
      </c>
      <c r="G32" s="62">
        <v>122566</v>
      </c>
      <c r="H32" s="61">
        <v>43.042539534340904</v>
      </c>
      <c r="I32" s="62">
        <v>3468</v>
      </c>
      <c r="J32" s="63">
        <v>20.920502092050214</v>
      </c>
      <c r="K32" s="62">
        <v>276164</v>
      </c>
      <c r="L32" s="61">
        <v>41.55215098130674</v>
      </c>
      <c r="M32" s="62">
        <v>132314</v>
      </c>
      <c r="N32" s="63">
        <v>139.20094007050528</v>
      </c>
      <c r="O32" s="62">
        <v>143850</v>
      </c>
      <c r="P32" s="64">
        <v>2.9102459544147337</v>
      </c>
      <c r="S32" s="87" t="s">
        <v>142</v>
      </c>
      <c r="T32" s="87" t="s">
        <v>94</v>
      </c>
      <c r="U32" s="87" t="s">
        <v>117</v>
      </c>
      <c r="V32" s="89">
        <v>617242</v>
      </c>
      <c r="W32" s="89">
        <v>147749</v>
      </c>
      <c r="X32" s="89">
        <v>158543</v>
      </c>
      <c r="Y32" s="89">
        <v>1485</v>
      </c>
      <c r="Z32" s="89">
        <v>309465</v>
      </c>
      <c r="AA32" s="89">
        <v>154600</v>
      </c>
      <c r="AB32" s="89">
        <v>153231</v>
      </c>
    </row>
    <row r="33" spans="2:28" ht="15.75" customHeight="1">
      <c r="B33" s="59" t="s">
        <v>37</v>
      </c>
      <c r="C33" s="60">
        <v>398736</v>
      </c>
      <c r="D33" s="61">
        <v>13.852031419980989</v>
      </c>
      <c r="E33" s="62">
        <v>127835</v>
      </c>
      <c r="F33" s="61">
        <v>8.820750300068951</v>
      </c>
      <c r="G33" s="62">
        <v>64110</v>
      </c>
      <c r="H33" s="61">
        <v>31.370258806172018</v>
      </c>
      <c r="I33" s="62">
        <v>1769</v>
      </c>
      <c r="J33" s="63">
        <v>-83.08633712592027</v>
      </c>
      <c r="K33" s="62">
        <v>205022</v>
      </c>
      <c r="L33" s="61">
        <v>18.175110957403888</v>
      </c>
      <c r="M33" s="62">
        <v>130999</v>
      </c>
      <c r="N33" s="63">
        <v>57.518878360829206</v>
      </c>
      <c r="O33" s="62">
        <v>74023</v>
      </c>
      <c r="P33" s="64">
        <v>-18.049066713902974</v>
      </c>
      <c r="S33" s="87" t="s">
        <v>142</v>
      </c>
      <c r="T33" s="87" t="s">
        <v>94</v>
      </c>
      <c r="U33" s="87" t="s">
        <v>118</v>
      </c>
      <c r="V33" s="89">
        <v>258421</v>
      </c>
      <c r="W33" s="89">
        <v>105144</v>
      </c>
      <c r="X33" s="89">
        <v>54051</v>
      </c>
      <c r="Y33" s="89">
        <v>942</v>
      </c>
      <c r="Z33" s="89">
        <v>98284</v>
      </c>
      <c r="AA33" s="89">
        <v>38983</v>
      </c>
      <c r="AB33" s="89">
        <v>59301</v>
      </c>
    </row>
    <row r="34" spans="2:28" ht="15.75" customHeight="1">
      <c r="B34" s="59" t="s">
        <v>38</v>
      </c>
      <c r="C34" s="60">
        <v>79890</v>
      </c>
      <c r="D34" s="61">
        <v>8.073374638132094</v>
      </c>
      <c r="E34" s="62">
        <v>40161</v>
      </c>
      <c r="F34" s="61">
        <v>6.833900829963824</v>
      </c>
      <c r="G34" s="62">
        <v>15115</v>
      </c>
      <c r="H34" s="61">
        <v>37.07263988392128</v>
      </c>
      <c r="I34" s="62">
        <v>0</v>
      </c>
      <c r="J34" s="63" t="s">
        <v>72</v>
      </c>
      <c r="K34" s="62">
        <v>24614</v>
      </c>
      <c r="L34" s="61">
        <v>-2.7229972730506375</v>
      </c>
      <c r="M34" s="62">
        <v>6595</v>
      </c>
      <c r="N34" s="63">
        <v>-22.347815848345704</v>
      </c>
      <c r="O34" s="62">
        <v>18019</v>
      </c>
      <c r="P34" s="64">
        <v>7.192147531231413</v>
      </c>
      <c r="S34" s="87" t="s">
        <v>142</v>
      </c>
      <c r="T34" s="87" t="s">
        <v>94</v>
      </c>
      <c r="U34" s="87" t="s">
        <v>119</v>
      </c>
      <c r="V34" s="89">
        <v>86164</v>
      </c>
      <c r="W34" s="89">
        <v>41583</v>
      </c>
      <c r="X34" s="89">
        <v>7388</v>
      </c>
      <c r="Y34" s="89">
        <v>0</v>
      </c>
      <c r="Z34" s="89">
        <v>37193</v>
      </c>
      <c r="AA34" s="89">
        <v>19029</v>
      </c>
      <c r="AB34" s="89">
        <v>18164</v>
      </c>
    </row>
    <row r="35" spans="2:28" ht="15.75" customHeight="1">
      <c r="B35" s="59" t="s">
        <v>39</v>
      </c>
      <c r="C35" s="60">
        <v>50846</v>
      </c>
      <c r="D35" s="61">
        <v>-16.298747263239335</v>
      </c>
      <c r="E35" s="62">
        <v>37995</v>
      </c>
      <c r="F35" s="61">
        <v>-1.2526964160407488</v>
      </c>
      <c r="G35" s="62">
        <v>9064</v>
      </c>
      <c r="H35" s="61">
        <v>-16.530067225343032</v>
      </c>
      <c r="I35" s="62">
        <v>0</v>
      </c>
      <c r="J35" s="63" t="s">
        <v>72</v>
      </c>
      <c r="K35" s="62">
        <v>3787</v>
      </c>
      <c r="L35" s="61">
        <v>-66.81272456401717</v>
      </c>
      <c r="M35" s="62">
        <v>0</v>
      </c>
      <c r="N35" s="63" t="s">
        <v>70</v>
      </c>
      <c r="O35" s="62">
        <v>3787</v>
      </c>
      <c r="P35" s="64">
        <v>-52.42462311557789</v>
      </c>
      <c r="S35" s="87" t="s">
        <v>142</v>
      </c>
      <c r="T35" s="87" t="s">
        <v>94</v>
      </c>
      <c r="U35" s="87" t="s">
        <v>120</v>
      </c>
      <c r="V35" s="89">
        <v>61957</v>
      </c>
      <c r="W35" s="89">
        <v>40799</v>
      </c>
      <c r="X35" s="89">
        <v>13675</v>
      </c>
      <c r="Y35" s="89">
        <v>0</v>
      </c>
      <c r="Z35" s="89">
        <v>7483</v>
      </c>
      <c r="AA35" s="89">
        <v>2562</v>
      </c>
      <c r="AB35" s="89">
        <v>4921</v>
      </c>
    </row>
    <row r="36" spans="2:28" ht="15.75" customHeight="1">
      <c r="B36" s="59" t="s">
        <v>40</v>
      </c>
      <c r="C36" s="60">
        <v>31999</v>
      </c>
      <c r="D36" s="61">
        <v>11.119213806993784</v>
      </c>
      <c r="E36" s="62">
        <v>19191</v>
      </c>
      <c r="F36" s="61">
        <v>14.978131927386016</v>
      </c>
      <c r="G36" s="62">
        <v>5946</v>
      </c>
      <c r="H36" s="61">
        <v>-21.30757014293276</v>
      </c>
      <c r="I36" s="62">
        <v>1953</v>
      </c>
      <c r="J36" s="63" t="s">
        <v>71</v>
      </c>
      <c r="K36" s="62">
        <v>4909</v>
      </c>
      <c r="L36" s="61">
        <v>7.890109890109898</v>
      </c>
      <c r="M36" s="62">
        <v>4225</v>
      </c>
      <c r="N36" s="63">
        <v>23.141941125036425</v>
      </c>
      <c r="O36" s="62">
        <v>684</v>
      </c>
      <c r="P36" s="64">
        <v>-38.87399463806971</v>
      </c>
      <c r="S36" s="87" t="s">
        <v>142</v>
      </c>
      <c r="T36" s="87" t="s">
        <v>94</v>
      </c>
      <c r="U36" s="87" t="s">
        <v>121</v>
      </c>
      <c r="V36" s="89">
        <v>24843</v>
      </c>
      <c r="W36" s="89">
        <v>18328</v>
      </c>
      <c r="X36" s="89">
        <v>1966</v>
      </c>
      <c r="Y36" s="89">
        <v>0</v>
      </c>
      <c r="Z36" s="89">
        <v>4549</v>
      </c>
      <c r="AA36" s="89">
        <v>3703</v>
      </c>
      <c r="AB36" s="89">
        <v>846</v>
      </c>
    </row>
    <row r="37" spans="2:28" ht="15.75" customHeight="1">
      <c r="B37" s="59" t="s">
        <v>41</v>
      </c>
      <c r="C37" s="60">
        <v>25421</v>
      </c>
      <c r="D37" s="61">
        <v>-36.33608815426997</v>
      </c>
      <c r="E37" s="62">
        <v>18852</v>
      </c>
      <c r="F37" s="61">
        <v>-5.956300508829699</v>
      </c>
      <c r="G37" s="62">
        <v>3518</v>
      </c>
      <c r="H37" s="61">
        <v>-57.858169621466224</v>
      </c>
      <c r="I37" s="62">
        <v>0</v>
      </c>
      <c r="J37" s="63" t="s">
        <v>70</v>
      </c>
      <c r="K37" s="62">
        <v>3051</v>
      </c>
      <c r="L37" s="61">
        <v>-72.99043909348443</v>
      </c>
      <c r="M37" s="62">
        <v>699</v>
      </c>
      <c r="N37" s="63">
        <v>-93.41497880357984</v>
      </c>
      <c r="O37" s="62">
        <v>2352</v>
      </c>
      <c r="P37" s="64">
        <v>245.37444933920705</v>
      </c>
      <c r="S37" s="87" t="s">
        <v>142</v>
      </c>
      <c r="T37" s="87" t="s">
        <v>94</v>
      </c>
      <c r="U37" s="87" t="s">
        <v>122</v>
      </c>
      <c r="V37" s="89">
        <v>27711</v>
      </c>
      <c r="W37" s="89">
        <v>20682</v>
      </c>
      <c r="X37" s="89">
        <v>5681</v>
      </c>
      <c r="Y37" s="89">
        <v>701</v>
      </c>
      <c r="Z37" s="89">
        <v>647</v>
      </c>
      <c r="AA37" s="89">
        <v>0</v>
      </c>
      <c r="AB37" s="89">
        <v>647</v>
      </c>
    </row>
    <row r="38" spans="2:28" ht="15.75" customHeight="1">
      <c r="B38" s="59" t="s">
        <v>42</v>
      </c>
      <c r="C38" s="60">
        <v>108407</v>
      </c>
      <c r="D38" s="61">
        <v>-18.530180965550414</v>
      </c>
      <c r="E38" s="62">
        <v>68423</v>
      </c>
      <c r="F38" s="61">
        <v>-15.852323736671863</v>
      </c>
      <c r="G38" s="62">
        <v>27236</v>
      </c>
      <c r="H38" s="61">
        <v>3.6929871316530978</v>
      </c>
      <c r="I38" s="62">
        <v>660</v>
      </c>
      <c r="J38" s="63">
        <v>609.6774193548387</v>
      </c>
      <c r="K38" s="62">
        <v>12088</v>
      </c>
      <c r="L38" s="61">
        <v>-52.39445494643982</v>
      </c>
      <c r="M38" s="62">
        <v>8326</v>
      </c>
      <c r="N38" s="63">
        <v>-58.20490939209879</v>
      </c>
      <c r="O38" s="62">
        <v>3762</v>
      </c>
      <c r="P38" s="64">
        <v>-29.232505643340858</v>
      </c>
      <c r="S38" s="87" t="s">
        <v>142</v>
      </c>
      <c r="T38" s="87" t="s">
        <v>94</v>
      </c>
      <c r="U38" s="87" t="s">
        <v>123</v>
      </c>
      <c r="V38" s="89">
        <v>116645</v>
      </c>
      <c r="W38" s="89">
        <v>58656</v>
      </c>
      <c r="X38" s="89">
        <v>32644</v>
      </c>
      <c r="Y38" s="89">
        <v>849</v>
      </c>
      <c r="Z38" s="89">
        <v>24496</v>
      </c>
      <c r="AA38" s="89">
        <v>20399</v>
      </c>
      <c r="AB38" s="89">
        <v>4097</v>
      </c>
    </row>
    <row r="39" spans="2:28" ht="15.75" customHeight="1">
      <c r="B39" s="59" t="s">
        <v>43</v>
      </c>
      <c r="C39" s="60">
        <v>174811</v>
      </c>
      <c r="D39" s="61">
        <v>16.25622643266142</v>
      </c>
      <c r="E39" s="62">
        <v>57899</v>
      </c>
      <c r="F39" s="61">
        <v>-22.00158963236383</v>
      </c>
      <c r="G39" s="62">
        <v>37732</v>
      </c>
      <c r="H39" s="61">
        <v>23.27093338560553</v>
      </c>
      <c r="I39" s="62">
        <v>0</v>
      </c>
      <c r="J39" s="63" t="s">
        <v>70</v>
      </c>
      <c r="K39" s="62">
        <v>79180</v>
      </c>
      <c r="L39" s="61">
        <v>77.99658304109343</v>
      </c>
      <c r="M39" s="62">
        <v>64265</v>
      </c>
      <c r="N39" s="63">
        <v>126.24537933462418</v>
      </c>
      <c r="O39" s="62">
        <v>14915</v>
      </c>
      <c r="P39" s="64">
        <v>-5.6430695261592945</v>
      </c>
      <c r="S39" s="87" t="s">
        <v>142</v>
      </c>
      <c r="T39" s="87" t="s">
        <v>94</v>
      </c>
      <c r="U39" s="87" t="s">
        <v>124</v>
      </c>
      <c r="V39" s="89">
        <v>178799</v>
      </c>
      <c r="W39" s="89">
        <v>76704</v>
      </c>
      <c r="X39" s="89">
        <v>34067</v>
      </c>
      <c r="Y39" s="89">
        <v>0</v>
      </c>
      <c r="Z39" s="89">
        <v>68028</v>
      </c>
      <c r="AA39" s="89">
        <v>37755</v>
      </c>
      <c r="AB39" s="89">
        <v>30273</v>
      </c>
    </row>
    <row r="40" spans="2:28" ht="15.75" customHeight="1">
      <c r="B40" s="59" t="s">
        <v>44</v>
      </c>
      <c r="C40" s="60">
        <v>94111</v>
      </c>
      <c r="D40" s="61">
        <v>49.119804788388706</v>
      </c>
      <c r="E40" s="62">
        <v>44413</v>
      </c>
      <c r="F40" s="61">
        <v>4.555299213710626</v>
      </c>
      <c r="G40" s="62">
        <v>29013</v>
      </c>
      <c r="H40" s="61">
        <v>89.26870637354034</v>
      </c>
      <c r="I40" s="62">
        <v>247</v>
      </c>
      <c r="J40" s="63">
        <v>90</v>
      </c>
      <c r="K40" s="62">
        <v>20438</v>
      </c>
      <c r="L40" s="61">
        <v>295.01352918438346</v>
      </c>
      <c r="M40" s="62">
        <v>17953</v>
      </c>
      <c r="N40" s="63">
        <v>377.47340425531917</v>
      </c>
      <c r="O40" s="62">
        <v>2485</v>
      </c>
      <c r="P40" s="64">
        <v>75.74257425742573</v>
      </c>
      <c r="S40" s="87" t="s">
        <v>142</v>
      </c>
      <c r="T40" s="87" t="s">
        <v>94</v>
      </c>
      <c r="U40" s="87" t="s">
        <v>125</v>
      </c>
      <c r="V40" s="89">
        <v>62729</v>
      </c>
      <c r="W40" s="89">
        <v>39620</v>
      </c>
      <c r="X40" s="89">
        <v>19900</v>
      </c>
      <c r="Y40" s="89">
        <v>739</v>
      </c>
      <c r="Z40" s="89">
        <v>2470</v>
      </c>
      <c r="AA40" s="89">
        <v>0</v>
      </c>
      <c r="AB40" s="89">
        <v>2470</v>
      </c>
    </row>
    <row r="41" spans="2:28" ht="15.75" customHeight="1">
      <c r="B41" s="59" t="s">
        <v>45</v>
      </c>
      <c r="C41" s="60">
        <v>38932</v>
      </c>
      <c r="D41" s="61">
        <v>2.991984339038652</v>
      </c>
      <c r="E41" s="62">
        <v>26803</v>
      </c>
      <c r="F41" s="61">
        <v>-2.5593485294652254</v>
      </c>
      <c r="G41" s="62">
        <v>5018</v>
      </c>
      <c r="H41" s="61">
        <v>118.74455100261554</v>
      </c>
      <c r="I41" s="62">
        <v>0</v>
      </c>
      <c r="J41" s="63" t="s">
        <v>70</v>
      </c>
      <c r="K41" s="62">
        <v>7111</v>
      </c>
      <c r="L41" s="61">
        <v>-9.816106531388712</v>
      </c>
      <c r="M41" s="62">
        <v>6416</v>
      </c>
      <c r="N41" s="63">
        <v>7.669071991944946</v>
      </c>
      <c r="O41" s="62">
        <v>695</v>
      </c>
      <c r="P41" s="64">
        <v>-63.91484942886812</v>
      </c>
      <c r="S41" s="87" t="s">
        <v>142</v>
      </c>
      <c r="T41" s="87" t="s">
        <v>94</v>
      </c>
      <c r="U41" s="87" t="s">
        <v>126</v>
      </c>
      <c r="V41" s="89">
        <v>41126</v>
      </c>
      <c r="W41" s="89">
        <v>35458</v>
      </c>
      <c r="X41" s="89">
        <v>4243</v>
      </c>
      <c r="Y41" s="89">
        <v>333</v>
      </c>
      <c r="Z41" s="89">
        <v>1092</v>
      </c>
      <c r="AA41" s="89">
        <v>0</v>
      </c>
      <c r="AB41" s="89">
        <v>1092</v>
      </c>
    </row>
    <row r="42" spans="2:28" ht="15.75" customHeight="1">
      <c r="B42" s="59" t="s">
        <v>46</v>
      </c>
      <c r="C42" s="60">
        <v>56098</v>
      </c>
      <c r="D42" s="61">
        <v>-12.975086097235575</v>
      </c>
      <c r="E42" s="62">
        <v>36914</v>
      </c>
      <c r="F42" s="61">
        <v>-11.048458999012027</v>
      </c>
      <c r="G42" s="62">
        <v>3670</v>
      </c>
      <c r="H42" s="61">
        <v>-66.79334057184221</v>
      </c>
      <c r="I42" s="62">
        <v>1859</v>
      </c>
      <c r="J42" s="63">
        <v>1099.3548387096776</v>
      </c>
      <c r="K42" s="62">
        <v>13655</v>
      </c>
      <c r="L42" s="61">
        <v>16.15345355563116</v>
      </c>
      <c r="M42" s="62">
        <v>10987</v>
      </c>
      <c r="N42" s="63">
        <v>63.52135734484298</v>
      </c>
      <c r="O42" s="62">
        <v>2668</v>
      </c>
      <c r="P42" s="64">
        <v>-47.03196347031964</v>
      </c>
      <c r="S42" s="87" t="s">
        <v>142</v>
      </c>
      <c r="T42" s="87" t="s">
        <v>94</v>
      </c>
      <c r="U42" s="87" t="s">
        <v>127</v>
      </c>
      <c r="V42" s="89">
        <v>51239</v>
      </c>
      <c r="W42" s="89">
        <v>41481</v>
      </c>
      <c r="X42" s="89">
        <v>5819</v>
      </c>
      <c r="Y42" s="89">
        <v>0</v>
      </c>
      <c r="Z42" s="89">
        <v>3939</v>
      </c>
      <c r="AA42" s="89">
        <v>1060</v>
      </c>
      <c r="AB42" s="89">
        <v>2694</v>
      </c>
    </row>
    <row r="43" spans="2:28" ht="15.75" customHeight="1">
      <c r="B43" s="59" t="s">
        <v>47</v>
      </c>
      <c r="C43" s="60">
        <v>75632</v>
      </c>
      <c r="D43" s="61">
        <v>10.455215924524992</v>
      </c>
      <c r="E43" s="62">
        <v>48472</v>
      </c>
      <c r="F43" s="61">
        <v>5.072400936443259</v>
      </c>
      <c r="G43" s="62">
        <v>18102</v>
      </c>
      <c r="H43" s="61">
        <v>102.73266883189609</v>
      </c>
      <c r="I43" s="62">
        <v>0</v>
      </c>
      <c r="J43" s="63" t="s">
        <v>70</v>
      </c>
      <c r="K43" s="62">
        <v>9058</v>
      </c>
      <c r="L43" s="61">
        <v>-31.720186944067535</v>
      </c>
      <c r="M43" s="62">
        <v>3302</v>
      </c>
      <c r="N43" s="63">
        <v>-64.17878064656108</v>
      </c>
      <c r="O43" s="62">
        <v>5756</v>
      </c>
      <c r="P43" s="64">
        <v>42.19367588932806</v>
      </c>
      <c r="S43" s="87" t="s">
        <v>142</v>
      </c>
      <c r="T43" s="87" t="s">
        <v>94</v>
      </c>
      <c r="U43" s="87" t="s">
        <v>128</v>
      </c>
      <c r="V43" s="89">
        <v>80939</v>
      </c>
      <c r="W43" s="89">
        <v>55776</v>
      </c>
      <c r="X43" s="89">
        <v>15725</v>
      </c>
      <c r="Y43" s="89">
        <v>265</v>
      </c>
      <c r="Z43" s="89">
        <v>9173</v>
      </c>
      <c r="AA43" s="89">
        <v>3566</v>
      </c>
      <c r="AB43" s="89">
        <v>5607</v>
      </c>
    </row>
    <row r="44" spans="2:28" ht="15.75" customHeight="1">
      <c r="B44" s="59" t="s">
        <v>48</v>
      </c>
      <c r="C44" s="60">
        <v>46921</v>
      </c>
      <c r="D44" s="61">
        <v>-0.47301883590701266</v>
      </c>
      <c r="E44" s="62">
        <v>18993</v>
      </c>
      <c r="F44" s="61">
        <v>-18.47448169292184</v>
      </c>
      <c r="G44" s="62">
        <v>5356</v>
      </c>
      <c r="H44" s="61">
        <v>17.301795882610605</v>
      </c>
      <c r="I44" s="62">
        <v>0</v>
      </c>
      <c r="J44" s="63" t="s">
        <v>70</v>
      </c>
      <c r="K44" s="62">
        <v>22572</v>
      </c>
      <c r="L44" s="61">
        <v>18.74375295912462</v>
      </c>
      <c r="M44" s="62">
        <v>18310</v>
      </c>
      <c r="N44" s="63">
        <v>17.507380310614806</v>
      </c>
      <c r="O44" s="62">
        <v>4262</v>
      </c>
      <c r="P44" s="64">
        <v>24.365334111467746</v>
      </c>
      <c r="S44" s="87" t="s">
        <v>142</v>
      </c>
      <c r="T44" s="87" t="s">
        <v>94</v>
      </c>
      <c r="U44" s="87" t="s">
        <v>129</v>
      </c>
      <c r="V44" s="89">
        <v>27976</v>
      </c>
      <c r="W44" s="89">
        <v>17565</v>
      </c>
      <c r="X44" s="89">
        <v>5784</v>
      </c>
      <c r="Y44" s="89">
        <v>0</v>
      </c>
      <c r="Z44" s="89">
        <v>4627</v>
      </c>
      <c r="AA44" s="89">
        <v>1087</v>
      </c>
      <c r="AB44" s="89">
        <v>3540</v>
      </c>
    </row>
    <row r="45" spans="2:28" ht="15.75" customHeight="1">
      <c r="B45" s="59" t="s">
        <v>49</v>
      </c>
      <c r="C45" s="60">
        <v>369588</v>
      </c>
      <c r="D45" s="61">
        <v>3.595984964639996</v>
      </c>
      <c r="E45" s="62">
        <v>114618</v>
      </c>
      <c r="F45" s="61">
        <v>-2.1287496477700643</v>
      </c>
      <c r="G45" s="62">
        <v>133774</v>
      </c>
      <c r="H45" s="61">
        <v>3.39459893957428</v>
      </c>
      <c r="I45" s="62">
        <v>33</v>
      </c>
      <c r="J45" s="63">
        <v>-73.80952380952381</v>
      </c>
      <c r="K45" s="62">
        <v>121163</v>
      </c>
      <c r="L45" s="61">
        <v>10.008171418195033</v>
      </c>
      <c r="M45" s="62">
        <v>101705</v>
      </c>
      <c r="N45" s="63">
        <v>7.508297921819846</v>
      </c>
      <c r="O45" s="62">
        <v>19458</v>
      </c>
      <c r="P45" s="64">
        <v>25.228472132835634</v>
      </c>
      <c r="S45" s="87" t="s">
        <v>142</v>
      </c>
      <c r="T45" s="87" t="s">
        <v>94</v>
      </c>
      <c r="U45" s="87" t="s">
        <v>130</v>
      </c>
      <c r="V45" s="89">
        <v>348884</v>
      </c>
      <c r="W45" s="89">
        <v>119155</v>
      </c>
      <c r="X45" s="89">
        <v>138857</v>
      </c>
      <c r="Y45" s="89">
        <v>570</v>
      </c>
      <c r="Z45" s="89">
        <v>90302</v>
      </c>
      <c r="AA45" s="89">
        <v>76762</v>
      </c>
      <c r="AB45" s="89">
        <v>12572</v>
      </c>
    </row>
    <row r="46" spans="2:28" ht="15.75" customHeight="1">
      <c r="B46" s="59" t="s">
        <v>50</v>
      </c>
      <c r="C46" s="60">
        <v>47975</v>
      </c>
      <c r="D46" s="61">
        <v>-14.043323240105352</v>
      </c>
      <c r="E46" s="62">
        <v>31683</v>
      </c>
      <c r="F46" s="61">
        <v>11.457820305354247</v>
      </c>
      <c r="G46" s="62">
        <v>11132</v>
      </c>
      <c r="H46" s="61">
        <v>-18.411023160363527</v>
      </c>
      <c r="I46" s="62">
        <v>70</v>
      </c>
      <c r="J46" s="63">
        <v>-86.35477582846003</v>
      </c>
      <c r="K46" s="62">
        <v>5090</v>
      </c>
      <c r="L46" s="61">
        <v>-61.52683295540438</v>
      </c>
      <c r="M46" s="62">
        <v>2419</v>
      </c>
      <c r="N46" s="63">
        <v>-71.59130945390487</v>
      </c>
      <c r="O46" s="62">
        <v>2671</v>
      </c>
      <c r="P46" s="64">
        <v>-43.35100742311771</v>
      </c>
      <c r="S46" s="87" t="s">
        <v>142</v>
      </c>
      <c r="T46" s="87" t="s">
        <v>94</v>
      </c>
      <c r="U46" s="87" t="s">
        <v>131</v>
      </c>
      <c r="V46" s="89">
        <v>33184</v>
      </c>
      <c r="W46" s="89">
        <v>27153</v>
      </c>
      <c r="X46" s="89">
        <v>4879</v>
      </c>
      <c r="Y46" s="89">
        <v>0</v>
      </c>
      <c r="Z46" s="89">
        <v>1152</v>
      </c>
      <c r="AA46" s="89">
        <v>0</v>
      </c>
      <c r="AB46" s="89">
        <v>1152</v>
      </c>
    </row>
    <row r="47" spans="2:28" ht="15.75" customHeight="1">
      <c r="B47" s="59" t="s">
        <v>51</v>
      </c>
      <c r="C47" s="60">
        <v>90510</v>
      </c>
      <c r="D47" s="61">
        <v>55.708092485549145</v>
      </c>
      <c r="E47" s="62">
        <v>39144</v>
      </c>
      <c r="F47" s="61">
        <v>12.767918875316894</v>
      </c>
      <c r="G47" s="62">
        <v>14756</v>
      </c>
      <c r="H47" s="61">
        <v>-3.1694993109784093</v>
      </c>
      <c r="I47" s="62">
        <v>849</v>
      </c>
      <c r="J47" s="63" t="s">
        <v>71</v>
      </c>
      <c r="K47" s="62">
        <v>35761</v>
      </c>
      <c r="L47" s="61">
        <v>337.3364314540785</v>
      </c>
      <c r="M47" s="62">
        <v>33779</v>
      </c>
      <c r="N47" s="63">
        <v>674.3924805135259</v>
      </c>
      <c r="O47" s="62">
        <v>1982</v>
      </c>
      <c r="P47" s="64">
        <v>-48.04718217562254</v>
      </c>
      <c r="S47" s="87" t="s">
        <v>142</v>
      </c>
      <c r="T47" s="87" t="s">
        <v>94</v>
      </c>
      <c r="U47" s="87" t="s">
        <v>132</v>
      </c>
      <c r="V47" s="89">
        <v>63967</v>
      </c>
      <c r="W47" s="89">
        <v>36759</v>
      </c>
      <c r="X47" s="89">
        <v>13528</v>
      </c>
      <c r="Y47" s="89">
        <v>2241</v>
      </c>
      <c r="Z47" s="89">
        <v>11439</v>
      </c>
      <c r="AA47" s="89">
        <v>7670</v>
      </c>
      <c r="AB47" s="89">
        <v>3769</v>
      </c>
    </row>
    <row r="48" spans="2:28" ht="15.75" customHeight="1">
      <c r="B48" s="59" t="s">
        <v>52</v>
      </c>
      <c r="C48" s="60">
        <v>107255</v>
      </c>
      <c r="D48" s="61">
        <v>20.96792384733375</v>
      </c>
      <c r="E48" s="62">
        <v>48603</v>
      </c>
      <c r="F48" s="61">
        <v>1.63101436547268</v>
      </c>
      <c r="G48" s="62">
        <v>28454</v>
      </c>
      <c r="H48" s="61">
        <v>31.8963519213832</v>
      </c>
      <c r="I48" s="62">
        <v>2896</v>
      </c>
      <c r="J48" s="63">
        <v>400.17271157167534</v>
      </c>
      <c r="K48" s="62">
        <v>27302</v>
      </c>
      <c r="L48" s="61">
        <v>46.08593290170688</v>
      </c>
      <c r="M48" s="62">
        <v>18050</v>
      </c>
      <c r="N48" s="63">
        <v>66.72824681322743</v>
      </c>
      <c r="O48" s="62">
        <v>9252</v>
      </c>
      <c r="P48" s="64">
        <v>17.6650133536818</v>
      </c>
      <c r="S48" s="87" t="s">
        <v>142</v>
      </c>
      <c r="T48" s="87" t="s">
        <v>94</v>
      </c>
      <c r="U48" s="87" t="s">
        <v>133</v>
      </c>
      <c r="V48" s="89">
        <v>72259</v>
      </c>
      <c r="W48" s="89">
        <v>47373</v>
      </c>
      <c r="X48" s="89">
        <v>19142</v>
      </c>
      <c r="Y48" s="89">
        <v>1917</v>
      </c>
      <c r="Z48" s="89">
        <v>3827</v>
      </c>
      <c r="AA48" s="89">
        <v>0</v>
      </c>
      <c r="AB48" s="89">
        <v>3827</v>
      </c>
    </row>
    <row r="49" spans="2:28" ht="15.75" customHeight="1">
      <c r="B49" s="59" t="s">
        <v>53</v>
      </c>
      <c r="C49" s="60">
        <v>50589</v>
      </c>
      <c r="D49" s="61">
        <v>-13.16534784325168</v>
      </c>
      <c r="E49" s="62">
        <v>32113</v>
      </c>
      <c r="F49" s="61">
        <v>-16.37021797442641</v>
      </c>
      <c r="G49" s="62">
        <v>15517</v>
      </c>
      <c r="H49" s="61">
        <v>-1.8035691684596884</v>
      </c>
      <c r="I49" s="62">
        <v>206</v>
      </c>
      <c r="J49" s="63">
        <v>-72.71523178807948</v>
      </c>
      <c r="K49" s="62">
        <v>2753</v>
      </c>
      <c r="L49" s="61">
        <v>-16.65152891310929</v>
      </c>
      <c r="M49" s="62">
        <v>0</v>
      </c>
      <c r="N49" s="63" t="s">
        <v>72</v>
      </c>
      <c r="O49" s="62">
        <v>2753</v>
      </c>
      <c r="P49" s="64">
        <v>-16.65152891310929</v>
      </c>
      <c r="S49" s="87" t="s">
        <v>142</v>
      </c>
      <c r="T49" s="87" t="s">
        <v>94</v>
      </c>
      <c r="U49" s="87" t="s">
        <v>134</v>
      </c>
      <c r="V49" s="89">
        <v>59212</v>
      </c>
      <c r="W49" s="89">
        <v>38963</v>
      </c>
      <c r="X49" s="89">
        <v>15720</v>
      </c>
      <c r="Y49" s="89">
        <v>0</v>
      </c>
      <c r="Z49" s="89">
        <v>4529</v>
      </c>
      <c r="AA49" s="89">
        <v>0</v>
      </c>
      <c r="AB49" s="89">
        <v>4529</v>
      </c>
    </row>
    <row r="50" spans="2:28" ht="15.75" customHeight="1">
      <c r="B50" s="59" t="s">
        <v>54</v>
      </c>
      <c r="C50" s="60">
        <v>58720</v>
      </c>
      <c r="D50" s="61">
        <v>18.950673554137552</v>
      </c>
      <c r="E50" s="62">
        <v>34071</v>
      </c>
      <c r="F50" s="61">
        <v>2.459928427510306</v>
      </c>
      <c r="G50" s="62">
        <v>10802</v>
      </c>
      <c r="H50" s="61">
        <v>121.12589559877173</v>
      </c>
      <c r="I50" s="62">
        <v>167</v>
      </c>
      <c r="J50" s="63">
        <v>-76.3456090651558</v>
      </c>
      <c r="K50" s="62">
        <v>13680</v>
      </c>
      <c r="L50" s="61">
        <v>30.025662959794687</v>
      </c>
      <c r="M50" s="62">
        <v>9008</v>
      </c>
      <c r="N50" s="63">
        <v>218.30388692579504</v>
      </c>
      <c r="O50" s="62">
        <v>4672</v>
      </c>
      <c r="P50" s="64">
        <v>-39.25367312443115</v>
      </c>
      <c r="S50" s="87" t="s">
        <v>142</v>
      </c>
      <c r="T50" s="87" t="s">
        <v>94</v>
      </c>
      <c r="U50" s="87" t="s">
        <v>135</v>
      </c>
      <c r="V50" s="89">
        <v>52902</v>
      </c>
      <c r="W50" s="89">
        <v>31159</v>
      </c>
      <c r="X50" s="89">
        <v>7687</v>
      </c>
      <c r="Y50" s="89">
        <v>4435</v>
      </c>
      <c r="Z50" s="89">
        <v>9621</v>
      </c>
      <c r="AA50" s="89">
        <v>4853</v>
      </c>
      <c r="AB50" s="89">
        <v>4768</v>
      </c>
    </row>
    <row r="51" spans="2:28" ht="15.75" customHeight="1">
      <c r="B51" s="59" t="s">
        <v>55</v>
      </c>
      <c r="C51" s="60">
        <v>99591</v>
      </c>
      <c r="D51" s="61">
        <v>45.176384839650154</v>
      </c>
      <c r="E51" s="62">
        <v>49014</v>
      </c>
      <c r="F51" s="61">
        <v>2.434742627850113</v>
      </c>
      <c r="G51" s="62">
        <v>20258</v>
      </c>
      <c r="H51" s="61">
        <v>46.03517877739333</v>
      </c>
      <c r="I51" s="62">
        <v>291</v>
      </c>
      <c r="J51" s="63">
        <v>42.64705882352942</v>
      </c>
      <c r="K51" s="62">
        <v>30028</v>
      </c>
      <c r="L51" s="61">
        <v>349.8576779026218</v>
      </c>
      <c r="M51" s="62">
        <v>25478</v>
      </c>
      <c r="N51" s="63">
        <v>1607.6407506702412</v>
      </c>
      <c r="O51" s="62">
        <v>4550</v>
      </c>
      <c r="P51" s="64">
        <v>-12.213004051707514</v>
      </c>
      <c r="S51" s="87" t="s">
        <v>142</v>
      </c>
      <c r="T51" s="87" t="s">
        <v>94</v>
      </c>
      <c r="U51" s="87" t="s">
        <v>136</v>
      </c>
      <c r="V51" s="89">
        <v>89348</v>
      </c>
      <c r="W51" s="89">
        <v>48594</v>
      </c>
      <c r="X51" s="89">
        <v>27934</v>
      </c>
      <c r="Y51" s="89">
        <v>622</v>
      </c>
      <c r="Z51" s="89">
        <v>12198</v>
      </c>
      <c r="AA51" s="89">
        <v>8734</v>
      </c>
      <c r="AB51" s="89">
        <v>3464</v>
      </c>
    </row>
    <row r="52" spans="2:28" ht="15.75" customHeight="1" thickBot="1">
      <c r="B52" s="59" t="s">
        <v>56</v>
      </c>
      <c r="C52" s="65">
        <v>107559</v>
      </c>
      <c r="D52" s="66">
        <v>11.261792452830193</v>
      </c>
      <c r="E52" s="67">
        <v>36582</v>
      </c>
      <c r="F52" s="66">
        <v>16.636908557581933</v>
      </c>
      <c r="G52" s="67">
        <v>63540</v>
      </c>
      <c r="H52" s="66">
        <v>30.711155911213524</v>
      </c>
      <c r="I52" s="67">
        <v>167</v>
      </c>
      <c r="J52" s="68" t="s">
        <v>71</v>
      </c>
      <c r="K52" s="67">
        <v>7270</v>
      </c>
      <c r="L52" s="66">
        <v>-56.45924417560041</v>
      </c>
      <c r="M52" s="67">
        <v>5257</v>
      </c>
      <c r="N52" s="68">
        <v>-66.78250979400985</v>
      </c>
      <c r="O52" s="67">
        <v>2013</v>
      </c>
      <c r="P52" s="69">
        <v>1650.4347826086955</v>
      </c>
      <c r="S52" s="87" t="s">
        <v>142</v>
      </c>
      <c r="T52" s="87" t="s">
        <v>94</v>
      </c>
      <c r="U52" s="87" t="s">
        <v>137</v>
      </c>
      <c r="V52" s="89">
        <v>83764</v>
      </c>
      <c r="W52" s="89">
        <v>30041</v>
      </c>
      <c r="X52" s="89">
        <v>51649</v>
      </c>
      <c r="Y52" s="89">
        <v>0</v>
      </c>
      <c r="Z52" s="89">
        <v>2074</v>
      </c>
      <c r="AA52" s="89">
        <v>1803</v>
      </c>
      <c r="AB52" s="89">
        <v>271</v>
      </c>
    </row>
    <row r="53" spans="2:28" ht="15.75" customHeight="1" thickBot="1" thickTop="1">
      <c r="B53" s="70" t="s">
        <v>57</v>
      </c>
      <c r="C53" s="71">
        <v>8025056</v>
      </c>
      <c r="D53" s="72">
        <v>9.450765570370905</v>
      </c>
      <c r="E53" s="73">
        <v>3290018</v>
      </c>
      <c r="F53" s="72">
        <v>0.5414847481847005</v>
      </c>
      <c r="G53" s="73">
        <v>1832386</v>
      </c>
      <c r="H53" s="72">
        <v>16.629357801668746</v>
      </c>
      <c r="I53" s="73">
        <v>35740</v>
      </c>
      <c r="J53" s="72">
        <v>22.43080295971498</v>
      </c>
      <c r="K53" s="73">
        <v>2866912</v>
      </c>
      <c r="L53" s="72">
        <v>16.564593281981544</v>
      </c>
      <c r="M53" s="73">
        <v>1685274</v>
      </c>
      <c r="N53" s="72">
        <v>31.20639653702574</v>
      </c>
      <c r="O53" s="73">
        <v>1175693</v>
      </c>
      <c r="P53" s="74">
        <v>0.7778032073881889</v>
      </c>
      <c r="R53" s="42" t="s">
        <v>138</v>
      </c>
      <c r="S53" s="87" t="s">
        <v>90</v>
      </c>
      <c r="T53" s="87" t="s">
        <v>94</v>
      </c>
      <c r="U53" s="87" t="s">
        <v>92</v>
      </c>
      <c r="V53" s="89">
        <v>224192</v>
      </c>
      <c r="W53" s="89">
        <v>90215</v>
      </c>
      <c r="X53" s="89">
        <v>76847</v>
      </c>
      <c r="Y53" s="89">
        <v>987</v>
      </c>
      <c r="Z53" s="89">
        <v>56143</v>
      </c>
      <c r="AA53" s="89">
        <v>39871</v>
      </c>
      <c r="AB53" s="89">
        <v>15878</v>
      </c>
    </row>
    <row r="54" spans="2:28" ht="15.75" customHeight="1">
      <c r="B54" s="75" t="s">
        <v>10</v>
      </c>
      <c r="C54" s="62">
        <v>188597</v>
      </c>
      <c r="D54" s="61">
        <v>-19.034147011599856</v>
      </c>
      <c r="E54" s="62">
        <v>53111</v>
      </c>
      <c r="F54" s="61">
        <v>5.916959157626039</v>
      </c>
      <c r="G54" s="62">
        <v>62341</v>
      </c>
      <c r="H54" s="61">
        <v>3.49115176466681</v>
      </c>
      <c r="I54" s="62">
        <v>459</v>
      </c>
      <c r="J54" s="61">
        <v>-65.92427616926503</v>
      </c>
      <c r="K54" s="62">
        <v>72686</v>
      </c>
      <c r="L54" s="61">
        <v>-40.03052679344912</v>
      </c>
      <c r="M54" s="62">
        <v>54000</v>
      </c>
      <c r="N54" s="61">
        <v>-46.36258889904248</v>
      </c>
      <c r="O54" s="62">
        <v>18686</v>
      </c>
      <c r="P54" s="64">
        <v>-7.84632835232037</v>
      </c>
      <c r="S54" s="87" t="s">
        <v>90</v>
      </c>
      <c r="T54" s="87" t="s">
        <v>94</v>
      </c>
      <c r="U54" s="87" t="s">
        <v>93</v>
      </c>
      <c r="V54" s="89">
        <v>48362</v>
      </c>
      <c r="W54" s="89">
        <v>35639</v>
      </c>
      <c r="X54" s="89">
        <v>10256</v>
      </c>
      <c r="Y54" s="89">
        <v>0</v>
      </c>
      <c r="Z54" s="89">
        <v>2467</v>
      </c>
      <c r="AA54" s="89">
        <v>0</v>
      </c>
      <c r="AB54" s="89">
        <v>2467</v>
      </c>
    </row>
    <row r="55" spans="2:28" ht="15.75" customHeight="1">
      <c r="B55" s="75" t="s">
        <v>58</v>
      </c>
      <c r="C55" s="62">
        <v>373925</v>
      </c>
      <c r="D55" s="61">
        <v>-2.9635780923588015</v>
      </c>
      <c r="E55" s="62">
        <v>208856</v>
      </c>
      <c r="F55" s="61">
        <v>-11.345422439554468</v>
      </c>
      <c r="G55" s="62">
        <v>97362</v>
      </c>
      <c r="H55" s="61">
        <v>20.140671273445207</v>
      </c>
      <c r="I55" s="62">
        <v>1674</v>
      </c>
      <c r="J55" s="61">
        <v>69.6048632218845</v>
      </c>
      <c r="K55" s="62">
        <v>66033</v>
      </c>
      <c r="L55" s="61">
        <v>-2.5112941801753976</v>
      </c>
      <c r="M55" s="62">
        <v>27468</v>
      </c>
      <c r="N55" s="61">
        <v>-6.345255549115208</v>
      </c>
      <c r="O55" s="62">
        <v>38355</v>
      </c>
      <c r="P55" s="64">
        <v>7.6571139865832265</v>
      </c>
      <c r="S55" s="87" t="s">
        <v>90</v>
      </c>
      <c r="T55" s="87" t="s">
        <v>94</v>
      </c>
      <c r="U55" s="87" t="s">
        <v>94</v>
      </c>
      <c r="V55" s="89">
        <v>71943</v>
      </c>
      <c r="W55" s="89">
        <v>46205</v>
      </c>
      <c r="X55" s="89">
        <v>11988</v>
      </c>
      <c r="Y55" s="89">
        <v>110</v>
      </c>
      <c r="Z55" s="89">
        <v>13640</v>
      </c>
      <c r="AA55" s="89">
        <v>10538</v>
      </c>
      <c r="AB55" s="89">
        <v>3102</v>
      </c>
    </row>
    <row r="56" spans="2:28" ht="15.75" customHeight="1">
      <c r="B56" s="75" t="s">
        <v>59</v>
      </c>
      <c r="C56" s="62">
        <v>3268313</v>
      </c>
      <c r="D56" s="61">
        <v>11.070092517827959</v>
      </c>
      <c r="E56" s="62">
        <v>1122908</v>
      </c>
      <c r="F56" s="61">
        <v>4.164316670624558</v>
      </c>
      <c r="G56" s="62">
        <v>655716</v>
      </c>
      <c r="H56" s="61">
        <v>9.641787600764488</v>
      </c>
      <c r="I56" s="62">
        <v>7587</v>
      </c>
      <c r="J56" s="61">
        <v>37.19710669077759</v>
      </c>
      <c r="K56" s="62">
        <v>1482102</v>
      </c>
      <c r="L56" s="61">
        <v>17.536751498252528</v>
      </c>
      <c r="M56" s="62">
        <v>852382</v>
      </c>
      <c r="N56" s="61">
        <v>29.29649933408774</v>
      </c>
      <c r="O56" s="62">
        <v>624648</v>
      </c>
      <c r="P56" s="64">
        <v>4.09203922065285</v>
      </c>
      <c r="S56" s="87" t="s">
        <v>90</v>
      </c>
      <c r="T56" s="87" t="s">
        <v>94</v>
      </c>
      <c r="U56" s="87" t="s">
        <v>95</v>
      </c>
      <c r="V56" s="89">
        <v>118459</v>
      </c>
      <c r="W56" s="89">
        <v>65432</v>
      </c>
      <c r="X56" s="89">
        <v>22298</v>
      </c>
      <c r="Y56" s="89">
        <v>3650</v>
      </c>
      <c r="Z56" s="89">
        <v>27079</v>
      </c>
      <c r="AA56" s="89">
        <v>16788</v>
      </c>
      <c r="AB56" s="89">
        <v>10291</v>
      </c>
    </row>
    <row r="57" spans="2:28" ht="15.75" customHeight="1">
      <c r="B57" s="75" t="s">
        <v>60</v>
      </c>
      <c r="C57" s="62">
        <v>221940</v>
      </c>
      <c r="D57" s="61">
        <v>-16.937068433166786</v>
      </c>
      <c r="E57" s="62">
        <v>146703</v>
      </c>
      <c r="F57" s="61">
        <v>-11.07130517012493</v>
      </c>
      <c r="G57" s="62">
        <v>27640</v>
      </c>
      <c r="H57" s="61">
        <v>-55.51549876074291</v>
      </c>
      <c r="I57" s="62">
        <v>1916</v>
      </c>
      <c r="J57" s="61" t="e">
        <v>#DIV/0!</v>
      </c>
      <c r="K57" s="62">
        <v>45681</v>
      </c>
      <c r="L57" s="61">
        <v>13.93475332967526</v>
      </c>
      <c r="M57" s="62">
        <v>27481</v>
      </c>
      <c r="N57" s="61">
        <v>47.0279813814135</v>
      </c>
      <c r="O57" s="62">
        <v>18200</v>
      </c>
      <c r="P57" s="64">
        <v>-12.17487815470733</v>
      </c>
      <c r="S57" s="87" t="s">
        <v>90</v>
      </c>
      <c r="T57" s="87" t="s">
        <v>94</v>
      </c>
      <c r="U57" s="87" t="s">
        <v>96</v>
      </c>
      <c r="V57" s="89">
        <v>80234</v>
      </c>
      <c r="W57" s="89">
        <v>57864</v>
      </c>
      <c r="X57" s="89">
        <v>7384</v>
      </c>
      <c r="Y57" s="89">
        <v>3633</v>
      </c>
      <c r="Z57" s="89">
        <v>11353</v>
      </c>
      <c r="AA57" s="89">
        <v>6349</v>
      </c>
      <c r="AB57" s="89">
        <v>5004</v>
      </c>
    </row>
    <row r="58" spans="2:28" ht="15.75" customHeight="1">
      <c r="B58" s="75" t="s">
        <v>61</v>
      </c>
      <c r="C58" s="62">
        <v>1077818</v>
      </c>
      <c r="D58" s="61">
        <v>16.16984355380228</v>
      </c>
      <c r="E58" s="62">
        <v>558691</v>
      </c>
      <c r="F58" s="61">
        <v>2.9566182066794795</v>
      </c>
      <c r="G58" s="62">
        <v>292511</v>
      </c>
      <c r="H58" s="61">
        <v>47.35550887374248</v>
      </c>
      <c r="I58" s="62">
        <v>9378</v>
      </c>
      <c r="J58" s="61">
        <v>225.28616024973985</v>
      </c>
      <c r="K58" s="62">
        <v>217238</v>
      </c>
      <c r="L58" s="61">
        <v>18.219614928329648</v>
      </c>
      <c r="M58" s="62">
        <v>112290</v>
      </c>
      <c r="N58" s="61">
        <v>52.42917452862204</v>
      </c>
      <c r="O58" s="62">
        <v>104285</v>
      </c>
      <c r="P58" s="64">
        <v>-3.595133765969635</v>
      </c>
      <c r="S58" s="87" t="s">
        <v>90</v>
      </c>
      <c r="T58" s="87" t="s">
        <v>94</v>
      </c>
      <c r="U58" s="87" t="s">
        <v>97</v>
      </c>
      <c r="V58" s="89">
        <v>66373</v>
      </c>
      <c r="W58" s="89">
        <v>51403</v>
      </c>
      <c r="X58" s="89">
        <v>10429</v>
      </c>
      <c r="Y58" s="89">
        <v>365</v>
      </c>
      <c r="Z58" s="89">
        <v>4176</v>
      </c>
      <c r="AA58" s="89">
        <v>0</v>
      </c>
      <c r="AB58" s="89">
        <v>4176</v>
      </c>
    </row>
    <row r="59" spans="2:28" ht="15.75" customHeight="1">
      <c r="B59" s="75" t="s">
        <v>62</v>
      </c>
      <c r="C59" s="62">
        <v>1310344</v>
      </c>
      <c r="D59" s="61">
        <v>17.95666275681471</v>
      </c>
      <c r="E59" s="62">
        <v>473961</v>
      </c>
      <c r="F59" s="61">
        <v>5.603930393707813</v>
      </c>
      <c r="G59" s="62">
        <v>262992</v>
      </c>
      <c r="H59" s="61">
        <v>36.1312697344583</v>
      </c>
      <c r="I59" s="62">
        <v>5328</v>
      </c>
      <c r="J59" s="61">
        <v>-60.14362657091562</v>
      </c>
      <c r="K59" s="62">
        <v>568063</v>
      </c>
      <c r="L59" s="61">
        <v>24.711691083005306</v>
      </c>
      <c r="M59" s="62">
        <v>281474</v>
      </c>
      <c r="N59" s="61">
        <v>75.07541689213986</v>
      </c>
      <c r="O59" s="62">
        <v>286589</v>
      </c>
      <c r="P59" s="64">
        <v>-2.761529274449657</v>
      </c>
      <c r="S59" s="87" t="s">
        <v>90</v>
      </c>
      <c r="T59" s="87" t="s">
        <v>94</v>
      </c>
      <c r="U59" s="87" t="s">
        <v>98</v>
      </c>
      <c r="V59" s="89">
        <v>100924</v>
      </c>
      <c r="W59" s="89">
        <v>79921</v>
      </c>
      <c r="X59" s="89">
        <v>13220</v>
      </c>
      <c r="Y59" s="89">
        <v>0</v>
      </c>
      <c r="Z59" s="89">
        <v>7783</v>
      </c>
      <c r="AA59" s="89">
        <v>2600</v>
      </c>
      <c r="AB59" s="89">
        <v>5183</v>
      </c>
    </row>
    <row r="60" spans="2:28" ht="15.75" customHeight="1">
      <c r="B60" s="75" t="s">
        <v>63</v>
      </c>
      <c r="C60" s="62">
        <v>434749</v>
      </c>
      <c r="D60" s="61">
        <v>4.690935273280687</v>
      </c>
      <c r="E60" s="62">
        <v>208778</v>
      </c>
      <c r="F60" s="61">
        <v>-11.06709433930115</v>
      </c>
      <c r="G60" s="62">
        <v>103445</v>
      </c>
      <c r="H60" s="61">
        <v>17.407045898215827</v>
      </c>
      <c r="I60" s="62">
        <v>2860</v>
      </c>
      <c r="J60" s="61">
        <v>89.90703851261623</v>
      </c>
      <c r="K60" s="62">
        <v>119666</v>
      </c>
      <c r="L60" s="61">
        <v>31.651557824326687</v>
      </c>
      <c r="M60" s="62">
        <v>95468</v>
      </c>
      <c r="N60" s="61">
        <v>44.35976531784917</v>
      </c>
      <c r="O60" s="62">
        <v>24198</v>
      </c>
      <c r="P60" s="64">
        <v>-0.5711468134938684</v>
      </c>
      <c r="S60" s="87" t="s">
        <v>90</v>
      </c>
      <c r="T60" s="87" t="s">
        <v>94</v>
      </c>
      <c r="U60" s="87" t="s">
        <v>99</v>
      </c>
      <c r="V60" s="89">
        <v>209877</v>
      </c>
      <c r="W60" s="89">
        <v>144757</v>
      </c>
      <c r="X60" s="89">
        <v>33238</v>
      </c>
      <c r="Y60" s="89">
        <v>909</v>
      </c>
      <c r="Z60" s="89">
        <v>30973</v>
      </c>
      <c r="AA60" s="89">
        <v>15855</v>
      </c>
      <c r="AB60" s="89">
        <v>15118</v>
      </c>
    </row>
    <row r="61" spans="2:28" ht="15.75" customHeight="1">
      <c r="B61" s="75" t="s">
        <v>64</v>
      </c>
      <c r="C61" s="62">
        <v>217583</v>
      </c>
      <c r="D61" s="61">
        <v>-0.13631356710115483</v>
      </c>
      <c r="E61" s="62">
        <v>131182</v>
      </c>
      <c r="F61" s="61">
        <v>-5.239281973489369</v>
      </c>
      <c r="G61" s="62">
        <v>32146</v>
      </c>
      <c r="H61" s="61">
        <v>19.76453932416824</v>
      </c>
      <c r="I61" s="62">
        <v>1859</v>
      </c>
      <c r="J61" s="61">
        <v>170.20348837209298</v>
      </c>
      <c r="K61" s="62">
        <v>52396</v>
      </c>
      <c r="L61" s="61">
        <v>0.9245704599738076</v>
      </c>
      <c r="M61" s="62">
        <v>39015</v>
      </c>
      <c r="N61" s="61">
        <v>4.1010726292758335</v>
      </c>
      <c r="O61" s="62">
        <v>13381</v>
      </c>
      <c r="P61" s="64">
        <v>-7.320958581520983</v>
      </c>
      <c r="S61" s="87" t="s">
        <v>90</v>
      </c>
      <c r="T61" s="87" t="s">
        <v>94</v>
      </c>
      <c r="U61" s="87" t="s">
        <v>100</v>
      </c>
      <c r="V61" s="89">
        <v>146320</v>
      </c>
      <c r="W61" s="89">
        <v>100619</v>
      </c>
      <c r="X61" s="89">
        <v>26008</v>
      </c>
      <c r="Y61" s="89">
        <v>80</v>
      </c>
      <c r="Z61" s="89">
        <v>19613</v>
      </c>
      <c r="AA61" s="89">
        <v>2620</v>
      </c>
      <c r="AB61" s="89">
        <v>16993</v>
      </c>
    </row>
    <row r="62" spans="2:28" ht="15.75" customHeight="1">
      <c r="B62" s="75" t="s">
        <v>65</v>
      </c>
      <c r="C62" s="62">
        <v>824228</v>
      </c>
      <c r="D62" s="61">
        <v>12.050223766564969</v>
      </c>
      <c r="E62" s="62">
        <v>349246</v>
      </c>
      <c r="F62" s="61">
        <v>0.4813377333682496</v>
      </c>
      <c r="G62" s="62">
        <v>234693</v>
      </c>
      <c r="H62" s="61">
        <v>9.466550371507054</v>
      </c>
      <c r="I62" s="62">
        <v>4512</v>
      </c>
      <c r="J62" s="61">
        <v>56.50364203954214</v>
      </c>
      <c r="K62" s="62">
        <v>235777</v>
      </c>
      <c r="L62" s="61">
        <v>38.09529387647524</v>
      </c>
      <c r="M62" s="62">
        <v>190439</v>
      </c>
      <c r="N62" s="61">
        <v>55.29940388332096</v>
      </c>
      <c r="O62" s="62">
        <v>45338</v>
      </c>
      <c r="P62" s="64">
        <v>-5.757878107591253</v>
      </c>
      <c r="S62" s="87" t="s">
        <v>90</v>
      </c>
      <c r="T62" s="87" t="s">
        <v>94</v>
      </c>
      <c r="U62" s="87" t="s">
        <v>101</v>
      </c>
      <c r="V62" s="89">
        <v>115368</v>
      </c>
      <c r="W62" s="89">
        <v>83516</v>
      </c>
      <c r="X62" s="89">
        <v>16755</v>
      </c>
      <c r="Y62" s="89">
        <v>290</v>
      </c>
      <c r="Z62" s="89">
        <v>14807</v>
      </c>
      <c r="AA62" s="89">
        <v>0</v>
      </c>
      <c r="AB62" s="89">
        <v>14614</v>
      </c>
    </row>
    <row r="63" spans="2:28" ht="15.75" customHeight="1" thickBot="1">
      <c r="B63" s="76" t="s">
        <v>56</v>
      </c>
      <c r="C63" s="73">
        <v>107559</v>
      </c>
      <c r="D63" s="72">
        <v>11.261792452830193</v>
      </c>
      <c r="E63" s="73">
        <v>36582</v>
      </c>
      <c r="F63" s="72">
        <v>16.636908557581933</v>
      </c>
      <c r="G63" s="73">
        <v>63540</v>
      </c>
      <c r="H63" s="72">
        <v>30.711155911213524</v>
      </c>
      <c r="I63" s="73">
        <v>167</v>
      </c>
      <c r="J63" s="77" t="s">
        <v>71</v>
      </c>
      <c r="K63" s="73">
        <v>7270</v>
      </c>
      <c r="L63" s="72">
        <v>-56.45924417560041</v>
      </c>
      <c r="M63" s="73">
        <v>5257</v>
      </c>
      <c r="N63" s="77">
        <v>-66.78250979400985</v>
      </c>
      <c r="O63" s="73">
        <v>2013</v>
      </c>
      <c r="P63" s="74">
        <v>1650.4347826086955</v>
      </c>
      <c r="S63" s="87" t="s">
        <v>90</v>
      </c>
      <c r="T63" s="87" t="s">
        <v>94</v>
      </c>
      <c r="U63" s="87" t="s">
        <v>91</v>
      </c>
      <c r="V63" s="89">
        <v>564063</v>
      </c>
      <c r="W63" s="89">
        <v>232358</v>
      </c>
      <c r="X63" s="89">
        <v>69327</v>
      </c>
      <c r="Y63" s="89">
        <v>1110</v>
      </c>
      <c r="Z63" s="89">
        <v>261268</v>
      </c>
      <c r="AA63" s="89">
        <v>103819</v>
      </c>
      <c r="AB63" s="89">
        <v>157044</v>
      </c>
    </row>
    <row r="64" spans="2:28" ht="15.75" customHeight="1">
      <c r="B64" s="75" t="s">
        <v>66</v>
      </c>
      <c r="C64" s="62">
        <v>2621349</v>
      </c>
      <c r="D64" s="61">
        <v>8.147974259175683</v>
      </c>
      <c r="E64" s="62">
        <v>731423</v>
      </c>
      <c r="F64" s="61">
        <v>2.0020444393620096</v>
      </c>
      <c r="G64" s="62">
        <v>546490</v>
      </c>
      <c r="H64" s="61">
        <v>4.797573024054998</v>
      </c>
      <c r="I64" s="62">
        <v>6039</v>
      </c>
      <c r="J64" s="61">
        <v>37.031994554118455</v>
      </c>
      <c r="K64" s="62">
        <v>1337397</v>
      </c>
      <c r="L64" s="61">
        <v>13.251582680445878</v>
      </c>
      <c r="M64" s="62">
        <v>770066</v>
      </c>
      <c r="N64" s="61">
        <v>22.883199157444565</v>
      </c>
      <c r="O64" s="62">
        <v>562640</v>
      </c>
      <c r="P64" s="64">
        <v>1.6536973768128291</v>
      </c>
      <c r="S64" s="87" t="s">
        <v>90</v>
      </c>
      <c r="T64" s="87" t="s">
        <v>94</v>
      </c>
      <c r="U64" s="87" t="s">
        <v>102</v>
      </c>
      <c r="V64" s="89">
        <v>507347</v>
      </c>
      <c r="W64" s="89">
        <v>146943</v>
      </c>
      <c r="X64" s="89">
        <v>52776</v>
      </c>
      <c r="Y64" s="89">
        <v>1133</v>
      </c>
      <c r="Z64" s="89">
        <v>306495</v>
      </c>
      <c r="AA64" s="89">
        <v>204368</v>
      </c>
      <c r="AB64" s="89">
        <v>101861</v>
      </c>
    </row>
    <row r="65" spans="2:28" ht="15.75" customHeight="1">
      <c r="B65" s="75" t="s">
        <v>67</v>
      </c>
      <c r="C65" s="62">
        <v>1077818</v>
      </c>
      <c r="D65" s="61">
        <v>16.16984355380228</v>
      </c>
      <c r="E65" s="62">
        <v>558691</v>
      </c>
      <c r="F65" s="61">
        <v>2.9566182066794795</v>
      </c>
      <c r="G65" s="62">
        <v>292511</v>
      </c>
      <c r="H65" s="61">
        <v>47.35550887374248</v>
      </c>
      <c r="I65" s="62">
        <v>9378</v>
      </c>
      <c r="J65" s="61">
        <v>225.28616024973985</v>
      </c>
      <c r="K65" s="62">
        <v>217238</v>
      </c>
      <c r="L65" s="61">
        <v>18.219614928329648</v>
      </c>
      <c r="M65" s="62">
        <v>112290</v>
      </c>
      <c r="N65" s="61">
        <v>52.42917452862204</v>
      </c>
      <c r="O65" s="62">
        <v>104285</v>
      </c>
      <c r="P65" s="64">
        <v>-3.595133765969635</v>
      </c>
      <c r="S65" s="87" t="s">
        <v>90</v>
      </c>
      <c r="T65" s="87" t="s">
        <v>94</v>
      </c>
      <c r="U65" s="87" t="s">
        <v>103</v>
      </c>
      <c r="V65" s="89">
        <v>1013730</v>
      </c>
      <c r="W65" s="89">
        <v>207381</v>
      </c>
      <c r="X65" s="89">
        <v>249661</v>
      </c>
      <c r="Y65" s="89">
        <v>42171</v>
      </c>
      <c r="Z65" s="89">
        <v>514517</v>
      </c>
      <c r="AA65" s="89">
        <v>341931</v>
      </c>
      <c r="AB65" s="89">
        <v>171989</v>
      </c>
    </row>
    <row r="66" spans="2:28" ht="15.75" customHeight="1">
      <c r="B66" s="75" t="s">
        <v>68</v>
      </c>
      <c r="C66" s="62">
        <v>1310344</v>
      </c>
      <c r="D66" s="61">
        <v>17.95666275681471</v>
      </c>
      <c r="E66" s="62">
        <v>473961</v>
      </c>
      <c r="F66" s="61">
        <v>5.603930393707813</v>
      </c>
      <c r="G66" s="62">
        <v>262992</v>
      </c>
      <c r="H66" s="61">
        <v>36.1312697344583</v>
      </c>
      <c r="I66" s="62">
        <v>5328</v>
      </c>
      <c r="J66" s="61">
        <v>-60.14362657091562</v>
      </c>
      <c r="K66" s="62">
        <v>568063</v>
      </c>
      <c r="L66" s="61">
        <v>24.711691083005306</v>
      </c>
      <c r="M66" s="62">
        <v>281474</v>
      </c>
      <c r="N66" s="61">
        <v>75.07541689213986</v>
      </c>
      <c r="O66" s="62">
        <v>286589</v>
      </c>
      <c r="P66" s="64">
        <v>-2.761529274449657</v>
      </c>
      <c r="S66" s="87" t="s">
        <v>90</v>
      </c>
      <c r="T66" s="87" t="s">
        <v>94</v>
      </c>
      <c r="U66" s="87" t="s">
        <v>104</v>
      </c>
      <c r="V66" s="89">
        <v>713247</v>
      </c>
      <c r="W66" s="89">
        <v>168118</v>
      </c>
      <c r="X66" s="89">
        <v>118666</v>
      </c>
      <c r="Y66" s="89">
        <v>163</v>
      </c>
      <c r="Z66" s="89">
        <v>426300</v>
      </c>
      <c r="AA66" s="89">
        <v>301557</v>
      </c>
      <c r="AB66" s="89">
        <v>123699</v>
      </c>
    </row>
    <row r="67" spans="2:28" ht="15.75" customHeight="1" thickBot="1">
      <c r="B67" s="76" t="s">
        <v>69</v>
      </c>
      <c r="C67" s="73">
        <v>3015545</v>
      </c>
      <c r="D67" s="72">
        <v>5.086010335249156</v>
      </c>
      <c r="E67" s="73">
        <v>1525943</v>
      </c>
      <c r="F67" s="72">
        <v>-2.419273872520023</v>
      </c>
      <c r="G67" s="73">
        <v>730393</v>
      </c>
      <c r="H67" s="72">
        <v>11.010411125465453</v>
      </c>
      <c r="I67" s="73">
        <v>14995</v>
      </c>
      <c r="J67" s="72">
        <v>75.70892898992264</v>
      </c>
      <c r="K67" s="73">
        <v>744214</v>
      </c>
      <c r="L67" s="72">
        <v>16.403842724818475</v>
      </c>
      <c r="M67" s="73">
        <v>521444</v>
      </c>
      <c r="N67" s="72">
        <v>23.173808286483677</v>
      </c>
      <c r="O67" s="73">
        <v>222179</v>
      </c>
      <c r="P67" s="74">
        <v>5.6837749131903195</v>
      </c>
      <c r="S67" s="87" t="s">
        <v>90</v>
      </c>
      <c r="T67" s="87" t="s">
        <v>94</v>
      </c>
      <c r="U67" s="87" t="s">
        <v>105</v>
      </c>
      <c r="V67" s="89">
        <v>120621</v>
      </c>
      <c r="W67" s="89">
        <v>98226</v>
      </c>
      <c r="X67" s="89">
        <v>12201</v>
      </c>
      <c r="Y67" s="89">
        <v>234</v>
      </c>
      <c r="Z67" s="89">
        <v>9960</v>
      </c>
      <c r="AA67" s="89">
        <v>2103</v>
      </c>
      <c r="AB67" s="89">
        <v>7428</v>
      </c>
    </row>
    <row r="68" spans="19:28" ht="15.75" customHeight="1">
      <c r="S68" s="87" t="s">
        <v>90</v>
      </c>
      <c r="T68" s="87" t="s">
        <v>94</v>
      </c>
      <c r="U68" s="87" t="s">
        <v>106</v>
      </c>
      <c r="V68" s="89">
        <v>89716</v>
      </c>
      <c r="W68" s="89">
        <v>66459</v>
      </c>
      <c r="X68" s="89">
        <v>13624</v>
      </c>
      <c r="Y68" s="89">
        <v>511</v>
      </c>
      <c r="Z68" s="89">
        <v>9122</v>
      </c>
      <c r="AA68" s="89">
        <v>3162</v>
      </c>
      <c r="AB68" s="89">
        <v>5960</v>
      </c>
    </row>
    <row r="69" spans="19:28" ht="15.75" customHeight="1">
      <c r="S69" s="87" t="s">
        <v>90</v>
      </c>
      <c r="T69" s="87" t="s">
        <v>94</v>
      </c>
      <c r="U69" s="87" t="s">
        <v>107</v>
      </c>
      <c r="V69" s="89">
        <v>78571</v>
      </c>
      <c r="W69" s="89">
        <v>60960</v>
      </c>
      <c r="X69" s="89">
        <v>8686</v>
      </c>
      <c r="Y69" s="89">
        <v>4895</v>
      </c>
      <c r="Z69" s="89">
        <v>4030</v>
      </c>
      <c r="AA69" s="89">
        <v>0</v>
      </c>
      <c r="AB69" s="89">
        <v>4030</v>
      </c>
    </row>
    <row r="70" spans="19:28" ht="15.75" customHeight="1">
      <c r="S70" s="87" t="s">
        <v>90</v>
      </c>
      <c r="T70" s="87" t="s">
        <v>94</v>
      </c>
      <c r="U70" s="87" t="s">
        <v>108</v>
      </c>
      <c r="V70" s="89">
        <v>62526</v>
      </c>
      <c r="W70" s="89">
        <v>53385</v>
      </c>
      <c r="X70" s="89">
        <v>5776</v>
      </c>
      <c r="Y70" s="89">
        <v>0</v>
      </c>
      <c r="Z70" s="89">
        <v>3365</v>
      </c>
      <c r="AA70" s="89">
        <v>0</v>
      </c>
      <c r="AB70" s="89">
        <v>3365</v>
      </c>
    </row>
    <row r="71" spans="19:28" ht="12">
      <c r="S71" s="87" t="s">
        <v>90</v>
      </c>
      <c r="T71" s="87" t="s">
        <v>94</v>
      </c>
      <c r="U71" s="87" t="s">
        <v>109</v>
      </c>
      <c r="V71" s="89">
        <v>55601</v>
      </c>
      <c r="W71" s="89">
        <v>36851</v>
      </c>
      <c r="X71" s="89">
        <v>13388</v>
      </c>
      <c r="Y71" s="89">
        <v>322</v>
      </c>
      <c r="Z71" s="89">
        <v>5040</v>
      </c>
      <c r="AA71" s="89">
        <v>2706</v>
      </c>
      <c r="AB71" s="89">
        <v>2334</v>
      </c>
    </row>
    <row r="72" spans="19:28" ht="12">
      <c r="S72" s="87" t="s">
        <v>90</v>
      </c>
      <c r="T72" s="87" t="s">
        <v>94</v>
      </c>
      <c r="U72" s="87" t="s">
        <v>110</v>
      </c>
      <c r="V72" s="89">
        <v>122733</v>
      </c>
      <c r="W72" s="89">
        <v>86050</v>
      </c>
      <c r="X72" s="89">
        <v>19956</v>
      </c>
      <c r="Y72" s="89">
        <v>251</v>
      </c>
      <c r="Z72" s="89">
        <v>16476</v>
      </c>
      <c r="AA72" s="89">
        <v>6340</v>
      </c>
      <c r="AB72" s="89">
        <v>10136</v>
      </c>
    </row>
    <row r="73" spans="19:28" ht="12">
      <c r="S73" s="87" t="s">
        <v>90</v>
      </c>
      <c r="T73" s="87" t="s">
        <v>94</v>
      </c>
      <c r="U73" s="87" t="s">
        <v>111</v>
      </c>
      <c r="V73" s="89">
        <v>124142</v>
      </c>
      <c r="W73" s="89">
        <v>63916</v>
      </c>
      <c r="X73" s="89">
        <v>13756</v>
      </c>
      <c r="Y73" s="89">
        <v>0</v>
      </c>
      <c r="Z73" s="89">
        <v>46470</v>
      </c>
      <c r="AA73" s="89">
        <v>31862</v>
      </c>
      <c r="AB73" s="89">
        <v>14608</v>
      </c>
    </row>
    <row r="74" spans="19:28" ht="12">
      <c r="S74" s="87" t="s">
        <v>90</v>
      </c>
      <c r="T74" s="87" t="s">
        <v>94</v>
      </c>
      <c r="U74" s="87" t="s">
        <v>112</v>
      </c>
      <c r="V74" s="89">
        <v>306103</v>
      </c>
      <c r="W74" s="89">
        <v>216840</v>
      </c>
      <c r="X74" s="89">
        <v>55114</v>
      </c>
      <c r="Y74" s="89">
        <v>547</v>
      </c>
      <c r="Z74" s="89">
        <v>33602</v>
      </c>
      <c r="AA74" s="89">
        <v>24216</v>
      </c>
      <c r="AB74" s="89">
        <v>9386</v>
      </c>
    </row>
    <row r="75" spans="19:28" ht="12">
      <c r="S75" s="87" t="s">
        <v>90</v>
      </c>
      <c r="T75" s="87" t="s">
        <v>94</v>
      </c>
      <c r="U75" s="87" t="s">
        <v>113</v>
      </c>
      <c r="V75" s="89">
        <v>501928</v>
      </c>
      <c r="W75" s="89">
        <v>248109</v>
      </c>
      <c r="X75" s="89">
        <v>134732</v>
      </c>
      <c r="Y75" s="89">
        <v>1242</v>
      </c>
      <c r="Z75" s="89">
        <v>117845</v>
      </c>
      <c r="AA75" s="89">
        <v>48759</v>
      </c>
      <c r="AB75" s="89">
        <v>68980</v>
      </c>
    </row>
    <row r="76" spans="19:28" ht="12">
      <c r="S76" s="87" t="s">
        <v>90</v>
      </c>
      <c r="T76" s="87" t="s">
        <v>94</v>
      </c>
      <c r="U76" s="87" t="s">
        <v>114</v>
      </c>
      <c r="V76" s="89">
        <v>113130</v>
      </c>
      <c r="W76" s="89">
        <v>78436</v>
      </c>
      <c r="X76" s="89">
        <v>21795</v>
      </c>
      <c r="Y76" s="89">
        <v>138</v>
      </c>
      <c r="Z76" s="89">
        <v>12761</v>
      </c>
      <c r="AA76" s="89">
        <v>3276</v>
      </c>
      <c r="AB76" s="89">
        <v>9485</v>
      </c>
    </row>
    <row r="77" spans="19:28" ht="12">
      <c r="S77" s="87" t="s">
        <v>90</v>
      </c>
      <c r="T77" s="87" t="s">
        <v>94</v>
      </c>
      <c r="U77" s="87" t="s">
        <v>115</v>
      </c>
      <c r="V77" s="89">
        <v>91228</v>
      </c>
      <c r="W77" s="89">
        <v>67628</v>
      </c>
      <c r="X77" s="89">
        <v>15561</v>
      </c>
      <c r="Y77" s="89">
        <v>139</v>
      </c>
      <c r="Z77" s="89">
        <v>7900</v>
      </c>
      <c r="AA77" s="89">
        <v>0</v>
      </c>
      <c r="AB77" s="89">
        <v>7900</v>
      </c>
    </row>
    <row r="78" spans="19:28" ht="12">
      <c r="S78" s="87" t="s">
        <v>90</v>
      </c>
      <c r="T78" s="87" t="s">
        <v>94</v>
      </c>
      <c r="U78" s="87" t="s">
        <v>116</v>
      </c>
      <c r="V78" s="89">
        <v>126159</v>
      </c>
      <c r="W78" s="89">
        <v>59098</v>
      </c>
      <c r="X78" s="89">
        <v>24833</v>
      </c>
      <c r="Y78" s="89">
        <v>0</v>
      </c>
      <c r="Z78" s="89">
        <v>42228</v>
      </c>
      <c r="AA78" s="89">
        <v>13078</v>
      </c>
      <c r="AB78" s="89">
        <v>29049</v>
      </c>
    </row>
    <row r="79" spans="19:28" ht="12">
      <c r="S79" s="87" t="s">
        <v>90</v>
      </c>
      <c r="T79" s="87" t="s">
        <v>94</v>
      </c>
      <c r="U79" s="87" t="s">
        <v>117</v>
      </c>
      <c r="V79" s="89">
        <v>510822</v>
      </c>
      <c r="W79" s="89">
        <v>143750</v>
      </c>
      <c r="X79" s="89">
        <v>94876</v>
      </c>
      <c r="Y79" s="89">
        <v>3792</v>
      </c>
      <c r="Z79" s="89">
        <v>268404</v>
      </c>
      <c r="AA79" s="89">
        <v>117060</v>
      </c>
      <c r="AB79" s="89">
        <v>151344</v>
      </c>
    </row>
    <row r="80" spans="19:28" ht="12">
      <c r="S80" s="87" t="s">
        <v>90</v>
      </c>
      <c r="T80" s="87" t="s">
        <v>94</v>
      </c>
      <c r="U80" s="87" t="s">
        <v>118</v>
      </c>
      <c r="V80" s="89">
        <v>282566</v>
      </c>
      <c r="W80" s="89">
        <v>139369</v>
      </c>
      <c r="X80" s="89">
        <v>34268</v>
      </c>
      <c r="Y80" s="89">
        <v>13116</v>
      </c>
      <c r="Z80" s="89">
        <v>95813</v>
      </c>
      <c r="AA80" s="89">
        <v>19659</v>
      </c>
      <c r="AB80" s="89">
        <v>75356</v>
      </c>
    </row>
    <row r="81" spans="19:28" ht="12">
      <c r="S81" s="87" t="s">
        <v>90</v>
      </c>
      <c r="T81" s="87" t="s">
        <v>94</v>
      </c>
      <c r="U81" s="87" t="s">
        <v>119</v>
      </c>
      <c r="V81" s="89">
        <v>96370</v>
      </c>
      <c r="W81" s="89">
        <v>49861</v>
      </c>
      <c r="X81" s="89">
        <v>14679</v>
      </c>
      <c r="Y81" s="89">
        <v>115</v>
      </c>
      <c r="Z81" s="89">
        <v>31715</v>
      </c>
      <c r="AA81" s="89">
        <v>12723</v>
      </c>
      <c r="AB81" s="89">
        <v>18992</v>
      </c>
    </row>
    <row r="82" spans="19:28" ht="12">
      <c r="S82" s="87" t="s">
        <v>90</v>
      </c>
      <c r="T82" s="87" t="s">
        <v>94</v>
      </c>
      <c r="U82" s="87" t="s">
        <v>120</v>
      </c>
      <c r="V82" s="89">
        <v>30330</v>
      </c>
      <c r="W82" s="89">
        <v>22709</v>
      </c>
      <c r="X82" s="89">
        <v>4976</v>
      </c>
      <c r="Y82" s="89">
        <v>0</v>
      </c>
      <c r="Z82" s="89">
        <v>2645</v>
      </c>
      <c r="AA82" s="89">
        <v>0</v>
      </c>
      <c r="AB82" s="89">
        <v>2645</v>
      </c>
    </row>
    <row r="83" spans="19:28" ht="12">
      <c r="S83" s="87" t="s">
        <v>90</v>
      </c>
      <c r="T83" s="87" t="s">
        <v>94</v>
      </c>
      <c r="U83" s="87" t="s">
        <v>121</v>
      </c>
      <c r="V83" s="89">
        <v>23441</v>
      </c>
      <c r="W83" s="89">
        <v>17900</v>
      </c>
      <c r="X83" s="89">
        <v>5181</v>
      </c>
      <c r="Y83" s="89">
        <v>0</v>
      </c>
      <c r="Z83" s="89">
        <v>360</v>
      </c>
      <c r="AA83" s="89">
        <v>0</v>
      </c>
      <c r="AB83" s="89">
        <v>360</v>
      </c>
    </row>
    <row r="84" spans="19:28" ht="12">
      <c r="S84" s="87" t="s">
        <v>90</v>
      </c>
      <c r="T84" s="87" t="s">
        <v>94</v>
      </c>
      <c r="U84" s="87" t="s">
        <v>122</v>
      </c>
      <c r="V84" s="89">
        <v>40007</v>
      </c>
      <c r="W84" s="89">
        <v>22242</v>
      </c>
      <c r="X84" s="89">
        <v>7238</v>
      </c>
      <c r="Y84" s="89">
        <v>9221</v>
      </c>
      <c r="Z84" s="89">
        <v>1306</v>
      </c>
      <c r="AA84" s="89">
        <v>0</v>
      </c>
      <c r="AB84" s="89">
        <v>916</v>
      </c>
    </row>
    <row r="85" spans="19:28" ht="12">
      <c r="S85" s="87" t="s">
        <v>90</v>
      </c>
      <c r="T85" s="87" t="s">
        <v>94</v>
      </c>
      <c r="U85" s="87" t="s">
        <v>123</v>
      </c>
      <c r="V85" s="89">
        <v>100519</v>
      </c>
      <c r="W85" s="89">
        <v>73151</v>
      </c>
      <c r="X85" s="89">
        <v>17604</v>
      </c>
      <c r="Y85" s="89">
        <v>112</v>
      </c>
      <c r="Z85" s="89">
        <v>9652</v>
      </c>
      <c r="AA85" s="89">
        <v>5581</v>
      </c>
      <c r="AB85" s="89">
        <v>4071</v>
      </c>
    </row>
    <row r="86" spans="19:28" ht="12">
      <c r="S86" s="87" t="s">
        <v>90</v>
      </c>
      <c r="T86" s="87" t="s">
        <v>94</v>
      </c>
      <c r="U86" s="87" t="s">
        <v>124</v>
      </c>
      <c r="V86" s="89">
        <v>172754</v>
      </c>
      <c r="W86" s="89">
        <v>73951</v>
      </c>
      <c r="X86" s="89">
        <v>42526</v>
      </c>
      <c r="Y86" s="89">
        <v>274</v>
      </c>
      <c r="Z86" s="89">
        <v>56003</v>
      </c>
      <c r="AA86" s="89">
        <v>35525</v>
      </c>
      <c r="AB86" s="89">
        <v>19458</v>
      </c>
    </row>
    <row r="87" spans="19:28" ht="12">
      <c r="S87" s="87" t="s">
        <v>90</v>
      </c>
      <c r="T87" s="87" t="s">
        <v>94</v>
      </c>
      <c r="U87" s="87" t="s">
        <v>125</v>
      </c>
      <c r="V87" s="89">
        <v>75580</v>
      </c>
      <c r="W87" s="89">
        <v>47017</v>
      </c>
      <c r="X87" s="89">
        <v>14387</v>
      </c>
      <c r="Y87" s="89">
        <v>2141</v>
      </c>
      <c r="Z87" s="89">
        <v>12035</v>
      </c>
      <c r="AA87" s="89">
        <v>9169</v>
      </c>
      <c r="AB87" s="89">
        <v>2866</v>
      </c>
    </row>
    <row r="88" spans="19:28" ht="12">
      <c r="S88" s="87" t="s">
        <v>90</v>
      </c>
      <c r="T88" s="87" t="s">
        <v>94</v>
      </c>
      <c r="U88" s="87" t="s">
        <v>126</v>
      </c>
      <c r="V88" s="89">
        <v>44486</v>
      </c>
      <c r="W88" s="89">
        <v>30700</v>
      </c>
      <c r="X88" s="89">
        <v>4650</v>
      </c>
      <c r="Y88" s="89">
        <v>0</v>
      </c>
      <c r="Z88" s="89">
        <v>9136</v>
      </c>
      <c r="AA88" s="89">
        <v>6732</v>
      </c>
      <c r="AB88" s="89">
        <v>2404</v>
      </c>
    </row>
    <row r="89" spans="19:28" ht="12">
      <c r="S89" s="87" t="s">
        <v>90</v>
      </c>
      <c r="T89" s="87" t="s">
        <v>94</v>
      </c>
      <c r="U89" s="87" t="s">
        <v>127</v>
      </c>
      <c r="V89" s="89">
        <v>46516</v>
      </c>
      <c r="W89" s="89">
        <v>34576</v>
      </c>
      <c r="X89" s="89">
        <v>8026</v>
      </c>
      <c r="Y89" s="89">
        <v>2122</v>
      </c>
      <c r="Z89" s="89">
        <v>1792</v>
      </c>
      <c r="AA89" s="89">
        <v>0</v>
      </c>
      <c r="AB89" s="89">
        <v>1792</v>
      </c>
    </row>
    <row r="90" spans="19:28" ht="12">
      <c r="S90" s="87" t="s">
        <v>90</v>
      </c>
      <c r="T90" s="87" t="s">
        <v>94</v>
      </c>
      <c r="U90" s="87" t="s">
        <v>128</v>
      </c>
      <c r="V90" s="89">
        <v>71320</v>
      </c>
      <c r="W90" s="89">
        <v>50390</v>
      </c>
      <c r="X90" s="89">
        <v>16004</v>
      </c>
      <c r="Y90" s="89">
        <v>189</v>
      </c>
      <c r="Z90" s="89">
        <v>4737</v>
      </c>
      <c r="AA90" s="89">
        <v>0</v>
      </c>
      <c r="AB90" s="89">
        <v>4737</v>
      </c>
    </row>
    <row r="91" spans="19:28" ht="12">
      <c r="S91" s="87" t="s">
        <v>90</v>
      </c>
      <c r="T91" s="87" t="s">
        <v>94</v>
      </c>
      <c r="U91" s="87" t="s">
        <v>129</v>
      </c>
      <c r="V91" s="89">
        <v>41171</v>
      </c>
      <c r="W91" s="89">
        <v>21135</v>
      </c>
      <c r="X91" s="89">
        <v>10821</v>
      </c>
      <c r="Y91" s="89">
        <v>0</v>
      </c>
      <c r="Z91" s="89">
        <v>9215</v>
      </c>
      <c r="AA91" s="89">
        <v>4921</v>
      </c>
      <c r="AB91" s="89">
        <v>4294</v>
      </c>
    </row>
    <row r="92" spans="19:28" ht="12">
      <c r="S92" s="87" t="s">
        <v>90</v>
      </c>
      <c r="T92" s="87" t="s">
        <v>94</v>
      </c>
      <c r="U92" s="87" t="s">
        <v>130</v>
      </c>
      <c r="V92" s="89">
        <v>359171</v>
      </c>
      <c r="W92" s="89">
        <v>129723</v>
      </c>
      <c r="X92" s="89">
        <v>119169</v>
      </c>
      <c r="Y92" s="89">
        <v>4863</v>
      </c>
      <c r="Z92" s="89">
        <v>105416</v>
      </c>
      <c r="AA92" s="89">
        <v>93841</v>
      </c>
      <c r="AB92" s="89">
        <v>11575</v>
      </c>
    </row>
    <row r="93" spans="19:28" ht="12">
      <c r="S93" s="87" t="s">
        <v>90</v>
      </c>
      <c r="T93" s="87" t="s">
        <v>94</v>
      </c>
      <c r="U93" s="87" t="s">
        <v>131</v>
      </c>
      <c r="V93" s="89">
        <v>33982</v>
      </c>
      <c r="W93" s="89">
        <v>25003</v>
      </c>
      <c r="X93" s="89">
        <v>8007</v>
      </c>
      <c r="Y93" s="89">
        <v>323</v>
      </c>
      <c r="Z93" s="89">
        <v>649</v>
      </c>
      <c r="AA93" s="89">
        <v>0</v>
      </c>
      <c r="AB93" s="89">
        <v>649</v>
      </c>
    </row>
    <row r="94" spans="19:28" ht="12">
      <c r="S94" s="87" t="s">
        <v>90</v>
      </c>
      <c r="T94" s="87" t="s">
        <v>94</v>
      </c>
      <c r="U94" s="87" t="s">
        <v>132</v>
      </c>
      <c r="V94" s="89">
        <v>67477</v>
      </c>
      <c r="W94" s="89">
        <v>40717</v>
      </c>
      <c r="X94" s="89">
        <v>24127</v>
      </c>
      <c r="Y94" s="89">
        <v>0</v>
      </c>
      <c r="Z94" s="89">
        <v>2633</v>
      </c>
      <c r="AA94" s="89">
        <v>0</v>
      </c>
      <c r="AB94" s="89">
        <v>2633</v>
      </c>
    </row>
    <row r="95" spans="19:28" ht="12">
      <c r="S95" s="87" t="s">
        <v>90</v>
      </c>
      <c r="T95" s="87" t="s">
        <v>94</v>
      </c>
      <c r="U95" s="87" t="s">
        <v>133</v>
      </c>
      <c r="V95" s="89">
        <v>87193</v>
      </c>
      <c r="W95" s="89">
        <v>49166</v>
      </c>
      <c r="X95" s="89">
        <v>24281</v>
      </c>
      <c r="Y95" s="89">
        <v>4941</v>
      </c>
      <c r="Z95" s="89">
        <v>8805</v>
      </c>
      <c r="AA95" s="89">
        <v>4160</v>
      </c>
      <c r="AB95" s="89">
        <v>4645</v>
      </c>
    </row>
    <row r="96" spans="19:28" ht="12">
      <c r="S96" s="87" t="s">
        <v>90</v>
      </c>
      <c r="T96" s="87" t="s">
        <v>94</v>
      </c>
      <c r="U96" s="87" t="s">
        <v>134</v>
      </c>
      <c r="V96" s="89">
        <v>80856</v>
      </c>
      <c r="W96" s="89">
        <v>34928</v>
      </c>
      <c r="X96" s="89">
        <v>9813</v>
      </c>
      <c r="Y96" s="89">
        <v>0</v>
      </c>
      <c r="Z96" s="89">
        <v>36115</v>
      </c>
      <c r="AA96" s="89">
        <v>32232</v>
      </c>
      <c r="AB96" s="89">
        <v>3883</v>
      </c>
    </row>
    <row r="97" spans="19:28" ht="12">
      <c r="S97" s="87" t="s">
        <v>90</v>
      </c>
      <c r="T97" s="87" t="s">
        <v>94</v>
      </c>
      <c r="U97" s="87" t="s">
        <v>135</v>
      </c>
      <c r="V97" s="89">
        <v>47390</v>
      </c>
      <c r="W97" s="89">
        <v>32004</v>
      </c>
      <c r="X97" s="89">
        <v>8722</v>
      </c>
      <c r="Y97" s="89">
        <v>661</v>
      </c>
      <c r="Z97" s="89">
        <v>6003</v>
      </c>
      <c r="AA97" s="89">
        <v>414</v>
      </c>
      <c r="AB97" s="89">
        <v>5589</v>
      </c>
    </row>
    <row r="98" spans="19:28" ht="12">
      <c r="S98" s="87" t="s">
        <v>90</v>
      </c>
      <c r="T98" s="87" t="s">
        <v>94</v>
      </c>
      <c r="U98" s="87" t="s">
        <v>136</v>
      </c>
      <c r="V98" s="89">
        <v>97275</v>
      </c>
      <c r="W98" s="89">
        <v>56634</v>
      </c>
      <c r="X98" s="89">
        <v>24204</v>
      </c>
      <c r="Y98" s="89">
        <v>1318</v>
      </c>
      <c r="Z98" s="89">
        <v>15119</v>
      </c>
      <c r="AA98" s="89">
        <v>10754</v>
      </c>
      <c r="AB98" s="89">
        <v>4365</v>
      </c>
    </row>
    <row r="99" spans="19:28" ht="12">
      <c r="S99" s="87" t="s">
        <v>90</v>
      </c>
      <c r="T99" s="87" t="s">
        <v>94</v>
      </c>
      <c r="U99" s="87" t="s">
        <v>137</v>
      </c>
      <c r="V99" s="89">
        <v>81403</v>
      </c>
      <c r="W99" s="89">
        <v>28134</v>
      </c>
      <c r="X99" s="89">
        <v>47901</v>
      </c>
      <c r="Y99" s="89">
        <v>0</v>
      </c>
      <c r="Z99" s="89">
        <v>5368</v>
      </c>
      <c r="AA99" s="89">
        <v>4137</v>
      </c>
      <c r="AB99" s="89">
        <v>1231</v>
      </c>
    </row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2" right="0.07874015748031496" top="0.4724409448818898" bottom="0" header="0.512" footer="0.512"/>
  <pageSetup horizontalDpi="400" verticalDpi="400" orientation="portrait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AB99"/>
  <sheetViews>
    <sheetView zoomScale="75" zoomScaleNormal="75" workbookViewId="0" topLeftCell="A1">
      <selection activeCell="A1" sqref="A1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7" width="9.140625" style="42" customWidth="1"/>
    <col min="18" max="18" width="0" style="42" hidden="1" customWidth="1"/>
    <col min="19" max="28" width="15.7109375" style="42" hidden="1" customWidth="1"/>
    <col min="29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s">
        <v>141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28" s="48" customFormat="1" ht="15.75" customHeight="1">
      <c r="B3" s="47"/>
      <c r="C3" s="105" t="s">
        <v>194</v>
      </c>
      <c r="D3" s="103"/>
      <c r="E3" s="102" t="s">
        <v>195</v>
      </c>
      <c r="F3" s="103"/>
      <c r="G3" s="102" t="s">
        <v>196</v>
      </c>
      <c r="H3" s="103"/>
      <c r="I3" s="102" t="s">
        <v>197</v>
      </c>
      <c r="J3" s="103"/>
      <c r="K3" s="102" t="s">
        <v>198</v>
      </c>
      <c r="L3" s="103"/>
      <c r="M3" s="102" t="s">
        <v>199</v>
      </c>
      <c r="N3" s="103"/>
      <c r="O3" s="102" t="s">
        <v>200</v>
      </c>
      <c r="P3" s="104"/>
      <c r="S3" s="78"/>
      <c r="T3" s="78"/>
      <c r="U3" s="79"/>
      <c r="V3" s="80"/>
      <c r="W3" s="80"/>
      <c r="X3" s="80"/>
      <c r="Y3" s="80"/>
      <c r="Z3" s="80"/>
      <c r="AA3" s="80"/>
      <c r="AB3" s="80"/>
    </row>
    <row r="4" spans="2:28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  <c r="S4" s="81" t="s">
        <v>81</v>
      </c>
      <c r="T4" s="81" t="s">
        <v>82</v>
      </c>
      <c r="U4" s="82" t="s">
        <v>83</v>
      </c>
      <c r="V4" s="83" t="s">
        <v>84</v>
      </c>
      <c r="W4" s="83" t="s">
        <v>85</v>
      </c>
      <c r="X4" s="83" t="s">
        <v>86</v>
      </c>
      <c r="Y4" s="83" t="s">
        <v>87</v>
      </c>
      <c r="Z4" s="83" t="s">
        <v>88</v>
      </c>
      <c r="AA4" s="83" t="s">
        <v>5</v>
      </c>
      <c r="AB4" s="83" t="s">
        <v>6</v>
      </c>
    </row>
    <row r="5" spans="2:28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  <c r="S5" s="84"/>
      <c r="T5" s="84"/>
      <c r="U5" s="85"/>
      <c r="V5" s="86"/>
      <c r="W5" s="86"/>
      <c r="X5" s="86"/>
      <c r="Y5" s="86"/>
      <c r="Z5" s="86"/>
      <c r="AA5" s="86"/>
      <c r="AB5" s="86"/>
    </row>
    <row r="6" spans="2:28" ht="15.75" customHeight="1" thickTop="1">
      <c r="B6" s="59" t="s">
        <v>10</v>
      </c>
      <c r="C6" s="60">
        <v>137781</v>
      </c>
      <c r="D6" s="61">
        <v>-22.745546602970606</v>
      </c>
      <c r="E6" s="62">
        <v>53901</v>
      </c>
      <c r="F6" s="61">
        <v>12.427257368124643</v>
      </c>
      <c r="G6" s="62">
        <v>65818</v>
      </c>
      <c r="H6" s="61">
        <v>-1.1519110910865749</v>
      </c>
      <c r="I6" s="62">
        <v>0</v>
      </c>
      <c r="J6" s="63" t="s">
        <v>70</v>
      </c>
      <c r="K6" s="62">
        <v>18062</v>
      </c>
      <c r="L6" s="61">
        <v>-71.42179044966932</v>
      </c>
      <c r="M6" s="62">
        <v>2527</v>
      </c>
      <c r="N6" s="63">
        <v>-94.59650173202755</v>
      </c>
      <c r="O6" s="62">
        <v>15535</v>
      </c>
      <c r="P6" s="64">
        <v>-5.481869067899737</v>
      </c>
      <c r="R6" s="42" t="s">
        <v>89</v>
      </c>
      <c r="S6" s="87" t="s">
        <v>142</v>
      </c>
      <c r="T6" s="87" t="s">
        <v>94</v>
      </c>
      <c r="U6" s="87" t="s">
        <v>92</v>
      </c>
      <c r="V6" s="88">
        <v>310346</v>
      </c>
      <c r="W6" s="88">
        <v>96323</v>
      </c>
      <c r="X6" s="88">
        <v>150724</v>
      </c>
      <c r="Y6" s="88">
        <v>8785</v>
      </c>
      <c r="Z6" s="88">
        <v>54514</v>
      </c>
      <c r="AA6" s="88">
        <v>29860</v>
      </c>
      <c r="AB6" s="88">
        <v>24654</v>
      </c>
    </row>
    <row r="7" spans="2:28" ht="15.75" customHeight="1">
      <c r="B7" s="59" t="s">
        <v>11</v>
      </c>
      <c r="C7" s="60">
        <v>26697</v>
      </c>
      <c r="D7" s="61">
        <v>-10.980326775591863</v>
      </c>
      <c r="E7" s="62">
        <v>15120</v>
      </c>
      <c r="F7" s="61">
        <v>-22.58064516129032</v>
      </c>
      <c r="G7" s="62">
        <v>8890</v>
      </c>
      <c r="H7" s="61">
        <v>18.170942443174283</v>
      </c>
      <c r="I7" s="62">
        <v>186</v>
      </c>
      <c r="J7" s="63" t="s">
        <v>71</v>
      </c>
      <c r="K7" s="62">
        <v>2501</v>
      </c>
      <c r="L7" s="61">
        <v>-14.845080013619338</v>
      </c>
      <c r="M7" s="62">
        <v>0</v>
      </c>
      <c r="N7" s="63" t="s">
        <v>72</v>
      </c>
      <c r="O7" s="62">
        <v>2501</v>
      </c>
      <c r="P7" s="64">
        <v>-14.845080013619338</v>
      </c>
      <c r="S7" s="87" t="s">
        <v>142</v>
      </c>
      <c r="T7" s="87" t="s">
        <v>94</v>
      </c>
      <c r="U7" s="87" t="s">
        <v>93</v>
      </c>
      <c r="V7" s="89">
        <v>34890</v>
      </c>
      <c r="W7" s="89">
        <v>27271</v>
      </c>
      <c r="X7" s="89">
        <v>5235</v>
      </c>
      <c r="Y7" s="89">
        <v>0</v>
      </c>
      <c r="Z7" s="89">
        <v>2384</v>
      </c>
      <c r="AA7" s="89">
        <v>0</v>
      </c>
      <c r="AB7" s="89">
        <v>1920</v>
      </c>
    </row>
    <row r="8" spans="2:28" ht="15.75" customHeight="1">
      <c r="B8" s="59" t="s">
        <v>12</v>
      </c>
      <c r="C8" s="60">
        <v>55011</v>
      </c>
      <c r="D8" s="61">
        <v>34.19608225794647</v>
      </c>
      <c r="E8" s="62">
        <v>27641</v>
      </c>
      <c r="F8" s="61">
        <v>13.767698386565684</v>
      </c>
      <c r="G8" s="62">
        <v>24194</v>
      </c>
      <c r="H8" s="61">
        <v>217.46489961947253</v>
      </c>
      <c r="I8" s="62">
        <v>0</v>
      </c>
      <c r="J8" s="63" t="s">
        <v>72</v>
      </c>
      <c r="K8" s="62">
        <v>3176</v>
      </c>
      <c r="L8" s="61">
        <v>-65.00661084178051</v>
      </c>
      <c r="M8" s="62">
        <v>0</v>
      </c>
      <c r="N8" s="63" t="s">
        <v>70</v>
      </c>
      <c r="O8" s="62">
        <v>2479</v>
      </c>
      <c r="P8" s="64">
        <v>26.093591047812808</v>
      </c>
      <c r="S8" s="87" t="s">
        <v>142</v>
      </c>
      <c r="T8" s="87" t="s">
        <v>94</v>
      </c>
      <c r="U8" s="87" t="s">
        <v>94</v>
      </c>
      <c r="V8" s="89">
        <v>52597</v>
      </c>
      <c r="W8" s="89">
        <v>37650</v>
      </c>
      <c r="X8" s="89">
        <v>12670</v>
      </c>
      <c r="Y8" s="89">
        <v>169</v>
      </c>
      <c r="Z8" s="89">
        <v>2108</v>
      </c>
      <c r="AA8" s="89">
        <v>0</v>
      </c>
      <c r="AB8" s="89">
        <v>2108</v>
      </c>
    </row>
    <row r="9" spans="2:28" ht="15.75" customHeight="1">
      <c r="B9" s="59" t="s">
        <v>13</v>
      </c>
      <c r="C9" s="60">
        <v>113932</v>
      </c>
      <c r="D9" s="61">
        <v>-10.228266607833717</v>
      </c>
      <c r="E9" s="62">
        <v>49258</v>
      </c>
      <c r="F9" s="61">
        <v>-16.455223880597018</v>
      </c>
      <c r="G9" s="62">
        <v>26010</v>
      </c>
      <c r="H9" s="61">
        <v>-32.887810919599545</v>
      </c>
      <c r="I9" s="62">
        <v>402</v>
      </c>
      <c r="J9" s="63">
        <v>-59.311740890688256</v>
      </c>
      <c r="K9" s="62">
        <v>38262</v>
      </c>
      <c r="L9" s="61">
        <v>35.63756248005956</v>
      </c>
      <c r="M9" s="62">
        <v>22541</v>
      </c>
      <c r="N9" s="63">
        <v>87.5915446071904</v>
      </c>
      <c r="O9" s="62">
        <v>15481</v>
      </c>
      <c r="P9" s="64">
        <v>-4.396961650095719</v>
      </c>
      <c r="S9" s="87" t="s">
        <v>142</v>
      </c>
      <c r="T9" s="87" t="s">
        <v>94</v>
      </c>
      <c r="U9" s="87" t="s">
        <v>95</v>
      </c>
      <c r="V9" s="89">
        <v>123787</v>
      </c>
      <c r="W9" s="89">
        <v>60646</v>
      </c>
      <c r="X9" s="89">
        <v>41368</v>
      </c>
      <c r="Y9" s="89">
        <v>738</v>
      </c>
      <c r="Z9" s="89">
        <v>21035</v>
      </c>
      <c r="AA9" s="89">
        <v>6791</v>
      </c>
      <c r="AB9" s="89">
        <v>14244</v>
      </c>
    </row>
    <row r="10" spans="2:28" ht="15.75" customHeight="1">
      <c r="B10" s="59" t="s">
        <v>14</v>
      </c>
      <c r="C10" s="60">
        <v>28542</v>
      </c>
      <c r="D10" s="61">
        <v>-14.120655935008273</v>
      </c>
      <c r="E10" s="62">
        <v>16205</v>
      </c>
      <c r="F10" s="61">
        <v>-9.957215091404123</v>
      </c>
      <c r="G10" s="62">
        <v>11202</v>
      </c>
      <c r="H10" s="61">
        <v>5.331452750352611</v>
      </c>
      <c r="I10" s="62">
        <v>0</v>
      </c>
      <c r="J10" s="63" t="s">
        <v>70</v>
      </c>
      <c r="K10" s="62">
        <v>1135</v>
      </c>
      <c r="L10" s="61">
        <v>-73.31922896097791</v>
      </c>
      <c r="M10" s="62">
        <v>0</v>
      </c>
      <c r="N10" s="63" t="s">
        <v>72</v>
      </c>
      <c r="O10" s="62">
        <v>1135</v>
      </c>
      <c r="P10" s="64">
        <v>-38.415626695604985</v>
      </c>
      <c r="S10" s="87" t="s">
        <v>142</v>
      </c>
      <c r="T10" s="87" t="s">
        <v>94</v>
      </c>
      <c r="U10" s="87" t="s">
        <v>96</v>
      </c>
      <c r="V10" s="89">
        <v>76601</v>
      </c>
      <c r="W10" s="89">
        <v>54738</v>
      </c>
      <c r="X10" s="89">
        <v>6618</v>
      </c>
      <c r="Y10" s="89">
        <v>183</v>
      </c>
      <c r="Z10" s="89">
        <v>15062</v>
      </c>
      <c r="AA10" s="89">
        <v>8166</v>
      </c>
      <c r="AB10" s="89">
        <v>6896</v>
      </c>
    </row>
    <row r="11" spans="2:28" ht="15.75" customHeight="1">
      <c r="B11" s="59" t="s">
        <v>15</v>
      </c>
      <c r="C11" s="60">
        <v>31552</v>
      </c>
      <c r="D11" s="61">
        <v>-49.7683600528553</v>
      </c>
      <c r="E11" s="62">
        <v>16169</v>
      </c>
      <c r="F11" s="61">
        <v>-53.26203208556149</v>
      </c>
      <c r="G11" s="62">
        <v>12423</v>
      </c>
      <c r="H11" s="61">
        <v>-17.460633844927244</v>
      </c>
      <c r="I11" s="62">
        <v>1443</v>
      </c>
      <c r="J11" s="63">
        <v>-69.89987484355444</v>
      </c>
      <c r="K11" s="62">
        <v>1517</v>
      </c>
      <c r="L11" s="61">
        <v>-81.88224053505314</v>
      </c>
      <c r="M11" s="62">
        <v>0</v>
      </c>
      <c r="N11" s="63" t="s">
        <v>70</v>
      </c>
      <c r="O11" s="62">
        <v>1517</v>
      </c>
      <c r="P11" s="64">
        <v>-55.105060668836934</v>
      </c>
      <c r="S11" s="87" t="s">
        <v>142</v>
      </c>
      <c r="T11" s="87" t="s">
        <v>94</v>
      </c>
      <c r="U11" s="87" t="s">
        <v>97</v>
      </c>
      <c r="V11" s="89">
        <v>62852</v>
      </c>
      <c r="W11" s="89">
        <v>46461</v>
      </c>
      <c r="X11" s="89">
        <v>9758</v>
      </c>
      <c r="Y11" s="89">
        <v>2419</v>
      </c>
      <c r="Z11" s="89">
        <v>4214</v>
      </c>
      <c r="AA11" s="89">
        <v>0</v>
      </c>
      <c r="AB11" s="89">
        <v>4214</v>
      </c>
    </row>
    <row r="12" spans="2:28" ht="15.75" customHeight="1">
      <c r="B12" s="59" t="s">
        <v>16</v>
      </c>
      <c r="C12" s="60">
        <v>112259</v>
      </c>
      <c r="D12" s="61">
        <v>61.21522841181624</v>
      </c>
      <c r="E12" s="62">
        <v>59278</v>
      </c>
      <c r="F12" s="61">
        <v>18.3831605855451</v>
      </c>
      <c r="G12" s="62">
        <v>30055</v>
      </c>
      <c r="H12" s="61">
        <v>97.58727236868057</v>
      </c>
      <c r="I12" s="62">
        <v>331</v>
      </c>
      <c r="J12" s="63" t="s">
        <v>71</v>
      </c>
      <c r="K12" s="62">
        <v>22595</v>
      </c>
      <c r="L12" s="61">
        <v>419.54472292481023</v>
      </c>
      <c r="M12" s="62">
        <v>15269</v>
      </c>
      <c r="N12" s="63">
        <v>2162.074074074074</v>
      </c>
      <c r="O12" s="62">
        <v>7326</v>
      </c>
      <c r="P12" s="64">
        <v>99.40119760479041</v>
      </c>
      <c r="S12" s="87" t="s">
        <v>142</v>
      </c>
      <c r="T12" s="87" t="s">
        <v>94</v>
      </c>
      <c r="U12" s="87" t="s">
        <v>98</v>
      </c>
      <c r="V12" s="89">
        <v>75994</v>
      </c>
      <c r="W12" s="89">
        <v>61815</v>
      </c>
      <c r="X12" s="89">
        <v>9880</v>
      </c>
      <c r="Y12" s="89">
        <v>0</v>
      </c>
      <c r="Z12" s="89">
        <v>4299</v>
      </c>
      <c r="AA12" s="89">
        <v>0</v>
      </c>
      <c r="AB12" s="89">
        <v>4299</v>
      </c>
    </row>
    <row r="13" spans="2:28" ht="15.75" customHeight="1">
      <c r="B13" s="59" t="s">
        <v>17</v>
      </c>
      <c r="C13" s="60">
        <v>198846</v>
      </c>
      <c r="D13" s="61">
        <v>12.695102184237655</v>
      </c>
      <c r="E13" s="62">
        <v>112292</v>
      </c>
      <c r="F13" s="61">
        <v>4.142824020403424</v>
      </c>
      <c r="G13" s="62">
        <v>40966</v>
      </c>
      <c r="H13" s="61">
        <v>25.339615714110877</v>
      </c>
      <c r="I13" s="62">
        <v>263</v>
      </c>
      <c r="J13" s="63">
        <v>-83.99269628727936</v>
      </c>
      <c r="K13" s="62">
        <v>45325</v>
      </c>
      <c r="L13" s="61">
        <v>32.16597655566571</v>
      </c>
      <c r="M13" s="62">
        <v>15961</v>
      </c>
      <c r="N13" s="63">
        <v>-2.151790093182939</v>
      </c>
      <c r="O13" s="62">
        <v>28920</v>
      </c>
      <c r="P13" s="64">
        <v>68.98445716956877</v>
      </c>
      <c r="S13" s="87" t="s">
        <v>142</v>
      </c>
      <c r="T13" s="87" t="s">
        <v>94</v>
      </c>
      <c r="U13" s="87" t="s">
        <v>99</v>
      </c>
      <c r="V13" s="89">
        <v>212144</v>
      </c>
      <c r="W13" s="89">
        <v>145305</v>
      </c>
      <c r="X13" s="89">
        <v>31728</v>
      </c>
      <c r="Y13" s="89">
        <v>610</v>
      </c>
      <c r="Z13" s="89">
        <v>34501</v>
      </c>
      <c r="AA13" s="89">
        <v>10738</v>
      </c>
      <c r="AB13" s="89">
        <v>23763</v>
      </c>
    </row>
    <row r="14" spans="2:28" ht="15.75" customHeight="1">
      <c r="B14" s="59" t="s">
        <v>18</v>
      </c>
      <c r="C14" s="60">
        <v>122761</v>
      </c>
      <c r="D14" s="61">
        <v>4.35488532617012</v>
      </c>
      <c r="E14" s="62">
        <v>72453</v>
      </c>
      <c r="F14" s="61">
        <v>0.5509603641611989</v>
      </c>
      <c r="G14" s="62">
        <v>29389</v>
      </c>
      <c r="H14" s="61">
        <v>-0.1528844193789496</v>
      </c>
      <c r="I14" s="62">
        <v>0</v>
      </c>
      <c r="J14" s="63" t="s">
        <v>70</v>
      </c>
      <c r="K14" s="62">
        <v>20919</v>
      </c>
      <c r="L14" s="61">
        <v>33.87303212594395</v>
      </c>
      <c r="M14" s="62">
        <v>7085</v>
      </c>
      <c r="N14" s="63" t="s">
        <v>71</v>
      </c>
      <c r="O14" s="62">
        <v>13834</v>
      </c>
      <c r="P14" s="64">
        <v>-9.17208325126387</v>
      </c>
      <c r="S14" s="87" t="s">
        <v>142</v>
      </c>
      <c r="T14" s="87" t="s">
        <v>94</v>
      </c>
      <c r="U14" s="87" t="s">
        <v>100</v>
      </c>
      <c r="V14" s="89">
        <v>179778</v>
      </c>
      <c r="W14" s="89">
        <v>116000</v>
      </c>
      <c r="X14" s="89">
        <v>33962</v>
      </c>
      <c r="Y14" s="89">
        <v>1183</v>
      </c>
      <c r="Z14" s="89">
        <v>28633</v>
      </c>
      <c r="AA14" s="89">
        <v>5870</v>
      </c>
      <c r="AB14" s="89">
        <v>22763</v>
      </c>
    </row>
    <row r="15" spans="2:28" ht="15.75" customHeight="1">
      <c r="B15" s="59" t="s">
        <v>19</v>
      </c>
      <c r="C15" s="60">
        <v>135419</v>
      </c>
      <c r="D15" s="61">
        <v>28.09334178340697</v>
      </c>
      <c r="E15" s="62">
        <v>79900</v>
      </c>
      <c r="F15" s="61">
        <v>23.382439235306833</v>
      </c>
      <c r="G15" s="62">
        <v>28449</v>
      </c>
      <c r="H15" s="61">
        <v>19.12318901264551</v>
      </c>
      <c r="I15" s="62">
        <v>294</v>
      </c>
      <c r="J15" s="63">
        <v>-15.273775216138333</v>
      </c>
      <c r="K15" s="62">
        <v>26776</v>
      </c>
      <c r="L15" s="61">
        <v>60.028687544824294</v>
      </c>
      <c r="M15" s="62">
        <v>7433</v>
      </c>
      <c r="N15" s="63">
        <v>143.2264397905759</v>
      </c>
      <c r="O15" s="62">
        <v>19343</v>
      </c>
      <c r="P15" s="64">
        <v>46.74910856535922</v>
      </c>
      <c r="S15" s="87" t="s">
        <v>142</v>
      </c>
      <c r="T15" s="87" t="s">
        <v>94</v>
      </c>
      <c r="U15" s="87" t="s">
        <v>101</v>
      </c>
      <c r="V15" s="89">
        <v>151261</v>
      </c>
      <c r="W15" s="89">
        <v>88314</v>
      </c>
      <c r="X15" s="89">
        <v>23086</v>
      </c>
      <c r="Y15" s="89">
        <v>1382</v>
      </c>
      <c r="Z15" s="89">
        <v>38479</v>
      </c>
      <c r="AA15" s="89">
        <v>17398</v>
      </c>
      <c r="AB15" s="89">
        <v>21081</v>
      </c>
    </row>
    <row r="16" spans="2:28" ht="15.75" customHeight="1">
      <c r="B16" s="59" t="s">
        <v>20</v>
      </c>
      <c r="C16" s="60">
        <v>545695</v>
      </c>
      <c r="D16" s="61">
        <v>5.218759460037916</v>
      </c>
      <c r="E16" s="62">
        <v>195466</v>
      </c>
      <c r="F16" s="61">
        <v>-1.176982112703115</v>
      </c>
      <c r="G16" s="62">
        <v>82283</v>
      </c>
      <c r="H16" s="61">
        <v>-22.69105736888588</v>
      </c>
      <c r="I16" s="62">
        <v>2693</v>
      </c>
      <c r="J16" s="63">
        <v>524.8259860788863</v>
      </c>
      <c r="K16" s="62">
        <v>265253</v>
      </c>
      <c r="L16" s="61">
        <v>23.96737860447726</v>
      </c>
      <c r="M16" s="62">
        <v>128490</v>
      </c>
      <c r="N16" s="63">
        <v>85.66041007412545</v>
      </c>
      <c r="O16" s="62">
        <v>136076</v>
      </c>
      <c r="P16" s="64">
        <v>-5.573597579593084</v>
      </c>
      <c r="S16" s="87" t="s">
        <v>142</v>
      </c>
      <c r="T16" s="87" t="s">
        <v>94</v>
      </c>
      <c r="U16" s="87" t="s">
        <v>91</v>
      </c>
      <c r="V16" s="89">
        <v>592340</v>
      </c>
      <c r="W16" s="89">
        <v>212882</v>
      </c>
      <c r="X16" s="89">
        <v>88073</v>
      </c>
      <c r="Y16" s="89">
        <v>2835</v>
      </c>
      <c r="Z16" s="89">
        <v>288550</v>
      </c>
      <c r="AA16" s="89">
        <v>170081</v>
      </c>
      <c r="AB16" s="89">
        <v>118121</v>
      </c>
    </row>
    <row r="17" spans="2:28" ht="15.75" customHeight="1">
      <c r="B17" s="59" t="s">
        <v>21</v>
      </c>
      <c r="C17" s="60">
        <v>417026</v>
      </c>
      <c r="D17" s="61">
        <v>5.911634061292844</v>
      </c>
      <c r="E17" s="62">
        <v>136059</v>
      </c>
      <c r="F17" s="61">
        <v>-2.4813468940159567</v>
      </c>
      <c r="G17" s="62">
        <v>54744</v>
      </c>
      <c r="H17" s="61">
        <v>-0.89969406781195</v>
      </c>
      <c r="I17" s="62">
        <v>0</v>
      </c>
      <c r="J17" s="63" t="s">
        <v>70</v>
      </c>
      <c r="K17" s="62">
        <v>226223</v>
      </c>
      <c r="L17" s="61">
        <v>13.88019129121571</v>
      </c>
      <c r="M17" s="62">
        <v>103037</v>
      </c>
      <c r="N17" s="63">
        <v>17.747151656438916</v>
      </c>
      <c r="O17" s="62">
        <v>122994</v>
      </c>
      <c r="P17" s="64">
        <v>10.662839764987453</v>
      </c>
      <c r="S17" s="87" t="s">
        <v>142</v>
      </c>
      <c r="T17" s="87" t="s">
        <v>94</v>
      </c>
      <c r="U17" s="87" t="s">
        <v>102</v>
      </c>
      <c r="V17" s="89">
        <v>422029</v>
      </c>
      <c r="W17" s="89">
        <v>134230</v>
      </c>
      <c r="X17" s="89">
        <v>49679</v>
      </c>
      <c r="Y17" s="89">
        <v>343</v>
      </c>
      <c r="Z17" s="89">
        <v>237777</v>
      </c>
      <c r="AA17" s="89">
        <v>150596</v>
      </c>
      <c r="AB17" s="89">
        <v>87074</v>
      </c>
    </row>
    <row r="18" spans="2:28" ht="15.75" customHeight="1">
      <c r="B18" s="59" t="s">
        <v>22</v>
      </c>
      <c r="C18" s="60">
        <v>1023967</v>
      </c>
      <c r="D18" s="61">
        <v>-19.189102804402125</v>
      </c>
      <c r="E18" s="62">
        <v>168813</v>
      </c>
      <c r="F18" s="61">
        <v>-7.786724058819672</v>
      </c>
      <c r="G18" s="62">
        <v>288997</v>
      </c>
      <c r="H18" s="61">
        <v>4.487211934081998</v>
      </c>
      <c r="I18" s="62">
        <v>2677</v>
      </c>
      <c r="J18" s="63">
        <v>102.64950794852385</v>
      </c>
      <c r="K18" s="62">
        <v>563480</v>
      </c>
      <c r="L18" s="61">
        <v>-30.101471208474948</v>
      </c>
      <c r="M18" s="62">
        <v>386432</v>
      </c>
      <c r="N18" s="63">
        <v>-39.917502242800886</v>
      </c>
      <c r="O18" s="62">
        <v>175699</v>
      </c>
      <c r="P18" s="64">
        <v>8.151745703452008</v>
      </c>
      <c r="S18" s="87" t="s">
        <v>142</v>
      </c>
      <c r="T18" s="87" t="s">
        <v>94</v>
      </c>
      <c r="U18" s="87" t="s">
        <v>103</v>
      </c>
      <c r="V18" s="89">
        <v>1079846</v>
      </c>
      <c r="W18" s="89">
        <v>208786</v>
      </c>
      <c r="X18" s="89">
        <v>278259</v>
      </c>
      <c r="Y18" s="89">
        <v>5095</v>
      </c>
      <c r="Z18" s="89">
        <v>587706</v>
      </c>
      <c r="AA18" s="89">
        <v>416945</v>
      </c>
      <c r="AB18" s="89">
        <v>169552</v>
      </c>
    </row>
    <row r="19" spans="2:28" ht="15.75" customHeight="1">
      <c r="B19" s="59" t="s">
        <v>23</v>
      </c>
      <c r="C19" s="60">
        <v>564955</v>
      </c>
      <c r="D19" s="61">
        <v>-25.885476725530083</v>
      </c>
      <c r="E19" s="62">
        <v>182773</v>
      </c>
      <c r="F19" s="61">
        <v>-7.23689552966016</v>
      </c>
      <c r="G19" s="62">
        <v>106764</v>
      </c>
      <c r="H19" s="61">
        <v>14.46399279534269</v>
      </c>
      <c r="I19" s="62">
        <v>988</v>
      </c>
      <c r="J19" s="63">
        <v>-92.42389387316923</v>
      </c>
      <c r="K19" s="62">
        <v>274430</v>
      </c>
      <c r="L19" s="61">
        <v>-40.20181858988467</v>
      </c>
      <c r="M19" s="62">
        <v>136682</v>
      </c>
      <c r="N19" s="63">
        <v>-55.83708945217209</v>
      </c>
      <c r="O19" s="62">
        <v>137407</v>
      </c>
      <c r="P19" s="64">
        <v>-7.677681175000345</v>
      </c>
      <c r="S19" s="87" t="s">
        <v>142</v>
      </c>
      <c r="T19" s="87" t="s">
        <v>94</v>
      </c>
      <c r="U19" s="87" t="s">
        <v>104</v>
      </c>
      <c r="V19" s="89">
        <v>510247</v>
      </c>
      <c r="W19" s="89">
        <v>183784</v>
      </c>
      <c r="X19" s="89">
        <v>79549</v>
      </c>
      <c r="Y19" s="89">
        <v>275</v>
      </c>
      <c r="Z19" s="89">
        <v>246639</v>
      </c>
      <c r="AA19" s="89">
        <v>120482</v>
      </c>
      <c r="AB19" s="89">
        <v>124857</v>
      </c>
    </row>
    <row r="20" spans="2:28" ht="15.75" customHeight="1">
      <c r="B20" s="59" t="s">
        <v>24</v>
      </c>
      <c r="C20" s="60">
        <v>89581</v>
      </c>
      <c r="D20" s="61">
        <v>1.4806171692684131</v>
      </c>
      <c r="E20" s="62">
        <v>52717</v>
      </c>
      <c r="F20" s="61">
        <v>24.224144025260983</v>
      </c>
      <c r="G20" s="62">
        <v>25994</v>
      </c>
      <c r="H20" s="61">
        <v>10.092753377662959</v>
      </c>
      <c r="I20" s="62">
        <v>256</v>
      </c>
      <c r="J20" s="63">
        <v>-39.19239904988123</v>
      </c>
      <c r="K20" s="62">
        <v>10614</v>
      </c>
      <c r="L20" s="61">
        <v>-51.323091034166474</v>
      </c>
      <c r="M20" s="62">
        <v>317</v>
      </c>
      <c r="N20" s="63">
        <v>-97.78754885538805</v>
      </c>
      <c r="O20" s="62">
        <v>9924</v>
      </c>
      <c r="P20" s="64">
        <v>65.53794829024187</v>
      </c>
      <c r="S20" s="87" t="s">
        <v>142</v>
      </c>
      <c r="T20" s="87" t="s">
        <v>94</v>
      </c>
      <c r="U20" s="87" t="s">
        <v>105</v>
      </c>
      <c r="V20" s="89">
        <v>104467</v>
      </c>
      <c r="W20" s="89">
        <v>88760</v>
      </c>
      <c r="X20" s="89">
        <v>6659</v>
      </c>
      <c r="Y20" s="89">
        <v>126</v>
      </c>
      <c r="Z20" s="89">
        <v>8922</v>
      </c>
      <c r="AA20" s="89">
        <v>4929</v>
      </c>
      <c r="AB20" s="89">
        <v>3837</v>
      </c>
    </row>
    <row r="21" spans="2:28" ht="15.75" customHeight="1">
      <c r="B21" s="59" t="s">
        <v>25</v>
      </c>
      <c r="C21" s="60">
        <v>44286</v>
      </c>
      <c r="D21" s="61">
        <v>-7.231136620721429</v>
      </c>
      <c r="E21" s="62">
        <v>24605</v>
      </c>
      <c r="F21" s="61">
        <v>27.7120315581854</v>
      </c>
      <c r="G21" s="62">
        <v>12084</v>
      </c>
      <c r="H21" s="61">
        <v>-36.23218997361478</v>
      </c>
      <c r="I21" s="62">
        <v>297</v>
      </c>
      <c r="J21" s="63" t="s">
        <v>71</v>
      </c>
      <c r="K21" s="62">
        <v>7300</v>
      </c>
      <c r="L21" s="61">
        <v>-23.335433732409157</v>
      </c>
      <c r="M21" s="62">
        <v>0</v>
      </c>
      <c r="N21" s="63" t="s">
        <v>70</v>
      </c>
      <c r="O21" s="62">
        <v>7300</v>
      </c>
      <c r="P21" s="64">
        <v>22.5243370258476</v>
      </c>
      <c r="S21" s="87" t="s">
        <v>142</v>
      </c>
      <c r="T21" s="87" t="s">
        <v>94</v>
      </c>
      <c r="U21" s="87" t="s">
        <v>106</v>
      </c>
      <c r="V21" s="89">
        <v>83498</v>
      </c>
      <c r="W21" s="89">
        <v>64921</v>
      </c>
      <c r="X21" s="89">
        <v>13453</v>
      </c>
      <c r="Y21" s="89">
        <v>0</v>
      </c>
      <c r="Z21" s="89">
        <v>5124</v>
      </c>
      <c r="AA21" s="89">
        <v>0</v>
      </c>
      <c r="AB21" s="89">
        <v>5124</v>
      </c>
    </row>
    <row r="22" spans="2:28" ht="15.75" customHeight="1">
      <c r="B22" s="59" t="s">
        <v>26</v>
      </c>
      <c r="C22" s="60">
        <v>48019</v>
      </c>
      <c r="D22" s="61">
        <v>8.25574317469622</v>
      </c>
      <c r="E22" s="62">
        <v>27140</v>
      </c>
      <c r="F22" s="61">
        <v>-8.601064188051453</v>
      </c>
      <c r="G22" s="62">
        <v>6509</v>
      </c>
      <c r="H22" s="61">
        <v>-11.43012654782963</v>
      </c>
      <c r="I22" s="62">
        <v>498</v>
      </c>
      <c r="J22" s="63" t="s">
        <v>71</v>
      </c>
      <c r="K22" s="62">
        <v>13872</v>
      </c>
      <c r="L22" s="61">
        <v>89.66365873666939</v>
      </c>
      <c r="M22" s="62">
        <v>9411</v>
      </c>
      <c r="N22" s="63">
        <v>183.63471971066912</v>
      </c>
      <c r="O22" s="62">
        <v>4461</v>
      </c>
      <c r="P22" s="64">
        <v>11.636636636636638</v>
      </c>
      <c r="S22" s="87" t="s">
        <v>142</v>
      </c>
      <c r="T22" s="87" t="s">
        <v>94</v>
      </c>
      <c r="U22" s="87" t="s">
        <v>107</v>
      </c>
      <c r="V22" s="89">
        <v>88552</v>
      </c>
      <c r="W22" s="89">
        <v>61384</v>
      </c>
      <c r="X22" s="89">
        <v>17466</v>
      </c>
      <c r="Y22" s="89">
        <v>184</v>
      </c>
      <c r="Z22" s="89">
        <v>9518</v>
      </c>
      <c r="AA22" s="89">
        <v>4086</v>
      </c>
      <c r="AB22" s="89">
        <v>5432</v>
      </c>
    </row>
    <row r="23" spans="2:28" ht="15.75" customHeight="1">
      <c r="B23" s="59" t="s">
        <v>27</v>
      </c>
      <c r="C23" s="60">
        <v>25957</v>
      </c>
      <c r="D23" s="61">
        <v>0.23168706800016992</v>
      </c>
      <c r="E23" s="62">
        <v>16435</v>
      </c>
      <c r="F23" s="61">
        <v>3.390790135883236</v>
      </c>
      <c r="G23" s="62">
        <v>7703</v>
      </c>
      <c r="H23" s="61">
        <v>42.46347327538376</v>
      </c>
      <c r="I23" s="62">
        <v>0</v>
      </c>
      <c r="J23" s="63" t="s">
        <v>70</v>
      </c>
      <c r="K23" s="62">
        <v>1819</v>
      </c>
      <c r="L23" s="61">
        <v>-44.928852558280354</v>
      </c>
      <c r="M23" s="62">
        <v>0</v>
      </c>
      <c r="N23" s="63" t="s">
        <v>72</v>
      </c>
      <c r="O23" s="62">
        <v>1819</v>
      </c>
      <c r="P23" s="64">
        <v>-44.928852558280354</v>
      </c>
      <c r="S23" s="87" t="s">
        <v>142</v>
      </c>
      <c r="T23" s="87" t="s">
        <v>94</v>
      </c>
      <c r="U23" s="87" t="s">
        <v>108</v>
      </c>
      <c r="V23" s="89">
        <v>65475</v>
      </c>
      <c r="W23" s="89">
        <v>54305</v>
      </c>
      <c r="X23" s="89">
        <v>6782</v>
      </c>
      <c r="Y23" s="89">
        <v>0</v>
      </c>
      <c r="Z23" s="89">
        <v>4388</v>
      </c>
      <c r="AA23" s="89">
        <v>0</v>
      </c>
      <c r="AB23" s="89">
        <v>4388</v>
      </c>
    </row>
    <row r="24" spans="2:28" ht="15.75" customHeight="1">
      <c r="B24" s="59" t="s">
        <v>28</v>
      </c>
      <c r="C24" s="60">
        <v>49136</v>
      </c>
      <c r="D24" s="61">
        <v>-2.211077278245469</v>
      </c>
      <c r="E24" s="62">
        <v>36555</v>
      </c>
      <c r="F24" s="61">
        <v>7.508381859890605</v>
      </c>
      <c r="G24" s="62">
        <v>9652</v>
      </c>
      <c r="H24" s="61">
        <v>10.637322329206782</v>
      </c>
      <c r="I24" s="62">
        <v>0</v>
      </c>
      <c r="J24" s="63" t="s">
        <v>70</v>
      </c>
      <c r="K24" s="62">
        <v>2929</v>
      </c>
      <c r="L24" s="61">
        <v>-56.06719664016799</v>
      </c>
      <c r="M24" s="62">
        <v>0</v>
      </c>
      <c r="N24" s="63" t="s">
        <v>72</v>
      </c>
      <c r="O24" s="62">
        <v>2929</v>
      </c>
      <c r="P24" s="64">
        <v>-56.06719664016799</v>
      </c>
      <c r="S24" s="87" t="s">
        <v>142</v>
      </c>
      <c r="T24" s="87" t="s">
        <v>94</v>
      </c>
      <c r="U24" s="87" t="s">
        <v>109</v>
      </c>
      <c r="V24" s="89">
        <v>45375</v>
      </c>
      <c r="W24" s="89">
        <v>37976</v>
      </c>
      <c r="X24" s="89">
        <v>4707</v>
      </c>
      <c r="Y24" s="89">
        <v>0</v>
      </c>
      <c r="Z24" s="89">
        <v>2692</v>
      </c>
      <c r="AA24" s="89">
        <v>0</v>
      </c>
      <c r="AB24" s="89">
        <v>2692</v>
      </c>
    </row>
    <row r="25" spans="2:28" ht="15.75" customHeight="1">
      <c r="B25" s="59" t="s">
        <v>29</v>
      </c>
      <c r="C25" s="60">
        <v>93354</v>
      </c>
      <c r="D25" s="61">
        <v>-2.1815667043882883</v>
      </c>
      <c r="E25" s="62">
        <v>56136</v>
      </c>
      <c r="F25" s="61">
        <v>1.24810619724407</v>
      </c>
      <c r="G25" s="62">
        <v>29244</v>
      </c>
      <c r="H25" s="61">
        <v>42.271953296035036</v>
      </c>
      <c r="I25" s="62">
        <v>0</v>
      </c>
      <c r="J25" s="63" t="s">
        <v>70</v>
      </c>
      <c r="K25" s="62">
        <v>7974</v>
      </c>
      <c r="L25" s="61">
        <v>-57.834064829993125</v>
      </c>
      <c r="M25" s="62">
        <v>0</v>
      </c>
      <c r="N25" s="63" t="s">
        <v>70</v>
      </c>
      <c r="O25" s="62">
        <v>7424</v>
      </c>
      <c r="P25" s="64">
        <v>-20.18920662223178</v>
      </c>
      <c r="S25" s="87" t="s">
        <v>142</v>
      </c>
      <c r="T25" s="87" t="s">
        <v>94</v>
      </c>
      <c r="U25" s="87" t="s">
        <v>110</v>
      </c>
      <c r="V25" s="89">
        <v>139347</v>
      </c>
      <c r="W25" s="89">
        <v>82157</v>
      </c>
      <c r="X25" s="89">
        <v>16306</v>
      </c>
      <c r="Y25" s="89">
        <v>0</v>
      </c>
      <c r="Z25" s="89">
        <v>40884</v>
      </c>
      <c r="AA25" s="89">
        <v>32067</v>
      </c>
      <c r="AB25" s="89">
        <v>8817</v>
      </c>
    </row>
    <row r="26" spans="2:28" ht="15.75" customHeight="1">
      <c r="B26" s="59" t="s">
        <v>30</v>
      </c>
      <c r="C26" s="60">
        <v>103823</v>
      </c>
      <c r="D26" s="61">
        <v>-28.07999501243428</v>
      </c>
      <c r="E26" s="62">
        <v>74123</v>
      </c>
      <c r="F26" s="61">
        <v>5.97477982385908</v>
      </c>
      <c r="G26" s="62">
        <v>13666</v>
      </c>
      <c r="H26" s="61">
        <v>-57.4175053750039</v>
      </c>
      <c r="I26" s="62">
        <v>707</v>
      </c>
      <c r="J26" s="63">
        <v>341.875</v>
      </c>
      <c r="K26" s="62">
        <v>15327</v>
      </c>
      <c r="L26" s="61">
        <v>-63.64736018215454</v>
      </c>
      <c r="M26" s="62">
        <v>2123</v>
      </c>
      <c r="N26" s="63">
        <v>-91.83775470972702</v>
      </c>
      <c r="O26" s="62">
        <v>13204</v>
      </c>
      <c r="P26" s="64">
        <v>-18.251609707776126</v>
      </c>
      <c r="S26" s="87" t="s">
        <v>142</v>
      </c>
      <c r="T26" s="87" t="s">
        <v>94</v>
      </c>
      <c r="U26" s="87" t="s">
        <v>111</v>
      </c>
      <c r="V26" s="89">
        <v>92362</v>
      </c>
      <c r="W26" s="89">
        <v>59846</v>
      </c>
      <c r="X26" s="89">
        <v>16240</v>
      </c>
      <c r="Y26" s="89">
        <v>367</v>
      </c>
      <c r="Z26" s="89">
        <v>15909</v>
      </c>
      <c r="AA26" s="89">
        <v>3975</v>
      </c>
      <c r="AB26" s="89">
        <v>11934</v>
      </c>
    </row>
    <row r="27" spans="2:28" ht="15.75" customHeight="1">
      <c r="B27" s="59" t="s">
        <v>31</v>
      </c>
      <c r="C27" s="60">
        <v>239545</v>
      </c>
      <c r="D27" s="61">
        <v>-7.405403107037799</v>
      </c>
      <c r="E27" s="62">
        <v>154123</v>
      </c>
      <c r="F27" s="61">
        <v>-7.0624415835016805</v>
      </c>
      <c r="G27" s="62">
        <v>50271</v>
      </c>
      <c r="H27" s="61">
        <v>2.8815258989419448</v>
      </c>
      <c r="I27" s="62">
        <v>1273</v>
      </c>
      <c r="J27" s="63">
        <v>-49.05962384953981</v>
      </c>
      <c r="K27" s="62">
        <v>33878</v>
      </c>
      <c r="L27" s="61">
        <v>-18.378065821808903</v>
      </c>
      <c r="M27" s="62">
        <v>18155</v>
      </c>
      <c r="N27" s="63">
        <v>-36.93114708538873</v>
      </c>
      <c r="O27" s="62">
        <v>15530</v>
      </c>
      <c r="P27" s="64">
        <v>22.091194968553452</v>
      </c>
      <c r="S27" s="87" t="s">
        <v>142</v>
      </c>
      <c r="T27" s="87" t="s">
        <v>94</v>
      </c>
      <c r="U27" s="87" t="s">
        <v>112</v>
      </c>
      <c r="V27" s="89">
        <v>258198</v>
      </c>
      <c r="W27" s="89">
        <v>168859</v>
      </c>
      <c r="X27" s="89">
        <v>53111</v>
      </c>
      <c r="Y27" s="89">
        <v>1842</v>
      </c>
      <c r="Z27" s="89">
        <v>34386</v>
      </c>
      <c r="AA27" s="89">
        <v>18145</v>
      </c>
      <c r="AB27" s="89">
        <v>16241</v>
      </c>
    </row>
    <row r="28" spans="2:28" ht="15.75" customHeight="1">
      <c r="B28" s="59" t="s">
        <v>32</v>
      </c>
      <c r="C28" s="60">
        <v>492036</v>
      </c>
      <c r="D28" s="61">
        <v>-5.014188915271916</v>
      </c>
      <c r="E28" s="62">
        <v>223889</v>
      </c>
      <c r="F28" s="61">
        <v>-7.739696955960952</v>
      </c>
      <c r="G28" s="62">
        <v>171082</v>
      </c>
      <c r="H28" s="61">
        <v>25.95302952219687</v>
      </c>
      <c r="I28" s="62">
        <v>1482</v>
      </c>
      <c r="J28" s="63">
        <v>-82.32979611303207</v>
      </c>
      <c r="K28" s="62">
        <v>95583</v>
      </c>
      <c r="L28" s="61">
        <v>-27.103765958420396</v>
      </c>
      <c r="M28" s="62">
        <v>22254</v>
      </c>
      <c r="N28" s="63">
        <v>-69.20969616470198</v>
      </c>
      <c r="O28" s="62">
        <v>72015</v>
      </c>
      <c r="P28" s="64">
        <v>23.79454386055386</v>
      </c>
      <c r="S28" s="87" t="s">
        <v>142</v>
      </c>
      <c r="T28" s="87" t="s">
        <v>94</v>
      </c>
      <c r="U28" s="87" t="s">
        <v>113</v>
      </c>
      <c r="V28" s="89">
        <v>517234</v>
      </c>
      <c r="W28" s="89">
        <v>265595</v>
      </c>
      <c r="X28" s="89">
        <v>126467</v>
      </c>
      <c r="Y28" s="89">
        <v>872</v>
      </c>
      <c r="Z28" s="89">
        <v>124300</v>
      </c>
      <c r="AA28" s="89">
        <v>42296</v>
      </c>
      <c r="AB28" s="89">
        <v>80524</v>
      </c>
    </row>
    <row r="29" spans="2:28" ht="15.75" customHeight="1">
      <c r="B29" s="59" t="s">
        <v>33</v>
      </c>
      <c r="C29" s="60">
        <v>112463</v>
      </c>
      <c r="D29" s="61">
        <v>12.241883489525634</v>
      </c>
      <c r="E29" s="62">
        <v>71432</v>
      </c>
      <c r="F29" s="61">
        <v>5.057873604635759</v>
      </c>
      <c r="G29" s="62">
        <v>23140</v>
      </c>
      <c r="H29" s="61">
        <v>29.82495511669657</v>
      </c>
      <c r="I29" s="62">
        <v>226</v>
      </c>
      <c r="J29" s="63">
        <v>-60.96718480138169</v>
      </c>
      <c r="K29" s="62">
        <v>17665</v>
      </c>
      <c r="L29" s="61">
        <v>27.997971161510037</v>
      </c>
      <c r="M29" s="62">
        <v>10512</v>
      </c>
      <c r="N29" s="63">
        <v>102.81690140845069</v>
      </c>
      <c r="O29" s="62">
        <v>7153</v>
      </c>
      <c r="P29" s="64">
        <v>-15.37915532946883</v>
      </c>
      <c r="S29" s="87" t="s">
        <v>142</v>
      </c>
      <c r="T29" s="87" t="s">
        <v>94</v>
      </c>
      <c r="U29" s="87" t="s">
        <v>114</v>
      </c>
      <c r="V29" s="89">
        <v>123204</v>
      </c>
      <c r="W29" s="89">
        <v>73858</v>
      </c>
      <c r="X29" s="89">
        <v>40170</v>
      </c>
      <c r="Y29" s="89">
        <v>297</v>
      </c>
      <c r="Z29" s="89">
        <v>8879</v>
      </c>
      <c r="AA29" s="89">
        <v>914</v>
      </c>
      <c r="AB29" s="89">
        <v>7965</v>
      </c>
    </row>
    <row r="30" spans="2:28" ht="15.75" customHeight="1">
      <c r="B30" s="59" t="s">
        <v>34</v>
      </c>
      <c r="C30" s="60">
        <v>112631</v>
      </c>
      <c r="D30" s="61">
        <v>33.26746731349465</v>
      </c>
      <c r="E30" s="62">
        <v>51153</v>
      </c>
      <c r="F30" s="61">
        <v>0.41419653723842487</v>
      </c>
      <c r="G30" s="62">
        <v>16066</v>
      </c>
      <c r="H30" s="61">
        <v>-8.664013644115983</v>
      </c>
      <c r="I30" s="62">
        <v>330</v>
      </c>
      <c r="J30" s="63">
        <v>106.25</v>
      </c>
      <c r="K30" s="62">
        <v>45082</v>
      </c>
      <c r="L30" s="61">
        <v>184.91436516463375</v>
      </c>
      <c r="M30" s="62">
        <v>38785</v>
      </c>
      <c r="N30" s="63">
        <v>451.3148542999289</v>
      </c>
      <c r="O30" s="62">
        <v>6297</v>
      </c>
      <c r="P30" s="64">
        <v>-28.34547109695039</v>
      </c>
      <c r="S30" s="87" t="s">
        <v>142</v>
      </c>
      <c r="T30" s="87" t="s">
        <v>94</v>
      </c>
      <c r="U30" s="87" t="s">
        <v>115</v>
      </c>
      <c r="V30" s="89">
        <v>124490</v>
      </c>
      <c r="W30" s="89">
        <v>75682</v>
      </c>
      <c r="X30" s="89">
        <v>31402</v>
      </c>
      <c r="Y30" s="89">
        <v>99</v>
      </c>
      <c r="Z30" s="89">
        <v>17307</v>
      </c>
      <c r="AA30" s="89">
        <v>6851</v>
      </c>
      <c r="AB30" s="89">
        <v>10456</v>
      </c>
    </row>
    <row r="31" spans="2:28" ht="15.75" customHeight="1">
      <c r="B31" s="59" t="s">
        <v>35</v>
      </c>
      <c r="C31" s="60">
        <v>154216</v>
      </c>
      <c r="D31" s="61">
        <v>-17.099760248567407</v>
      </c>
      <c r="E31" s="62">
        <v>55109</v>
      </c>
      <c r="F31" s="61">
        <v>-9.6707043223131</v>
      </c>
      <c r="G31" s="62">
        <v>36508</v>
      </c>
      <c r="H31" s="61">
        <v>23.275367212561207</v>
      </c>
      <c r="I31" s="62">
        <v>548</v>
      </c>
      <c r="J31" s="63" t="s">
        <v>71</v>
      </c>
      <c r="K31" s="62">
        <v>62051</v>
      </c>
      <c r="L31" s="61">
        <v>-34.95838661663278</v>
      </c>
      <c r="M31" s="62">
        <v>32490</v>
      </c>
      <c r="N31" s="63">
        <v>-44.0570277390361</v>
      </c>
      <c r="O31" s="62">
        <v>29561</v>
      </c>
      <c r="P31" s="64">
        <v>-20.801071667782992</v>
      </c>
      <c r="S31" s="87" t="s">
        <v>142</v>
      </c>
      <c r="T31" s="87" t="s">
        <v>94</v>
      </c>
      <c r="U31" s="87" t="s">
        <v>116</v>
      </c>
      <c r="V31" s="89">
        <v>126629</v>
      </c>
      <c r="W31" s="89">
        <v>66801</v>
      </c>
      <c r="X31" s="89">
        <v>15861</v>
      </c>
      <c r="Y31" s="89">
        <v>0</v>
      </c>
      <c r="Z31" s="89">
        <v>43967</v>
      </c>
      <c r="AA31" s="89">
        <v>9872</v>
      </c>
      <c r="AB31" s="89">
        <v>34095</v>
      </c>
    </row>
    <row r="32" spans="2:28" ht="15.75" customHeight="1">
      <c r="B32" s="59" t="s">
        <v>36</v>
      </c>
      <c r="C32" s="60">
        <v>656754</v>
      </c>
      <c r="D32" s="61">
        <v>0.32599065106472835</v>
      </c>
      <c r="E32" s="62">
        <v>132100</v>
      </c>
      <c r="F32" s="61">
        <v>-10.696177715282374</v>
      </c>
      <c r="G32" s="62">
        <v>189319</v>
      </c>
      <c r="H32" s="61">
        <v>42.15699525440019</v>
      </c>
      <c r="I32" s="62">
        <v>2451</v>
      </c>
      <c r="J32" s="63">
        <v>-2.35059760956176</v>
      </c>
      <c r="K32" s="62">
        <v>332884</v>
      </c>
      <c r="L32" s="61">
        <v>-10.276756546958055</v>
      </c>
      <c r="M32" s="62">
        <v>184584</v>
      </c>
      <c r="N32" s="63">
        <v>-18.47248539135275</v>
      </c>
      <c r="O32" s="62">
        <v>147689</v>
      </c>
      <c r="P32" s="64">
        <v>2.1327063379551277</v>
      </c>
      <c r="S32" s="87" t="s">
        <v>142</v>
      </c>
      <c r="T32" s="87" t="s">
        <v>94</v>
      </c>
      <c r="U32" s="87" t="s">
        <v>117</v>
      </c>
      <c r="V32" s="89">
        <v>617242</v>
      </c>
      <c r="W32" s="89">
        <v>147749</v>
      </c>
      <c r="X32" s="89">
        <v>158543</v>
      </c>
      <c r="Y32" s="89">
        <v>1485</v>
      </c>
      <c r="Z32" s="89">
        <v>309465</v>
      </c>
      <c r="AA32" s="89">
        <v>154600</v>
      </c>
      <c r="AB32" s="89">
        <v>153231</v>
      </c>
    </row>
    <row r="33" spans="2:28" ht="15.75" customHeight="1">
      <c r="B33" s="59" t="s">
        <v>37</v>
      </c>
      <c r="C33" s="60">
        <v>287589</v>
      </c>
      <c r="D33" s="61">
        <v>-14.388161537499784</v>
      </c>
      <c r="E33" s="62">
        <v>106214</v>
      </c>
      <c r="F33" s="61">
        <v>-9.445576462363476</v>
      </c>
      <c r="G33" s="62">
        <v>33202</v>
      </c>
      <c r="H33" s="61">
        <v>6.073288393342068</v>
      </c>
      <c r="I33" s="62">
        <v>820</v>
      </c>
      <c r="J33" s="63">
        <v>-50.60240963855422</v>
      </c>
      <c r="K33" s="62">
        <v>147353</v>
      </c>
      <c r="L33" s="61">
        <v>-20.636297046340786</v>
      </c>
      <c r="M33" s="62">
        <v>78876</v>
      </c>
      <c r="N33" s="63">
        <v>-28.21296928327645</v>
      </c>
      <c r="O33" s="62">
        <v>68477</v>
      </c>
      <c r="P33" s="64">
        <v>-9.382402371405504</v>
      </c>
      <c r="S33" s="87" t="s">
        <v>142</v>
      </c>
      <c r="T33" s="87" t="s">
        <v>94</v>
      </c>
      <c r="U33" s="87" t="s">
        <v>118</v>
      </c>
      <c r="V33" s="89">
        <v>258421</v>
      </c>
      <c r="W33" s="89">
        <v>105144</v>
      </c>
      <c r="X33" s="89">
        <v>54051</v>
      </c>
      <c r="Y33" s="89">
        <v>942</v>
      </c>
      <c r="Z33" s="89">
        <v>98284</v>
      </c>
      <c r="AA33" s="89">
        <v>38983</v>
      </c>
      <c r="AB33" s="89">
        <v>59301</v>
      </c>
    </row>
    <row r="34" spans="2:28" ht="15.75" customHeight="1">
      <c r="B34" s="59" t="s">
        <v>38</v>
      </c>
      <c r="C34" s="60">
        <v>74909</v>
      </c>
      <c r="D34" s="61">
        <v>-5.534818028197435</v>
      </c>
      <c r="E34" s="62">
        <v>34446</v>
      </c>
      <c r="F34" s="61">
        <v>1.607622194035585</v>
      </c>
      <c r="G34" s="62">
        <v>8330</v>
      </c>
      <c r="H34" s="61">
        <v>-22.748771213947876</v>
      </c>
      <c r="I34" s="62">
        <v>0</v>
      </c>
      <c r="J34" s="63" t="s">
        <v>70</v>
      </c>
      <c r="K34" s="62">
        <v>32133</v>
      </c>
      <c r="L34" s="61">
        <v>-4.003226481044422</v>
      </c>
      <c r="M34" s="62">
        <v>19486</v>
      </c>
      <c r="N34" s="63">
        <v>14.475384796146159</v>
      </c>
      <c r="O34" s="62">
        <v>12647</v>
      </c>
      <c r="P34" s="64">
        <v>-23.12321439426175</v>
      </c>
      <c r="S34" s="87" t="s">
        <v>142</v>
      </c>
      <c r="T34" s="87" t="s">
        <v>94</v>
      </c>
      <c r="U34" s="87" t="s">
        <v>119</v>
      </c>
      <c r="V34" s="89">
        <v>86164</v>
      </c>
      <c r="W34" s="89">
        <v>41583</v>
      </c>
      <c r="X34" s="89">
        <v>7388</v>
      </c>
      <c r="Y34" s="89">
        <v>0</v>
      </c>
      <c r="Z34" s="89">
        <v>37193</v>
      </c>
      <c r="AA34" s="89">
        <v>19029</v>
      </c>
      <c r="AB34" s="89">
        <v>18164</v>
      </c>
    </row>
    <row r="35" spans="2:28" ht="15.75" customHeight="1">
      <c r="B35" s="59" t="s">
        <v>39</v>
      </c>
      <c r="C35" s="60">
        <v>53257</v>
      </c>
      <c r="D35" s="61">
        <v>-4.186456534254461</v>
      </c>
      <c r="E35" s="62">
        <v>36392</v>
      </c>
      <c r="F35" s="61">
        <v>12.286331379203943</v>
      </c>
      <c r="G35" s="62">
        <v>9651</v>
      </c>
      <c r="H35" s="61">
        <v>13.741897466116669</v>
      </c>
      <c r="I35" s="62">
        <v>0</v>
      </c>
      <c r="J35" s="63" t="s">
        <v>70</v>
      </c>
      <c r="K35" s="62">
        <v>7214</v>
      </c>
      <c r="L35" s="61">
        <v>-48.33858493268405</v>
      </c>
      <c r="M35" s="62">
        <v>0</v>
      </c>
      <c r="N35" s="63" t="s">
        <v>70</v>
      </c>
      <c r="O35" s="62">
        <v>7214</v>
      </c>
      <c r="P35" s="64">
        <v>31.955368575086908</v>
      </c>
      <c r="S35" s="87" t="s">
        <v>142</v>
      </c>
      <c r="T35" s="87" t="s">
        <v>94</v>
      </c>
      <c r="U35" s="87" t="s">
        <v>120</v>
      </c>
      <c r="V35" s="89">
        <v>61957</v>
      </c>
      <c r="W35" s="89">
        <v>40799</v>
      </c>
      <c r="X35" s="89">
        <v>13675</v>
      </c>
      <c r="Y35" s="89">
        <v>0</v>
      </c>
      <c r="Z35" s="89">
        <v>7483</v>
      </c>
      <c r="AA35" s="89">
        <v>2562</v>
      </c>
      <c r="AB35" s="89">
        <v>4921</v>
      </c>
    </row>
    <row r="36" spans="2:28" ht="15.75" customHeight="1">
      <c r="B36" s="59" t="s">
        <v>40</v>
      </c>
      <c r="C36" s="60">
        <v>12629</v>
      </c>
      <c r="D36" s="61">
        <v>-54.46547683432486</v>
      </c>
      <c r="E36" s="62">
        <v>10019</v>
      </c>
      <c r="F36" s="61">
        <v>-40.292014302741364</v>
      </c>
      <c r="G36" s="62">
        <v>2119</v>
      </c>
      <c r="H36" s="61">
        <v>-62.44239631336406</v>
      </c>
      <c r="I36" s="62">
        <v>0</v>
      </c>
      <c r="J36" s="63" t="s">
        <v>72</v>
      </c>
      <c r="K36" s="62">
        <v>491</v>
      </c>
      <c r="L36" s="61">
        <v>-90.75851684547337</v>
      </c>
      <c r="M36" s="62">
        <v>0</v>
      </c>
      <c r="N36" s="63" t="s">
        <v>70</v>
      </c>
      <c r="O36" s="62">
        <v>491</v>
      </c>
      <c r="P36" s="64">
        <v>-39.90208078335373</v>
      </c>
      <c r="S36" s="87" t="s">
        <v>142</v>
      </c>
      <c r="T36" s="87" t="s">
        <v>94</v>
      </c>
      <c r="U36" s="87" t="s">
        <v>121</v>
      </c>
      <c r="V36" s="89">
        <v>24843</v>
      </c>
      <c r="W36" s="89">
        <v>18328</v>
      </c>
      <c r="X36" s="89">
        <v>1966</v>
      </c>
      <c r="Y36" s="89">
        <v>0</v>
      </c>
      <c r="Z36" s="89">
        <v>4549</v>
      </c>
      <c r="AA36" s="89">
        <v>3703</v>
      </c>
      <c r="AB36" s="89">
        <v>846</v>
      </c>
    </row>
    <row r="37" spans="2:28" ht="15.75" customHeight="1">
      <c r="B37" s="59" t="s">
        <v>41</v>
      </c>
      <c r="C37" s="60">
        <v>29279</v>
      </c>
      <c r="D37" s="61">
        <v>21.635993519172445</v>
      </c>
      <c r="E37" s="62">
        <v>15021</v>
      </c>
      <c r="F37" s="61">
        <v>21.411251212415138</v>
      </c>
      <c r="G37" s="62">
        <v>13416</v>
      </c>
      <c r="H37" s="61">
        <v>53.16816988240666</v>
      </c>
      <c r="I37" s="62">
        <v>0</v>
      </c>
      <c r="J37" s="63" t="s">
        <v>70</v>
      </c>
      <c r="K37" s="62">
        <v>842</v>
      </c>
      <c r="L37" s="61">
        <v>-66.75878405053297</v>
      </c>
      <c r="M37" s="62">
        <v>0</v>
      </c>
      <c r="N37" s="63" t="s">
        <v>72</v>
      </c>
      <c r="O37" s="62">
        <v>842</v>
      </c>
      <c r="P37" s="64">
        <v>-66.75878405053297</v>
      </c>
      <c r="S37" s="87" t="s">
        <v>142</v>
      </c>
      <c r="T37" s="87" t="s">
        <v>94</v>
      </c>
      <c r="U37" s="87" t="s">
        <v>122</v>
      </c>
      <c r="V37" s="89">
        <v>27711</v>
      </c>
      <c r="W37" s="89">
        <v>20682</v>
      </c>
      <c r="X37" s="89">
        <v>5681</v>
      </c>
      <c r="Y37" s="89">
        <v>701</v>
      </c>
      <c r="Z37" s="89">
        <v>647</v>
      </c>
      <c r="AA37" s="89">
        <v>0</v>
      </c>
      <c r="AB37" s="89">
        <v>647</v>
      </c>
    </row>
    <row r="38" spans="2:28" ht="15.75" customHeight="1">
      <c r="B38" s="59" t="s">
        <v>42</v>
      </c>
      <c r="C38" s="60">
        <v>108725</v>
      </c>
      <c r="D38" s="61">
        <v>12.150062921626485</v>
      </c>
      <c r="E38" s="62">
        <v>69930</v>
      </c>
      <c r="F38" s="61">
        <v>14.669421487603302</v>
      </c>
      <c r="G38" s="62">
        <v>34149</v>
      </c>
      <c r="H38" s="61">
        <v>15.963732681336595</v>
      </c>
      <c r="I38" s="62">
        <v>249</v>
      </c>
      <c r="J38" s="63" t="s">
        <v>71</v>
      </c>
      <c r="K38" s="62">
        <v>4397</v>
      </c>
      <c r="L38" s="61">
        <v>-32.49923242247466</v>
      </c>
      <c r="M38" s="62">
        <v>0</v>
      </c>
      <c r="N38" s="63" t="s">
        <v>70</v>
      </c>
      <c r="O38" s="62">
        <v>4397</v>
      </c>
      <c r="P38" s="64">
        <v>37.234706616729085</v>
      </c>
      <c r="S38" s="87" t="s">
        <v>142</v>
      </c>
      <c r="T38" s="87" t="s">
        <v>94</v>
      </c>
      <c r="U38" s="87" t="s">
        <v>123</v>
      </c>
      <c r="V38" s="89">
        <v>116645</v>
      </c>
      <c r="W38" s="89">
        <v>58656</v>
      </c>
      <c r="X38" s="89">
        <v>32644</v>
      </c>
      <c r="Y38" s="89">
        <v>849</v>
      </c>
      <c r="Z38" s="89">
        <v>24496</v>
      </c>
      <c r="AA38" s="89">
        <v>20399</v>
      </c>
      <c r="AB38" s="89">
        <v>4097</v>
      </c>
    </row>
    <row r="39" spans="2:28" ht="15.75" customHeight="1">
      <c r="B39" s="59" t="s">
        <v>43</v>
      </c>
      <c r="C39" s="60">
        <v>171686</v>
      </c>
      <c r="D39" s="61">
        <v>-11.621418496669449</v>
      </c>
      <c r="E39" s="62">
        <v>61099</v>
      </c>
      <c r="F39" s="61">
        <v>-15.858982303931697</v>
      </c>
      <c r="G39" s="62">
        <v>44776</v>
      </c>
      <c r="H39" s="61">
        <v>-12.110862481843526</v>
      </c>
      <c r="I39" s="62">
        <v>300</v>
      </c>
      <c r="J39" s="63" t="s">
        <v>71</v>
      </c>
      <c r="K39" s="62">
        <v>65511</v>
      </c>
      <c r="L39" s="61">
        <v>-7.340773114948874</v>
      </c>
      <c r="M39" s="62">
        <v>45826</v>
      </c>
      <c r="N39" s="63">
        <v>-6.923936224230729</v>
      </c>
      <c r="O39" s="62">
        <v>19685</v>
      </c>
      <c r="P39" s="64">
        <v>-8.296841516817295</v>
      </c>
      <c r="S39" s="87" t="s">
        <v>142</v>
      </c>
      <c r="T39" s="87" t="s">
        <v>94</v>
      </c>
      <c r="U39" s="87" t="s">
        <v>124</v>
      </c>
      <c r="V39" s="89">
        <v>178799</v>
      </c>
      <c r="W39" s="89">
        <v>76704</v>
      </c>
      <c r="X39" s="89">
        <v>34067</v>
      </c>
      <c r="Y39" s="89">
        <v>0</v>
      </c>
      <c r="Z39" s="89">
        <v>68028</v>
      </c>
      <c r="AA39" s="89">
        <v>37755</v>
      </c>
      <c r="AB39" s="89">
        <v>30273</v>
      </c>
    </row>
    <row r="40" spans="2:28" ht="15.75" customHeight="1">
      <c r="B40" s="59" t="s">
        <v>44</v>
      </c>
      <c r="C40" s="60">
        <v>104536</v>
      </c>
      <c r="D40" s="61">
        <v>7.164751350630965</v>
      </c>
      <c r="E40" s="62">
        <v>47059</v>
      </c>
      <c r="F40" s="61">
        <v>9.36831830435996</v>
      </c>
      <c r="G40" s="62">
        <v>28070</v>
      </c>
      <c r="H40" s="61">
        <v>-9.629438846141454</v>
      </c>
      <c r="I40" s="62">
        <v>7807</v>
      </c>
      <c r="J40" s="63" t="s">
        <v>71</v>
      </c>
      <c r="K40" s="62">
        <v>21600</v>
      </c>
      <c r="L40" s="61">
        <v>-7.920538835365335</v>
      </c>
      <c r="M40" s="62">
        <v>15324</v>
      </c>
      <c r="N40" s="63">
        <v>-28.140679953106684</v>
      </c>
      <c r="O40" s="62">
        <v>6276</v>
      </c>
      <c r="P40" s="64">
        <v>194.23347398030944</v>
      </c>
      <c r="S40" s="87" t="s">
        <v>142</v>
      </c>
      <c r="T40" s="87" t="s">
        <v>94</v>
      </c>
      <c r="U40" s="87" t="s">
        <v>125</v>
      </c>
      <c r="V40" s="89">
        <v>62729</v>
      </c>
      <c r="W40" s="89">
        <v>39620</v>
      </c>
      <c r="X40" s="89">
        <v>19900</v>
      </c>
      <c r="Y40" s="89">
        <v>739</v>
      </c>
      <c r="Z40" s="89">
        <v>2470</v>
      </c>
      <c r="AA40" s="89">
        <v>0</v>
      </c>
      <c r="AB40" s="89">
        <v>2470</v>
      </c>
    </row>
    <row r="41" spans="2:28" ht="15.75" customHeight="1">
      <c r="B41" s="59" t="s">
        <v>45</v>
      </c>
      <c r="C41" s="60">
        <v>43232</v>
      </c>
      <c r="D41" s="61">
        <v>7.912735260346466</v>
      </c>
      <c r="E41" s="62">
        <v>30094</v>
      </c>
      <c r="F41" s="61">
        <v>13.850111602920606</v>
      </c>
      <c r="G41" s="62">
        <v>4388</v>
      </c>
      <c r="H41" s="61">
        <v>-61.66011358671909</v>
      </c>
      <c r="I41" s="62">
        <v>0</v>
      </c>
      <c r="J41" s="63" t="s">
        <v>70</v>
      </c>
      <c r="K41" s="62">
        <v>8750</v>
      </c>
      <c r="L41" s="61">
        <v>343.26241134751774</v>
      </c>
      <c r="M41" s="62">
        <v>6281</v>
      </c>
      <c r="N41" s="63" t="s">
        <v>71</v>
      </c>
      <c r="O41" s="62">
        <v>2469</v>
      </c>
      <c r="P41" s="64">
        <v>25.07598784194529</v>
      </c>
      <c r="S41" s="87" t="s">
        <v>142</v>
      </c>
      <c r="T41" s="87" t="s">
        <v>94</v>
      </c>
      <c r="U41" s="87" t="s">
        <v>126</v>
      </c>
      <c r="V41" s="89">
        <v>41126</v>
      </c>
      <c r="W41" s="89">
        <v>35458</v>
      </c>
      <c r="X41" s="89">
        <v>4243</v>
      </c>
      <c r="Y41" s="89">
        <v>333</v>
      </c>
      <c r="Z41" s="89">
        <v>1092</v>
      </c>
      <c r="AA41" s="89">
        <v>0</v>
      </c>
      <c r="AB41" s="89">
        <v>1092</v>
      </c>
    </row>
    <row r="42" spans="2:28" ht="15.75" customHeight="1">
      <c r="B42" s="59" t="s">
        <v>46</v>
      </c>
      <c r="C42" s="60">
        <v>51786</v>
      </c>
      <c r="D42" s="61">
        <v>-36.74915113467034</v>
      </c>
      <c r="E42" s="62">
        <v>36979</v>
      </c>
      <c r="F42" s="61">
        <v>-3.09994235102981</v>
      </c>
      <c r="G42" s="62">
        <v>7390</v>
      </c>
      <c r="H42" s="61">
        <v>-49.171194717655965</v>
      </c>
      <c r="I42" s="62">
        <v>192</v>
      </c>
      <c r="J42" s="63">
        <v>-81.98874296435272</v>
      </c>
      <c r="K42" s="62">
        <v>7225</v>
      </c>
      <c r="L42" s="61">
        <v>-74.29465969331483</v>
      </c>
      <c r="M42" s="62">
        <v>4034</v>
      </c>
      <c r="N42" s="63">
        <v>-82.78569599726893</v>
      </c>
      <c r="O42" s="62">
        <v>3191</v>
      </c>
      <c r="P42" s="64">
        <v>-31.71410228974962</v>
      </c>
      <c r="S42" s="87" t="s">
        <v>142</v>
      </c>
      <c r="T42" s="87" t="s">
        <v>94</v>
      </c>
      <c r="U42" s="87" t="s">
        <v>127</v>
      </c>
      <c r="V42" s="89">
        <v>51239</v>
      </c>
      <c r="W42" s="89">
        <v>41481</v>
      </c>
      <c r="X42" s="89">
        <v>5819</v>
      </c>
      <c r="Y42" s="89">
        <v>0</v>
      </c>
      <c r="Z42" s="89">
        <v>3939</v>
      </c>
      <c r="AA42" s="89">
        <v>1060</v>
      </c>
      <c r="AB42" s="89">
        <v>2694</v>
      </c>
    </row>
    <row r="43" spans="2:28" ht="15.75" customHeight="1">
      <c r="B43" s="59" t="s">
        <v>47</v>
      </c>
      <c r="C43" s="60">
        <v>72603</v>
      </c>
      <c r="D43" s="61">
        <v>-7.996147656279689</v>
      </c>
      <c r="E43" s="62">
        <v>43472</v>
      </c>
      <c r="F43" s="61">
        <v>-14.770811277104656</v>
      </c>
      <c r="G43" s="62">
        <v>10278</v>
      </c>
      <c r="H43" s="61">
        <v>-12.80963691890058</v>
      </c>
      <c r="I43" s="62">
        <v>0</v>
      </c>
      <c r="J43" s="63" t="s">
        <v>70</v>
      </c>
      <c r="K43" s="62">
        <v>18853</v>
      </c>
      <c r="L43" s="61">
        <v>18.438246010805372</v>
      </c>
      <c r="M43" s="62">
        <v>13971</v>
      </c>
      <c r="N43" s="63">
        <v>27.729018102029613</v>
      </c>
      <c r="O43" s="62">
        <v>4882</v>
      </c>
      <c r="P43" s="64">
        <v>-1.9678714859437747</v>
      </c>
      <c r="S43" s="87" t="s">
        <v>142</v>
      </c>
      <c r="T43" s="87" t="s">
        <v>94</v>
      </c>
      <c r="U43" s="87" t="s">
        <v>128</v>
      </c>
      <c r="V43" s="89">
        <v>80939</v>
      </c>
      <c r="W43" s="89">
        <v>55776</v>
      </c>
      <c r="X43" s="89">
        <v>15725</v>
      </c>
      <c r="Y43" s="89">
        <v>265</v>
      </c>
      <c r="Z43" s="89">
        <v>9173</v>
      </c>
      <c r="AA43" s="89">
        <v>3566</v>
      </c>
      <c r="AB43" s="89">
        <v>5607</v>
      </c>
    </row>
    <row r="44" spans="2:28" ht="15.75" customHeight="1">
      <c r="B44" s="59" t="s">
        <v>48</v>
      </c>
      <c r="C44" s="60">
        <v>30464</v>
      </c>
      <c r="D44" s="61">
        <v>15.06269829279347</v>
      </c>
      <c r="E44" s="62">
        <v>17464</v>
      </c>
      <c r="F44" s="61">
        <v>-4.84389473110663</v>
      </c>
      <c r="G44" s="62">
        <v>3307</v>
      </c>
      <c r="H44" s="61">
        <v>-41.27153258746227</v>
      </c>
      <c r="I44" s="62">
        <v>0</v>
      </c>
      <c r="J44" s="63" t="s">
        <v>72</v>
      </c>
      <c r="K44" s="62">
        <v>9693</v>
      </c>
      <c r="L44" s="61">
        <v>288.9646869983949</v>
      </c>
      <c r="M44" s="62">
        <v>6161</v>
      </c>
      <c r="N44" s="63" t="s">
        <v>71</v>
      </c>
      <c r="O44" s="62">
        <v>3532</v>
      </c>
      <c r="P44" s="64">
        <v>41.73354735152489</v>
      </c>
      <c r="S44" s="87" t="s">
        <v>142</v>
      </c>
      <c r="T44" s="87" t="s">
        <v>94</v>
      </c>
      <c r="U44" s="87" t="s">
        <v>129</v>
      </c>
      <c r="V44" s="89">
        <v>27976</v>
      </c>
      <c r="W44" s="89">
        <v>17565</v>
      </c>
      <c r="X44" s="89">
        <v>5784</v>
      </c>
      <c r="Y44" s="89">
        <v>0</v>
      </c>
      <c r="Z44" s="89">
        <v>4627</v>
      </c>
      <c r="AA44" s="89">
        <v>1087</v>
      </c>
      <c r="AB44" s="89">
        <v>3540</v>
      </c>
    </row>
    <row r="45" spans="2:28" ht="15.75" customHeight="1">
      <c r="B45" s="59" t="s">
        <v>49</v>
      </c>
      <c r="C45" s="60">
        <v>304439</v>
      </c>
      <c r="D45" s="61">
        <v>0.24267209303856419</v>
      </c>
      <c r="E45" s="62">
        <v>111152</v>
      </c>
      <c r="F45" s="61">
        <v>1.1208151382823957</v>
      </c>
      <c r="G45" s="62">
        <v>108521</v>
      </c>
      <c r="H45" s="61">
        <v>-0.9166856881990384</v>
      </c>
      <c r="I45" s="62">
        <v>4605</v>
      </c>
      <c r="J45" s="63">
        <v>360.5</v>
      </c>
      <c r="K45" s="62">
        <v>80161</v>
      </c>
      <c r="L45" s="61">
        <v>-3.718606243318874</v>
      </c>
      <c r="M45" s="62">
        <v>67453</v>
      </c>
      <c r="N45" s="63">
        <v>-7.083132447138226</v>
      </c>
      <c r="O45" s="62">
        <v>12144</v>
      </c>
      <c r="P45" s="64">
        <v>13.899831176139557</v>
      </c>
      <c r="S45" s="87" t="s">
        <v>142</v>
      </c>
      <c r="T45" s="87" t="s">
        <v>94</v>
      </c>
      <c r="U45" s="87" t="s">
        <v>130</v>
      </c>
      <c r="V45" s="89">
        <v>348884</v>
      </c>
      <c r="W45" s="89">
        <v>119155</v>
      </c>
      <c r="X45" s="89">
        <v>138857</v>
      </c>
      <c r="Y45" s="89">
        <v>570</v>
      </c>
      <c r="Z45" s="89">
        <v>90302</v>
      </c>
      <c r="AA45" s="89">
        <v>76762</v>
      </c>
      <c r="AB45" s="89">
        <v>12572</v>
      </c>
    </row>
    <row r="46" spans="2:28" ht="15.75" customHeight="1">
      <c r="B46" s="59" t="s">
        <v>50</v>
      </c>
      <c r="C46" s="60">
        <v>31706</v>
      </c>
      <c r="D46" s="61">
        <v>-5.690234688717695</v>
      </c>
      <c r="E46" s="62">
        <v>20989</v>
      </c>
      <c r="F46" s="61">
        <v>-3.9668740849194677</v>
      </c>
      <c r="G46" s="62">
        <v>7173</v>
      </c>
      <c r="H46" s="61">
        <v>-34.3732845379689</v>
      </c>
      <c r="I46" s="62">
        <v>133</v>
      </c>
      <c r="J46" s="63" t="s">
        <v>71</v>
      </c>
      <c r="K46" s="62">
        <v>3411</v>
      </c>
      <c r="L46" s="61">
        <v>309.483793517407</v>
      </c>
      <c r="M46" s="62">
        <v>0</v>
      </c>
      <c r="N46" s="63" t="s">
        <v>72</v>
      </c>
      <c r="O46" s="62">
        <v>3411</v>
      </c>
      <c r="P46" s="64">
        <v>309.483793517407</v>
      </c>
      <c r="S46" s="87" t="s">
        <v>142</v>
      </c>
      <c r="T46" s="87" t="s">
        <v>94</v>
      </c>
      <c r="U46" s="87" t="s">
        <v>131</v>
      </c>
      <c r="V46" s="89">
        <v>33184</v>
      </c>
      <c r="W46" s="89">
        <v>27153</v>
      </c>
      <c r="X46" s="89">
        <v>4879</v>
      </c>
      <c r="Y46" s="89">
        <v>0</v>
      </c>
      <c r="Z46" s="89">
        <v>1152</v>
      </c>
      <c r="AA46" s="89">
        <v>0</v>
      </c>
      <c r="AB46" s="89">
        <v>1152</v>
      </c>
    </row>
    <row r="47" spans="2:28" ht="15.75" customHeight="1">
      <c r="B47" s="59" t="s">
        <v>51</v>
      </c>
      <c r="C47" s="60">
        <v>54562</v>
      </c>
      <c r="D47" s="61">
        <v>-29.133817360019748</v>
      </c>
      <c r="E47" s="62">
        <v>30856</v>
      </c>
      <c r="F47" s="61">
        <v>-7.730031996650823</v>
      </c>
      <c r="G47" s="62">
        <v>17936</v>
      </c>
      <c r="H47" s="61">
        <v>-24.521314648823804</v>
      </c>
      <c r="I47" s="62">
        <v>0</v>
      </c>
      <c r="J47" s="63" t="s">
        <v>70</v>
      </c>
      <c r="K47" s="62">
        <v>5770</v>
      </c>
      <c r="L47" s="61">
        <v>-40.509330858851435</v>
      </c>
      <c r="M47" s="62">
        <v>2202</v>
      </c>
      <c r="N47" s="63">
        <v>-52.67569310122502</v>
      </c>
      <c r="O47" s="62">
        <v>3568</v>
      </c>
      <c r="P47" s="64">
        <v>-27.361563517915314</v>
      </c>
      <c r="S47" s="87" t="s">
        <v>142</v>
      </c>
      <c r="T47" s="87" t="s">
        <v>94</v>
      </c>
      <c r="U47" s="87" t="s">
        <v>132</v>
      </c>
      <c r="V47" s="89">
        <v>63967</v>
      </c>
      <c r="W47" s="89">
        <v>36759</v>
      </c>
      <c r="X47" s="89">
        <v>13528</v>
      </c>
      <c r="Y47" s="89">
        <v>2241</v>
      </c>
      <c r="Z47" s="89">
        <v>11439</v>
      </c>
      <c r="AA47" s="89">
        <v>7670</v>
      </c>
      <c r="AB47" s="89">
        <v>3769</v>
      </c>
    </row>
    <row r="48" spans="2:28" ht="15.75" customHeight="1">
      <c r="B48" s="59" t="s">
        <v>52</v>
      </c>
      <c r="C48" s="60">
        <v>70523</v>
      </c>
      <c r="D48" s="61">
        <v>10.860816801333044</v>
      </c>
      <c r="E48" s="62">
        <v>42594</v>
      </c>
      <c r="F48" s="61">
        <v>12.625928765964204</v>
      </c>
      <c r="G48" s="62">
        <v>21960</v>
      </c>
      <c r="H48" s="61">
        <v>34.22982885085574</v>
      </c>
      <c r="I48" s="62">
        <v>0</v>
      </c>
      <c r="J48" s="63" t="s">
        <v>72</v>
      </c>
      <c r="K48" s="62">
        <v>5969</v>
      </c>
      <c r="L48" s="61">
        <v>-36.73555908850027</v>
      </c>
      <c r="M48" s="62">
        <v>0</v>
      </c>
      <c r="N48" s="63" t="s">
        <v>72</v>
      </c>
      <c r="O48" s="62">
        <v>5969</v>
      </c>
      <c r="P48" s="64">
        <v>-36.73555908850027</v>
      </c>
      <c r="S48" s="87" t="s">
        <v>142</v>
      </c>
      <c r="T48" s="87" t="s">
        <v>94</v>
      </c>
      <c r="U48" s="87" t="s">
        <v>133</v>
      </c>
      <c r="V48" s="89">
        <v>72259</v>
      </c>
      <c r="W48" s="89">
        <v>47373</v>
      </c>
      <c r="X48" s="89">
        <v>19142</v>
      </c>
      <c r="Y48" s="89">
        <v>1917</v>
      </c>
      <c r="Z48" s="89">
        <v>3827</v>
      </c>
      <c r="AA48" s="89">
        <v>0</v>
      </c>
      <c r="AB48" s="89">
        <v>3827</v>
      </c>
    </row>
    <row r="49" spans="2:28" ht="15.75" customHeight="1">
      <c r="B49" s="59" t="s">
        <v>53</v>
      </c>
      <c r="C49" s="60">
        <v>68799</v>
      </c>
      <c r="D49" s="61">
        <v>11.952029160022136</v>
      </c>
      <c r="E49" s="62">
        <v>33343</v>
      </c>
      <c r="F49" s="61">
        <v>9.074552651378838</v>
      </c>
      <c r="G49" s="62">
        <v>20719</v>
      </c>
      <c r="H49" s="61">
        <v>2.0137863121614856</v>
      </c>
      <c r="I49" s="62">
        <v>0</v>
      </c>
      <c r="J49" s="63" t="s">
        <v>70</v>
      </c>
      <c r="K49" s="62">
        <v>14737</v>
      </c>
      <c r="L49" s="61">
        <v>59.50860482736226</v>
      </c>
      <c r="M49" s="62">
        <v>10884</v>
      </c>
      <c r="N49" s="63">
        <v>40.27580873823945</v>
      </c>
      <c r="O49" s="62">
        <v>3853</v>
      </c>
      <c r="P49" s="64">
        <v>160.33783783783787</v>
      </c>
      <c r="S49" s="87" t="s">
        <v>142</v>
      </c>
      <c r="T49" s="87" t="s">
        <v>94</v>
      </c>
      <c r="U49" s="87" t="s">
        <v>134</v>
      </c>
      <c r="V49" s="89">
        <v>59212</v>
      </c>
      <c r="W49" s="89">
        <v>38963</v>
      </c>
      <c r="X49" s="89">
        <v>15720</v>
      </c>
      <c r="Y49" s="89">
        <v>0</v>
      </c>
      <c r="Z49" s="89">
        <v>4529</v>
      </c>
      <c r="AA49" s="89">
        <v>0</v>
      </c>
      <c r="AB49" s="89">
        <v>4529</v>
      </c>
    </row>
    <row r="50" spans="2:28" ht="15.75" customHeight="1">
      <c r="B50" s="59" t="s">
        <v>54</v>
      </c>
      <c r="C50" s="60">
        <v>52761</v>
      </c>
      <c r="D50" s="61">
        <v>26.829326923076906</v>
      </c>
      <c r="E50" s="62">
        <v>32708</v>
      </c>
      <c r="F50" s="61">
        <v>15.772334701967992</v>
      </c>
      <c r="G50" s="62">
        <v>12052</v>
      </c>
      <c r="H50" s="61">
        <v>26.676476771074206</v>
      </c>
      <c r="I50" s="62">
        <v>137</v>
      </c>
      <c r="J50" s="63" t="s">
        <v>71</v>
      </c>
      <c r="K50" s="62">
        <v>7864</v>
      </c>
      <c r="L50" s="61">
        <v>105.11215440792907</v>
      </c>
      <c r="M50" s="62">
        <v>0</v>
      </c>
      <c r="N50" s="63" t="s">
        <v>70</v>
      </c>
      <c r="O50" s="62">
        <v>7864</v>
      </c>
      <c r="P50" s="64">
        <v>125.0071530758226</v>
      </c>
      <c r="S50" s="87" t="s">
        <v>142</v>
      </c>
      <c r="T50" s="87" t="s">
        <v>94</v>
      </c>
      <c r="U50" s="87" t="s">
        <v>135</v>
      </c>
      <c r="V50" s="89">
        <v>52902</v>
      </c>
      <c r="W50" s="89">
        <v>31159</v>
      </c>
      <c r="X50" s="89">
        <v>7687</v>
      </c>
      <c r="Y50" s="89">
        <v>4435</v>
      </c>
      <c r="Z50" s="89">
        <v>9621</v>
      </c>
      <c r="AA50" s="89">
        <v>4853</v>
      </c>
      <c r="AB50" s="89">
        <v>4768</v>
      </c>
    </row>
    <row r="51" spans="2:28" ht="15.75" customHeight="1">
      <c r="B51" s="59" t="s">
        <v>55</v>
      </c>
      <c r="C51" s="60">
        <v>79062</v>
      </c>
      <c r="D51" s="61">
        <v>-24.35706084959817</v>
      </c>
      <c r="E51" s="62">
        <v>49139</v>
      </c>
      <c r="F51" s="61">
        <v>0.13653407238342652</v>
      </c>
      <c r="G51" s="62">
        <v>19063</v>
      </c>
      <c r="H51" s="61">
        <v>-16.228686939708197</v>
      </c>
      <c r="I51" s="62">
        <v>200</v>
      </c>
      <c r="J51" s="63">
        <v>-95.0199203187251</v>
      </c>
      <c r="K51" s="62">
        <v>10660</v>
      </c>
      <c r="L51" s="61">
        <v>-62.82605663272423</v>
      </c>
      <c r="M51" s="62">
        <v>5324</v>
      </c>
      <c r="N51" s="63">
        <v>-78.28268407097696</v>
      </c>
      <c r="O51" s="62">
        <v>5336</v>
      </c>
      <c r="P51" s="64">
        <v>28.23840422975246</v>
      </c>
      <c r="S51" s="87" t="s">
        <v>142</v>
      </c>
      <c r="T51" s="87" t="s">
        <v>94</v>
      </c>
      <c r="U51" s="87" t="s">
        <v>136</v>
      </c>
      <c r="V51" s="89">
        <v>89348</v>
      </c>
      <c r="W51" s="89">
        <v>48594</v>
      </c>
      <c r="X51" s="89">
        <v>27934</v>
      </c>
      <c r="Y51" s="89">
        <v>622</v>
      </c>
      <c r="Z51" s="89">
        <v>12198</v>
      </c>
      <c r="AA51" s="89">
        <v>8734</v>
      </c>
      <c r="AB51" s="89">
        <v>3464</v>
      </c>
    </row>
    <row r="52" spans="2:28" ht="15.75" customHeight="1" thickBot="1">
      <c r="B52" s="59" t="s">
        <v>56</v>
      </c>
      <c r="C52" s="65">
        <v>61130</v>
      </c>
      <c r="D52" s="66">
        <v>-40.381333203296435</v>
      </c>
      <c r="E52" s="67">
        <v>21967</v>
      </c>
      <c r="F52" s="66">
        <v>-34.04689704866844</v>
      </c>
      <c r="G52" s="67">
        <v>38621</v>
      </c>
      <c r="H52" s="66">
        <v>-37.97417531236951</v>
      </c>
      <c r="I52" s="67">
        <v>185</v>
      </c>
      <c r="J52" s="68" t="s">
        <v>71</v>
      </c>
      <c r="K52" s="67">
        <v>357</v>
      </c>
      <c r="L52" s="66">
        <v>-94.87216317150244</v>
      </c>
      <c r="M52" s="67">
        <v>0</v>
      </c>
      <c r="N52" s="68" t="s">
        <v>70</v>
      </c>
      <c r="O52" s="67">
        <v>357</v>
      </c>
      <c r="P52" s="69" t="s">
        <v>71</v>
      </c>
      <c r="S52" s="87" t="s">
        <v>142</v>
      </c>
      <c r="T52" s="87" t="s">
        <v>94</v>
      </c>
      <c r="U52" s="87" t="s">
        <v>137</v>
      </c>
      <c r="V52" s="89">
        <v>83764</v>
      </c>
      <c r="W52" s="89">
        <v>30041</v>
      </c>
      <c r="X52" s="89">
        <v>51649</v>
      </c>
      <c r="Y52" s="89">
        <v>0</v>
      </c>
      <c r="Z52" s="89">
        <v>2074</v>
      </c>
      <c r="AA52" s="89">
        <v>1803</v>
      </c>
      <c r="AB52" s="89">
        <v>271</v>
      </c>
    </row>
    <row r="53" spans="2:28" ht="15.75" customHeight="1" thickBot="1" thickTop="1">
      <c r="B53" s="70" t="s">
        <v>57</v>
      </c>
      <c r="C53" s="71">
        <v>7499921</v>
      </c>
      <c r="D53" s="72">
        <v>-7.506574193643061</v>
      </c>
      <c r="E53" s="73">
        <v>3011782</v>
      </c>
      <c r="F53" s="72">
        <v>-2.4073937258836082</v>
      </c>
      <c r="G53" s="73">
        <v>1846543</v>
      </c>
      <c r="H53" s="72">
        <v>4.103610701590682</v>
      </c>
      <c r="I53" s="73">
        <v>31973</v>
      </c>
      <c r="J53" s="72">
        <v>-49.750899746970724</v>
      </c>
      <c r="K53" s="73">
        <v>2609623</v>
      </c>
      <c r="L53" s="72">
        <v>-18.068787578815233</v>
      </c>
      <c r="M53" s="73">
        <v>1419910</v>
      </c>
      <c r="N53" s="72">
        <v>-29.702379626260296</v>
      </c>
      <c r="O53" s="73">
        <v>1182158</v>
      </c>
      <c r="P53" s="74">
        <v>2.2038322179157745</v>
      </c>
      <c r="R53" s="42" t="s">
        <v>138</v>
      </c>
      <c r="S53" s="87" t="s">
        <v>90</v>
      </c>
      <c r="T53" s="87" t="s">
        <v>94</v>
      </c>
      <c r="U53" s="87" t="s">
        <v>92</v>
      </c>
      <c r="V53" s="89">
        <v>224192</v>
      </c>
      <c r="W53" s="89">
        <v>90215</v>
      </c>
      <c r="X53" s="89">
        <v>76847</v>
      </c>
      <c r="Y53" s="89">
        <v>987</v>
      </c>
      <c r="Z53" s="89">
        <v>56143</v>
      </c>
      <c r="AA53" s="89">
        <v>39871</v>
      </c>
      <c r="AB53" s="89">
        <v>15878</v>
      </c>
    </row>
    <row r="54" spans="2:28" ht="15.75" customHeight="1">
      <c r="B54" s="75" t="s">
        <v>10</v>
      </c>
      <c r="C54" s="62">
        <v>137781</v>
      </c>
      <c r="D54" s="61">
        <v>-22.745546602970606</v>
      </c>
      <c r="E54" s="62">
        <v>53901</v>
      </c>
      <c r="F54" s="61">
        <v>12.427257368124643</v>
      </c>
      <c r="G54" s="62">
        <v>65818</v>
      </c>
      <c r="H54" s="61">
        <v>-1.1519110910865749</v>
      </c>
      <c r="I54" s="62">
        <v>0</v>
      </c>
      <c r="J54" s="61">
        <v>-100</v>
      </c>
      <c r="K54" s="62">
        <v>18062</v>
      </c>
      <c r="L54" s="61">
        <v>-71.42179044966932</v>
      </c>
      <c r="M54" s="62">
        <v>2527</v>
      </c>
      <c r="N54" s="61">
        <v>-94.59650173202755</v>
      </c>
      <c r="O54" s="62">
        <v>15535</v>
      </c>
      <c r="P54" s="64">
        <v>-5.481869067899737</v>
      </c>
      <c r="S54" s="87" t="s">
        <v>90</v>
      </c>
      <c r="T54" s="87" t="s">
        <v>94</v>
      </c>
      <c r="U54" s="87" t="s">
        <v>93</v>
      </c>
      <c r="V54" s="89">
        <v>48362</v>
      </c>
      <c r="W54" s="89">
        <v>35639</v>
      </c>
      <c r="X54" s="89">
        <v>10256</v>
      </c>
      <c r="Y54" s="89">
        <v>0</v>
      </c>
      <c r="Z54" s="89">
        <v>2467</v>
      </c>
      <c r="AA54" s="89">
        <v>0</v>
      </c>
      <c r="AB54" s="89">
        <v>2467</v>
      </c>
    </row>
    <row r="55" spans="2:28" ht="15.75" customHeight="1">
      <c r="B55" s="75" t="s">
        <v>58</v>
      </c>
      <c r="C55" s="62">
        <v>367993</v>
      </c>
      <c r="D55" s="61">
        <v>1.214598283169721</v>
      </c>
      <c r="E55" s="62">
        <v>183671</v>
      </c>
      <c r="F55" s="61">
        <v>-10.601067894534467</v>
      </c>
      <c r="G55" s="62">
        <v>112774</v>
      </c>
      <c r="H55" s="61">
        <v>18.963680285241097</v>
      </c>
      <c r="I55" s="62">
        <v>2362</v>
      </c>
      <c r="J55" s="61">
        <v>-61.47447398466808</v>
      </c>
      <c r="K55" s="62">
        <v>69186</v>
      </c>
      <c r="L55" s="61">
        <v>20.958774782335055</v>
      </c>
      <c r="M55" s="62">
        <v>37810</v>
      </c>
      <c r="N55" s="61">
        <v>52.4904214559387</v>
      </c>
      <c r="O55" s="62">
        <v>30439</v>
      </c>
      <c r="P55" s="64">
        <v>1.4903974393171637</v>
      </c>
      <c r="S55" s="87" t="s">
        <v>90</v>
      </c>
      <c r="T55" s="87" t="s">
        <v>94</v>
      </c>
      <c r="U55" s="87" t="s">
        <v>94</v>
      </c>
      <c r="V55" s="89">
        <v>71943</v>
      </c>
      <c r="W55" s="89">
        <v>46205</v>
      </c>
      <c r="X55" s="89">
        <v>11988</v>
      </c>
      <c r="Y55" s="89">
        <v>110</v>
      </c>
      <c r="Z55" s="89">
        <v>13640</v>
      </c>
      <c r="AA55" s="89">
        <v>10538</v>
      </c>
      <c r="AB55" s="89">
        <v>3102</v>
      </c>
    </row>
    <row r="56" spans="2:28" ht="15.75" customHeight="1">
      <c r="B56" s="75" t="s">
        <v>59</v>
      </c>
      <c r="C56" s="62">
        <v>3151159</v>
      </c>
      <c r="D56" s="61">
        <v>-9.637760620683565</v>
      </c>
      <c r="E56" s="62">
        <v>1040447</v>
      </c>
      <c r="F56" s="61">
        <v>-1.0511650023775587</v>
      </c>
      <c r="G56" s="62">
        <v>670488</v>
      </c>
      <c r="H56" s="61">
        <v>3.660254200209323</v>
      </c>
      <c r="I56" s="62">
        <v>6915</v>
      </c>
      <c r="J56" s="61">
        <v>-63.64735569340763</v>
      </c>
      <c r="K56" s="62">
        <v>1433309</v>
      </c>
      <c r="L56" s="61">
        <v>-19.018292948200397</v>
      </c>
      <c r="M56" s="62">
        <v>785120</v>
      </c>
      <c r="N56" s="61">
        <v>-31.030302497902667</v>
      </c>
      <c r="O56" s="62">
        <v>644626</v>
      </c>
      <c r="P56" s="64">
        <v>2.6415683177397398</v>
      </c>
      <c r="S56" s="87" t="s">
        <v>90</v>
      </c>
      <c r="T56" s="87" t="s">
        <v>94</v>
      </c>
      <c r="U56" s="87" t="s">
        <v>95</v>
      </c>
      <c r="V56" s="89">
        <v>118459</v>
      </c>
      <c r="W56" s="89">
        <v>65432</v>
      </c>
      <c r="X56" s="89">
        <v>22298</v>
      </c>
      <c r="Y56" s="89">
        <v>3650</v>
      </c>
      <c r="Z56" s="89">
        <v>27079</v>
      </c>
      <c r="AA56" s="89">
        <v>16788</v>
      </c>
      <c r="AB56" s="89">
        <v>10291</v>
      </c>
    </row>
    <row r="57" spans="2:28" ht="15.75" customHeight="1">
      <c r="B57" s="75" t="s">
        <v>60</v>
      </c>
      <c r="C57" s="62">
        <v>207843</v>
      </c>
      <c r="D57" s="61">
        <v>0.7645467503127037</v>
      </c>
      <c r="E57" s="62">
        <v>120897</v>
      </c>
      <c r="F57" s="61">
        <v>12.679298742695238</v>
      </c>
      <c r="G57" s="62">
        <v>52290</v>
      </c>
      <c r="H57" s="61">
        <v>-5.472097185313743</v>
      </c>
      <c r="I57" s="62">
        <v>1051</v>
      </c>
      <c r="J57" s="61">
        <v>-38.609813084112155</v>
      </c>
      <c r="K57" s="62">
        <v>33605</v>
      </c>
      <c r="L57" s="61">
        <v>-19.88127026511539</v>
      </c>
      <c r="M57" s="62">
        <v>9728</v>
      </c>
      <c r="N57" s="61">
        <v>-54.13484205563414</v>
      </c>
      <c r="O57" s="62">
        <v>23504</v>
      </c>
      <c r="P57" s="64">
        <v>22.086017037190928</v>
      </c>
      <c r="S57" s="87" t="s">
        <v>90</v>
      </c>
      <c r="T57" s="87" t="s">
        <v>94</v>
      </c>
      <c r="U57" s="87" t="s">
        <v>96</v>
      </c>
      <c r="V57" s="89">
        <v>80234</v>
      </c>
      <c r="W57" s="89">
        <v>57864</v>
      </c>
      <c r="X57" s="89">
        <v>7384</v>
      </c>
      <c r="Y57" s="89">
        <v>3633</v>
      </c>
      <c r="Z57" s="89">
        <v>11353</v>
      </c>
      <c r="AA57" s="89">
        <v>6349</v>
      </c>
      <c r="AB57" s="89">
        <v>5004</v>
      </c>
    </row>
    <row r="58" spans="2:28" ht="15.75" customHeight="1">
      <c r="B58" s="75" t="s">
        <v>61</v>
      </c>
      <c r="C58" s="62">
        <v>947867</v>
      </c>
      <c r="D58" s="61">
        <v>-7.187332622453042</v>
      </c>
      <c r="E58" s="62">
        <v>523567</v>
      </c>
      <c r="F58" s="61">
        <v>-4.186346974890327</v>
      </c>
      <c r="G58" s="62">
        <v>258159</v>
      </c>
      <c r="H58" s="61">
        <v>10.037509057584941</v>
      </c>
      <c r="I58" s="62">
        <v>3688</v>
      </c>
      <c r="J58" s="61">
        <v>-68.2752688172043</v>
      </c>
      <c r="K58" s="62">
        <v>162453</v>
      </c>
      <c r="L58" s="61">
        <v>-28.932897620641228</v>
      </c>
      <c r="M58" s="62">
        <v>53044</v>
      </c>
      <c r="N58" s="61">
        <v>-59.892631658538434</v>
      </c>
      <c r="O58" s="62">
        <v>107902</v>
      </c>
      <c r="P58" s="64">
        <v>12.988753691176782</v>
      </c>
      <c r="S58" s="87" t="s">
        <v>90</v>
      </c>
      <c r="T58" s="87" t="s">
        <v>94</v>
      </c>
      <c r="U58" s="87" t="s">
        <v>97</v>
      </c>
      <c r="V58" s="89">
        <v>66373</v>
      </c>
      <c r="W58" s="89">
        <v>51403</v>
      </c>
      <c r="X58" s="89">
        <v>10429</v>
      </c>
      <c r="Y58" s="89">
        <v>365</v>
      </c>
      <c r="Z58" s="89">
        <v>4176</v>
      </c>
      <c r="AA58" s="89">
        <v>0</v>
      </c>
      <c r="AB58" s="89">
        <v>4176</v>
      </c>
    </row>
    <row r="59" spans="2:28" ht="15.75" customHeight="1">
      <c r="B59" s="75" t="s">
        <v>62</v>
      </c>
      <c r="C59" s="62">
        <v>1339356</v>
      </c>
      <c r="D59" s="61">
        <v>-4.055187630062363</v>
      </c>
      <c r="E59" s="62">
        <v>415414</v>
      </c>
      <c r="F59" s="61">
        <v>-6.327949363777606</v>
      </c>
      <c r="G59" s="62">
        <v>293076</v>
      </c>
      <c r="H59" s="61">
        <v>26.900194847369562</v>
      </c>
      <c r="I59" s="62">
        <v>4149</v>
      </c>
      <c r="J59" s="61">
        <v>-33.03744351194318</v>
      </c>
      <c r="K59" s="62">
        <v>626717</v>
      </c>
      <c r="L59" s="61">
        <v>-12.389178882268908</v>
      </c>
      <c r="M59" s="62">
        <v>354221</v>
      </c>
      <c r="N59" s="61">
        <v>-17.027356861936738</v>
      </c>
      <c r="O59" s="62">
        <v>271885</v>
      </c>
      <c r="P59" s="64">
        <v>-5.6619813117837055</v>
      </c>
      <c r="S59" s="87" t="s">
        <v>90</v>
      </c>
      <c r="T59" s="87" t="s">
        <v>94</v>
      </c>
      <c r="U59" s="87" t="s">
        <v>98</v>
      </c>
      <c r="V59" s="89">
        <v>100924</v>
      </c>
      <c r="W59" s="89">
        <v>79921</v>
      </c>
      <c r="X59" s="89">
        <v>13220</v>
      </c>
      <c r="Y59" s="89">
        <v>0</v>
      </c>
      <c r="Z59" s="89">
        <v>7783</v>
      </c>
      <c r="AA59" s="89">
        <v>2600</v>
      </c>
      <c r="AB59" s="89">
        <v>5183</v>
      </c>
    </row>
    <row r="60" spans="2:28" ht="15.75" customHeight="1">
      <c r="B60" s="75" t="s">
        <v>63</v>
      </c>
      <c r="C60" s="62">
        <v>426855</v>
      </c>
      <c r="D60" s="61">
        <v>-3.1110334323737163</v>
      </c>
      <c r="E60" s="62">
        <v>203128</v>
      </c>
      <c r="F60" s="61">
        <v>-1.2882752856219497</v>
      </c>
      <c r="G60" s="62">
        <v>122530</v>
      </c>
      <c r="H60" s="61">
        <v>-2.6427027714212983</v>
      </c>
      <c r="I60" s="62">
        <v>8356</v>
      </c>
      <c r="J60" s="61">
        <v>1953.071253071253</v>
      </c>
      <c r="K60" s="62">
        <v>92841</v>
      </c>
      <c r="L60" s="61">
        <v>-14.44723965388549</v>
      </c>
      <c r="M60" s="62">
        <v>61150</v>
      </c>
      <c r="N60" s="61">
        <v>-21.968710920552283</v>
      </c>
      <c r="O60" s="62">
        <v>31691</v>
      </c>
      <c r="P60" s="64">
        <v>5.100653334659896</v>
      </c>
      <c r="S60" s="87" t="s">
        <v>90</v>
      </c>
      <c r="T60" s="87" t="s">
        <v>94</v>
      </c>
      <c r="U60" s="87" t="s">
        <v>99</v>
      </c>
      <c r="V60" s="89">
        <v>209877</v>
      </c>
      <c r="W60" s="89">
        <v>144757</v>
      </c>
      <c r="X60" s="89">
        <v>33238</v>
      </c>
      <c r="Y60" s="89">
        <v>909</v>
      </c>
      <c r="Z60" s="89">
        <v>30973</v>
      </c>
      <c r="AA60" s="89">
        <v>15855</v>
      </c>
      <c r="AB60" s="89">
        <v>15118</v>
      </c>
    </row>
    <row r="61" spans="2:28" ht="15.75" customHeight="1">
      <c r="B61" s="75" t="s">
        <v>64</v>
      </c>
      <c r="C61" s="62">
        <v>198085</v>
      </c>
      <c r="D61" s="61">
        <v>-12.862641592433746</v>
      </c>
      <c r="E61" s="62">
        <v>128009</v>
      </c>
      <c r="F61" s="61">
        <v>-4.43809068784806</v>
      </c>
      <c r="G61" s="62">
        <v>25363</v>
      </c>
      <c r="H61" s="61">
        <v>-41.563947192590376</v>
      </c>
      <c r="I61" s="62">
        <v>192</v>
      </c>
      <c r="J61" s="61">
        <v>-87.00067704807041</v>
      </c>
      <c r="K61" s="62">
        <v>44521</v>
      </c>
      <c r="L61" s="61">
        <v>-8.18708626343033</v>
      </c>
      <c r="M61" s="62">
        <v>30447</v>
      </c>
      <c r="N61" s="61">
        <v>-11.419178401024084</v>
      </c>
      <c r="O61" s="62">
        <v>14074</v>
      </c>
      <c r="P61" s="64">
        <v>-0.31871945605213625</v>
      </c>
      <c r="S61" s="87" t="s">
        <v>90</v>
      </c>
      <c r="T61" s="87" t="s">
        <v>94</v>
      </c>
      <c r="U61" s="87" t="s">
        <v>100</v>
      </c>
      <c r="V61" s="89">
        <v>146320</v>
      </c>
      <c r="W61" s="89">
        <v>100619</v>
      </c>
      <c r="X61" s="89">
        <v>26008</v>
      </c>
      <c r="Y61" s="89">
        <v>80</v>
      </c>
      <c r="Z61" s="89">
        <v>19613</v>
      </c>
      <c r="AA61" s="89">
        <v>2620</v>
      </c>
      <c r="AB61" s="89">
        <v>16993</v>
      </c>
    </row>
    <row r="62" spans="2:28" ht="15.75" customHeight="1">
      <c r="B62" s="75" t="s">
        <v>65</v>
      </c>
      <c r="C62" s="62">
        <v>661852</v>
      </c>
      <c r="D62" s="61">
        <v>-3.4500264040075734</v>
      </c>
      <c r="E62" s="62">
        <v>320781</v>
      </c>
      <c r="F62" s="61">
        <v>3.168569030228781</v>
      </c>
      <c r="G62" s="62">
        <v>207424</v>
      </c>
      <c r="H62" s="61">
        <v>-2.690023362951422</v>
      </c>
      <c r="I62" s="62">
        <v>5075</v>
      </c>
      <c r="J62" s="61">
        <v>-69.13392531322224</v>
      </c>
      <c r="K62" s="62">
        <v>128572</v>
      </c>
      <c r="L62" s="61">
        <v>-11.31314106764708</v>
      </c>
      <c r="M62" s="62">
        <v>85863</v>
      </c>
      <c r="N62" s="61">
        <v>-21.843966466717035</v>
      </c>
      <c r="O62" s="62">
        <v>42145</v>
      </c>
      <c r="P62" s="64">
        <v>20.490022299731265</v>
      </c>
      <c r="S62" s="87" t="s">
        <v>90</v>
      </c>
      <c r="T62" s="87" t="s">
        <v>94</v>
      </c>
      <c r="U62" s="87" t="s">
        <v>101</v>
      </c>
      <c r="V62" s="89">
        <v>115368</v>
      </c>
      <c r="W62" s="89">
        <v>83516</v>
      </c>
      <c r="X62" s="89">
        <v>16755</v>
      </c>
      <c r="Y62" s="89">
        <v>290</v>
      </c>
      <c r="Z62" s="89">
        <v>14807</v>
      </c>
      <c r="AA62" s="89">
        <v>0</v>
      </c>
      <c r="AB62" s="89">
        <v>14614</v>
      </c>
    </row>
    <row r="63" spans="2:28" ht="15.75" customHeight="1" thickBot="1">
      <c r="B63" s="76" t="s">
        <v>56</v>
      </c>
      <c r="C63" s="73">
        <v>61130</v>
      </c>
      <c r="D63" s="72">
        <v>-40.381333203296435</v>
      </c>
      <c r="E63" s="73">
        <v>21967</v>
      </c>
      <c r="F63" s="72">
        <v>-34.04689704866844</v>
      </c>
      <c r="G63" s="73">
        <v>38621</v>
      </c>
      <c r="H63" s="72">
        <v>-37.97417531236951</v>
      </c>
      <c r="I63" s="73">
        <v>185</v>
      </c>
      <c r="J63" s="77" t="s">
        <v>71</v>
      </c>
      <c r="K63" s="73">
        <v>357</v>
      </c>
      <c r="L63" s="72">
        <v>-94.87216317150244</v>
      </c>
      <c r="M63" s="73">
        <v>0</v>
      </c>
      <c r="N63" s="77">
        <v>-100</v>
      </c>
      <c r="O63" s="73">
        <v>357</v>
      </c>
      <c r="P63" s="74" t="e">
        <v>#DIV/0!</v>
      </c>
      <c r="S63" s="87" t="s">
        <v>90</v>
      </c>
      <c r="T63" s="87" t="s">
        <v>94</v>
      </c>
      <c r="U63" s="87" t="s">
        <v>91</v>
      </c>
      <c r="V63" s="89">
        <v>564063</v>
      </c>
      <c r="W63" s="89">
        <v>232358</v>
      </c>
      <c r="X63" s="89">
        <v>69327</v>
      </c>
      <c r="Y63" s="89">
        <v>1110</v>
      </c>
      <c r="Z63" s="89">
        <v>261268</v>
      </c>
      <c r="AA63" s="89">
        <v>103819</v>
      </c>
      <c r="AB63" s="89">
        <v>157044</v>
      </c>
    </row>
    <row r="64" spans="2:28" ht="15.75" customHeight="1">
      <c r="B64" s="75" t="s">
        <v>66</v>
      </c>
      <c r="C64" s="62">
        <v>2551643</v>
      </c>
      <c r="D64" s="61">
        <v>-13.261523860157467</v>
      </c>
      <c r="E64" s="62">
        <v>683111</v>
      </c>
      <c r="F64" s="61">
        <v>-4.781611758884324</v>
      </c>
      <c r="G64" s="62">
        <v>532788</v>
      </c>
      <c r="H64" s="61">
        <v>0.23592093826547966</v>
      </c>
      <c r="I64" s="62">
        <v>6358</v>
      </c>
      <c r="J64" s="61">
        <v>-57.97752808988764</v>
      </c>
      <c r="K64" s="62">
        <v>1329386</v>
      </c>
      <c r="L64" s="61">
        <v>-20.760785533892786</v>
      </c>
      <c r="M64" s="62">
        <v>754641</v>
      </c>
      <c r="N64" s="61">
        <v>-31.97620648687824</v>
      </c>
      <c r="O64" s="62">
        <v>572176</v>
      </c>
      <c r="P64" s="64">
        <v>0.9946323390540073</v>
      </c>
      <c r="S64" s="87" t="s">
        <v>90</v>
      </c>
      <c r="T64" s="87" t="s">
        <v>94</v>
      </c>
      <c r="U64" s="87" t="s">
        <v>102</v>
      </c>
      <c r="V64" s="89">
        <v>507347</v>
      </c>
      <c r="W64" s="89">
        <v>146943</v>
      </c>
      <c r="X64" s="89">
        <v>52776</v>
      </c>
      <c r="Y64" s="89">
        <v>1133</v>
      </c>
      <c r="Z64" s="89">
        <v>306495</v>
      </c>
      <c r="AA64" s="89">
        <v>204368</v>
      </c>
      <c r="AB64" s="89">
        <v>101861</v>
      </c>
    </row>
    <row r="65" spans="2:28" ht="15.75" customHeight="1">
      <c r="B65" s="75" t="s">
        <v>67</v>
      </c>
      <c r="C65" s="62">
        <v>947867</v>
      </c>
      <c r="D65" s="61">
        <v>-7.187332622453042</v>
      </c>
      <c r="E65" s="62">
        <v>523567</v>
      </c>
      <c r="F65" s="61">
        <v>-4.186346974890327</v>
      </c>
      <c r="G65" s="62">
        <v>258159</v>
      </c>
      <c r="H65" s="61">
        <v>10.037509057584941</v>
      </c>
      <c r="I65" s="62">
        <v>3688</v>
      </c>
      <c r="J65" s="61">
        <v>-68.2752688172043</v>
      </c>
      <c r="K65" s="62">
        <v>162453</v>
      </c>
      <c r="L65" s="61">
        <v>-28.932897620641228</v>
      </c>
      <c r="M65" s="62">
        <v>53044</v>
      </c>
      <c r="N65" s="61">
        <v>-59.892631658538434</v>
      </c>
      <c r="O65" s="62">
        <v>107902</v>
      </c>
      <c r="P65" s="64">
        <v>12.988753691176782</v>
      </c>
      <c r="S65" s="87" t="s">
        <v>90</v>
      </c>
      <c r="T65" s="87" t="s">
        <v>94</v>
      </c>
      <c r="U65" s="87" t="s">
        <v>103</v>
      </c>
      <c r="V65" s="89">
        <v>1013730</v>
      </c>
      <c r="W65" s="89">
        <v>207381</v>
      </c>
      <c r="X65" s="89">
        <v>249661</v>
      </c>
      <c r="Y65" s="89">
        <v>42171</v>
      </c>
      <c r="Z65" s="89">
        <v>514517</v>
      </c>
      <c r="AA65" s="89">
        <v>341931</v>
      </c>
      <c r="AB65" s="89">
        <v>171989</v>
      </c>
    </row>
    <row r="66" spans="2:28" ht="15.75" customHeight="1">
      <c r="B66" s="75" t="s">
        <v>68</v>
      </c>
      <c r="C66" s="62">
        <v>1339356</v>
      </c>
      <c r="D66" s="61">
        <v>-4.055187630062363</v>
      </c>
      <c r="E66" s="62">
        <v>415414</v>
      </c>
      <c r="F66" s="61">
        <v>-6.327949363777606</v>
      </c>
      <c r="G66" s="62">
        <v>293076</v>
      </c>
      <c r="H66" s="61">
        <v>26.900194847369562</v>
      </c>
      <c r="I66" s="62">
        <v>4149</v>
      </c>
      <c r="J66" s="61">
        <v>-33.03744351194318</v>
      </c>
      <c r="K66" s="62">
        <v>626717</v>
      </c>
      <c r="L66" s="61">
        <v>-12.389178882268908</v>
      </c>
      <c r="M66" s="62">
        <v>354221</v>
      </c>
      <c r="N66" s="61">
        <v>-17.027356861936738</v>
      </c>
      <c r="O66" s="62">
        <v>271885</v>
      </c>
      <c r="P66" s="64">
        <v>-5.6619813117837055</v>
      </c>
      <c r="S66" s="87" t="s">
        <v>90</v>
      </c>
      <c r="T66" s="87" t="s">
        <v>94</v>
      </c>
      <c r="U66" s="87" t="s">
        <v>104</v>
      </c>
      <c r="V66" s="89">
        <v>713247</v>
      </c>
      <c r="W66" s="89">
        <v>168118</v>
      </c>
      <c r="X66" s="89">
        <v>118666</v>
      </c>
      <c r="Y66" s="89">
        <v>163</v>
      </c>
      <c r="Z66" s="89">
        <v>426300</v>
      </c>
      <c r="AA66" s="89">
        <v>301557</v>
      </c>
      <c r="AB66" s="89">
        <v>123699</v>
      </c>
    </row>
    <row r="67" spans="2:28" ht="15.75" customHeight="1" thickBot="1">
      <c r="B67" s="76" t="s">
        <v>69</v>
      </c>
      <c r="C67" s="73">
        <v>2661055</v>
      </c>
      <c r="D67" s="72">
        <v>-3.2202513893844156</v>
      </c>
      <c r="E67" s="73">
        <v>1389690</v>
      </c>
      <c r="F67" s="72">
        <v>0.7941302971333926</v>
      </c>
      <c r="G67" s="73">
        <v>762520</v>
      </c>
      <c r="H67" s="72">
        <v>-1.820742898124152</v>
      </c>
      <c r="I67" s="73">
        <v>17778</v>
      </c>
      <c r="J67" s="72">
        <v>-42.049677293174256</v>
      </c>
      <c r="K67" s="73">
        <v>491067</v>
      </c>
      <c r="L67" s="72">
        <v>-12.857064269350289</v>
      </c>
      <c r="M67" s="73">
        <v>258004</v>
      </c>
      <c r="N67" s="72">
        <v>-26.559239871452206</v>
      </c>
      <c r="O67" s="73">
        <v>230195</v>
      </c>
      <c r="P67" s="74">
        <v>11.51507811553833</v>
      </c>
      <c r="S67" s="87" t="s">
        <v>90</v>
      </c>
      <c r="T67" s="87" t="s">
        <v>94</v>
      </c>
      <c r="U67" s="87" t="s">
        <v>105</v>
      </c>
      <c r="V67" s="89">
        <v>120621</v>
      </c>
      <c r="W67" s="89">
        <v>98226</v>
      </c>
      <c r="X67" s="89">
        <v>12201</v>
      </c>
      <c r="Y67" s="89">
        <v>234</v>
      </c>
      <c r="Z67" s="89">
        <v>9960</v>
      </c>
      <c r="AA67" s="89">
        <v>2103</v>
      </c>
      <c r="AB67" s="89">
        <v>7428</v>
      </c>
    </row>
    <row r="68" spans="19:28" ht="15.75" customHeight="1">
      <c r="S68" s="87" t="s">
        <v>90</v>
      </c>
      <c r="T68" s="87" t="s">
        <v>94</v>
      </c>
      <c r="U68" s="87" t="s">
        <v>106</v>
      </c>
      <c r="V68" s="89">
        <v>89716</v>
      </c>
      <c r="W68" s="89">
        <v>66459</v>
      </c>
      <c r="X68" s="89">
        <v>13624</v>
      </c>
      <c r="Y68" s="89">
        <v>511</v>
      </c>
      <c r="Z68" s="89">
        <v>9122</v>
      </c>
      <c r="AA68" s="89">
        <v>3162</v>
      </c>
      <c r="AB68" s="89">
        <v>5960</v>
      </c>
    </row>
    <row r="69" spans="19:28" ht="15.75" customHeight="1">
      <c r="S69" s="87" t="s">
        <v>90</v>
      </c>
      <c r="T69" s="87" t="s">
        <v>94</v>
      </c>
      <c r="U69" s="87" t="s">
        <v>107</v>
      </c>
      <c r="V69" s="89">
        <v>78571</v>
      </c>
      <c r="W69" s="89">
        <v>60960</v>
      </c>
      <c r="X69" s="89">
        <v>8686</v>
      </c>
      <c r="Y69" s="89">
        <v>4895</v>
      </c>
      <c r="Z69" s="89">
        <v>4030</v>
      </c>
      <c r="AA69" s="89">
        <v>0</v>
      </c>
      <c r="AB69" s="89">
        <v>4030</v>
      </c>
    </row>
    <row r="70" spans="19:28" ht="15.75" customHeight="1">
      <c r="S70" s="87" t="s">
        <v>90</v>
      </c>
      <c r="T70" s="87" t="s">
        <v>94</v>
      </c>
      <c r="U70" s="87" t="s">
        <v>108</v>
      </c>
      <c r="V70" s="89">
        <v>62526</v>
      </c>
      <c r="W70" s="89">
        <v>53385</v>
      </c>
      <c r="X70" s="89">
        <v>5776</v>
      </c>
      <c r="Y70" s="89">
        <v>0</v>
      </c>
      <c r="Z70" s="89">
        <v>3365</v>
      </c>
      <c r="AA70" s="89">
        <v>0</v>
      </c>
      <c r="AB70" s="89">
        <v>3365</v>
      </c>
    </row>
    <row r="71" spans="19:28" ht="12">
      <c r="S71" s="87" t="s">
        <v>90</v>
      </c>
      <c r="T71" s="87" t="s">
        <v>94</v>
      </c>
      <c r="U71" s="87" t="s">
        <v>109</v>
      </c>
      <c r="V71" s="89">
        <v>55601</v>
      </c>
      <c r="W71" s="89">
        <v>36851</v>
      </c>
      <c r="X71" s="89">
        <v>13388</v>
      </c>
      <c r="Y71" s="89">
        <v>322</v>
      </c>
      <c r="Z71" s="89">
        <v>5040</v>
      </c>
      <c r="AA71" s="89">
        <v>2706</v>
      </c>
      <c r="AB71" s="89">
        <v>2334</v>
      </c>
    </row>
    <row r="72" spans="19:28" ht="12">
      <c r="S72" s="87" t="s">
        <v>90</v>
      </c>
      <c r="T72" s="87" t="s">
        <v>94</v>
      </c>
      <c r="U72" s="87" t="s">
        <v>110</v>
      </c>
      <c r="V72" s="89">
        <v>122733</v>
      </c>
      <c r="W72" s="89">
        <v>86050</v>
      </c>
      <c r="X72" s="89">
        <v>19956</v>
      </c>
      <c r="Y72" s="89">
        <v>251</v>
      </c>
      <c r="Z72" s="89">
        <v>16476</v>
      </c>
      <c r="AA72" s="89">
        <v>6340</v>
      </c>
      <c r="AB72" s="89">
        <v>10136</v>
      </c>
    </row>
    <row r="73" spans="19:28" ht="12">
      <c r="S73" s="87" t="s">
        <v>90</v>
      </c>
      <c r="T73" s="87" t="s">
        <v>94</v>
      </c>
      <c r="U73" s="87" t="s">
        <v>111</v>
      </c>
      <c r="V73" s="89">
        <v>124142</v>
      </c>
      <c r="W73" s="89">
        <v>63916</v>
      </c>
      <c r="X73" s="89">
        <v>13756</v>
      </c>
      <c r="Y73" s="89">
        <v>0</v>
      </c>
      <c r="Z73" s="89">
        <v>46470</v>
      </c>
      <c r="AA73" s="89">
        <v>31862</v>
      </c>
      <c r="AB73" s="89">
        <v>14608</v>
      </c>
    </row>
    <row r="74" spans="19:28" ht="12">
      <c r="S74" s="87" t="s">
        <v>90</v>
      </c>
      <c r="T74" s="87" t="s">
        <v>94</v>
      </c>
      <c r="U74" s="87" t="s">
        <v>112</v>
      </c>
      <c r="V74" s="89">
        <v>306103</v>
      </c>
      <c r="W74" s="89">
        <v>216840</v>
      </c>
      <c r="X74" s="89">
        <v>55114</v>
      </c>
      <c r="Y74" s="89">
        <v>547</v>
      </c>
      <c r="Z74" s="89">
        <v>33602</v>
      </c>
      <c r="AA74" s="89">
        <v>24216</v>
      </c>
      <c r="AB74" s="89">
        <v>9386</v>
      </c>
    </row>
    <row r="75" spans="19:28" ht="12">
      <c r="S75" s="87" t="s">
        <v>90</v>
      </c>
      <c r="T75" s="87" t="s">
        <v>94</v>
      </c>
      <c r="U75" s="87" t="s">
        <v>113</v>
      </c>
      <c r="V75" s="89">
        <v>501928</v>
      </c>
      <c r="W75" s="89">
        <v>248109</v>
      </c>
      <c r="X75" s="89">
        <v>134732</v>
      </c>
      <c r="Y75" s="89">
        <v>1242</v>
      </c>
      <c r="Z75" s="89">
        <v>117845</v>
      </c>
      <c r="AA75" s="89">
        <v>48759</v>
      </c>
      <c r="AB75" s="89">
        <v>68980</v>
      </c>
    </row>
    <row r="76" spans="19:28" ht="12">
      <c r="S76" s="87" t="s">
        <v>90</v>
      </c>
      <c r="T76" s="87" t="s">
        <v>94</v>
      </c>
      <c r="U76" s="87" t="s">
        <v>114</v>
      </c>
      <c r="V76" s="89">
        <v>113130</v>
      </c>
      <c r="W76" s="89">
        <v>78436</v>
      </c>
      <c r="X76" s="89">
        <v>21795</v>
      </c>
      <c r="Y76" s="89">
        <v>138</v>
      </c>
      <c r="Z76" s="89">
        <v>12761</v>
      </c>
      <c r="AA76" s="89">
        <v>3276</v>
      </c>
      <c r="AB76" s="89">
        <v>9485</v>
      </c>
    </row>
    <row r="77" spans="19:28" ht="12">
      <c r="S77" s="87" t="s">
        <v>90</v>
      </c>
      <c r="T77" s="87" t="s">
        <v>94</v>
      </c>
      <c r="U77" s="87" t="s">
        <v>115</v>
      </c>
      <c r="V77" s="89">
        <v>91228</v>
      </c>
      <c r="W77" s="89">
        <v>67628</v>
      </c>
      <c r="X77" s="89">
        <v>15561</v>
      </c>
      <c r="Y77" s="89">
        <v>139</v>
      </c>
      <c r="Z77" s="89">
        <v>7900</v>
      </c>
      <c r="AA77" s="89">
        <v>0</v>
      </c>
      <c r="AB77" s="89">
        <v>7900</v>
      </c>
    </row>
    <row r="78" spans="19:28" ht="12">
      <c r="S78" s="87" t="s">
        <v>90</v>
      </c>
      <c r="T78" s="87" t="s">
        <v>94</v>
      </c>
      <c r="U78" s="87" t="s">
        <v>116</v>
      </c>
      <c r="V78" s="89">
        <v>126159</v>
      </c>
      <c r="W78" s="89">
        <v>59098</v>
      </c>
      <c r="X78" s="89">
        <v>24833</v>
      </c>
      <c r="Y78" s="89">
        <v>0</v>
      </c>
      <c r="Z78" s="89">
        <v>42228</v>
      </c>
      <c r="AA78" s="89">
        <v>13078</v>
      </c>
      <c r="AB78" s="89">
        <v>29049</v>
      </c>
    </row>
    <row r="79" spans="19:28" ht="12">
      <c r="S79" s="87" t="s">
        <v>90</v>
      </c>
      <c r="T79" s="87" t="s">
        <v>94</v>
      </c>
      <c r="U79" s="87" t="s">
        <v>117</v>
      </c>
      <c r="V79" s="89">
        <v>510822</v>
      </c>
      <c r="W79" s="89">
        <v>143750</v>
      </c>
      <c r="X79" s="89">
        <v>94876</v>
      </c>
      <c r="Y79" s="89">
        <v>3792</v>
      </c>
      <c r="Z79" s="89">
        <v>268404</v>
      </c>
      <c r="AA79" s="89">
        <v>117060</v>
      </c>
      <c r="AB79" s="89">
        <v>151344</v>
      </c>
    </row>
    <row r="80" spans="19:28" ht="12">
      <c r="S80" s="87" t="s">
        <v>90</v>
      </c>
      <c r="T80" s="87" t="s">
        <v>94</v>
      </c>
      <c r="U80" s="87" t="s">
        <v>118</v>
      </c>
      <c r="V80" s="89">
        <v>282566</v>
      </c>
      <c r="W80" s="89">
        <v>139369</v>
      </c>
      <c r="X80" s="89">
        <v>34268</v>
      </c>
      <c r="Y80" s="89">
        <v>13116</v>
      </c>
      <c r="Z80" s="89">
        <v>95813</v>
      </c>
      <c r="AA80" s="89">
        <v>19659</v>
      </c>
      <c r="AB80" s="89">
        <v>75356</v>
      </c>
    </row>
    <row r="81" spans="19:28" ht="12">
      <c r="S81" s="87" t="s">
        <v>90</v>
      </c>
      <c r="T81" s="87" t="s">
        <v>94</v>
      </c>
      <c r="U81" s="87" t="s">
        <v>119</v>
      </c>
      <c r="V81" s="89">
        <v>96370</v>
      </c>
      <c r="W81" s="89">
        <v>49861</v>
      </c>
      <c r="X81" s="89">
        <v>14679</v>
      </c>
      <c r="Y81" s="89">
        <v>115</v>
      </c>
      <c r="Z81" s="89">
        <v>31715</v>
      </c>
      <c r="AA81" s="89">
        <v>12723</v>
      </c>
      <c r="AB81" s="89">
        <v>18992</v>
      </c>
    </row>
    <row r="82" spans="19:28" ht="12">
      <c r="S82" s="87" t="s">
        <v>90</v>
      </c>
      <c r="T82" s="87" t="s">
        <v>94</v>
      </c>
      <c r="U82" s="87" t="s">
        <v>120</v>
      </c>
      <c r="V82" s="89">
        <v>30330</v>
      </c>
      <c r="W82" s="89">
        <v>22709</v>
      </c>
      <c r="X82" s="89">
        <v>4976</v>
      </c>
      <c r="Y82" s="89">
        <v>0</v>
      </c>
      <c r="Z82" s="89">
        <v>2645</v>
      </c>
      <c r="AA82" s="89">
        <v>0</v>
      </c>
      <c r="AB82" s="89">
        <v>2645</v>
      </c>
    </row>
    <row r="83" spans="19:28" ht="12">
      <c r="S83" s="87" t="s">
        <v>90</v>
      </c>
      <c r="T83" s="87" t="s">
        <v>94</v>
      </c>
      <c r="U83" s="87" t="s">
        <v>121</v>
      </c>
      <c r="V83" s="89">
        <v>23441</v>
      </c>
      <c r="W83" s="89">
        <v>17900</v>
      </c>
      <c r="X83" s="89">
        <v>5181</v>
      </c>
      <c r="Y83" s="89">
        <v>0</v>
      </c>
      <c r="Z83" s="89">
        <v>360</v>
      </c>
      <c r="AA83" s="89">
        <v>0</v>
      </c>
      <c r="AB83" s="89">
        <v>360</v>
      </c>
    </row>
    <row r="84" spans="19:28" ht="12">
      <c r="S84" s="87" t="s">
        <v>90</v>
      </c>
      <c r="T84" s="87" t="s">
        <v>94</v>
      </c>
      <c r="U84" s="87" t="s">
        <v>122</v>
      </c>
      <c r="V84" s="89">
        <v>40007</v>
      </c>
      <c r="W84" s="89">
        <v>22242</v>
      </c>
      <c r="X84" s="89">
        <v>7238</v>
      </c>
      <c r="Y84" s="89">
        <v>9221</v>
      </c>
      <c r="Z84" s="89">
        <v>1306</v>
      </c>
      <c r="AA84" s="89">
        <v>0</v>
      </c>
      <c r="AB84" s="89">
        <v>916</v>
      </c>
    </row>
    <row r="85" spans="19:28" ht="12">
      <c r="S85" s="87" t="s">
        <v>90</v>
      </c>
      <c r="T85" s="87" t="s">
        <v>94</v>
      </c>
      <c r="U85" s="87" t="s">
        <v>123</v>
      </c>
      <c r="V85" s="89">
        <v>100519</v>
      </c>
      <c r="W85" s="89">
        <v>73151</v>
      </c>
      <c r="X85" s="89">
        <v>17604</v>
      </c>
      <c r="Y85" s="89">
        <v>112</v>
      </c>
      <c r="Z85" s="89">
        <v>9652</v>
      </c>
      <c r="AA85" s="89">
        <v>5581</v>
      </c>
      <c r="AB85" s="89">
        <v>4071</v>
      </c>
    </row>
    <row r="86" spans="19:28" ht="12">
      <c r="S86" s="87" t="s">
        <v>90</v>
      </c>
      <c r="T86" s="87" t="s">
        <v>94</v>
      </c>
      <c r="U86" s="87" t="s">
        <v>124</v>
      </c>
      <c r="V86" s="89">
        <v>172754</v>
      </c>
      <c r="W86" s="89">
        <v>73951</v>
      </c>
      <c r="X86" s="89">
        <v>42526</v>
      </c>
      <c r="Y86" s="89">
        <v>274</v>
      </c>
      <c r="Z86" s="89">
        <v>56003</v>
      </c>
      <c r="AA86" s="89">
        <v>35525</v>
      </c>
      <c r="AB86" s="89">
        <v>19458</v>
      </c>
    </row>
    <row r="87" spans="19:28" ht="12">
      <c r="S87" s="87" t="s">
        <v>90</v>
      </c>
      <c r="T87" s="87" t="s">
        <v>94</v>
      </c>
      <c r="U87" s="87" t="s">
        <v>125</v>
      </c>
      <c r="V87" s="89">
        <v>75580</v>
      </c>
      <c r="W87" s="89">
        <v>47017</v>
      </c>
      <c r="X87" s="89">
        <v>14387</v>
      </c>
      <c r="Y87" s="89">
        <v>2141</v>
      </c>
      <c r="Z87" s="89">
        <v>12035</v>
      </c>
      <c r="AA87" s="89">
        <v>9169</v>
      </c>
      <c r="AB87" s="89">
        <v>2866</v>
      </c>
    </row>
    <row r="88" spans="19:28" ht="12">
      <c r="S88" s="87" t="s">
        <v>90</v>
      </c>
      <c r="T88" s="87" t="s">
        <v>94</v>
      </c>
      <c r="U88" s="87" t="s">
        <v>126</v>
      </c>
      <c r="V88" s="89">
        <v>44486</v>
      </c>
      <c r="W88" s="89">
        <v>30700</v>
      </c>
      <c r="X88" s="89">
        <v>4650</v>
      </c>
      <c r="Y88" s="89">
        <v>0</v>
      </c>
      <c r="Z88" s="89">
        <v>9136</v>
      </c>
      <c r="AA88" s="89">
        <v>6732</v>
      </c>
      <c r="AB88" s="89">
        <v>2404</v>
      </c>
    </row>
    <row r="89" spans="19:28" ht="12">
      <c r="S89" s="87" t="s">
        <v>90</v>
      </c>
      <c r="T89" s="87" t="s">
        <v>94</v>
      </c>
      <c r="U89" s="87" t="s">
        <v>127</v>
      </c>
      <c r="V89" s="89">
        <v>46516</v>
      </c>
      <c r="W89" s="89">
        <v>34576</v>
      </c>
      <c r="X89" s="89">
        <v>8026</v>
      </c>
      <c r="Y89" s="89">
        <v>2122</v>
      </c>
      <c r="Z89" s="89">
        <v>1792</v>
      </c>
      <c r="AA89" s="89">
        <v>0</v>
      </c>
      <c r="AB89" s="89">
        <v>1792</v>
      </c>
    </row>
    <row r="90" spans="19:28" ht="12">
      <c r="S90" s="87" t="s">
        <v>90</v>
      </c>
      <c r="T90" s="87" t="s">
        <v>94</v>
      </c>
      <c r="U90" s="87" t="s">
        <v>128</v>
      </c>
      <c r="V90" s="89">
        <v>71320</v>
      </c>
      <c r="W90" s="89">
        <v>50390</v>
      </c>
      <c r="X90" s="89">
        <v>16004</v>
      </c>
      <c r="Y90" s="89">
        <v>189</v>
      </c>
      <c r="Z90" s="89">
        <v>4737</v>
      </c>
      <c r="AA90" s="89">
        <v>0</v>
      </c>
      <c r="AB90" s="89">
        <v>4737</v>
      </c>
    </row>
    <row r="91" spans="19:28" ht="12">
      <c r="S91" s="87" t="s">
        <v>90</v>
      </c>
      <c r="T91" s="87" t="s">
        <v>94</v>
      </c>
      <c r="U91" s="87" t="s">
        <v>129</v>
      </c>
      <c r="V91" s="89">
        <v>41171</v>
      </c>
      <c r="W91" s="89">
        <v>21135</v>
      </c>
      <c r="X91" s="89">
        <v>10821</v>
      </c>
      <c r="Y91" s="89">
        <v>0</v>
      </c>
      <c r="Z91" s="89">
        <v>9215</v>
      </c>
      <c r="AA91" s="89">
        <v>4921</v>
      </c>
      <c r="AB91" s="89">
        <v>4294</v>
      </c>
    </row>
    <row r="92" spans="19:28" ht="12">
      <c r="S92" s="87" t="s">
        <v>90</v>
      </c>
      <c r="T92" s="87" t="s">
        <v>94</v>
      </c>
      <c r="U92" s="87" t="s">
        <v>130</v>
      </c>
      <c r="V92" s="89">
        <v>359171</v>
      </c>
      <c r="W92" s="89">
        <v>129723</v>
      </c>
      <c r="X92" s="89">
        <v>119169</v>
      </c>
      <c r="Y92" s="89">
        <v>4863</v>
      </c>
      <c r="Z92" s="89">
        <v>105416</v>
      </c>
      <c r="AA92" s="89">
        <v>93841</v>
      </c>
      <c r="AB92" s="89">
        <v>11575</v>
      </c>
    </row>
    <row r="93" spans="19:28" ht="12">
      <c r="S93" s="87" t="s">
        <v>90</v>
      </c>
      <c r="T93" s="87" t="s">
        <v>94</v>
      </c>
      <c r="U93" s="87" t="s">
        <v>131</v>
      </c>
      <c r="V93" s="89">
        <v>33982</v>
      </c>
      <c r="W93" s="89">
        <v>25003</v>
      </c>
      <c r="X93" s="89">
        <v>8007</v>
      </c>
      <c r="Y93" s="89">
        <v>323</v>
      </c>
      <c r="Z93" s="89">
        <v>649</v>
      </c>
      <c r="AA93" s="89">
        <v>0</v>
      </c>
      <c r="AB93" s="89">
        <v>649</v>
      </c>
    </row>
    <row r="94" spans="19:28" ht="12">
      <c r="S94" s="87" t="s">
        <v>90</v>
      </c>
      <c r="T94" s="87" t="s">
        <v>94</v>
      </c>
      <c r="U94" s="87" t="s">
        <v>132</v>
      </c>
      <c r="V94" s="89">
        <v>67477</v>
      </c>
      <c r="W94" s="89">
        <v>40717</v>
      </c>
      <c r="X94" s="89">
        <v>24127</v>
      </c>
      <c r="Y94" s="89">
        <v>0</v>
      </c>
      <c r="Z94" s="89">
        <v>2633</v>
      </c>
      <c r="AA94" s="89">
        <v>0</v>
      </c>
      <c r="AB94" s="89">
        <v>2633</v>
      </c>
    </row>
    <row r="95" spans="19:28" ht="12">
      <c r="S95" s="87" t="s">
        <v>90</v>
      </c>
      <c r="T95" s="87" t="s">
        <v>94</v>
      </c>
      <c r="U95" s="87" t="s">
        <v>133</v>
      </c>
      <c r="V95" s="89">
        <v>87193</v>
      </c>
      <c r="W95" s="89">
        <v>49166</v>
      </c>
      <c r="X95" s="89">
        <v>24281</v>
      </c>
      <c r="Y95" s="89">
        <v>4941</v>
      </c>
      <c r="Z95" s="89">
        <v>8805</v>
      </c>
      <c r="AA95" s="89">
        <v>4160</v>
      </c>
      <c r="AB95" s="89">
        <v>4645</v>
      </c>
    </row>
    <row r="96" spans="19:28" ht="12">
      <c r="S96" s="87" t="s">
        <v>90</v>
      </c>
      <c r="T96" s="87" t="s">
        <v>94</v>
      </c>
      <c r="U96" s="87" t="s">
        <v>134</v>
      </c>
      <c r="V96" s="89">
        <v>80856</v>
      </c>
      <c r="W96" s="89">
        <v>34928</v>
      </c>
      <c r="X96" s="89">
        <v>9813</v>
      </c>
      <c r="Y96" s="89">
        <v>0</v>
      </c>
      <c r="Z96" s="89">
        <v>36115</v>
      </c>
      <c r="AA96" s="89">
        <v>32232</v>
      </c>
      <c r="AB96" s="89">
        <v>3883</v>
      </c>
    </row>
    <row r="97" spans="19:28" ht="12">
      <c r="S97" s="87" t="s">
        <v>90</v>
      </c>
      <c r="T97" s="87" t="s">
        <v>94</v>
      </c>
      <c r="U97" s="87" t="s">
        <v>135</v>
      </c>
      <c r="V97" s="89">
        <v>47390</v>
      </c>
      <c r="W97" s="89">
        <v>32004</v>
      </c>
      <c r="X97" s="89">
        <v>8722</v>
      </c>
      <c r="Y97" s="89">
        <v>661</v>
      </c>
      <c r="Z97" s="89">
        <v>6003</v>
      </c>
      <c r="AA97" s="89">
        <v>414</v>
      </c>
      <c r="AB97" s="89">
        <v>5589</v>
      </c>
    </row>
    <row r="98" spans="19:28" ht="12">
      <c r="S98" s="87" t="s">
        <v>90</v>
      </c>
      <c r="T98" s="87" t="s">
        <v>94</v>
      </c>
      <c r="U98" s="87" t="s">
        <v>136</v>
      </c>
      <c r="V98" s="89">
        <v>97275</v>
      </c>
      <c r="W98" s="89">
        <v>56634</v>
      </c>
      <c r="X98" s="89">
        <v>24204</v>
      </c>
      <c r="Y98" s="89">
        <v>1318</v>
      </c>
      <c r="Z98" s="89">
        <v>15119</v>
      </c>
      <c r="AA98" s="89">
        <v>10754</v>
      </c>
      <c r="AB98" s="89">
        <v>4365</v>
      </c>
    </row>
    <row r="99" spans="19:28" ht="12">
      <c r="S99" s="87" t="s">
        <v>90</v>
      </c>
      <c r="T99" s="87" t="s">
        <v>94</v>
      </c>
      <c r="U99" s="87" t="s">
        <v>137</v>
      </c>
      <c r="V99" s="89">
        <v>81403</v>
      </c>
      <c r="W99" s="89">
        <v>28134</v>
      </c>
      <c r="X99" s="89">
        <v>47901</v>
      </c>
      <c r="Y99" s="89">
        <v>0</v>
      </c>
      <c r="Z99" s="89">
        <v>5368</v>
      </c>
      <c r="AA99" s="89">
        <v>4137</v>
      </c>
      <c r="AB99" s="89">
        <v>1231</v>
      </c>
    </row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2" right="0.07874015748031496" top="0.4724409448818898" bottom="0" header="0.512" footer="0.512"/>
  <pageSetup horizontalDpi="400" verticalDpi="400" orientation="portrait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AB99"/>
  <sheetViews>
    <sheetView zoomScale="75" zoomScaleNormal="75" workbookViewId="0" topLeftCell="A1">
      <selection activeCell="A1" sqref="A1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7" width="9.140625" style="42" customWidth="1"/>
    <col min="18" max="18" width="0" style="42" hidden="1" customWidth="1"/>
    <col min="19" max="28" width="15.7109375" style="42" hidden="1" customWidth="1"/>
    <col min="29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s">
        <v>140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28" s="48" customFormat="1" ht="15.75" customHeight="1">
      <c r="B3" s="47"/>
      <c r="C3" s="105" t="s">
        <v>173</v>
      </c>
      <c r="D3" s="103"/>
      <c r="E3" s="102" t="s">
        <v>174</v>
      </c>
      <c r="F3" s="103"/>
      <c r="G3" s="102" t="s">
        <v>175</v>
      </c>
      <c r="H3" s="103"/>
      <c r="I3" s="102" t="s">
        <v>176</v>
      </c>
      <c r="J3" s="103"/>
      <c r="K3" s="102" t="s">
        <v>177</v>
      </c>
      <c r="L3" s="103"/>
      <c r="M3" s="102" t="s">
        <v>178</v>
      </c>
      <c r="N3" s="103"/>
      <c r="O3" s="102" t="s">
        <v>179</v>
      </c>
      <c r="P3" s="104"/>
      <c r="S3" s="78"/>
      <c r="T3" s="78"/>
      <c r="U3" s="79"/>
      <c r="V3" s="80"/>
      <c r="W3" s="80"/>
      <c r="X3" s="80"/>
      <c r="Y3" s="80"/>
      <c r="Z3" s="80"/>
      <c r="AA3" s="80"/>
      <c r="AB3" s="80"/>
    </row>
    <row r="4" spans="2:28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  <c r="S4" s="81" t="s">
        <v>81</v>
      </c>
      <c r="T4" s="81" t="s">
        <v>82</v>
      </c>
      <c r="U4" s="82" t="s">
        <v>83</v>
      </c>
      <c r="V4" s="83" t="s">
        <v>84</v>
      </c>
      <c r="W4" s="83" t="s">
        <v>85</v>
      </c>
      <c r="X4" s="83" t="s">
        <v>86</v>
      </c>
      <c r="Y4" s="83" t="s">
        <v>87</v>
      </c>
      <c r="Z4" s="83" t="s">
        <v>88</v>
      </c>
      <c r="AA4" s="83" t="s">
        <v>5</v>
      </c>
      <c r="AB4" s="83" t="s">
        <v>6</v>
      </c>
    </row>
    <row r="5" spans="2:28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  <c r="S5" s="84"/>
      <c r="T5" s="84"/>
      <c r="U5" s="85"/>
      <c r="V5" s="86"/>
      <c r="W5" s="86"/>
      <c r="X5" s="86"/>
      <c r="Y5" s="86"/>
      <c r="Z5" s="86"/>
      <c r="AA5" s="86"/>
      <c r="AB5" s="86"/>
    </row>
    <row r="6" spans="2:28" ht="15.75" customHeight="1" thickTop="1">
      <c r="B6" s="59" t="s">
        <v>10</v>
      </c>
      <c r="C6" s="60">
        <v>271304</v>
      </c>
      <c r="D6" s="61">
        <v>-11.785974404328371</v>
      </c>
      <c r="E6" s="62">
        <v>99237</v>
      </c>
      <c r="F6" s="61">
        <v>1.9289433950636266</v>
      </c>
      <c r="G6" s="62">
        <v>120891</v>
      </c>
      <c r="H6" s="61">
        <v>-13.310577757380628</v>
      </c>
      <c r="I6" s="62">
        <v>552</v>
      </c>
      <c r="J6" s="63">
        <v>-79.65352008846295</v>
      </c>
      <c r="K6" s="62">
        <v>50624</v>
      </c>
      <c r="L6" s="61">
        <v>-25.582489305716848</v>
      </c>
      <c r="M6" s="62">
        <v>22937</v>
      </c>
      <c r="N6" s="63">
        <v>-39.25260871868213</v>
      </c>
      <c r="O6" s="62">
        <v>27284</v>
      </c>
      <c r="P6" s="64">
        <v>-7.549471401463819</v>
      </c>
      <c r="R6" s="42" t="s">
        <v>89</v>
      </c>
      <c r="S6" s="87" t="s">
        <v>90</v>
      </c>
      <c r="T6" s="87" t="s">
        <v>91</v>
      </c>
      <c r="U6" s="87" t="s">
        <v>92</v>
      </c>
      <c r="V6" s="88">
        <v>501461</v>
      </c>
      <c r="W6" s="88">
        <v>149985</v>
      </c>
      <c r="X6" s="88">
        <v>232812</v>
      </c>
      <c r="Y6" s="88">
        <v>3637</v>
      </c>
      <c r="Z6" s="88">
        <v>115027</v>
      </c>
      <c r="AA6" s="88">
        <v>80514</v>
      </c>
      <c r="AB6" s="88">
        <v>34513</v>
      </c>
    </row>
    <row r="7" spans="2:28" ht="15.75" customHeight="1">
      <c r="B7" s="59" t="s">
        <v>11</v>
      </c>
      <c r="C7" s="60">
        <v>56453</v>
      </c>
      <c r="D7" s="61">
        <v>-13.768768998121189</v>
      </c>
      <c r="E7" s="62">
        <v>33509</v>
      </c>
      <c r="F7" s="61">
        <v>-12.970417889515105</v>
      </c>
      <c r="G7" s="62">
        <v>20948</v>
      </c>
      <c r="H7" s="61">
        <v>8.736049831300292</v>
      </c>
      <c r="I7" s="62">
        <v>0</v>
      </c>
      <c r="J7" s="63" t="s">
        <v>70</v>
      </c>
      <c r="K7" s="62">
        <v>1996</v>
      </c>
      <c r="L7" s="61">
        <v>-71.83575560886129</v>
      </c>
      <c r="M7" s="62">
        <v>0</v>
      </c>
      <c r="N7" s="63" t="s">
        <v>70</v>
      </c>
      <c r="O7" s="62">
        <v>1996</v>
      </c>
      <c r="P7" s="64">
        <v>-49.04263466938984</v>
      </c>
      <c r="S7" s="87" t="s">
        <v>90</v>
      </c>
      <c r="T7" s="87" t="s">
        <v>91</v>
      </c>
      <c r="U7" s="87" t="s">
        <v>93</v>
      </c>
      <c r="V7" s="89">
        <v>74215</v>
      </c>
      <c r="W7" s="89">
        <v>45359</v>
      </c>
      <c r="X7" s="89">
        <v>20707</v>
      </c>
      <c r="Y7" s="89">
        <v>0</v>
      </c>
      <c r="Z7" s="89">
        <v>8149</v>
      </c>
      <c r="AA7" s="89">
        <v>5394</v>
      </c>
      <c r="AB7" s="89">
        <v>2755</v>
      </c>
    </row>
    <row r="8" spans="2:28" ht="15.75" customHeight="1">
      <c r="B8" s="59" t="s">
        <v>12</v>
      </c>
      <c r="C8" s="60">
        <v>60449</v>
      </c>
      <c r="D8" s="61">
        <v>-5.434663579619226</v>
      </c>
      <c r="E8" s="62">
        <v>37914</v>
      </c>
      <c r="F8" s="61">
        <v>0.23794416243654837</v>
      </c>
      <c r="G8" s="62">
        <v>10885</v>
      </c>
      <c r="H8" s="61">
        <v>-25.21984061555372</v>
      </c>
      <c r="I8" s="62">
        <v>0</v>
      </c>
      <c r="J8" s="63" t="s">
        <v>70</v>
      </c>
      <c r="K8" s="62">
        <v>11650</v>
      </c>
      <c r="L8" s="61">
        <v>1.8980145193737457</v>
      </c>
      <c r="M8" s="62">
        <v>8427</v>
      </c>
      <c r="N8" s="63">
        <v>5.3374999999999915</v>
      </c>
      <c r="O8" s="62">
        <v>1803</v>
      </c>
      <c r="P8" s="64">
        <v>-47.4803378968832</v>
      </c>
      <c r="S8" s="87" t="s">
        <v>90</v>
      </c>
      <c r="T8" s="87" t="s">
        <v>91</v>
      </c>
      <c r="U8" s="87" t="s">
        <v>94</v>
      </c>
      <c r="V8" s="89">
        <v>75939</v>
      </c>
      <c r="W8" s="89">
        <v>41447</v>
      </c>
      <c r="X8" s="89">
        <v>25490</v>
      </c>
      <c r="Y8" s="89">
        <v>142</v>
      </c>
      <c r="Z8" s="89">
        <v>8860</v>
      </c>
      <c r="AA8" s="89">
        <v>6448</v>
      </c>
      <c r="AB8" s="89">
        <v>2412</v>
      </c>
    </row>
    <row r="9" spans="2:28" ht="15.75" customHeight="1">
      <c r="B9" s="59" t="s">
        <v>13</v>
      </c>
      <c r="C9" s="60">
        <v>179998</v>
      </c>
      <c r="D9" s="61">
        <v>7.505136413588815</v>
      </c>
      <c r="E9" s="62">
        <v>69228</v>
      </c>
      <c r="F9" s="61">
        <v>0.6396464499621999</v>
      </c>
      <c r="G9" s="62">
        <v>70443</v>
      </c>
      <c r="H9" s="61">
        <v>33.723755647518885</v>
      </c>
      <c r="I9" s="62">
        <v>194</v>
      </c>
      <c r="J9" s="63">
        <v>-88.58823529411765</v>
      </c>
      <c r="K9" s="62">
        <v>40133</v>
      </c>
      <c r="L9" s="61">
        <v>-9.336736999051183</v>
      </c>
      <c r="M9" s="62">
        <v>22471</v>
      </c>
      <c r="N9" s="63">
        <v>15.052992678306282</v>
      </c>
      <c r="O9" s="62">
        <v>17662</v>
      </c>
      <c r="P9" s="64">
        <v>-28.595108146351322</v>
      </c>
      <c r="S9" s="87" t="s">
        <v>90</v>
      </c>
      <c r="T9" s="87" t="s">
        <v>91</v>
      </c>
      <c r="U9" s="87" t="s">
        <v>95</v>
      </c>
      <c r="V9" s="89">
        <v>171965</v>
      </c>
      <c r="W9" s="89">
        <v>69525</v>
      </c>
      <c r="X9" s="89">
        <v>40039</v>
      </c>
      <c r="Y9" s="89">
        <v>632</v>
      </c>
      <c r="Z9" s="89">
        <v>61769</v>
      </c>
      <c r="AA9" s="89">
        <v>47207</v>
      </c>
      <c r="AB9" s="89">
        <v>14562</v>
      </c>
    </row>
    <row r="10" spans="2:28" ht="15.75" customHeight="1">
      <c r="B10" s="59" t="s">
        <v>14</v>
      </c>
      <c r="C10" s="60">
        <v>37029</v>
      </c>
      <c r="D10" s="61">
        <v>-5.100079448473821</v>
      </c>
      <c r="E10" s="62">
        <v>23176</v>
      </c>
      <c r="F10" s="61">
        <v>-4.251187771121664</v>
      </c>
      <c r="G10" s="62">
        <v>9338</v>
      </c>
      <c r="H10" s="61">
        <v>-12.220342169580746</v>
      </c>
      <c r="I10" s="62">
        <v>64</v>
      </c>
      <c r="J10" s="63">
        <v>-71.68141592920354</v>
      </c>
      <c r="K10" s="62">
        <v>4451</v>
      </c>
      <c r="L10" s="61">
        <v>12.683544303797476</v>
      </c>
      <c r="M10" s="62">
        <v>0</v>
      </c>
      <c r="N10" s="63" t="s">
        <v>72</v>
      </c>
      <c r="O10" s="62">
        <v>4451</v>
      </c>
      <c r="P10" s="64">
        <v>12.683544303797476</v>
      </c>
      <c r="S10" s="87" t="s">
        <v>90</v>
      </c>
      <c r="T10" s="87" t="s">
        <v>91</v>
      </c>
      <c r="U10" s="87" t="s">
        <v>96</v>
      </c>
      <c r="V10" s="89">
        <v>45193</v>
      </c>
      <c r="W10" s="89">
        <v>26987</v>
      </c>
      <c r="X10" s="89">
        <v>10741</v>
      </c>
      <c r="Y10" s="89">
        <v>2434</v>
      </c>
      <c r="Z10" s="89">
        <v>5031</v>
      </c>
      <c r="AA10" s="89">
        <v>2666</v>
      </c>
      <c r="AB10" s="89">
        <v>2365</v>
      </c>
    </row>
    <row r="11" spans="2:28" ht="15.75" customHeight="1">
      <c r="B11" s="59" t="s">
        <v>15</v>
      </c>
      <c r="C11" s="60">
        <v>46313</v>
      </c>
      <c r="D11" s="61">
        <v>-27.186541938526844</v>
      </c>
      <c r="E11" s="62">
        <v>29413</v>
      </c>
      <c r="F11" s="61">
        <v>-24.840292328921137</v>
      </c>
      <c r="G11" s="62">
        <v>11040</v>
      </c>
      <c r="H11" s="61">
        <v>-41.974140649637334</v>
      </c>
      <c r="I11" s="62">
        <v>0</v>
      </c>
      <c r="J11" s="63" t="s">
        <v>70</v>
      </c>
      <c r="K11" s="62">
        <v>5860</v>
      </c>
      <c r="L11" s="61">
        <v>25.56245982429826</v>
      </c>
      <c r="M11" s="62">
        <v>2746</v>
      </c>
      <c r="N11" s="63">
        <v>8.881839809674858</v>
      </c>
      <c r="O11" s="62">
        <v>2749</v>
      </c>
      <c r="P11" s="64">
        <v>28.15850815850814</v>
      </c>
      <c r="S11" s="87" t="s">
        <v>90</v>
      </c>
      <c r="T11" s="87" t="s">
        <v>91</v>
      </c>
      <c r="U11" s="87" t="s">
        <v>97</v>
      </c>
      <c r="V11" s="89">
        <v>56724</v>
      </c>
      <c r="W11" s="89">
        <v>37101</v>
      </c>
      <c r="X11" s="89">
        <v>16229</v>
      </c>
      <c r="Y11" s="89">
        <v>239</v>
      </c>
      <c r="Z11" s="89">
        <v>3155</v>
      </c>
      <c r="AA11" s="89">
        <v>0</v>
      </c>
      <c r="AB11" s="89">
        <v>3155</v>
      </c>
    </row>
    <row r="12" spans="2:28" ht="15.75" customHeight="1">
      <c r="B12" s="59" t="s">
        <v>16</v>
      </c>
      <c r="C12" s="60">
        <v>93586</v>
      </c>
      <c r="D12" s="61">
        <v>-0.8937837551625591</v>
      </c>
      <c r="E12" s="62">
        <v>63168</v>
      </c>
      <c r="F12" s="61">
        <v>1.0283886445421757</v>
      </c>
      <c r="G12" s="62">
        <v>27552</v>
      </c>
      <c r="H12" s="61">
        <v>32.51250480954212</v>
      </c>
      <c r="I12" s="62">
        <v>0</v>
      </c>
      <c r="J12" s="63" t="s">
        <v>70</v>
      </c>
      <c r="K12" s="62">
        <v>2866</v>
      </c>
      <c r="L12" s="61">
        <v>-73.8432052569134</v>
      </c>
      <c r="M12" s="62">
        <v>0</v>
      </c>
      <c r="N12" s="63" t="s">
        <v>70</v>
      </c>
      <c r="O12" s="62">
        <v>2866</v>
      </c>
      <c r="P12" s="64">
        <v>-38.72140260850973</v>
      </c>
      <c r="S12" s="87" t="s">
        <v>90</v>
      </c>
      <c r="T12" s="87" t="s">
        <v>91</v>
      </c>
      <c r="U12" s="87" t="s">
        <v>98</v>
      </c>
      <c r="V12" s="89">
        <v>131210</v>
      </c>
      <c r="W12" s="89">
        <v>82323</v>
      </c>
      <c r="X12" s="89">
        <v>28090</v>
      </c>
      <c r="Y12" s="89">
        <v>195</v>
      </c>
      <c r="Z12" s="89">
        <v>20602</v>
      </c>
      <c r="AA12" s="89">
        <v>12863</v>
      </c>
      <c r="AB12" s="89">
        <v>7739</v>
      </c>
    </row>
    <row r="13" spans="2:28" ht="15.75" customHeight="1">
      <c r="B13" s="59" t="s">
        <v>17</v>
      </c>
      <c r="C13" s="60">
        <v>231251</v>
      </c>
      <c r="D13" s="61">
        <v>27.015626287314973</v>
      </c>
      <c r="E13" s="62">
        <v>130864</v>
      </c>
      <c r="F13" s="61">
        <v>8.977956913135074</v>
      </c>
      <c r="G13" s="62">
        <v>45170</v>
      </c>
      <c r="H13" s="61">
        <v>18.16564641866792</v>
      </c>
      <c r="I13" s="62">
        <v>1430</v>
      </c>
      <c r="J13" s="63" t="s">
        <v>71</v>
      </c>
      <c r="K13" s="62">
        <v>53787</v>
      </c>
      <c r="L13" s="61">
        <v>126.41437952517259</v>
      </c>
      <c r="M13" s="62">
        <v>28524</v>
      </c>
      <c r="N13" s="63">
        <v>238.88558868955687</v>
      </c>
      <c r="O13" s="62">
        <v>25263</v>
      </c>
      <c r="P13" s="64">
        <v>64.69782906317229</v>
      </c>
      <c r="S13" s="87" t="s">
        <v>90</v>
      </c>
      <c r="T13" s="87" t="s">
        <v>91</v>
      </c>
      <c r="U13" s="87" t="s">
        <v>99</v>
      </c>
      <c r="V13" s="89">
        <v>271612</v>
      </c>
      <c r="W13" s="89">
        <v>132020</v>
      </c>
      <c r="X13" s="89">
        <v>43038</v>
      </c>
      <c r="Y13" s="89">
        <v>446</v>
      </c>
      <c r="Z13" s="89">
        <v>96108</v>
      </c>
      <c r="AA13" s="89">
        <v>78579</v>
      </c>
      <c r="AB13" s="89">
        <v>17529</v>
      </c>
    </row>
    <row r="14" spans="2:28" ht="15.75" customHeight="1">
      <c r="B14" s="59" t="s">
        <v>18</v>
      </c>
      <c r="C14" s="60">
        <v>140026</v>
      </c>
      <c r="D14" s="61">
        <v>-6.561501144409078</v>
      </c>
      <c r="E14" s="62">
        <v>95635</v>
      </c>
      <c r="F14" s="61">
        <v>2.8576652541461414</v>
      </c>
      <c r="G14" s="62">
        <v>28711</v>
      </c>
      <c r="H14" s="61">
        <v>-7.2672071315525955</v>
      </c>
      <c r="I14" s="62">
        <v>0</v>
      </c>
      <c r="J14" s="63" t="s">
        <v>70</v>
      </c>
      <c r="K14" s="62">
        <v>15680</v>
      </c>
      <c r="L14" s="61">
        <v>-34.35485221468643</v>
      </c>
      <c r="M14" s="62">
        <v>604</v>
      </c>
      <c r="N14" s="63">
        <v>-91.1901983663944</v>
      </c>
      <c r="O14" s="62">
        <v>15076</v>
      </c>
      <c r="P14" s="64">
        <v>-11.473869641808577</v>
      </c>
      <c r="S14" s="87" t="s">
        <v>90</v>
      </c>
      <c r="T14" s="87" t="s">
        <v>91</v>
      </c>
      <c r="U14" s="87" t="s">
        <v>100</v>
      </c>
      <c r="V14" s="89">
        <v>172574</v>
      </c>
      <c r="W14" s="89">
        <v>98880</v>
      </c>
      <c r="X14" s="89">
        <v>49435</v>
      </c>
      <c r="Y14" s="89">
        <v>418</v>
      </c>
      <c r="Z14" s="89">
        <v>23841</v>
      </c>
      <c r="AA14" s="89">
        <v>10176</v>
      </c>
      <c r="AB14" s="89">
        <v>13665</v>
      </c>
    </row>
    <row r="15" spans="2:28" ht="15.75" customHeight="1">
      <c r="B15" s="59" t="s">
        <v>19</v>
      </c>
      <c r="C15" s="60">
        <v>112494</v>
      </c>
      <c r="D15" s="61">
        <v>-32.582209144137934</v>
      </c>
      <c r="E15" s="62">
        <v>75709</v>
      </c>
      <c r="F15" s="61">
        <v>-23.571039189161908</v>
      </c>
      <c r="G15" s="62">
        <v>19636</v>
      </c>
      <c r="H15" s="61">
        <v>-42.24366139184658</v>
      </c>
      <c r="I15" s="62">
        <v>3528</v>
      </c>
      <c r="J15" s="63">
        <v>383.95061728395063</v>
      </c>
      <c r="K15" s="62">
        <v>13621</v>
      </c>
      <c r="L15" s="61">
        <v>-58.81908332325553</v>
      </c>
      <c r="M15" s="62">
        <v>0</v>
      </c>
      <c r="N15" s="63" t="s">
        <v>70</v>
      </c>
      <c r="O15" s="62">
        <v>13621</v>
      </c>
      <c r="P15" s="64">
        <v>-20.134857812958074</v>
      </c>
      <c r="S15" s="87" t="s">
        <v>90</v>
      </c>
      <c r="T15" s="87" t="s">
        <v>91</v>
      </c>
      <c r="U15" s="87" t="s">
        <v>101</v>
      </c>
      <c r="V15" s="89">
        <v>127790</v>
      </c>
      <c r="W15" s="89">
        <v>89443</v>
      </c>
      <c r="X15" s="89">
        <v>23807</v>
      </c>
      <c r="Y15" s="89">
        <v>1381</v>
      </c>
      <c r="Z15" s="89">
        <v>13159</v>
      </c>
      <c r="AA15" s="89">
        <v>0</v>
      </c>
      <c r="AB15" s="89">
        <v>13159</v>
      </c>
    </row>
    <row r="16" spans="2:28" ht="15.75" customHeight="1">
      <c r="B16" s="59" t="s">
        <v>20</v>
      </c>
      <c r="C16" s="60">
        <v>544870</v>
      </c>
      <c r="D16" s="61">
        <v>6.8064695078085435</v>
      </c>
      <c r="E16" s="62">
        <v>205066</v>
      </c>
      <c r="F16" s="61">
        <v>-0.03412370329927228</v>
      </c>
      <c r="G16" s="62">
        <v>85039</v>
      </c>
      <c r="H16" s="61">
        <v>9.607527228201334</v>
      </c>
      <c r="I16" s="62">
        <v>700</v>
      </c>
      <c r="J16" s="63">
        <v>114.72392638036811</v>
      </c>
      <c r="K16" s="62">
        <v>254065</v>
      </c>
      <c r="L16" s="61">
        <v>11.873623954205186</v>
      </c>
      <c r="M16" s="62">
        <v>117501</v>
      </c>
      <c r="N16" s="63">
        <v>39.40418564920273</v>
      </c>
      <c r="O16" s="62">
        <v>136564</v>
      </c>
      <c r="P16" s="64">
        <v>-4.374982494468256</v>
      </c>
      <c r="S16" s="87" t="s">
        <v>90</v>
      </c>
      <c r="T16" s="87" t="s">
        <v>91</v>
      </c>
      <c r="U16" s="87" t="s">
        <v>91</v>
      </c>
      <c r="V16" s="89">
        <v>562111</v>
      </c>
      <c r="W16" s="89">
        <v>214970</v>
      </c>
      <c r="X16" s="89">
        <v>84312</v>
      </c>
      <c r="Y16" s="89">
        <v>1379</v>
      </c>
      <c r="Z16" s="89">
        <v>261450</v>
      </c>
      <c r="AA16" s="89">
        <v>126027</v>
      </c>
      <c r="AB16" s="89">
        <v>135423</v>
      </c>
    </row>
    <row r="17" spans="2:28" ht="15.75" customHeight="1">
      <c r="B17" s="59" t="s">
        <v>21</v>
      </c>
      <c r="C17" s="60">
        <v>424957</v>
      </c>
      <c r="D17" s="61">
        <v>30.359706492263513</v>
      </c>
      <c r="E17" s="62">
        <v>146866</v>
      </c>
      <c r="F17" s="61">
        <v>4.506414863412857</v>
      </c>
      <c r="G17" s="62">
        <v>70595</v>
      </c>
      <c r="H17" s="61">
        <v>14.55392204588972</v>
      </c>
      <c r="I17" s="62">
        <v>351</v>
      </c>
      <c r="J17" s="63">
        <v>-94.23266513309234</v>
      </c>
      <c r="K17" s="62">
        <v>207145</v>
      </c>
      <c r="L17" s="61">
        <v>75.92977926500939</v>
      </c>
      <c r="M17" s="62">
        <v>88932</v>
      </c>
      <c r="N17" s="63">
        <v>2725.9294566253575</v>
      </c>
      <c r="O17" s="62">
        <v>118101</v>
      </c>
      <c r="P17" s="64">
        <v>3.2802798425885413</v>
      </c>
      <c r="S17" s="87" t="s">
        <v>90</v>
      </c>
      <c r="T17" s="87" t="s">
        <v>91</v>
      </c>
      <c r="U17" s="87" t="s">
        <v>102</v>
      </c>
      <c r="V17" s="89">
        <v>589439</v>
      </c>
      <c r="W17" s="89">
        <v>172488</v>
      </c>
      <c r="X17" s="89">
        <v>75730</v>
      </c>
      <c r="Y17" s="89">
        <v>686</v>
      </c>
      <c r="Z17" s="89">
        <v>340535</v>
      </c>
      <c r="AA17" s="89">
        <v>206727</v>
      </c>
      <c r="AB17" s="89">
        <v>133609</v>
      </c>
    </row>
    <row r="18" spans="2:28" ht="15.75" customHeight="1">
      <c r="B18" s="59" t="s">
        <v>22</v>
      </c>
      <c r="C18" s="60">
        <v>906351</v>
      </c>
      <c r="D18" s="61">
        <v>-8.3539524494701</v>
      </c>
      <c r="E18" s="62">
        <v>192538</v>
      </c>
      <c r="F18" s="61">
        <v>5.50432071367122</v>
      </c>
      <c r="G18" s="62">
        <v>232617</v>
      </c>
      <c r="H18" s="61">
        <v>-3.3629399448303303</v>
      </c>
      <c r="I18" s="62">
        <v>3486</v>
      </c>
      <c r="J18" s="63">
        <v>-35.48028872848418</v>
      </c>
      <c r="K18" s="62">
        <v>477710</v>
      </c>
      <c r="L18" s="61">
        <v>-14.74959891926811</v>
      </c>
      <c r="M18" s="62">
        <v>317057</v>
      </c>
      <c r="N18" s="63">
        <v>-16.74295002586544</v>
      </c>
      <c r="O18" s="62">
        <v>158642</v>
      </c>
      <c r="P18" s="64">
        <v>-10.697679655044297</v>
      </c>
      <c r="S18" s="87" t="s">
        <v>90</v>
      </c>
      <c r="T18" s="87" t="s">
        <v>91</v>
      </c>
      <c r="U18" s="87" t="s">
        <v>103</v>
      </c>
      <c r="V18" s="89">
        <v>888232</v>
      </c>
      <c r="W18" s="89">
        <v>205192</v>
      </c>
      <c r="X18" s="89">
        <v>236525</v>
      </c>
      <c r="Y18" s="89">
        <v>3438</v>
      </c>
      <c r="Z18" s="89">
        <v>443077</v>
      </c>
      <c r="AA18" s="89">
        <v>272831</v>
      </c>
      <c r="AB18" s="89">
        <v>169232</v>
      </c>
    </row>
    <row r="19" spans="2:28" ht="15.75" customHeight="1">
      <c r="B19" s="59" t="s">
        <v>23</v>
      </c>
      <c r="C19" s="60">
        <v>675454</v>
      </c>
      <c r="D19" s="61">
        <v>4.8325591285035046</v>
      </c>
      <c r="E19" s="62">
        <v>177230</v>
      </c>
      <c r="F19" s="61">
        <v>-13.952652839275999</v>
      </c>
      <c r="G19" s="62">
        <v>112809</v>
      </c>
      <c r="H19" s="61">
        <v>10.576461247414699</v>
      </c>
      <c r="I19" s="62">
        <v>482</v>
      </c>
      <c r="J19" s="63">
        <v>-90.36963036963037</v>
      </c>
      <c r="K19" s="62">
        <v>384933</v>
      </c>
      <c r="L19" s="61">
        <v>16.17988379989437</v>
      </c>
      <c r="M19" s="62">
        <v>255668</v>
      </c>
      <c r="N19" s="63">
        <v>24.037220675134137</v>
      </c>
      <c r="O19" s="62">
        <v>128783</v>
      </c>
      <c r="P19" s="64">
        <v>3.0420623934838176</v>
      </c>
      <c r="S19" s="87" t="s">
        <v>90</v>
      </c>
      <c r="T19" s="87" t="s">
        <v>91</v>
      </c>
      <c r="U19" s="87" t="s">
        <v>104</v>
      </c>
      <c r="V19" s="89">
        <v>571372</v>
      </c>
      <c r="W19" s="89">
        <v>206229</v>
      </c>
      <c r="X19" s="89">
        <v>108013</v>
      </c>
      <c r="Y19" s="89">
        <v>4081</v>
      </c>
      <c r="Z19" s="89">
        <v>253049</v>
      </c>
      <c r="AA19" s="89">
        <v>115942</v>
      </c>
      <c r="AB19" s="89">
        <v>136354</v>
      </c>
    </row>
    <row r="20" spans="2:28" ht="15.75" customHeight="1">
      <c r="B20" s="59" t="s">
        <v>24</v>
      </c>
      <c r="C20" s="60">
        <v>109190</v>
      </c>
      <c r="D20" s="61">
        <v>-34.142752023546734</v>
      </c>
      <c r="E20" s="62">
        <v>67843</v>
      </c>
      <c r="F20" s="61">
        <v>-30.088313187209522</v>
      </c>
      <c r="G20" s="62">
        <v>25331</v>
      </c>
      <c r="H20" s="61">
        <v>-52.48626038677246</v>
      </c>
      <c r="I20" s="62">
        <v>1117</v>
      </c>
      <c r="J20" s="63">
        <v>871.304347826087</v>
      </c>
      <c r="K20" s="62">
        <v>14899</v>
      </c>
      <c r="L20" s="61">
        <v>-2.805140583208299</v>
      </c>
      <c r="M20" s="62">
        <v>0</v>
      </c>
      <c r="N20" s="63" t="s">
        <v>70</v>
      </c>
      <c r="O20" s="62">
        <v>14515</v>
      </c>
      <c r="P20" s="64">
        <v>23.353446078014798</v>
      </c>
      <c r="S20" s="87" t="s">
        <v>90</v>
      </c>
      <c r="T20" s="87" t="s">
        <v>91</v>
      </c>
      <c r="U20" s="87" t="s">
        <v>105</v>
      </c>
      <c r="V20" s="89">
        <v>183731</v>
      </c>
      <c r="W20" s="89">
        <v>119164</v>
      </c>
      <c r="X20" s="89">
        <v>47113</v>
      </c>
      <c r="Y20" s="89">
        <v>150</v>
      </c>
      <c r="Z20" s="89">
        <v>17304</v>
      </c>
      <c r="AA20" s="89">
        <v>9225</v>
      </c>
      <c r="AB20" s="89">
        <v>7609</v>
      </c>
    </row>
    <row r="21" spans="2:28" ht="15.75" customHeight="1">
      <c r="B21" s="59" t="s">
        <v>25</v>
      </c>
      <c r="C21" s="60">
        <v>59301</v>
      </c>
      <c r="D21" s="61">
        <v>8.593978904189868</v>
      </c>
      <c r="E21" s="62">
        <v>34796</v>
      </c>
      <c r="F21" s="61">
        <v>5.666565441846345</v>
      </c>
      <c r="G21" s="62">
        <v>17605</v>
      </c>
      <c r="H21" s="61">
        <v>24.982251881300584</v>
      </c>
      <c r="I21" s="62">
        <v>118</v>
      </c>
      <c r="J21" s="63" t="s">
        <v>71</v>
      </c>
      <c r="K21" s="62">
        <v>6782</v>
      </c>
      <c r="L21" s="61">
        <v>-10.66912539515279</v>
      </c>
      <c r="M21" s="62">
        <v>0</v>
      </c>
      <c r="N21" s="63" t="s">
        <v>72</v>
      </c>
      <c r="O21" s="62">
        <v>6782</v>
      </c>
      <c r="P21" s="64">
        <v>-10.66912539515279</v>
      </c>
      <c r="S21" s="87" t="s">
        <v>90</v>
      </c>
      <c r="T21" s="87" t="s">
        <v>91</v>
      </c>
      <c r="U21" s="87" t="s">
        <v>106</v>
      </c>
      <c r="V21" s="89">
        <v>71806</v>
      </c>
      <c r="W21" s="89">
        <v>46011</v>
      </c>
      <c r="X21" s="89">
        <v>13194</v>
      </c>
      <c r="Y21" s="89">
        <v>625</v>
      </c>
      <c r="Z21" s="89">
        <v>11976</v>
      </c>
      <c r="AA21" s="89">
        <v>8052</v>
      </c>
      <c r="AB21" s="89">
        <v>3924</v>
      </c>
    </row>
    <row r="22" spans="2:28" ht="15.75" customHeight="1">
      <c r="B22" s="59" t="s">
        <v>26</v>
      </c>
      <c r="C22" s="60">
        <v>70859</v>
      </c>
      <c r="D22" s="61">
        <v>5.34461227402474</v>
      </c>
      <c r="E22" s="62">
        <v>42671</v>
      </c>
      <c r="F22" s="61">
        <v>6.4061642810832495</v>
      </c>
      <c r="G22" s="62">
        <v>20180</v>
      </c>
      <c r="H22" s="61">
        <v>-13.069699319376241</v>
      </c>
      <c r="I22" s="62">
        <v>601</v>
      </c>
      <c r="J22" s="63">
        <v>216.31578947368422</v>
      </c>
      <c r="K22" s="62">
        <v>7407</v>
      </c>
      <c r="L22" s="61">
        <v>97.09952102182012</v>
      </c>
      <c r="M22" s="62">
        <v>0</v>
      </c>
      <c r="N22" s="63" t="s">
        <v>72</v>
      </c>
      <c r="O22" s="62">
        <v>7407</v>
      </c>
      <c r="P22" s="64">
        <v>97.09952102182012</v>
      </c>
      <c r="S22" s="87" t="s">
        <v>90</v>
      </c>
      <c r="T22" s="87" t="s">
        <v>91</v>
      </c>
      <c r="U22" s="87" t="s">
        <v>107</v>
      </c>
      <c r="V22" s="89">
        <v>65693</v>
      </c>
      <c r="W22" s="89">
        <v>49254</v>
      </c>
      <c r="X22" s="89">
        <v>12517</v>
      </c>
      <c r="Y22" s="89">
        <v>116</v>
      </c>
      <c r="Z22" s="89">
        <v>3806</v>
      </c>
      <c r="AA22" s="89">
        <v>0</v>
      </c>
      <c r="AB22" s="89">
        <v>3652</v>
      </c>
    </row>
    <row r="23" spans="2:28" ht="15.75" customHeight="1">
      <c r="B23" s="59" t="s">
        <v>27</v>
      </c>
      <c r="C23" s="60">
        <v>37491</v>
      </c>
      <c r="D23" s="61">
        <v>-9.04657933042212</v>
      </c>
      <c r="E23" s="62">
        <v>21516</v>
      </c>
      <c r="F23" s="61">
        <v>-26.41586867305061</v>
      </c>
      <c r="G23" s="62">
        <v>11047</v>
      </c>
      <c r="H23" s="61">
        <v>32.378669862192936</v>
      </c>
      <c r="I23" s="62">
        <v>69</v>
      </c>
      <c r="J23" s="63">
        <v>-54</v>
      </c>
      <c r="K23" s="62">
        <v>4859</v>
      </c>
      <c r="L23" s="61">
        <v>39.426111908177916</v>
      </c>
      <c r="M23" s="62">
        <v>0</v>
      </c>
      <c r="N23" s="63" t="s">
        <v>72</v>
      </c>
      <c r="O23" s="62">
        <v>4859</v>
      </c>
      <c r="P23" s="64">
        <v>39.426111908177916</v>
      </c>
      <c r="S23" s="87" t="s">
        <v>90</v>
      </c>
      <c r="T23" s="87" t="s">
        <v>91</v>
      </c>
      <c r="U23" s="87" t="s">
        <v>108</v>
      </c>
      <c r="V23" s="89">
        <v>44243</v>
      </c>
      <c r="W23" s="89">
        <v>34829</v>
      </c>
      <c r="X23" s="89">
        <v>6817</v>
      </c>
      <c r="Y23" s="89">
        <v>0</v>
      </c>
      <c r="Z23" s="89">
        <v>2597</v>
      </c>
      <c r="AA23" s="89">
        <v>0</v>
      </c>
      <c r="AB23" s="89">
        <v>2597</v>
      </c>
    </row>
    <row r="24" spans="2:28" ht="15.75" customHeight="1">
      <c r="B24" s="59" t="s">
        <v>28</v>
      </c>
      <c r="C24" s="60">
        <v>58687</v>
      </c>
      <c r="D24" s="61">
        <v>3.7477681333639765</v>
      </c>
      <c r="E24" s="62">
        <v>35111</v>
      </c>
      <c r="F24" s="61">
        <v>23.1360033667672</v>
      </c>
      <c r="G24" s="62">
        <v>14598</v>
      </c>
      <c r="H24" s="61">
        <v>172.60504201680675</v>
      </c>
      <c r="I24" s="62">
        <v>122</v>
      </c>
      <c r="J24" s="63">
        <v>15.094339622641513</v>
      </c>
      <c r="K24" s="62">
        <v>8856</v>
      </c>
      <c r="L24" s="61">
        <v>-60.800283286118976</v>
      </c>
      <c r="M24" s="62">
        <v>3197</v>
      </c>
      <c r="N24" s="63">
        <v>-84.26905476553658</v>
      </c>
      <c r="O24" s="62">
        <v>5659</v>
      </c>
      <c r="P24" s="64">
        <v>201.3312034078807</v>
      </c>
      <c r="S24" s="87" t="s">
        <v>90</v>
      </c>
      <c r="T24" s="87" t="s">
        <v>91</v>
      </c>
      <c r="U24" s="87" t="s">
        <v>109</v>
      </c>
      <c r="V24" s="89">
        <v>52237</v>
      </c>
      <c r="W24" s="89">
        <v>33155</v>
      </c>
      <c r="X24" s="89">
        <v>13188</v>
      </c>
      <c r="Y24" s="89">
        <v>0</v>
      </c>
      <c r="Z24" s="89">
        <v>5894</v>
      </c>
      <c r="AA24" s="89">
        <v>4431</v>
      </c>
      <c r="AB24" s="89">
        <v>1463</v>
      </c>
    </row>
    <row r="25" spans="2:28" ht="15.75" customHeight="1">
      <c r="B25" s="59" t="s">
        <v>29</v>
      </c>
      <c r="C25" s="60">
        <v>155216</v>
      </c>
      <c r="D25" s="61">
        <v>14.502386449980449</v>
      </c>
      <c r="E25" s="62">
        <v>108084</v>
      </c>
      <c r="F25" s="61">
        <v>11.063842905145037</v>
      </c>
      <c r="G25" s="62">
        <v>28841</v>
      </c>
      <c r="H25" s="61">
        <v>17.69434809222608</v>
      </c>
      <c r="I25" s="62">
        <v>357</v>
      </c>
      <c r="J25" s="63">
        <v>-37.91304347826087</v>
      </c>
      <c r="K25" s="62">
        <v>17934</v>
      </c>
      <c r="L25" s="61">
        <v>36.27659574468086</v>
      </c>
      <c r="M25" s="62">
        <v>4871</v>
      </c>
      <c r="N25" s="63" t="s">
        <v>71</v>
      </c>
      <c r="O25" s="62">
        <v>13063</v>
      </c>
      <c r="P25" s="64">
        <v>-0.7370820668693057</v>
      </c>
      <c r="S25" s="87" t="s">
        <v>90</v>
      </c>
      <c r="T25" s="87" t="s">
        <v>91</v>
      </c>
      <c r="U25" s="87" t="s">
        <v>110</v>
      </c>
      <c r="V25" s="89">
        <v>160014</v>
      </c>
      <c r="W25" s="89">
        <v>110025</v>
      </c>
      <c r="X25" s="89">
        <v>37768</v>
      </c>
      <c r="Y25" s="89">
        <v>0</v>
      </c>
      <c r="Z25" s="89">
        <v>12221</v>
      </c>
      <c r="AA25" s="89">
        <v>0</v>
      </c>
      <c r="AB25" s="89">
        <v>12019</v>
      </c>
    </row>
    <row r="26" spans="2:28" ht="15.75" customHeight="1">
      <c r="B26" s="59" t="s">
        <v>30</v>
      </c>
      <c r="C26" s="60">
        <v>151665</v>
      </c>
      <c r="D26" s="61">
        <v>5.670013307600669</v>
      </c>
      <c r="E26" s="62">
        <v>79306</v>
      </c>
      <c r="F26" s="61">
        <v>-13.799700006521604</v>
      </c>
      <c r="G26" s="62">
        <v>31939</v>
      </c>
      <c r="H26" s="61">
        <v>35.991654602742045</v>
      </c>
      <c r="I26" s="62">
        <v>70</v>
      </c>
      <c r="J26" s="63" t="s">
        <v>71</v>
      </c>
      <c r="K26" s="62">
        <v>40350</v>
      </c>
      <c r="L26" s="61">
        <v>43.906701380220426</v>
      </c>
      <c r="M26" s="62">
        <v>18875</v>
      </c>
      <c r="N26" s="63">
        <v>33.0068353181594</v>
      </c>
      <c r="O26" s="62">
        <v>21475</v>
      </c>
      <c r="P26" s="64">
        <v>55.07654534950896</v>
      </c>
      <c r="S26" s="87" t="s">
        <v>90</v>
      </c>
      <c r="T26" s="87" t="s">
        <v>91</v>
      </c>
      <c r="U26" s="87" t="s">
        <v>111</v>
      </c>
      <c r="V26" s="89">
        <v>139995</v>
      </c>
      <c r="W26" s="89">
        <v>95395</v>
      </c>
      <c r="X26" s="89">
        <v>25335</v>
      </c>
      <c r="Y26" s="89">
        <v>2064</v>
      </c>
      <c r="Z26" s="89">
        <v>17201</v>
      </c>
      <c r="AA26" s="89">
        <v>3393</v>
      </c>
      <c r="AB26" s="89">
        <v>13808</v>
      </c>
    </row>
    <row r="27" spans="2:28" ht="15.75" customHeight="1">
      <c r="B27" s="59" t="s">
        <v>31</v>
      </c>
      <c r="C27" s="60">
        <v>272925</v>
      </c>
      <c r="D27" s="61">
        <v>2.4927991227510233</v>
      </c>
      <c r="E27" s="62">
        <v>188435</v>
      </c>
      <c r="F27" s="61">
        <v>9.247814290021111</v>
      </c>
      <c r="G27" s="62">
        <v>56069</v>
      </c>
      <c r="H27" s="61">
        <v>-8.328564655101943</v>
      </c>
      <c r="I27" s="62">
        <v>959</v>
      </c>
      <c r="J27" s="63">
        <v>-71.6104203670811</v>
      </c>
      <c r="K27" s="62">
        <v>27462</v>
      </c>
      <c r="L27" s="61">
        <v>-6.151322534344885</v>
      </c>
      <c r="M27" s="62">
        <v>8166</v>
      </c>
      <c r="N27" s="63">
        <v>-58.11448502256873</v>
      </c>
      <c r="O27" s="62">
        <v>19296</v>
      </c>
      <c r="P27" s="64">
        <v>97.58345279541265</v>
      </c>
      <c r="S27" s="87" t="s">
        <v>90</v>
      </c>
      <c r="T27" s="87" t="s">
        <v>91</v>
      </c>
      <c r="U27" s="87" t="s">
        <v>112</v>
      </c>
      <c r="V27" s="89">
        <v>305018</v>
      </c>
      <c r="W27" s="89">
        <v>182081</v>
      </c>
      <c r="X27" s="89">
        <v>74382</v>
      </c>
      <c r="Y27" s="89">
        <v>1400</v>
      </c>
      <c r="Z27" s="89">
        <v>47155</v>
      </c>
      <c r="AA27" s="89">
        <v>28146</v>
      </c>
      <c r="AB27" s="89">
        <v>19009</v>
      </c>
    </row>
    <row r="28" spans="2:28" ht="15.75" customHeight="1">
      <c r="B28" s="59" t="s">
        <v>32</v>
      </c>
      <c r="C28" s="60">
        <v>584425</v>
      </c>
      <c r="D28" s="61">
        <v>12.998091643642013</v>
      </c>
      <c r="E28" s="62">
        <v>278125</v>
      </c>
      <c r="F28" s="61">
        <v>18.94121470786969</v>
      </c>
      <c r="G28" s="62">
        <v>151647</v>
      </c>
      <c r="H28" s="61">
        <v>1.878388455569663</v>
      </c>
      <c r="I28" s="62">
        <v>5165</v>
      </c>
      <c r="J28" s="63">
        <v>181.47138964577658</v>
      </c>
      <c r="K28" s="62">
        <v>149488</v>
      </c>
      <c r="L28" s="61">
        <v>12.668922738338395</v>
      </c>
      <c r="M28" s="62">
        <v>65635</v>
      </c>
      <c r="N28" s="63">
        <v>-1.663045921042766</v>
      </c>
      <c r="O28" s="62">
        <v>83264</v>
      </c>
      <c r="P28" s="64">
        <v>27.65657339977004</v>
      </c>
      <c r="S28" s="87" t="s">
        <v>90</v>
      </c>
      <c r="T28" s="87" t="s">
        <v>91</v>
      </c>
      <c r="U28" s="87" t="s">
        <v>113</v>
      </c>
      <c r="V28" s="89">
        <v>617477</v>
      </c>
      <c r="W28" s="89">
        <v>300124</v>
      </c>
      <c r="X28" s="89">
        <v>185589</v>
      </c>
      <c r="Y28" s="89">
        <v>401</v>
      </c>
      <c r="Z28" s="89">
        <v>131363</v>
      </c>
      <c r="AA28" s="89">
        <v>45359</v>
      </c>
      <c r="AB28" s="89">
        <v>82975</v>
      </c>
    </row>
    <row r="29" spans="2:28" ht="15.75" customHeight="1">
      <c r="B29" s="59" t="s">
        <v>33</v>
      </c>
      <c r="C29" s="60">
        <v>107210</v>
      </c>
      <c r="D29" s="61">
        <v>-10.340040477026776</v>
      </c>
      <c r="E29" s="62">
        <v>74666</v>
      </c>
      <c r="F29" s="61">
        <v>0.9327349410619661</v>
      </c>
      <c r="G29" s="62">
        <v>23481</v>
      </c>
      <c r="H29" s="61">
        <v>1.953888237592821</v>
      </c>
      <c r="I29" s="62">
        <v>0</v>
      </c>
      <c r="J29" s="63" t="s">
        <v>70</v>
      </c>
      <c r="K29" s="62">
        <v>9063</v>
      </c>
      <c r="L29" s="61">
        <v>-59.21058553490256</v>
      </c>
      <c r="M29" s="62">
        <v>2723</v>
      </c>
      <c r="N29" s="63">
        <v>-79.3226516819804</v>
      </c>
      <c r="O29" s="62">
        <v>6340</v>
      </c>
      <c r="P29" s="64">
        <v>-29.31995540691193</v>
      </c>
      <c r="S29" s="87" t="s">
        <v>90</v>
      </c>
      <c r="T29" s="87" t="s">
        <v>91</v>
      </c>
      <c r="U29" s="87" t="s">
        <v>114</v>
      </c>
      <c r="V29" s="89">
        <v>132395</v>
      </c>
      <c r="W29" s="89">
        <v>84789</v>
      </c>
      <c r="X29" s="89">
        <v>32818</v>
      </c>
      <c r="Y29" s="89">
        <v>75</v>
      </c>
      <c r="Z29" s="89">
        <v>14713</v>
      </c>
      <c r="AA29" s="89">
        <v>9192</v>
      </c>
      <c r="AB29" s="89">
        <v>5521</v>
      </c>
    </row>
    <row r="30" spans="2:28" ht="15.75" customHeight="1">
      <c r="B30" s="59" t="s">
        <v>34</v>
      </c>
      <c r="C30" s="60">
        <v>114417</v>
      </c>
      <c r="D30" s="61">
        <v>8.0690254453407</v>
      </c>
      <c r="E30" s="62">
        <v>63929</v>
      </c>
      <c r="F30" s="61">
        <v>-5.835825072542761</v>
      </c>
      <c r="G30" s="62">
        <v>15606</v>
      </c>
      <c r="H30" s="61">
        <v>-21.946583975192553</v>
      </c>
      <c r="I30" s="62">
        <v>3244</v>
      </c>
      <c r="J30" s="63">
        <v>2849.090909090909</v>
      </c>
      <c r="K30" s="62">
        <v>31638</v>
      </c>
      <c r="L30" s="61">
        <v>76.95620560434028</v>
      </c>
      <c r="M30" s="62">
        <v>19691</v>
      </c>
      <c r="N30" s="63">
        <v>113.45257452574526</v>
      </c>
      <c r="O30" s="62">
        <v>11447</v>
      </c>
      <c r="P30" s="64">
        <v>32.27409290501501</v>
      </c>
      <c r="S30" s="87" t="s">
        <v>90</v>
      </c>
      <c r="T30" s="87" t="s">
        <v>91</v>
      </c>
      <c r="U30" s="87" t="s">
        <v>115</v>
      </c>
      <c r="V30" s="89">
        <v>123270</v>
      </c>
      <c r="W30" s="89">
        <v>73975</v>
      </c>
      <c r="X30" s="89">
        <v>34324</v>
      </c>
      <c r="Y30" s="89">
        <v>398</v>
      </c>
      <c r="Z30" s="89">
        <v>14573</v>
      </c>
      <c r="AA30" s="89">
        <v>3500</v>
      </c>
      <c r="AB30" s="89">
        <v>11073</v>
      </c>
    </row>
    <row r="31" spans="2:28" ht="15.75" customHeight="1">
      <c r="B31" s="59" t="s">
        <v>35</v>
      </c>
      <c r="C31" s="60">
        <v>145966</v>
      </c>
      <c r="D31" s="61">
        <v>0.476341258587226</v>
      </c>
      <c r="E31" s="62">
        <v>65590</v>
      </c>
      <c r="F31" s="61">
        <v>-10.41575611888112</v>
      </c>
      <c r="G31" s="62">
        <v>25312</v>
      </c>
      <c r="H31" s="61">
        <v>5.090093830440921</v>
      </c>
      <c r="I31" s="62">
        <v>0</v>
      </c>
      <c r="J31" s="63" t="s">
        <v>70</v>
      </c>
      <c r="K31" s="62">
        <v>55064</v>
      </c>
      <c r="L31" s="61">
        <v>15.150881448796511</v>
      </c>
      <c r="M31" s="62">
        <v>22023</v>
      </c>
      <c r="N31" s="63">
        <v>96.54618473895582</v>
      </c>
      <c r="O31" s="62">
        <v>33041</v>
      </c>
      <c r="P31" s="64">
        <v>-9.494069630481832</v>
      </c>
      <c r="S31" s="87" t="s">
        <v>90</v>
      </c>
      <c r="T31" s="87" t="s">
        <v>91</v>
      </c>
      <c r="U31" s="87" t="s">
        <v>116</v>
      </c>
      <c r="V31" s="89">
        <v>149592</v>
      </c>
      <c r="W31" s="89">
        <v>64566</v>
      </c>
      <c r="X31" s="89">
        <v>29873</v>
      </c>
      <c r="Y31" s="89">
        <v>1395</v>
      </c>
      <c r="Z31" s="89">
        <v>53758</v>
      </c>
      <c r="AA31" s="89">
        <v>16815</v>
      </c>
      <c r="AB31" s="89">
        <v>36943</v>
      </c>
    </row>
    <row r="32" spans="2:28" ht="15.75" customHeight="1">
      <c r="B32" s="59" t="s">
        <v>36</v>
      </c>
      <c r="C32" s="60">
        <v>475915</v>
      </c>
      <c r="D32" s="61">
        <v>-20.46808546194403</v>
      </c>
      <c r="E32" s="62">
        <v>123224</v>
      </c>
      <c r="F32" s="61">
        <v>-11.019323531960367</v>
      </c>
      <c r="G32" s="62">
        <v>102356</v>
      </c>
      <c r="H32" s="61">
        <v>8.920647420003618</v>
      </c>
      <c r="I32" s="62">
        <v>2112</v>
      </c>
      <c r="J32" s="63">
        <v>-90.12345679012346</v>
      </c>
      <c r="K32" s="62">
        <v>248223</v>
      </c>
      <c r="L32" s="61">
        <v>-27.95817201367565</v>
      </c>
      <c r="M32" s="62">
        <v>115798</v>
      </c>
      <c r="N32" s="63">
        <v>-38.280238142192424</v>
      </c>
      <c r="O32" s="62">
        <v>132425</v>
      </c>
      <c r="P32" s="64">
        <v>-15.479518502916818</v>
      </c>
      <c r="S32" s="87" t="s">
        <v>90</v>
      </c>
      <c r="T32" s="87" t="s">
        <v>91</v>
      </c>
      <c r="U32" s="87" t="s">
        <v>117</v>
      </c>
      <c r="V32" s="89">
        <v>700919</v>
      </c>
      <c r="W32" s="89">
        <v>137801</v>
      </c>
      <c r="X32" s="89">
        <v>126892</v>
      </c>
      <c r="Y32" s="89">
        <v>2147</v>
      </c>
      <c r="Z32" s="89">
        <v>434079</v>
      </c>
      <c r="AA32" s="89">
        <v>298533</v>
      </c>
      <c r="AB32" s="89">
        <v>135291</v>
      </c>
    </row>
    <row r="33" spans="2:28" ht="15.75" customHeight="1">
      <c r="B33" s="59" t="s">
        <v>37</v>
      </c>
      <c r="C33" s="60">
        <v>266433</v>
      </c>
      <c r="D33" s="61">
        <v>-24.147836459759773</v>
      </c>
      <c r="E33" s="62">
        <v>115498</v>
      </c>
      <c r="F33" s="61">
        <v>-10.479851804772949</v>
      </c>
      <c r="G33" s="62">
        <v>38286</v>
      </c>
      <c r="H33" s="61">
        <v>-10.896481102215603</v>
      </c>
      <c r="I33" s="62">
        <v>1984</v>
      </c>
      <c r="J33" s="63">
        <v>59.74235104669887</v>
      </c>
      <c r="K33" s="62">
        <v>110665</v>
      </c>
      <c r="L33" s="61">
        <v>-37.83703320900553</v>
      </c>
      <c r="M33" s="62">
        <v>38826</v>
      </c>
      <c r="N33" s="63">
        <v>-57.983702533357864</v>
      </c>
      <c r="O33" s="62">
        <v>71839</v>
      </c>
      <c r="P33" s="64">
        <v>-8.231672266009227</v>
      </c>
      <c r="S33" s="87" t="s">
        <v>90</v>
      </c>
      <c r="T33" s="87" t="s">
        <v>91</v>
      </c>
      <c r="U33" s="87" t="s">
        <v>118</v>
      </c>
      <c r="V33" s="89">
        <v>486299</v>
      </c>
      <c r="W33" s="89">
        <v>150342</v>
      </c>
      <c r="X33" s="89">
        <v>91294</v>
      </c>
      <c r="Y33" s="89">
        <v>2846</v>
      </c>
      <c r="Z33" s="89">
        <v>241817</v>
      </c>
      <c r="AA33" s="89">
        <v>141919</v>
      </c>
      <c r="AB33" s="89">
        <v>99731</v>
      </c>
    </row>
    <row r="34" spans="2:28" ht="15.75" customHeight="1">
      <c r="B34" s="59" t="s">
        <v>38</v>
      </c>
      <c r="C34" s="60">
        <v>57742</v>
      </c>
      <c r="D34" s="61">
        <v>-21.381695395256386</v>
      </c>
      <c r="E34" s="62">
        <v>34976</v>
      </c>
      <c r="F34" s="61">
        <v>-4.254037777169444</v>
      </c>
      <c r="G34" s="62">
        <v>5433</v>
      </c>
      <c r="H34" s="61">
        <v>-66.05011560332437</v>
      </c>
      <c r="I34" s="62">
        <v>102</v>
      </c>
      <c r="J34" s="63">
        <v>-65.88628762541806</v>
      </c>
      <c r="K34" s="62">
        <v>17231</v>
      </c>
      <c r="L34" s="61">
        <v>-16.411176870088283</v>
      </c>
      <c r="M34" s="62">
        <v>3112</v>
      </c>
      <c r="N34" s="63">
        <v>-24.84907027288095</v>
      </c>
      <c r="O34" s="62">
        <v>14119</v>
      </c>
      <c r="P34" s="64">
        <v>-14.290050385479276</v>
      </c>
      <c r="S34" s="87" t="s">
        <v>90</v>
      </c>
      <c r="T34" s="87" t="s">
        <v>91</v>
      </c>
      <c r="U34" s="87" t="s">
        <v>119</v>
      </c>
      <c r="V34" s="89">
        <v>67420</v>
      </c>
      <c r="W34" s="89">
        <v>40146</v>
      </c>
      <c r="X34" s="89">
        <v>9378</v>
      </c>
      <c r="Y34" s="89">
        <v>0</v>
      </c>
      <c r="Z34" s="89">
        <v>17896</v>
      </c>
      <c r="AA34" s="89">
        <v>0</v>
      </c>
      <c r="AB34" s="89">
        <v>17896</v>
      </c>
    </row>
    <row r="35" spans="2:28" ht="15.75" customHeight="1">
      <c r="B35" s="59" t="s">
        <v>39</v>
      </c>
      <c r="C35" s="60">
        <v>54246</v>
      </c>
      <c r="D35" s="61">
        <v>21.14160655664486</v>
      </c>
      <c r="E35" s="62">
        <v>37601</v>
      </c>
      <c r="F35" s="61">
        <v>33.55473467358101</v>
      </c>
      <c r="G35" s="62">
        <v>10162</v>
      </c>
      <c r="H35" s="61">
        <v>-0.03934684241589537</v>
      </c>
      <c r="I35" s="62">
        <v>0</v>
      </c>
      <c r="J35" s="63" t="s">
        <v>72</v>
      </c>
      <c r="K35" s="62">
        <v>6483</v>
      </c>
      <c r="L35" s="61">
        <v>0.3715745471435099</v>
      </c>
      <c r="M35" s="62">
        <v>0</v>
      </c>
      <c r="N35" s="63" t="s">
        <v>70</v>
      </c>
      <c r="O35" s="62">
        <v>6483</v>
      </c>
      <c r="P35" s="64">
        <v>123.62883753018284</v>
      </c>
      <c r="S35" s="87" t="s">
        <v>90</v>
      </c>
      <c r="T35" s="87" t="s">
        <v>91</v>
      </c>
      <c r="U35" s="87" t="s">
        <v>120</v>
      </c>
      <c r="V35" s="89">
        <v>55890</v>
      </c>
      <c r="W35" s="89">
        <v>36748</v>
      </c>
      <c r="X35" s="89">
        <v>16216</v>
      </c>
      <c r="Y35" s="89">
        <v>0</v>
      </c>
      <c r="Z35" s="89">
        <v>2926</v>
      </c>
      <c r="AA35" s="89">
        <v>0</v>
      </c>
      <c r="AB35" s="89">
        <v>2926</v>
      </c>
    </row>
    <row r="36" spans="2:28" ht="15.75" customHeight="1">
      <c r="B36" s="59" t="s">
        <v>40</v>
      </c>
      <c r="C36" s="60">
        <v>26304</v>
      </c>
      <c r="D36" s="61">
        <v>21.884991427644678</v>
      </c>
      <c r="E36" s="62">
        <v>15717</v>
      </c>
      <c r="F36" s="61">
        <v>22.913896926566053</v>
      </c>
      <c r="G36" s="62">
        <v>9041</v>
      </c>
      <c r="H36" s="61">
        <v>15.658180887808612</v>
      </c>
      <c r="I36" s="62">
        <v>0</v>
      </c>
      <c r="J36" s="63" t="s">
        <v>72</v>
      </c>
      <c r="K36" s="62">
        <v>1546</v>
      </c>
      <c r="L36" s="61">
        <v>58.23950870010236</v>
      </c>
      <c r="M36" s="62">
        <v>0</v>
      </c>
      <c r="N36" s="63" t="s">
        <v>72</v>
      </c>
      <c r="O36" s="62">
        <v>1546</v>
      </c>
      <c r="P36" s="64">
        <v>58.23950870010236</v>
      </c>
      <c r="S36" s="87" t="s">
        <v>90</v>
      </c>
      <c r="T36" s="87" t="s">
        <v>91</v>
      </c>
      <c r="U36" s="87" t="s">
        <v>121</v>
      </c>
      <c r="V36" s="89">
        <v>28855</v>
      </c>
      <c r="W36" s="89">
        <v>17884</v>
      </c>
      <c r="X36" s="89">
        <v>4806</v>
      </c>
      <c r="Y36" s="89">
        <v>0</v>
      </c>
      <c r="Z36" s="89">
        <v>6165</v>
      </c>
      <c r="AA36" s="89">
        <v>5519</v>
      </c>
      <c r="AB36" s="89">
        <v>646</v>
      </c>
    </row>
    <row r="37" spans="2:28" ht="15.75" customHeight="1">
      <c r="B37" s="59" t="s">
        <v>41</v>
      </c>
      <c r="C37" s="60">
        <v>20992</v>
      </c>
      <c r="D37" s="61">
        <v>-46.518560036686964</v>
      </c>
      <c r="E37" s="62">
        <v>11507</v>
      </c>
      <c r="F37" s="61">
        <v>-23.91563078550648</v>
      </c>
      <c r="G37" s="62">
        <v>9343</v>
      </c>
      <c r="H37" s="61">
        <v>-2.003356408642759</v>
      </c>
      <c r="I37" s="62">
        <v>0</v>
      </c>
      <c r="J37" s="63" t="s">
        <v>70</v>
      </c>
      <c r="K37" s="62">
        <v>142</v>
      </c>
      <c r="L37" s="61">
        <v>-99.01614355989746</v>
      </c>
      <c r="M37" s="62">
        <v>0</v>
      </c>
      <c r="N37" s="63" t="s">
        <v>70</v>
      </c>
      <c r="O37" s="62">
        <v>142</v>
      </c>
      <c r="P37" s="64">
        <v>-95.71902321374736</v>
      </c>
      <c r="S37" s="87" t="s">
        <v>90</v>
      </c>
      <c r="T37" s="87" t="s">
        <v>91</v>
      </c>
      <c r="U37" s="87" t="s">
        <v>122</v>
      </c>
      <c r="V37" s="89">
        <v>27201</v>
      </c>
      <c r="W37" s="89">
        <v>19666</v>
      </c>
      <c r="X37" s="89">
        <v>6961</v>
      </c>
      <c r="Y37" s="89">
        <v>0</v>
      </c>
      <c r="Z37" s="89">
        <v>574</v>
      </c>
      <c r="AA37" s="89">
        <v>0</v>
      </c>
      <c r="AB37" s="89">
        <v>574</v>
      </c>
    </row>
    <row r="38" spans="2:28" ht="15.75" customHeight="1">
      <c r="B38" s="59" t="s">
        <v>42</v>
      </c>
      <c r="C38" s="60">
        <v>115201</v>
      </c>
      <c r="D38" s="61">
        <v>15.331324396568121</v>
      </c>
      <c r="E38" s="62">
        <v>69872</v>
      </c>
      <c r="F38" s="61">
        <v>18.52555512205052</v>
      </c>
      <c r="G38" s="62">
        <v>27796</v>
      </c>
      <c r="H38" s="61">
        <v>30.265254475583447</v>
      </c>
      <c r="I38" s="62">
        <v>202</v>
      </c>
      <c r="J38" s="63" t="s">
        <v>71</v>
      </c>
      <c r="K38" s="62">
        <v>17331</v>
      </c>
      <c r="L38" s="61">
        <v>-11.567506888457999</v>
      </c>
      <c r="M38" s="62">
        <v>13200</v>
      </c>
      <c r="N38" s="63">
        <v>-4.87172095704814</v>
      </c>
      <c r="O38" s="62">
        <v>4131</v>
      </c>
      <c r="P38" s="64">
        <v>38.438337801608554</v>
      </c>
      <c r="S38" s="87" t="s">
        <v>90</v>
      </c>
      <c r="T38" s="87" t="s">
        <v>91</v>
      </c>
      <c r="U38" s="87" t="s">
        <v>123</v>
      </c>
      <c r="V38" s="89">
        <v>142039</v>
      </c>
      <c r="W38" s="89">
        <v>69827</v>
      </c>
      <c r="X38" s="89">
        <v>34943</v>
      </c>
      <c r="Y38" s="89">
        <v>207</v>
      </c>
      <c r="Z38" s="89">
        <v>37062</v>
      </c>
      <c r="AA38" s="89">
        <v>31093</v>
      </c>
      <c r="AB38" s="89">
        <v>5644</v>
      </c>
    </row>
    <row r="39" spans="2:28" ht="15.75" customHeight="1">
      <c r="B39" s="59" t="s">
        <v>43</v>
      </c>
      <c r="C39" s="60">
        <v>190924</v>
      </c>
      <c r="D39" s="61">
        <v>15.757818278826676</v>
      </c>
      <c r="E39" s="62">
        <v>74128</v>
      </c>
      <c r="F39" s="61">
        <v>24.354973997651413</v>
      </c>
      <c r="G39" s="62">
        <v>50704</v>
      </c>
      <c r="H39" s="61">
        <v>2.6999655668307128</v>
      </c>
      <c r="I39" s="62">
        <v>0</v>
      </c>
      <c r="J39" s="63" t="s">
        <v>72</v>
      </c>
      <c r="K39" s="62">
        <v>66092</v>
      </c>
      <c r="L39" s="61">
        <v>18.120565474594756</v>
      </c>
      <c r="M39" s="62">
        <v>38431</v>
      </c>
      <c r="N39" s="63">
        <v>-0.30610391968663464</v>
      </c>
      <c r="O39" s="62">
        <v>27661</v>
      </c>
      <c r="P39" s="64">
        <v>58.93472764881636</v>
      </c>
      <c r="S39" s="87" t="s">
        <v>90</v>
      </c>
      <c r="T39" s="87" t="s">
        <v>91</v>
      </c>
      <c r="U39" s="87" t="s">
        <v>124</v>
      </c>
      <c r="V39" s="89">
        <v>200211</v>
      </c>
      <c r="W39" s="89">
        <v>82607</v>
      </c>
      <c r="X39" s="89">
        <v>69543</v>
      </c>
      <c r="Y39" s="89">
        <v>53</v>
      </c>
      <c r="Z39" s="89">
        <v>48008</v>
      </c>
      <c r="AA39" s="89">
        <v>26801</v>
      </c>
      <c r="AB39" s="89">
        <v>21207</v>
      </c>
    </row>
    <row r="40" spans="2:28" ht="15.75" customHeight="1">
      <c r="B40" s="59" t="s">
        <v>44</v>
      </c>
      <c r="C40" s="60">
        <v>99006</v>
      </c>
      <c r="D40" s="61">
        <v>4.314568385118704</v>
      </c>
      <c r="E40" s="62">
        <v>55090</v>
      </c>
      <c r="F40" s="61">
        <v>49.64009235366021</v>
      </c>
      <c r="G40" s="62">
        <v>34622</v>
      </c>
      <c r="H40" s="61">
        <v>22.352192811958858</v>
      </c>
      <c r="I40" s="62">
        <v>1162</v>
      </c>
      <c r="J40" s="63" t="s">
        <v>71</v>
      </c>
      <c r="K40" s="62">
        <v>8132</v>
      </c>
      <c r="L40" s="61">
        <v>-72.7104936407262</v>
      </c>
      <c r="M40" s="62">
        <v>3352</v>
      </c>
      <c r="N40" s="63">
        <v>-87.07587908698335</v>
      </c>
      <c r="O40" s="62">
        <v>4780</v>
      </c>
      <c r="P40" s="64">
        <v>23.738027439813607</v>
      </c>
      <c r="S40" s="87" t="s">
        <v>90</v>
      </c>
      <c r="T40" s="87" t="s">
        <v>91</v>
      </c>
      <c r="U40" s="87" t="s">
        <v>125</v>
      </c>
      <c r="V40" s="89">
        <v>77476</v>
      </c>
      <c r="W40" s="89">
        <v>47626</v>
      </c>
      <c r="X40" s="89">
        <v>16683</v>
      </c>
      <c r="Y40" s="89">
        <v>361</v>
      </c>
      <c r="Z40" s="89">
        <v>12806</v>
      </c>
      <c r="AA40" s="89">
        <v>10445</v>
      </c>
      <c r="AB40" s="89">
        <v>2361</v>
      </c>
    </row>
    <row r="41" spans="2:28" ht="15.75" customHeight="1">
      <c r="B41" s="59" t="s">
        <v>45</v>
      </c>
      <c r="C41" s="60">
        <v>41719</v>
      </c>
      <c r="D41" s="61">
        <v>24.802560727533802</v>
      </c>
      <c r="E41" s="62">
        <v>28384</v>
      </c>
      <c r="F41" s="61">
        <v>9.030845465370874</v>
      </c>
      <c r="G41" s="62">
        <v>6161</v>
      </c>
      <c r="H41" s="61">
        <v>11.10910730387738</v>
      </c>
      <c r="I41" s="62">
        <v>265</v>
      </c>
      <c r="J41" s="63">
        <v>10.416666666666671</v>
      </c>
      <c r="K41" s="62">
        <v>6909</v>
      </c>
      <c r="L41" s="61">
        <v>329.13043478260875</v>
      </c>
      <c r="M41" s="62">
        <v>3846</v>
      </c>
      <c r="N41" s="63" t="s">
        <v>71</v>
      </c>
      <c r="O41" s="62">
        <v>799</v>
      </c>
      <c r="P41" s="64">
        <v>-50.37267080745342</v>
      </c>
      <c r="S41" s="87" t="s">
        <v>90</v>
      </c>
      <c r="T41" s="87" t="s">
        <v>91</v>
      </c>
      <c r="U41" s="87" t="s">
        <v>126</v>
      </c>
      <c r="V41" s="89">
        <v>49719</v>
      </c>
      <c r="W41" s="89">
        <v>26394</v>
      </c>
      <c r="X41" s="89">
        <v>12665</v>
      </c>
      <c r="Y41" s="89">
        <v>71</v>
      </c>
      <c r="Z41" s="89">
        <v>10589</v>
      </c>
      <c r="AA41" s="89">
        <v>9347</v>
      </c>
      <c r="AB41" s="89">
        <v>1242</v>
      </c>
    </row>
    <row r="42" spans="2:28" ht="15.75" customHeight="1">
      <c r="B42" s="59" t="s">
        <v>46</v>
      </c>
      <c r="C42" s="60">
        <v>66988</v>
      </c>
      <c r="D42" s="61">
        <v>-3.316687353866584</v>
      </c>
      <c r="E42" s="62">
        <v>42453</v>
      </c>
      <c r="F42" s="61">
        <v>0.7021372488554647</v>
      </c>
      <c r="G42" s="62">
        <v>15336</v>
      </c>
      <c r="H42" s="61">
        <v>-11.775872979347639</v>
      </c>
      <c r="I42" s="62">
        <v>0</v>
      </c>
      <c r="J42" s="63" t="s">
        <v>70</v>
      </c>
      <c r="K42" s="62">
        <v>9199</v>
      </c>
      <c r="L42" s="61">
        <v>2.5643884491024664</v>
      </c>
      <c r="M42" s="62">
        <v>6807</v>
      </c>
      <c r="N42" s="63">
        <v>39.40200696293263</v>
      </c>
      <c r="O42" s="62">
        <v>2392</v>
      </c>
      <c r="P42" s="64">
        <v>-41.45863925599609</v>
      </c>
      <c r="S42" s="87" t="s">
        <v>90</v>
      </c>
      <c r="T42" s="87" t="s">
        <v>91</v>
      </c>
      <c r="U42" s="87" t="s">
        <v>127</v>
      </c>
      <c r="V42" s="89">
        <v>69139</v>
      </c>
      <c r="W42" s="89">
        <v>47881</v>
      </c>
      <c r="X42" s="89">
        <v>10468</v>
      </c>
      <c r="Y42" s="89">
        <v>512</v>
      </c>
      <c r="Z42" s="89">
        <v>10278</v>
      </c>
      <c r="AA42" s="89">
        <v>6845</v>
      </c>
      <c r="AB42" s="89">
        <v>3433</v>
      </c>
    </row>
    <row r="43" spans="2:28" ht="15.75" customHeight="1">
      <c r="B43" s="59" t="s">
        <v>47</v>
      </c>
      <c r="C43" s="60">
        <v>85676</v>
      </c>
      <c r="D43" s="61">
        <v>-12.369847601513754</v>
      </c>
      <c r="E43" s="62">
        <v>46228</v>
      </c>
      <c r="F43" s="61">
        <v>-11.755049058908867</v>
      </c>
      <c r="G43" s="62">
        <v>15255</v>
      </c>
      <c r="H43" s="61">
        <v>-20.314458838278313</v>
      </c>
      <c r="I43" s="62">
        <v>0</v>
      </c>
      <c r="J43" s="63" t="s">
        <v>72</v>
      </c>
      <c r="K43" s="62">
        <v>24193</v>
      </c>
      <c r="L43" s="61">
        <v>-7.801067073170728</v>
      </c>
      <c r="M43" s="62">
        <v>17941</v>
      </c>
      <c r="N43" s="63">
        <v>-17.311149006775125</v>
      </c>
      <c r="O43" s="62">
        <v>5753</v>
      </c>
      <c r="P43" s="64">
        <v>26.63438256658594</v>
      </c>
      <c r="S43" s="87" t="s">
        <v>90</v>
      </c>
      <c r="T43" s="87" t="s">
        <v>91</v>
      </c>
      <c r="U43" s="87" t="s">
        <v>128</v>
      </c>
      <c r="V43" s="89">
        <v>107457</v>
      </c>
      <c r="W43" s="89">
        <v>56281</v>
      </c>
      <c r="X43" s="89">
        <v>30774</v>
      </c>
      <c r="Y43" s="89">
        <v>0</v>
      </c>
      <c r="Z43" s="89">
        <v>20402</v>
      </c>
      <c r="AA43" s="89">
        <v>14115</v>
      </c>
      <c r="AB43" s="89">
        <v>6287</v>
      </c>
    </row>
    <row r="44" spans="2:28" ht="15.75" customHeight="1">
      <c r="B44" s="59" t="s">
        <v>48</v>
      </c>
      <c r="C44" s="60">
        <v>39182</v>
      </c>
      <c r="D44" s="61">
        <v>12.854632909934054</v>
      </c>
      <c r="E44" s="62">
        <v>19241</v>
      </c>
      <c r="F44" s="61">
        <v>3.446236559139777</v>
      </c>
      <c r="G44" s="62">
        <v>10974</v>
      </c>
      <c r="H44" s="61">
        <v>7.37769080234834</v>
      </c>
      <c r="I44" s="62">
        <v>258</v>
      </c>
      <c r="J44" s="63">
        <v>-45.33898305084746</v>
      </c>
      <c r="K44" s="62">
        <v>8709</v>
      </c>
      <c r="L44" s="61">
        <v>60.475400773908234</v>
      </c>
      <c r="M44" s="62">
        <v>4864</v>
      </c>
      <c r="N44" s="63" t="s">
        <v>71</v>
      </c>
      <c r="O44" s="62">
        <v>3845</v>
      </c>
      <c r="P44" s="64">
        <v>-29.15054357840428</v>
      </c>
      <c r="S44" s="87" t="s">
        <v>90</v>
      </c>
      <c r="T44" s="87" t="s">
        <v>91</v>
      </c>
      <c r="U44" s="87" t="s">
        <v>129</v>
      </c>
      <c r="V44" s="89">
        <v>33043</v>
      </c>
      <c r="W44" s="89">
        <v>18298</v>
      </c>
      <c r="X44" s="89">
        <v>11662</v>
      </c>
      <c r="Y44" s="89">
        <v>200</v>
      </c>
      <c r="Z44" s="89">
        <v>2883</v>
      </c>
      <c r="AA44" s="89">
        <v>0</v>
      </c>
      <c r="AB44" s="89">
        <v>2883</v>
      </c>
    </row>
    <row r="45" spans="2:28" ht="15.75" customHeight="1">
      <c r="B45" s="59" t="s">
        <v>49</v>
      </c>
      <c r="C45" s="60">
        <v>372404</v>
      </c>
      <c r="D45" s="61">
        <v>-10.723600935905793</v>
      </c>
      <c r="E45" s="62">
        <v>129306</v>
      </c>
      <c r="F45" s="61">
        <v>9.207459207459195</v>
      </c>
      <c r="G45" s="62">
        <v>122289</v>
      </c>
      <c r="H45" s="61">
        <v>-14.355648623474124</v>
      </c>
      <c r="I45" s="62">
        <v>524</v>
      </c>
      <c r="J45" s="63">
        <v>-90.43621098740647</v>
      </c>
      <c r="K45" s="62">
        <v>120285</v>
      </c>
      <c r="L45" s="61">
        <v>-20.058352052955485</v>
      </c>
      <c r="M45" s="62">
        <v>100327</v>
      </c>
      <c r="N45" s="63">
        <v>-24.65227709685172</v>
      </c>
      <c r="O45" s="62">
        <v>19214</v>
      </c>
      <c r="P45" s="64">
        <v>25.319593008087665</v>
      </c>
      <c r="S45" s="87" t="s">
        <v>90</v>
      </c>
      <c r="T45" s="87" t="s">
        <v>91</v>
      </c>
      <c r="U45" s="87" t="s">
        <v>130</v>
      </c>
      <c r="V45" s="89">
        <v>421202</v>
      </c>
      <c r="W45" s="89">
        <v>139244</v>
      </c>
      <c r="X45" s="89">
        <v>141745</v>
      </c>
      <c r="Y45" s="89">
        <v>6885</v>
      </c>
      <c r="Z45" s="89">
        <v>133328</v>
      </c>
      <c r="AA45" s="89">
        <v>120206</v>
      </c>
      <c r="AB45" s="89">
        <v>13004</v>
      </c>
    </row>
    <row r="46" spans="2:28" ht="15.75" customHeight="1">
      <c r="B46" s="59" t="s">
        <v>50</v>
      </c>
      <c r="C46" s="60">
        <v>52504</v>
      </c>
      <c r="D46" s="61">
        <v>9.495109591040858</v>
      </c>
      <c r="E46" s="62">
        <v>27954</v>
      </c>
      <c r="F46" s="61">
        <v>7.822263364961813</v>
      </c>
      <c r="G46" s="62">
        <v>14268</v>
      </c>
      <c r="H46" s="61">
        <v>-31.208717033894217</v>
      </c>
      <c r="I46" s="62">
        <v>1413</v>
      </c>
      <c r="J46" s="63">
        <v>241.30434782608694</v>
      </c>
      <c r="K46" s="62">
        <v>8869</v>
      </c>
      <c r="L46" s="61">
        <v>919.4252873563219</v>
      </c>
      <c r="M46" s="62">
        <v>5152</v>
      </c>
      <c r="N46" s="63" t="s">
        <v>71</v>
      </c>
      <c r="O46" s="62">
        <v>3717</v>
      </c>
      <c r="P46" s="64">
        <v>327.2413793103448</v>
      </c>
      <c r="S46" s="87" t="s">
        <v>90</v>
      </c>
      <c r="T46" s="87" t="s">
        <v>91</v>
      </c>
      <c r="U46" s="87" t="s">
        <v>131</v>
      </c>
      <c r="V46" s="89">
        <v>44207</v>
      </c>
      <c r="W46" s="89">
        <v>28297</v>
      </c>
      <c r="X46" s="89">
        <v>13202</v>
      </c>
      <c r="Y46" s="89">
        <v>84</v>
      </c>
      <c r="Z46" s="89">
        <v>2624</v>
      </c>
      <c r="AA46" s="89">
        <v>0</v>
      </c>
      <c r="AB46" s="89">
        <v>2225</v>
      </c>
    </row>
    <row r="47" spans="2:28" ht="15.75" customHeight="1">
      <c r="B47" s="59" t="s">
        <v>51</v>
      </c>
      <c r="C47" s="60">
        <v>67765</v>
      </c>
      <c r="D47" s="61">
        <v>-12.989047392817241</v>
      </c>
      <c r="E47" s="62">
        <v>35351</v>
      </c>
      <c r="F47" s="61">
        <v>-12.232484234569739</v>
      </c>
      <c r="G47" s="62">
        <v>18734</v>
      </c>
      <c r="H47" s="61">
        <v>-15.658202773275704</v>
      </c>
      <c r="I47" s="62">
        <v>0</v>
      </c>
      <c r="J47" s="63" t="s">
        <v>70</v>
      </c>
      <c r="K47" s="62">
        <v>13680</v>
      </c>
      <c r="L47" s="61">
        <v>16.079762409843013</v>
      </c>
      <c r="M47" s="62">
        <v>11489</v>
      </c>
      <c r="N47" s="63">
        <v>204.42501324854265</v>
      </c>
      <c r="O47" s="62">
        <v>2191</v>
      </c>
      <c r="P47" s="64">
        <v>8.680555555555557</v>
      </c>
      <c r="S47" s="87" t="s">
        <v>90</v>
      </c>
      <c r="T47" s="87" t="s">
        <v>91</v>
      </c>
      <c r="U47" s="87" t="s">
        <v>132</v>
      </c>
      <c r="V47" s="89">
        <v>54028</v>
      </c>
      <c r="W47" s="89">
        <v>34650</v>
      </c>
      <c r="X47" s="89">
        <v>11804</v>
      </c>
      <c r="Y47" s="89">
        <v>70</v>
      </c>
      <c r="Z47" s="89">
        <v>7504</v>
      </c>
      <c r="AA47" s="89">
        <v>4835</v>
      </c>
      <c r="AB47" s="89">
        <v>2669</v>
      </c>
    </row>
    <row r="48" spans="2:28" ht="15.75" customHeight="1">
      <c r="B48" s="59" t="s">
        <v>52</v>
      </c>
      <c r="C48" s="60">
        <v>93829</v>
      </c>
      <c r="D48" s="61">
        <v>3.374611638719344</v>
      </c>
      <c r="E48" s="62">
        <v>53807</v>
      </c>
      <c r="F48" s="61">
        <v>9.22396118790978</v>
      </c>
      <c r="G48" s="62">
        <v>24829</v>
      </c>
      <c r="H48" s="61">
        <v>-20.402013272208507</v>
      </c>
      <c r="I48" s="62">
        <v>1044</v>
      </c>
      <c r="J48" s="63">
        <v>262.5</v>
      </c>
      <c r="K48" s="62">
        <v>14149</v>
      </c>
      <c r="L48" s="61">
        <v>41.17940530832169</v>
      </c>
      <c r="M48" s="62">
        <v>6731</v>
      </c>
      <c r="N48" s="63">
        <v>115.1854219948849</v>
      </c>
      <c r="O48" s="62">
        <v>7418</v>
      </c>
      <c r="P48" s="64">
        <v>7.600812300551212</v>
      </c>
      <c r="S48" s="87" t="s">
        <v>90</v>
      </c>
      <c r="T48" s="87" t="s">
        <v>91</v>
      </c>
      <c r="U48" s="87" t="s">
        <v>133</v>
      </c>
      <c r="V48" s="89">
        <v>100146</v>
      </c>
      <c r="W48" s="89">
        <v>58991</v>
      </c>
      <c r="X48" s="89">
        <v>32398</v>
      </c>
      <c r="Y48" s="89">
        <v>540</v>
      </c>
      <c r="Z48" s="89">
        <v>8217</v>
      </c>
      <c r="AA48" s="89">
        <v>161</v>
      </c>
      <c r="AB48" s="89">
        <v>8056</v>
      </c>
    </row>
    <row r="49" spans="2:28" ht="15.75" customHeight="1">
      <c r="B49" s="59" t="s">
        <v>53</v>
      </c>
      <c r="C49" s="60">
        <v>57479</v>
      </c>
      <c r="D49" s="61">
        <v>-32.60204261107137</v>
      </c>
      <c r="E49" s="62">
        <v>32716</v>
      </c>
      <c r="F49" s="61">
        <v>-19.36112001183112</v>
      </c>
      <c r="G49" s="62">
        <v>21768</v>
      </c>
      <c r="H49" s="61">
        <v>-33.11620475634487</v>
      </c>
      <c r="I49" s="62">
        <v>296</v>
      </c>
      <c r="J49" s="63">
        <v>8.823529411764696</v>
      </c>
      <c r="K49" s="62">
        <v>2699</v>
      </c>
      <c r="L49" s="61">
        <v>-77.30788632924163</v>
      </c>
      <c r="M49" s="62">
        <v>0</v>
      </c>
      <c r="N49" s="63" t="s">
        <v>70</v>
      </c>
      <c r="O49" s="62">
        <v>2699</v>
      </c>
      <c r="P49" s="64">
        <v>-4.527767951892471</v>
      </c>
      <c r="S49" s="87" t="s">
        <v>90</v>
      </c>
      <c r="T49" s="87" t="s">
        <v>91</v>
      </c>
      <c r="U49" s="87" t="s">
        <v>134</v>
      </c>
      <c r="V49" s="89">
        <v>65579</v>
      </c>
      <c r="W49" s="89">
        <v>34887</v>
      </c>
      <c r="X49" s="89">
        <v>22200</v>
      </c>
      <c r="Y49" s="89">
        <v>1798</v>
      </c>
      <c r="Z49" s="89">
        <v>6694</v>
      </c>
      <c r="AA49" s="89">
        <v>3404</v>
      </c>
      <c r="AB49" s="89">
        <v>3290</v>
      </c>
    </row>
    <row r="50" spans="2:28" ht="15.75" customHeight="1">
      <c r="B50" s="59" t="s">
        <v>54</v>
      </c>
      <c r="C50" s="60">
        <v>55580</v>
      </c>
      <c r="D50" s="61">
        <v>-28.86033176326029</v>
      </c>
      <c r="E50" s="62">
        <v>32958</v>
      </c>
      <c r="F50" s="61">
        <v>-16.488027366020518</v>
      </c>
      <c r="G50" s="62">
        <v>13277</v>
      </c>
      <c r="H50" s="61">
        <v>-8.930653679950623</v>
      </c>
      <c r="I50" s="62">
        <v>809</v>
      </c>
      <c r="J50" s="63">
        <v>-31.614539306847007</v>
      </c>
      <c r="K50" s="62">
        <v>8536</v>
      </c>
      <c r="L50" s="61">
        <v>-62.72651849264224</v>
      </c>
      <c r="M50" s="62">
        <v>2258</v>
      </c>
      <c r="N50" s="63">
        <v>-87.46600055509298</v>
      </c>
      <c r="O50" s="62">
        <v>6278</v>
      </c>
      <c r="P50" s="64">
        <v>28.489562013917322</v>
      </c>
      <c r="S50" s="87" t="s">
        <v>90</v>
      </c>
      <c r="T50" s="87" t="s">
        <v>91</v>
      </c>
      <c r="U50" s="87" t="s">
        <v>135</v>
      </c>
      <c r="V50" s="89">
        <v>60934</v>
      </c>
      <c r="W50" s="89">
        <v>32567</v>
      </c>
      <c r="X50" s="89">
        <v>22116</v>
      </c>
      <c r="Y50" s="89">
        <v>380</v>
      </c>
      <c r="Z50" s="89">
        <v>5871</v>
      </c>
      <c r="AA50" s="89">
        <v>0</v>
      </c>
      <c r="AB50" s="89">
        <v>5871</v>
      </c>
    </row>
    <row r="51" spans="2:28" ht="15.75" customHeight="1">
      <c r="B51" s="59" t="s">
        <v>55</v>
      </c>
      <c r="C51" s="60">
        <v>78470</v>
      </c>
      <c r="D51" s="61">
        <v>-39.91485321367861</v>
      </c>
      <c r="E51" s="62">
        <v>50755</v>
      </c>
      <c r="F51" s="61">
        <v>-39.29771686221042</v>
      </c>
      <c r="G51" s="62">
        <v>22388</v>
      </c>
      <c r="H51" s="61">
        <v>23.656448494890924</v>
      </c>
      <c r="I51" s="62">
        <v>816</v>
      </c>
      <c r="J51" s="63">
        <v>355.86592178770945</v>
      </c>
      <c r="K51" s="62">
        <v>4511</v>
      </c>
      <c r="L51" s="61">
        <v>-84.28277760356782</v>
      </c>
      <c r="M51" s="62">
        <v>0</v>
      </c>
      <c r="N51" s="63" t="s">
        <v>70</v>
      </c>
      <c r="O51" s="62">
        <v>4511</v>
      </c>
      <c r="P51" s="64">
        <v>-46.26563430613461</v>
      </c>
      <c r="S51" s="87" t="s">
        <v>90</v>
      </c>
      <c r="T51" s="87" t="s">
        <v>91</v>
      </c>
      <c r="U51" s="87" t="s">
        <v>136</v>
      </c>
      <c r="V51" s="89">
        <v>71618</v>
      </c>
      <c r="W51" s="89">
        <v>45900</v>
      </c>
      <c r="X51" s="89">
        <v>22547</v>
      </c>
      <c r="Y51" s="89">
        <v>240</v>
      </c>
      <c r="Z51" s="89">
        <v>2931</v>
      </c>
      <c r="AA51" s="89">
        <v>0</v>
      </c>
      <c r="AB51" s="89">
        <v>2931</v>
      </c>
    </row>
    <row r="52" spans="2:28" ht="15.75" customHeight="1" thickBot="1">
      <c r="B52" s="59" t="s">
        <v>56</v>
      </c>
      <c r="C52" s="65">
        <v>80116</v>
      </c>
      <c r="D52" s="66">
        <v>-0.6707415351426391</v>
      </c>
      <c r="E52" s="67">
        <v>30458</v>
      </c>
      <c r="F52" s="66">
        <v>1.5266666666666708</v>
      </c>
      <c r="G52" s="67">
        <v>38425</v>
      </c>
      <c r="H52" s="66">
        <v>-19.654992158912705</v>
      </c>
      <c r="I52" s="67">
        <v>63</v>
      </c>
      <c r="J52" s="68" t="s">
        <v>71</v>
      </c>
      <c r="K52" s="67">
        <v>11170</v>
      </c>
      <c r="L52" s="66">
        <v>294.42090395480227</v>
      </c>
      <c r="M52" s="67">
        <v>10895</v>
      </c>
      <c r="N52" s="68">
        <v>320.00771010023135</v>
      </c>
      <c r="O52" s="67">
        <v>275</v>
      </c>
      <c r="P52" s="69">
        <v>15.546218487394952</v>
      </c>
      <c r="S52" s="87" t="s">
        <v>90</v>
      </c>
      <c r="T52" s="87" t="s">
        <v>91</v>
      </c>
      <c r="U52" s="87" t="s">
        <v>137</v>
      </c>
      <c r="V52" s="89">
        <v>91863</v>
      </c>
      <c r="W52" s="89">
        <v>33072</v>
      </c>
      <c r="X52" s="89">
        <v>58300</v>
      </c>
      <c r="Y52" s="89">
        <v>0</v>
      </c>
      <c r="Z52" s="89">
        <v>491</v>
      </c>
      <c r="AA52" s="89">
        <v>0</v>
      </c>
      <c r="AB52" s="89">
        <v>491</v>
      </c>
    </row>
    <row r="53" spans="2:28" ht="15.75" customHeight="1" thickBot="1" thickTop="1">
      <c r="B53" s="70" t="s">
        <v>57</v>
      </c>
      <c r="C53" s="71">
        <v>8046362</v>
      </c>
      <c r="D53" s="72">
        <v>-3.2938349408437517</v>
      </c>
      <c r="E53" s="73">
        <v>3506849</v>
      </c>
      <c r="F53" s="72">
        <v>-0.8048812775365235</v>
      </c>
      <c r="G53" s="73">
        <v>1898777</v>
      </c>
      <c r="H53" s="72">
        <v>-2.7620062569422714</v>
      </c>
      <c r="I53" s="73">
        <v>33659</v>
      </c>
      <c r="J53" s="72">
        <v>-51.10048959074862</v>
      </c>
      <c r="K53" s="73">
        <v>2607077</v>
      </c>
      <c r="L53" s="72">
        <v>-5.662882317288293</v>
      </c>
      <c r="M53" s="73">
        <v>1393077</v>
      </c>
      <c r="N53" s="72">
        <v>-9.169761005141112</v>
      </c>
      <c r="O53" s="73">
        <v>1204227</v>
      </c>
      <c r="P53" s="74">
        <v>-0.16307492824537917</v>
      </c>
      <c r="R53" s="42" t="s">
        <v>138</v>
      </c>
      <c r="S53" s="87" t="s">
        <v>139</v>
      </c>
      <c r="T53" s="87" t="s">
        <v>91</v>
      </c>
      <c r="U53" s="87" t="s">
        <v>92</v>
      </c>
      <c r="V53" s="89">
        <v>341573</v>
      </c>
      <c r="W53" s="89">
        <v>138417</v>
      </c>
      <c r="X53" s="89">
        <v>140944</v>
      </c>
      <c r="Y53" s="89">
        <v>386</v>
      </c>
      <c r="Z53" s="89">
        <v>61826</v>
      </c>
      <c r="AA53" s="89">
        <v>35438</v>
      </c>
      <c r="AB53" s="89">
        <v>26128</v>
      </c>
    </row>
    <row r="54" spans="2:28" ht="15.75" customHeight="1">
      <c r="B54" s="75" t="s">
        <v>10</v>
      </c>
      <c r="C54" s="62">
        <v>271304</v>
      </c>
      <c r="D54" s="61">
        <v>-11.785974404328371</v>
      </c>
      <c r="E54" s="62">
        <v>99237</v>
      </c>
      <c r="F54" s="61">
        <v>1.9289433950636266</v>
      </c>
      <c r="G54" s="62">
        <v>120891</v>
      </c>
      <c r="H54" s="61">
        <v>-13.310577757380628</v>
      </c>
      <c r="I54" s="62">
        <v>552</v>
      </c>
      <c r="J54" s="61">
        <v>-79.65352008846295</v>
      </c>
      <c r="K54" s="62">
        <v>50624</v>
      </c>
      <c r="L54" s="61">
        <v>-25.582489305716848</v>
      </c>
      <c r="M54" s="62">
        <v>22937</v>
      </c>
      <c r="N54" s="61">
        <v>-39.25260871868213</v>
      </c>
      <c r="O54" s="62">
        <v>27284</v>
      </c>
      <c r="P54" s="64">
        <v>-7.549471401463819</v>
      </c>
      <c r="S54" s="87" t="s">
        <v>139</v>
      </c>
      <c r="T54" s="87" t="s">
        <v>91</v>
      </c>
      <c r="U54" s="87" t="s">
        <v>93</v>
      </c>
      <c r="V54" s="89">
        <v>74991</v>
      </c>
      <c r="W54" s="89">
        <v>49188</v>
      </c>
      <c r="X54" s="89">
        <v>23039</v>
      </c>
      <c r="Y54" s="89">
        <v>115</v>
      </c>
      <c r="Z54" s="89">
        <v>2649</v>
      </c>
      <c r="AA54" s="89">
        <v>0</v>
      </c>
      <c r="AB54" s="89">
        <v>2649</v>
      </c>
    </row>
    <row r="55" spans="2:28" ht="15.75" customHeight="1">
      <c r="B55" s="75" t="s">
        <v>58</v>
      </c>
      <c r="C55" s="62">
        <v>473828</v>
      </c>
      <c r="D55" s="61">
        <v>-4.059318533397047</v>
      </c>
      <c r="E55" s="62">
        <v>256408</v>
      </c>
      <c r="F55" s="61">
        <v>-5.377169448555051</v>
      </c>
      <c r="G55" s="62">
        <v>150206</v>
      </c>
      <c r="H55" s="61">
        <v>9.675440838231538</v>
      </c>
      <c r="I55" s="62">
        <v>258</v>
      </c>
      <c r="J55" s="61">
        <v>-92.79731993299832</v>
      </c>
      <c r="K55" s="62">
        <v>66956</v>
      </c>
      <c r="L55" s="61">
        <v>-18.703254006799426</v>
      </c>
      <c r="M55" s="62">
        <v>33644</v>
      </c>
      <c r="N55" s="61">
        <v>-14.831784927727014</v>
      </c>
      <c r="O55" s="62">
        <v>31527</v>
      </c>
      <c r="P55" s="64">
        <v>-26.43675478918263</v>
      </c>
      <c r="S55" s="87" t="s">
        <v>139</v>
      </c>
      <c r="T55" s="87" t="s">
        <v>91</v>
      </c>
      <c r="U55" s="87" t="s">
        <v>94</v>
      </c>
      <c r="V55" s="89">
        <v>70631</v>
      </c>
      <c r="W55" s="89">
        <v>45912</v>
      </c>
      <c r="X55" s="89">
        <v>21714</v>
      </c>
      <c r="Y55" s="89">
        <v>60</v>
      </c>
      <c r="Z55" s="89">
        <v>2945</v>
      </c>
      <c r="AA55" s="89">
        <v>0</v>
      </c>
      <c r="AB55" s="89">
        <v>2630</v>
      </c>
    </row>
    <row r="56" spans="2:28" ht="15.75" customHeight="1">
      <c r="B56" s="75" t="s">
        <v>59</v>
      </c>
      <c r="C56" s="62">
        <v>3249306</v>
      </c>
      <c r="D56" s="61">
        <v>2.8154021890119054</v>
      </c>
      <c r="E56" s="62">
        <v>1167103</v>
      </c>
      <c r="F56" s="61">
        <v>-0.42462971810797967</v>
      </c>
      <c r="G56" s="62">
        <v>638016</v>
      </c>
      <c r="H56" s="61">
        <v>3.744632000351217</v>
      </c>
      <c r="I56" s="62">
        <v>10456</v>
      </c>
      <c r="J56" s="61">
        <v>-48.40110540860639</v>
      </c>
      <c r="K56" s="62">
        <v>1433731</v>
      </c>
      <c r="L56" s="61">
        <v>5.966892806277031</v>
      </c>
      <c r="M56" s="62">
        <v>816354</v>
      </c>
      <c r="N56" s="61">
        <v>12.594184328886243</v>
      </c>
      <c r="O56" s="62">
        <v>614772</v>
      </c>
      <c r="P56" s="64">
        <v>-1.5184597221309986</v>
      </c>
      <c r="S56" s="87" t="s">
        <v>139</v>
      </c>
      <c r="T56" s="87" t="s">
        <v>91</v>
      </c>
      <c r="U56" s="87" t="s">
        <v>95</v>
      </c>
      <c r="V56" s="89">
        <v>159106</v>
      </c>
      <c r="W56" s="89">
        <v>66050</v>
      </c>
      <c r="X56" s="89">
        <v>51831</v>
      </c>
      <c r="Y56" s="89">
        <v>1149</v>
      </c>
      <c r="Z56" s="89">
        <v>40076</v>
      </c>
      <c r="AA56" s="89">
        <v>22236</v>
      </c>
      <c r="AB56" s="89">
        <v>17840</v>
      </c>
    </row>
    <row r="57" spans="2:28" ht="15.75" customHeight="1">
      <c r="B57" s="75" t="s">
        <v>60</v>
      </c>
      <c r="C57" s="62">
        <v>276841</v>
      </c>
      <c r="D57" s="61">
        <v>-15.825655994405423</v>
      </c>
      <c r="E57" s="62">
        <v>166826</v>
      </c>
      <c r="F57" s="61">
        <v>-16.299488743835084</v>
      </c>
      <c r="G57" s="62">
        <v>74163</v>
      </c>
      <c r="H57" s="61">
        <v>-25.056084399442184</v>
      </c>
      <c r="I57" s="62">
        <v>1905</v>
      </c>
      <c r="J57" s="61">
        <v>318.6813186813187</v>
      </c>
      <c r="K57" s="62">
        <v>33947</v>
      </c>
      <c r="L57" s="61">
        <v>12.541440127304071</v>
      </c>
      <c r="M57" s="62">
        <v>0</v>
      </c>
      <c r="N57" s="61">
        <v>-100</v>
      </c>
      <c r="O57" s="62">
        <v>33563</v>
      </c>
      <c r="P57" s="64">
        <v>26.167205473272688</v>
      </c>
      <c r="S57" s="87" t="s">
        <v>139</v>
      </c>
      <c r="T57" s="87" t="s">
        <v>91</v>
      </c>
      <c r="U57" s="87" t="s">
        <v>96</v>
      </c>
      <c r="V57" s="89">
        <v>48724</v>
      </c>
      <c r="W57" s="89">
        <v>31277</v>
      </c>
      <c r="X57" s="89">
        <v>10782</v>
      </c>
      <c r="Y57" s="89">
        <v>0</v>
      </c>
      <c r="Z57" s="89">
        <v>6665</v>
      </c>
      <c r="AA57" s="89">
        <v>3382</v>
      </c>
      <c r="AB57" s="89">
        <v>3283</v>
      </c>
    </row>
    <row r="58" spans="2:28" ht="15.75" customHeight="1">
      <c r="B58" s="75" t="s">
        <v>61</v>
      </c>
      <c r="C58" s="62">
        <v>1116225</v>
      </c>
      <c r="D58" s="61">
        <v>6.653818554979168</v>
      </c>
      <c r="E58" s="62">
        <v>620532</v>
      </c>
      <c r="F58" s="61">
        <v>8.428505528607559</v>
      </c>
      <c r="G58" s="62">
        <v>263136</v>
      </c>
      <c r="H58" s="61">
        <v>2.574737556084841</v>
      </c>
      <c r="I58" s="62">
        <v>6194</v>
      </c>
      <c r="J58" s="61">
        <v>11.382844812084159</v>
      </c>
      <c r="K58" s="62">
        <v>226363</v>
      </c>
      <c r="L58" s="61">
        <v>6.674866516807327</v>
      </c>
      <c r="M58" s="62">
        <v>95399</v>
      </c>
      <c r="N58" s="61">
        <v>-16.022746278641904</v>
      </c>
      <c r="O58" s="62">
        <v>130375</v>
      </c>
      <c r="P58" s="64">
        <v>33.295504503675545</v>
      </c>
      <c r="S58" s="87" t="s">
        <v>139</v>
      </c>
      <c r="T58" s="87" t="s">
        <v>91</v>
      </c>
      <c r="U58" s="87" t="s">
        <v>97</v>
      </c>
      <c r="V58" s="89">
        <v>53673</v>
      </c>
      <c r="W58" s="89">
        <v>39750</v>
      </c>
      <c r="X58" s="89">
        <v>11368</v>
      </c>
      <c r="Y58" s="89">
        <v>734</v>
      </c>
      <c r="Z58" s="89">
        <v>1821</v>
      </c>
      <c r="AA58" s="89">
        <v>0</v>
      </c>
      <c r="AB58" s="89">
        <v>1821</v>
      </c>
    </row>
    <row r="59" spans="2:28" ht="15.75" customHeight="1">
      <c r="B59" s="75" t="s">
        <v>62</v>
      </c>
      <c r="C59" s="62">
        <v>1114719</v>
      </c>
      <c r="D59" s="61">
        <v>-15.488911852047849</v>
      </c>
      <c r="E59" s="62">
        <v>440818</v>
      </c>
      <c r="F59" s="61">
        <v>-6.861696957916223</v>
      </c>
      <c r="G59" s="62">
        <v>197155</v>
      </c>
      <c r="H59" s="61">
        <v>-4.843380472030503</v>
      </c>
      <c r="I59" s="62">
        <v>7442</v>
      </c>
      <c r="J59" s="61">
        <v>-67.90581335173366</v>
      </c>
      <c r="K59" s="62">
        <v>469304</v>
      </c>
      <c r="L59" s="61">
        <v>-23.73368608708229</v>
      </c>
      <c r="M59" s="62">
        <v>199450</v>
      </c>
      <c r="N59" s="61">
        <v>-35.27649866788683</v>
      </c>
      <c r="O59" s="62">
        <v>269354</v>
      </c>
      <c r="P59" s="64">
        <v>-10.063640673936703</v>
      </c>
      <c r="S59" s="87" t="s">
        <v>139</v>
      </c>
      <c r="T59" s="87" t="s">
        <v>91</v>
      </c>
      <c r="U59" s="87" t="s">
        <v>98</v>
      </c>
      <c r="V59" s="89">
        <v>103280</v>
      </c>
      <c r="W59" s="89">
        <v>75249</v>
      </c>
      <c r="X59" s="89">
        <v>24094</v>
      </c>
      <c r="Y59" s="89">
        <v>0</v>
      </c>
      <c r="Z59" s="89">
        <v>3937</v>
      </c>
      <c r="AA59" s="89">
        <v>0</v>
      </c>
      <c r="AB59" s="89">
        <v>3712</v>
      </c>
    </row>
    <row r="60" spans="2:28" ht="15.75" customHeight="1">
      <c r="B60" s="75" t="s">
        <v>63</v>
      </c>
      <c r="C60" s="62">
        <v>452427</v>
      </c>
      <c r="D60" s="61">
        <v>7.576254743629974</v>
      </c>
      <c r="E60" s="62">
        <v>226314</v>
      </c>
      <c r="F60" s="61">
        <v>23.475205551948576</v>
      </c>
      <c r="G60" s="62">
        <v>131506</v>
      </c>
      <c r="H60" s="61">
        <v>13.019414388476847</v>
      </c>
      <c r="I60" s="62">
        <v>1364</v>
      </c>
      <c r="J60" s="61">
        <v>752.5</v>
      </c>
      <c r="K60" s="62">
        <v>93243</v>
      </c>
      <c r="L60" s="61">
        <v>-22.78651871480622</v>
      </c>
      <c r="M60" s="62">
        <v>54983</v>
      </c>
      <c r="N60" s="61">
        <v>-38.55068900387809</v>
      </c>
      <c r="O60" s="62">
        <v>38260</v>
      </c>
      <c r="P60" s="64">
        <v>34.03398143282536</v>
      </c>
      <c r="S60" s="87" t="s">
        <v>139</v>
      </c>
      <c r="T60" s="87" t="s">
        <v>91</v>
      </c>
      <c r="U60" s="87" t="s">
        <v>99</v>
      </c>
      <c r="V60" s="89">
        <v>163722</v>
      </c>
      <c r="W60" s="89">
        <v>114437</v>
      </c>
      <c r="X60" s="89">
        <v>33266</v>
      </c>
      <c r="Y60" s="89">
        <v>680</v>
      </c>
      <c r="Z60" s="89">
        <v>15339</v>
      </c>
      <c r="AA60" s="89">
        <v>2086</v>
      </c>
      <c r="AB60" s="89">
        <v>13253</v>
      </c>
    </row>
    <row r="61" spans="2:28" ht="15.75" customHeight="1">
      <c r="B61" s="75" t="s">
        <v>64</v>
      </c>
      <c r="C61" s="62">
        <v>233565</v>
      </c>
      <c r="D61" s="61">
        <v>-0.6964196885243865</v>
      </c>
      <c r="E61" s="62">
        <v>136306</v>
      </c>
      <c r="F61" s="61">
        <v>-2.0621371500833447</v>
      </c>
      <c r="G61" s="62">
        <v>47726</v>
      </c>
      <c r="H61" s="61">
        <v>-8.731737168209293</v>
      </c>
      <c r="I61" s="62">
        <v>523</v>
      </c>
      <c r="J61" s="61">
        <v>-64.8757555406313</v>
      </c>
      <c r="K61" s="62">
        <v>49010</v>
      </c>
      <c r="L61" s="61">
        <v>16.01098328835866</v>
      </c>
      <c r="M61" s="62">
        <v>33458</v>
      </c>
      <c r="N61" s="61">
        <v>25.876598946576365</v>
      </c>
      <c r="O61" s="62">
        <v>12789</v>
      </c>
      <c r="P61" s="64">
        <v>-18.36461126005362</v>
      </c>
      <c r="S61" s="87" t="s">
        <v>139</v>
      </c>
      <c r="T61" s="87" t="s">
        <v>91</v>
      </c>
      <c r="U61" s="87" t="s">
        <v>100</v>
      </c>
      <c r="V61" s="89">
        <v>153897</v>
      </c>
      <c r="W61" s="89">
        <v>91476</v>
      </c>
      <c r="X61" s="89">
        <v>43812</v>
      </c>
      <c r="Y61" s="89">
        <v>289</v>
      </c>
      <c r="Z61" s="89">
        <v>18320</v>
      </c>
      <c r="AA61" s="89">
        <v>3294</v>
      </c>
      <c r="AB61" s="89">
        <v>14016</v>
      </c>
    </row>
    <row r="62" spans="2:28" ht="15.75" customHeight="1">
      <c r="B62" s="75" t="s">
        <v>65</v>
      </c>
      <c r="C62" s="62">
        <v>778031</v>
      </c>
      <c r="D62" s="61">
        <v>-16.137227658952966</v>
      </c>
      <c r="E62" s="62">
        <v>362847</v>
      </c>
      <c r="F62" s="61">
        <v>-8.72232843630509</v>
      </c>
      <c r="G62" s="62">
        <v>237553</v>
      </c>
      <c r="H62" s="61">
        <v>-15.810010525830805</v>
      </c>
      <c r="I62" s="62">
        <v>4902</v>
      </c>
      <c r="J62" s="61">
        <v>-57.07906488048332</v>
      </c>
      <c r="K62" s="62">
        <v>172729</v>
      </c>
      <c r="L62" s="61">
        <v>-27.00738255317171</v>
      </c>
      <c r="M62" s="62">
        <v>125957</v>
      </c>
      <c r="N62" s="61">
        <v>-32.802146797409335</v>
      </c>
      <c r="O62" s="62">
        <v>46028</v>
      </c>
      <c r="P62" s="64">
        <v>11.66424065987384</v>
      </c>
      <c r="S62" s="87" t="s">
        <v>139</v>
      </c>
      <c r="T62" s="87" t="s">
        <v>91</v>
      </c>
      <c r="U62" s="87" t="s">
        <v>101</v>
      </c>
      <c r="V62" s="89">
        <v>128484</v>
      </c>
      <c r="W62" s="89">
        <v>81629</v>
      </c>
      <c r="X62" s="89">
        <v>29820</v>
      </c>
      <c r="Y62" s="89">
        <v>2558</v>
      </c>
      <c r="Z62" s="89">
        <v>14477</v>
      </c>
      <c r="AA62" s="89">
        <v>0</v>
      </c>
      <c r="AB62" s="89">
        <v>14477</v>
      </c>
    </row>
    <row r="63" spans="2:28" ht="15.75" customHeight="1" thickBot="1">
      <c r="B63" s="76" t="s">
        <v>56</v>
      </c>
      <c r="C63" s="73">
        <v>80116</v>
      </c>
      <c r="D63" s="72">
        <v>-0.6707415351426391</v>
      </c>
      <c r="E63" s="73">
        <v>30458</v>
      </c>
      <c r="F63" s="72">
        <v>1.5266666666666708</v>
      </c>
      <c r="G63" s="73">
        <v>38425</v>
      </c>
      <c r="H63" s="72">
        <v>-19.654992158912705</v>
      </c>
      <c r="I63" s="73">
        <v>63</v>
      </c>
      <c r="J63" s="77" t="s">
        <v>71</v>
      </c>
      <c r="K63" s="73">
        <v>11170</v>
      </c>
      <c r="L63" s="72">
        <v>294.42090395480227</v>
      </c>
      <c r="M63" s="73">
        <v>10895</v>
      </c>
      <c r="N63" s="77">
        <v>320.00771010023135</v>
      </c>
      <c r="O63" s="73">
        <v>275</v>
      </c>
      <c r="P63" s="74">
        <v>15.546218487394952</v>
      </c>
      <c r="S63" s="87" t="s">
        <v>139</v>
      </c>
      <c r="T63" s="87" t="s">
        <v>91</v>
      </c>
      <c r="U63" s="87" t="s">
        <v>91</v>
      </c>
      <c r="V63" s="89">
        <v>530511</v>
      </c>
      <c r="W63" s="89">
        <v>205422</v>
      </c>
      <c r="X63" s="89">
        <v>81748</v>
      </c>
      <c r="Y63" s="89">
        <v>2209</v>
      </c>
      <c r="Z63" s="89">
        <v>241132</v>
      </c>
      <c r="AA63" s="89">
        <v>100924</v>
      </c>
      <c r="AB63" s="89">
        <v>139506</v>
      </c>
    </row>
    <row r="64" spans="2:28" ht="15.75" customHeight="1">
      <c r="B64" s="75" t="s">
        <v>66</v>
      </c>
      <c r="C64" s="62">
        <v>2551632</v>
      </c>
      <c r="D64" s="61">
        <v>3.3291609652627017</v>
      </c>
      <c r="E64" s="62">
        <v>721700</v>
      </c>
      <c r="F64" s="61">
        <v>-1.693160611880728</v>
      </c>
      <c r="G64" s="62">
        <v>501060</v>
      </c>
      <c r="H64" s="61">
        <v>3.9668673823821194</v>
      </c>
      <c r="I64" s="62">
        <v>5019</v>
      </c>
      <c r="J64" s="61">
        <v>-70.16052318668252</v>
      </c>
      <c r="K64" s="62">
        <v>1323853</v>
      </c>
      <c r="L64" s="61">
        <v>7.062026042252143</v>
      </c>
      <c r="M64" s="62">
        <v>779158</v>
      </c>
      <c r="N64" s="61">
        <v>15.537965579930429</v>
      </c>
      <c r="O64" s="62">
        <v>542090</v>
      </c>
      <c r="P64" s="64">
        <v>-3.1617270078547364</v>
      </c>
      <c r="S64" s="87" t="s">
        <v>139</v>
      </c>
      <c r="T64" s="87" t="s">
        <v>91</v>
      </c>
      <c r="U64" s="87" t="s">
        <v>102</v>
      </c>
      <c r="V64" s="89">
        <v>441472</v>
      </c>
      <c r="W64" s="89">
        <v>163792</v>
      </c>
      <c r="X64" s="89">
        <v>78141</v>
      </c>
      <c r="Y64" s="89">
        <v>484</v>
      </c>
      <c r="Z64" s="89">
        <v>199055</v>
      </c>
      <c r="AA64" s="89">
        <v>84327</v>
      </c>
      <c r="AB64" s="89">
        <v>114196</v>
      </c>
    </row>
    <row r="65" spans="2:28" ht="15.75" customHeight="1">
      <c r="B65" s="75" t="s">
        <v>67</v>
      </c>
      <c r="C65" s="62">
        <v>1116225</v>
      </c>
      <c r="D65" s="61">
        <v>6.653818554979168</v>
      </c>
      <c r="E65" s="62">
        <v>620532</v>
      </c>
      <c r="F65" s="61">
        <v>8.428505528607559</v>
      </c>
      <c r="G65" s="62">
        <v>263136</v>
      </c>
      <c r="H65" s="61">
        <v>2.574737556084841</v>
      </c>
      <c r="I65" s="62">
        <v>6194</v>
      </c>
      <c r="J65" s="61">
        <v>11.382844812084159</v>
      </c>
      <c r="K65" s="62">
        <v>226363</v>
      </c>
      <c r="L65" s="61">
        <v>6.674866516807327</v>
      </c>
      <c r="M65" s="62">
        <v>95399</v>
      </c>
      <c r="N65" s="61">
        <v>-16.022746278641904</v>
      </c>
      <c r="O65" s="62">
        <v>130375</v>
      </c>
      <c r="P65" s="64">
        <v>33.295504503675545</v>
      </c>
      <c r="S65" s="87" t="s">
        <v>139</v>
      </c>
      <c r="T65" s="87" t="s">
        <v>91</v>
      </c>
      <c r="U65" s="87" t="s">
        <v>103</v>
      </c>
      <c r="V65" s="89">
        <v>984991</v>
      </c>
      <c r="W65" s="89">
        <v>201538</v>
      </c>
      <c r="X65" s="89">
        <v>240878</v>
      </c>
      <c r="Y65" s="89">
        <v>2031</v>
      </c>
      <c r="Z65" s="89">
        <v>540544</v>
      </c>
      <c r="AA65" s="89">
        <v>356466</v>
      </c>
      <c r="AB65" s="89">
        <v>183933</v>
      </c>
    </row>
    <row r="66" spans="2:28" ht="15.75" customHeight="1">
      <c r="B66" s="75" t="s">
        <v>68</v>
      </c>
      <c r="C66" s="62">
        <v>1114719</v>
      </c>
      <c r="D66" s="61">
        <v>-15.488911852047849</v>
      </c>
      <c r="E66" s="62">
        <v>440818</v>
      </c>
      <c r="F66" s="61">
        <v>-6.861696957916223</v>
      </c>
      <c r="G66" s="62">
        <v>197155</v>
      </c>
      <c r="H66" s="61">
        <v>-4.843380472030503</v>
      </c>
      <c r="I66" s="62">
        <v>7442</v>
      </c>
      <c r="J66" s="61">
        <v>-67.90581335173366</v>
      </c>
      <c r="K66" s="62">
        <v>469304</v>
      </c>
      <c r="L66" s="61">
        <v>-23.73368608708229</v>
      </c>
      <c r="M66" s="62">
        <v>199450</v>
      </c>
      <c r="N66" s="61">
        <v>-35.27649866788683</v>
      </c>
      <c r="O66" s="62">
        <v>269354</v>
      </c>
      <c r="P66" s="64">
        <v>-10.063640673936703</v>
      </c>
      <c r="S66" s="87" t="s">
        <v>139</v>
      </c>
      <c r="T66" s="87" t="s">
        <v>91</v>
      </c>
      <c r="U66" s="87" t="s">
        <v>104</v>
      </c>
      <c r="V66" s="89">
        <v>692132</v>
      </c>
      <c r="W66" s="89">
        <v>211594</v>
      </c>
      <c r="X66" s="89">
        <v>112943</v>
      </c>
      <c r="Y66" s="89">
        <v>104</v>
      </c>
      <c r="Z66" s="89">
        <v>367491</v>
      </c>
      <c r="AA66" s="89">
        <v>217092</v>
      </c>
      <c r="AB66" s="89">
        <v>150165</v>
      </c>
    </row>
    <row r="67" spans="2:28" ht="15.75" customHeight="1" thickBot="1">
      <c r="B67" s="76" t="s">
        <v>69</v>
      </c>
      <c r="C67" s="73">
        <v>3263786</v>
      </c>
      <c r="D67" s="72">
        <v>-6.358190781300479</v>
      </c>
      <c r="E67" s="73">
        <v>1723799</v>
      </c>
      <c r="F67" s="72">
        <v>-1.8105086398600037</v>
      </c>
      <c r="G67" s="73">
        <v>937426</v>
      </c>
      <c r="H67" s="72">
        <v>-6.913473836401039</v>
      </c>
      <c r="I67" s="73">
        <v>15004</v>
      </c>
      <c r="J67" s="72">
        <v>-35.505502063273724</v>
      </c>
      <c r="K67" s="73">
        <v>587557</v>
      </c>
      <c r="L67" s="72">
        <v>-16.003047900065468</v>
      </c>
      <c r="M67" s="73">
        <v>319070</v>
      </c>
      <c r="N67" s="72">
        <v>-27.08354757840226</v>
      </c>
      <c r="O67" s="73">
        <v>262408</v>
      </c>
      <c r="P67" s="74">
        <v>5.341586980433718</v>
      </c>
      <c r="S67" s="87" t="s">
        <v>139</v>
      </c>
      <c r="T67" s="87" t="s">
        <v>91</v>
      </c>
      <c r="U67" s="87" t="s">
        <v>105</v>
      </c>
      <c r="V67" s="89">
        <v>167367</v>
      </c>
      <c r="W67" s="89">
        <v>106665</v>
      </c>
      <c r="X67" s="89">
        <v>34034</v>
      </c>
      <c r="Y67" s="89">
        <v>191</v>
      </c>
      <c r="Z67" s="89">
        <v>26477</v>
      </c>
      <c r="AA67" s="89">
        <v>14587</v>
      </c>
      <c r="AB67" s="89">
        <v>11890</v>
      </c>
    </row>
    <row r="68" spans="19:28" ht="15.75" customHeight="1">
      <c r="S68" s="87" t="s">
        <v>139</v>
      </c>
      <c r="T68" s="87" t="s">
        <v>91</v>
      </c>
      <c r="U68" s="87" t="s">
        <v>106</v>
      </c>
      <c r="V68" s="89">
        <v>64395</v>
      </c>
      <c r="W68" s="89">
        <v>48373</v>
      </c>
      <c r="X68" s="89">
        <v>12176</v>
      </c>
      <c r="Y68" s="89">
        <v>97</v>
      </c>
      <c r="Z68" s="89">
        <v>3749</v>
      </c>
      <c r="AA68" s="89">
        <v>0</v>
      </c>
      <c r="AB68" s="89">
        <v>3749</v>
      </c>
    </row>
    <row r="69" spans="19:28" ht="15.75" customHeight="1">
      <c r="S69" s="87" t="s">
        <v>139</v>
      </c>
      <c r="T69" s="87" t="s">
        <v>91</v>
      </c>
      <c r="U69" s="87" t="s">
        <v>107</v>
      </c>
      <c r="V69" s="89">
        <v>76310</v>
      </c>
      <c r="W69" s="89">
        <v>47103</v>
      </c>
      <c r="X69" s="89">
        <v>18081</v>
      </c>
      <c r="Y69" s="89">
        <v>1670</v>
      </c>
      <c r="Z69" s="89">
        <v>9456</v>
      </c>
      <c r="AA69" s="89">
        <v>4605</v>
      </c>
      <c r="AB69" s="89">
        <v>4851</v>
      </c>
    </row>
    <row r="70" spans="19:28" ht="15.75" customHeight="1">
      <c r="S70" s="87" t="s">
        <v>139</v>
      </c>
      <c r="T70" s="87" t="s">
        <v>91</v>
      </c>
      <c r="U70" s="87" t="s">
        <v>108</v>
      </c>
      <c r="V70" s="89">
        <v>50111</v>
      </c>
      <c r="W70" s="89">
        <v>32723</v>
      </c>
      <c r="X70" s="89">
        <v>8307</v>
      </c>
      <c r="Y70" s="89">
        <v>71</v>
      </c>
      <c r="Z70" s="89">
        <v>9010</v>
      </c>
      <c r="AA70" s="89">
        <v>5504</v>
      </c>
      <c r="AB70" s="89">
        <v>3506</v>
      </c>
    </row>
    <row r="71" spans="19:28" ht="12">
      <c r="S71" s="87" t="s">
        <v>139</v>
      </c>
      <c r="T71" s="87" t="s">
        <v>91</v>
      </c>
      <c r="U71" s="87" t="s">
        <v>109</v>
      </c>
      <c r="V71" s="89">
        <v>70745</v>
      </c>
      <c r="W71" s="89">
        <v>36236</v>
      </c>
      <c r="X71" s="89">
        <v>18259</v>
      </c>
      <c r="Y71" s="89">
        <v>0</v>
      </c>
      <c r="Z71" s="89">
        <v>16250</v>
      </c>
      <c r="AA71" s="89">
        <v>14271</v>
      </c>
      <c r="AB71" s="89">
        <v>1979</v>
      </c>
    </row>
    <row r="72" spans="19:28" ht="12">
      <c r="S72" s="87" t="s">
        <v>139</v>
      </c>
      <c r="T72" s="87" t="s">
        <v>91</v>
      </c>
      <c r="U72" s="87" t="s">
        <v>110</v>
      </c>
      <c r="V72" s="89">
        <v>150270</v>
      </c>
      <c r="W72" s="89">
        <v>100551</v>
      </c>
      <c r="X72" s="89">
        <v>30329</v>
      </c>
      <c r="Y72" s="89">
        <v>1072</v>
      </c>
      <c r="Z72" s="89">
        <v>18318</v>
      </c>
      <c r="AA72" s="89">
        <v>5775</v>
      </c>
      <c r="AB72" s="89">
        <v>12543</v>
      </c>
    </row>
    <row r="73" spans="19:28" ht="12">
      <c r="S73" s="87" t="s">
        <v>139</v>
      </c>
      <c r="T73" s="87" t="s">
        <v>91</v>
      </c>
      <c r="U73" s="87" t="s">
        <v>111</v>
      </c>
      <c r="V73" s="89">
        <v>136825</v>
      </c>
      <c r="W73" s="89">
        <v>89140</v>
      </c>
      <c r="X73" s="89">
        <v>25140</v>
      </c>
      <c r="Y73" s="89">
        <v>122</v>
      </c>
      <c r="Z73" s="89">
        <v>22423</v>
      </c>
      <c r="AA73" s="89">
        <v>4520</v>
      </c>
      <c r="AB73" s="89">
        <v>17903</v>
      </c>
    </row>
    <row r="74" spans="19:28" ht="12">
      <c r="S74" s="87" t="s">
        <v>139</v>
      </c>
      <c r="T74" s="87" t="s">
        <v>91</v>
      </c>
      <c r="U74" s="87" t="s">
        <v>112</v>
      </c>
      <c r="V74" s="89">
        <v>199092</v>
      </c>
      <c r="W74" s="89">
        <v>140052</v>
      </c>
      <c r="X74" s="89">
        <v>47156</v>
      </c>
      <c r="Y74" s="89">
        <v>1731</v>
      </c>
      <c r="Z74" s="89">
        <v>10153</v>
      </c>
      <c r="AA74" s="89">
        <v>0</v>
      </c>
      <c r="AB74" s="89">
        <v>10153</v>
      </c>
    </row>
    <row r="75" spans="19:28" ht="12">
      <c r="S75" s="87" t="s">
        <v>139</v>
      </c>
      <c r="T75" s="87" t="s">
        <v>91</v>
      </c>
      <c r="U75" s="87" t="s">
        <v>113</v>
      </c>
      <c r="V75" s="89">
        <v>516461</v>
      </c>
      <c r="W75" s="89">
        <v>273691</v>
      </c>
      <c r="X75" s="89">
        <v>122534</v>
      </c>
      <c r="Y75" s="89">
        <v>1319</v>
      </c>
      <c r="Z75" s="89">
        <v>118917</v>
      </c>
      <c r="AA75" s="89">
        <v>52170</v>
      </c>
      <c r="AB75" s="89">
        <v>64094</v>
      </c>
    </row>
    <row r="76" spans="19:28" ht="12">
      <c r="S76" s="87" t="s">
        <v>139</v>
      </c>
      <c r="T76" s="87" t="s">
        <v>91</v>
      </c>
      <c r="U76" s="87" t="s">
        <v>114</v>
      </c>
      <c r="V76" s="89">
        <v>145076</v>
      </c>
      <c r="W76" s="89">
        <v>74012</v>
      </c>
      <c r="X76" s="89">
        <v>22218</v>
      </c>
      <c r="Y76" s="89">
        <v>150</v>
      </c>
      <c r="Z76" s="89">
        <v>48696</v>
      </c>
      <c r="AA76" s="89">
        <v>40695</v>
      </c>
      <c r="AB76" s="89">
        <v>8001</v>
      </c>
    </row>
    <row r="77" spans="19:28" ht="12">
      <c r="S77" s="87" t="s">
        <v>139</v>
      </c>
      <c r="T77" s="87" t="s">
        <v>91</v>
      </c>
      <c r="U77" s="87" t="s">
        <v>115</v>
      </c>
      <c r="V77" s="89">
        <v>104971</v>
      </c>
      <c r="W77" s="89">
        <v>62042</v>
      </c>
      <c r="X77" s="89">
        <v>16556</v>
      </c>
      <c r="Y77" s="89">
        <v>495</v>
      </c>
      <c r="Z77" s="89">
        <v>25878</v>
      </c>
      <c r="AA77" s="89">
        <v>20993</v>
      </c>
      <c r="AB77" s="89">
        <v>4885</v>
      </c>
    </row>
    <row r="78" spans="19:28" ht="12">
      <c r="S78" s="87" t="s">
        <v>139</v>
      </c>
      <c r="T78" s="87" t="s">
        <v>91</v>
      </c>
      <c r="U78" s="87" t="s">
        <v>116</v>
      </c>
      <c r="V78" s="89">
        <v>145564</v>
      </c>
      <c r="W78" s="89">
        <v>66587</v>
      </c>
      <c r="X78" s="89">
        <v>22532</v>
      </c>
      <c r="Y78" s="89">
        <v>260</v>
      </c>
      <c r="Z78" s="89">
        <v>56185</v>
      </c>
      <c r="AA78" s="89">
        <v>17280</v>
      </c>
      <c r="AB78" s="89">
        <v>38905</v>
      </c>
    </row>
    <row r="79" spans="19:28" ht="12">
      <c r="S79" s="87" t="s">
        <v>139</v>
      </c>
      <c r="T79" s="87" t="s">
        <v>91</v>
      </c>
      <c r="U79" s="87" t="s">
        <v>117</v>
      </c>
      <c r="V79" s="89">
        <v>570265</v>
      </c>
      <c r="W79" s="89">
        <v>137554</v>
      </c>
      <c r="X79" s="89">
        <v>108472</v>
      </c>
      <c r="Y79" s="89">
        <v>2372</v>
      </c>
      <c r="Z79" s="89">
        <v>321867</v>
      </c>
      <c r="AA79" s="89">
        <v>175569</v>
      </c>
      <c r="AB79" s="89">
        <v>145990</v>
      </c>
    </row>
    <row r="80" spans="19:28" ht="12">
      <c r="S80" s="87" t="s">
        <v>139</v>
      </c>
      <c r="T80" s="87" t="s">
        <v>91</v>
      </c>
      <c r="U80" s="87" t="s">
        <v>118</v>
      </c>
      <c r="V80" s="89">
        <v>316756</v>
      </c>
      <c r="W80" s="89">
        <v>128783</v>
      </c>
      <c r="X80" s="89">
        <v>50472</v>
      </c>
      <c r="Y80" s="89">
        <v>1154</v>
      </c>
      <c r="Z80" s="89">
        <v>136347</v>
      </c>
      <c r="AA80" s="89">
        <v>54185</v>
      </c>
      <c r="AB80" s="89">
        <v>82162</v>
      </c>
    </row>
    <row r="81" spans="19:28" ht="12">
      <c r="S81" s="87" t="s">
        <v>139</v>
      </c>
      <c r="T81" s="87" t="s">
        <v>91</v>
      </c>
      <c r="U81" s="87" t="s">
        <v>119</v>
      </c>
      <c r="V81" s="89">
        <v>84647</v>
      </c>
      <c r="W81" s="89">
        <v>48645</v>
      </c>
      <c r="X81" s="89">
        <v>9629</v>
      </c>
      <c r="Y81" s="89">
        <v>0</v>
      </c>
      <c r="Z81" s="89">
        <v>26373</v>
      </c>
      <c r="AA81" s="89">
        <v>7106</v>
      </c>
      <c r="AB81" s="89">
        <v>19267</v>
      </c>
    </row>
    <row r="82" spans="19:28" ht="12">
      <c r="S82" s="87" t="s">
        <v>139</v>
      </c>
      <c r="T82" s="87" t="s">
        <v>91</v>
      </c>
      <c r="U82" s="87" t="s">
        <v>120</v>
      </c>
      <c r="V82" s="89">
        <v>59604</v>
      </c>
      <c r="W82" s="89">
        <v>45609</v>
      </c>
      <c r="X82" s="89">
        <v>6771</v>
      </c>
      <c r="Y82" s="89">
        <v>254</v>
      </c>
      <c r="Z82" s="89">
        <v>6970</v>
      </c>
      <c r="AA82" s="89">
        <v>0</v>
      </c>
      <c r="AB82" s="89">
        <v>6970</v>
      </c>
    </row>
    <row r="83" spans="19:28" ht="12">
      <c r="S83" s="87" t="s">
        <v>139</v>
      </c>
      <c r="T83" s="87" t="s">
        <v>91</v>
      </c>
      <c r="U83" s="87" t="s">
        <v>121</v>
      </c>
      <c r="V83" s="89">
        <v>27640</v>
      </c>
      <c r="W83" s="89">
        <v>16609</v>
      </c>
      <c r="X83" s="89">
        <v>9840</v>
      </c>
      <c r="Y83" s="89">
        <v>0</v>
      </c>
      <c r="Z83" s="89">
        <v>1191</v>
      </c>
      <c r="AA83" s="89">
        <v>0</v>
      </c>
      <c r="AB83" s="89">
        <v>1191</v>
      </c>
    </row>
    <row r="84" spans="19:28" ht="12">
      <c r="S84" s="87" t="s">
        <v>139</v>
      </c>
      <c r="T84" s="87" t="s">
        <v>91</v>
      </c>
      <c r="U84" s="87" t="s">
        <v>122</v>
      </c>
      <c r="V84" s="89">
        <v>40901</v>
      </c>
      <c r="W84" s="89">
        <v>18370</v>
      </c>
      <c r="X84" s="89">
        <v>9629</v>
      </c>
      <c r="Y84" s="89">
        <v>551</v>
      </c>
      <c r="Z84" s="89">
        <v>12351</v>
      </c>
      <c r="AA84" s="89">
        <v>11729</v>
      </c>
      <c r="AB84" s="89">
        <v>622</v>
      </c>
    </row>
    <row r="85" spans="19:28" ht="12">
      <c r="S85" s="87" t="s">
        <v>139</v>
      </c>
      <c r="T85" s="87" t="s">
        <v>91</v>
      </c>
      <c r="U85" s="87" t="s">
        <v>123</v>
      </c>
      <c r="V85" s="89">
        <v>151463</v>
      </c>
      <c r="W85" s="89">
        <v>78738</v>
      </c>
      <c r="X85" s="89">
        <v>36343</v>
      </c>
      <c r="Y85" s="89">
        <v>191</v>
      </c>
      <c r="Z85" s="89">
        <v>36191</v>
      </c>
      <c r="AA85" s="89">
        <v>30291</v>
      </c>
      <c r="AB85" s="89">
        <v>5900</v>
      </c>
    </row>
    <row r="86" spans="19:28" ht="12">
      <c r="S86" s="87" t="s">
        <v>139</v>
      </c>
      <c r="T86" s="87" t="s">
        <v>91</v>
      </c>
      <c r="U86" s="87" t="s">
        <v>124</v>
      </c>
      <c r="V86" s="89">
        <v>153059</v>
      </c>
      <c r="W86" s="89">
        <v>67474</v>
      </c>
      <c r="X86" s="89">
        <v>41501</v>
      </c>
      <c r="Y86" s="89">
        <v>898</v>
      </c>
      <c r="Z86" s="89">
        <v>43186</v>
      </c>
      <c r="AA86" s="89">
        <v>24298</v>
      </c>
      <c r="AB86" s="89">
        <v>16734</v>
      </c>
    </row>
    <row r="87" spans="19:28" ht="12">
      <c r="S87" s="87" t="s">
        <v>139</v>
      </c>
      <c r="T87" s="87" t="s">
        <v>91</v>
      </c>
      <c r="U87" s="87" t="s">
        <v>125</v>
      </c>
      <c r="V87" s="89">
        <v>80904</v>
      </c>
      <c r="W87" s="89">
        <v>42554</v>
      </c>
      <c r="X87" s="89">
        <v>30758</v>
      </c>
      <c r="Y87" s="89">
        <v>202</v>
      </c>
      <c r="Z87" s="89">
        <v>7390</v>
      </c>
      <c r="AA87" s="89">
        <v>3488</v>
      </c>
      <c r="AB87" s="89">
        <v>3902</v>
      </c>
    </row>
    <row r="88" spans="19:28" ht="12">
      <c r="S88" s="87" t="s">
        <v>139</v>
      </c>
      <c r="T88" s="87" t="s">
        <v>91</v>
      </c>
      <c r="U88" s="87" t="s">
        <v>126</v>
      </c>
      <c r="V88" s="89">
        <v>48158</v>
      </c>
      <c r="W88" s="89">
        <v>27545</v>
      </c>
      <c r="X88" s="89">
        <v>10910</v>
      </c>
      <c r="Y88" s="89">
        <v>1847</v>
      </c>
      <c r="Z88" s="89">
        <v>7856</v>
      </c>
      <c r="AA88" s="89">
        <v>6291</v>
      </c>
      <c r="AB88" s="89">
        <v>1565</v>
      </c>
    </row>
    <row r="89" spans="19:28" ht="12">
      <c r="S89" s="87" t="s">
        <v>139</v>
      </c>
      <c r="T89" s="87" t="s">
        <v>91</v>
      </c>
      <c r="U89" s="87" t="s">
        <v>127</v>
      </c>
      <c r="V89" s="89">
        <v>87862</v>
      </c>
      <c r="W89" s="89">
        <v>41417</v>
      </c>
      <c r="X89" s="89">
        <v>17656</v>
      </c>
      <c r="Y89" s="89">
        <v>0</v>
      </c>
      <c r="Z89" s="89">
        <v>28789</v>
      </c>
      <c r="AA89" s="89">
        <v>24493</v>
      </c>
      <c r="AB89" s="89">
        <v>4296</v>
      </c>
    </row>
    <row r="90" spans="19:28" ht="12">
      <c r="S90" s="87" t="s">
        <v>139</v>
      </c>
      <c r="T90" s="87" t="s">
        <v>91</v>
      </c>
      <c r="U90" s="87" t="s">
        <v>128</v>
      </c>
      <c r="V90" s="89">
        <v>93603</v>
      </c>
      <c r="W90" s="89">
        <v>52645</v>
      </c>
      <c r="X90" s="89">
        <v>24343</v>
      </c>
      <c r="Y90" s="89">
        <v>97</v>
      </c>
      <c r="Z90" s="89">
        <v>16518</v>
      </c>
      <c r="AA90" s="89">
        <v>12334</v>
      </c>
      <c r="AB90" s="89">
        <v>4184</v>
      </c>
    </row>
    <row r="91" spans="19:28" ht="12">
      <c r="S91" s="87" t="s">
        <v>139</v>
      </c>
      <c r="T91" s="87" t="s">
        <v>91</v>
      </c>
      <c r="U91" s="87" t="s">
        <v>129</v>
      </c>
      <c r="V91" s="89">
        <v>47087</v>
      </c>
      <c r="W91" s="89">
        <v>23873</v>
      </c>
      <c r="X91" s="89">
        <v>7596</v>
      </c>
      <c r="Y91" s="89">
        <v>181</v>
      </c>
      <c r="Z91" s="89">
        <v>15437</v>
      </c>
      <c r="AA91" s="89">
        <v>12481</v>
      </c>
      <c r="AB91" s="89">
        <v>2956</v>
      </c>
    </row>
    <row r="92" spans="19:28" ht="12">
      <c r="S92" s="87" t="s">
        <v>139</v>
      </c>
      <c r="T92" s="87" t="s">
        <v>91</v>
      </c>
      <c r="U92" s="87" t="s">
        <v>130</v>
      </c>
      <c r="V92" s="89">
        <v>310906</v>
      </c>
      <c r="W92" s="89">
        <v>124446</v>
      </c>
      <c r="X92" s="89">
        <v>127864</v>
      </c>
      <c r="Y92" s="89">
        <v>9226</v>
      </c>
      <c r="Z92" s="89">
        <v>49370</v>
      </c>
      <c r="AA92" s="89">
        <v>39463</v>
      </c>
      <c r="AB92" s="89">
        <v>9907</v>
      </c>
    </row>
    <row r="93" spans="19:28" ht="12">
      <c r="S93" s="87" t="s">
        <v>139</v>
      </c>
      <c r="T93" s="87" t="s">
        <v>91</v>
      </c>
      <c r="U93" s="87" t="s">
        <v>131</v>
      </c>
      <c r="V93" s="89">
        <v>37765</v>
      </c>
      <c r="W93" s="89">
        <v>20923</v>
      </c>
      <c r="X93" s="89">
        <v>9604</v>
      </c>
      <c r="Y93" s="89">
        <v>446</v>
      </c>
      <c r="Z93" s="89">
        <v>6792</v>
      </c>
      <c r="AA93" s="89">
        <v>6159</v>
      </c>
      <c r="AB93" s="89">
        <v>633</v>
      </c>
    </row>
    <row r="94" spans="19:28" ht="12">
      <c r="S94" s="87" t="s">
        <v>139</v>
      </c>
      <c r="T94" s="87" t="s">
        <v>91</v>
      </c>
      <c r="U94" s="87" t="s">
        <v>132</v>
      </c>
      <c r="V94" s="89">
        <v>62124</v>
      </c>
      <c r="W94" s="89">
        <v>36008</v>
      </c>
      <c r="X94" s="89">
        <v>16032</v>
      </c>
      <c r="Y94" s="89">
        <v>0</v>
      </c>
      <c r="Z94" s="89">
        <v>10084</v>
      </c>
      <c r="AA94" s="89">
        <v>3780</v>
      </c>
      <c r="AB94" s="89">
        <v>4032</v>
      </c>
    </row>
    <row r="95" spans="19:28" ht="12">
      <c r="S95" s="87" t="s">
        <v>139</v>
      </c>
      <c r="T95" s="87" t="s">
        <v>91</v>
      </c>
      <c r="U95" s="87" t="s">
        <v>133</v>
      </c>
      <c r="V95" s="89">
        <v>87805</v>
      </c>
      <c r="W95" s="89">
        <v>46991</v>
      </c>
      <c r="X95" s="89">
        <v>29532</v>
      </c>
      <c r="Y95" s="89">
        <v>788</v>
      </c>
      <c r="Z95" s="89">
        <v>10494</v>
      </c>
      <c r="AA95" s="89">
        <v>2992</v>
      </c>
      <c r="AB95" s="89">
        <v>7502</v>
      </c>
    </row>
    <row r="96" spans="19:28" ht="12">
      <c r="S96" s="87" t="s">
        <v>139</v>
      </c>
      <c r="T96" s="87" t="s">
        <v>91</v>
      </c>
      <c r="U96" s="87" t="s">
        <v>134</v>
      </c>
      <c r="V96" s="89">
        <v>66642</v>
      </c>
      <c r="W96" s="89">
        <v>37338</v>
      </c>
      <c r="X96" s="89">
        <v>21920</v>
      </c>
      <c r="Y96" s="89">
        <v>309</v>
      </c>
      <c r="Z96" s="89">
        <v>7075</v>
      </c>
      <c r="AA96" s="89">
        <v>5059</v>
      </c>
      <c r="AB96" s="89">
        <v>2016</v>
      </c>
    </row>
    <row r="97" spans="19:28" ht="12">
      <c r="S97" s="87" t="s">
        <v>139</v>
      </c>
      <c r="T97" s="87" t="s">
        <v>91</v>
      </c>
      <c r="U97" s="87" t="s">
        <v>135</v>
      </c>
      <c r="V97" s="89">
        <v>53331</v>
      </c>
      <c r="W97" s="89">
        <v>32819</v>
      </c>
      <c r="X97" s="89">
        <v>11980</v>
      </c>
      <c r="Y97" s="89">
        <v>150</v>
      </c>
      <c r="Z97" s="89">
        <v>8382</v>
      </c>
      <c r="AA97" s="89">
        <v>3425</v>
      </c>
      <c r="AB97" s="89">
        <v>4957</v>
      </c>
    </row>
    <row r="98" spans="19:28" ht="12">
      <c r="S98" s="87" t="s">
        <v>139</v>
      </c>
      <c r="T98" s="87" t="s">
        <v>91</v>
      </c>
      <c r="U98" s="87" t="s">
        <v>136</v>
      </c>
      <c r="V98" s="89">
        <v>82290</v>
      </c>
      <c r="W98" s="89">
        <v>37277</v>
      </c>
      <c r="X98" s="89">
        <v>22087</v>
      </c>
      <c r="Y98" s="89">
        <v>269</v>
      </c>
      <c r="Z98" s="89">
        <v>22657</v>
      </c>
      <c r="AA98" s="89">
        <v>19298</v>
      </c>
      <c r="AB98" s="89">
        <v>3359</v>
      </c>
    </row>
    <row r="99" spans="19:28" ht="12">
      <c r="S99" s="87" t="s">
        <v>139</v>
      </c>
      <c r="T99" s="87" t="s">
        <v>91</v>
      </c>
      <c r="U99" s="87" t="s">
        <v>137</v>
      </c>
      <c r="V99" s="89">
        <v>101073</v>
      </c>
      <c r="W99" s="89">
        <v>30582</v>
      </c>
      <c r="X99" s="89">
        <v>49009</v>
      </c>
      <c r="Y99" s="89">
        <v>35</v>
      </c>
      <c r="Z99" s="89">
        <v>21447</v>
      </c>
      <c r="AA99" s="89">
        <v>21053</v>
      </c>
      <c r="AB99" s="89">
        <v>142</v>
      </c>
    </row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2" right="0.07874015748031496" top="0.4724409448818898" bottom="0" header="0.512" footer="0.512"/>
  <pageSetup horizontalDpi="400" verticalDpi="400" orientation="portrait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AB99"/>
  <sheetViews>
    <sheetView zoomScale="75" zoomScaleNormal="75" workbookViewId="0" topLeftCell="A1">
      <selection activeCell="A1" sqref="A1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7" width="9.140625" style="42" customWidth="1"/>
    <col min="18" max="18" width="0" style="42" hidden="1" customWidth="1"/>
    <col min="19" max="28" width="15.7109375" style="42" hidden="1" customWidth="1"/>
    <col min="29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str">
        <f>"平成"&amp;WIDECHAR(VALUE($S6-1988))&amp;"年"&amp;WIDECHAR(VALUE($T6))&amp;"月分着工新設住宅床面積：利用関係別・都道府県別表（単位：㎡、％）"</f>
        <v>平成１７年１１月分着工新設住宅床面積：利用関係別・都道府県別表（単位：㎡、％）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28" s="48" customFormat="1" ht="15.75" customHeight="1">
      <c r="B3" s="47"/>
      <c r="C3" s="105" t="s">
        <v>187</v>
      </c>
      <c r="D3" s="103"/>
      <c r="E3" s="102" t="s">
        <v>188</v>
      </c>
      <c r="F3" s="103"/>
      <c r="G3" s="102" t="s">
        <v>189</v>
      </c>
      <c r="H3" s="103"/>
      <c r="I3" s="102" t="s">
        <v>190</v>
      </c>
      <c r="J3" s="103"/>
      <c r="K3" s="102" t="s">
        <v>191</v>
      </c>
      <c r="L3" s="103"/>
      <c r="M3" s="102" t="s">
        <v>192</v>
      </c>
      <c r="N3" s="103"/>
      <c r="O3" s="102" t="s">
        <v>193</v>
      </c>
      <c r="P3" s="104"/>
      <c r="S3" s="78"/>
      <c r="T3" s="78"/>
      <c r="U3" s="79"/>
      <c r="V3" s="80"/>
      <c r="W3" s="80"/>
      <c r="X3" s="80"/>
      <c r="Y3" s="80"/>
      <c r="Z3" s="80"/>
      <c r="AA3" s="80"/>
      <c r="AB3" s="80"/>
    </row>
    <row r="4" spans="2:28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  <c r="S4" s="81" t="s">
        <v>81</v>
      </c>
      <c r="T4" s="81" t="s">
        <v>82</v>
      </c>
      <c r="U4" s="82" t="s">
        <v>83</v>
      </c>
      <c r="V4" s="83" t="s">
        <v>84</v>
      </c>
      <c r="W4" s="83" t="s">
        <v>85</v>
      </c>
      <c r="X4" s="83" t="s">
        <v>86</v>
      </c>
      <c r="Y4" s="83" t="s">
        <v>87</v>
      </c>
      <c r="Z4" s="83" t="s">
        <v>88</v>
      </c>
      <c r="AA4" s="83" t="s">
        <v>5</v>
      </c>
      <c r="AB4" s="83" t="s">
        <v>6</v>
      </c>
    </row>
    <row r="5" spans="2:28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  <c r="S5" s="84"/>
      <c r="T5" s="84"/>
      <c r="U5" s="85"/>
      <c r="V5" s="86"/>
      <c r="W5" s="86"/>
      <c r="X5" s="86"/>
      <c r="Y5" s="86"/>
      <c r="Z5" s="86"/>
      <c r="AA5" s="86"/>
      <c r="AB5" s="86"/>
    </row>
    <row r="6" spans="2:28" ht="15.75" customHeight="1" thickTop="1">
      <c r="B6" s="59" t="s">
        <v>10</v>
      </c>
      <c r="C6" s="60">
        <f aca="true" t="shared" si="0" ref="C6:C52">IF($V6="","",IF($V6=0,0,$V6))</f>
        <v>501461</v>
      </c>
      <c r="D6" s="61">
        <f aca="true" t="shared" si="1" ref="D6:D52">IF(OR($V6="",$V53=""),"",IF(AND($V6=0,$V53=0),"0.0",IF(AND($V6&gt;0,$V53=0),"     -   ",IF(AND($V6=0,$V53&gt;0),"  -100.0",$V6/$V53*100-100))))</f>
        <v>46.80932040881453</v>
      </c>
      <c r="E6" s="62">
        <f aca="true" t="shared" si="2" ref="E6:E52">IF($W6="","",IF($W6=0,0,$W6))</f>
        <v>149985</v>
      </c>
      <c r="F6" s="61">
        <f aca="true" t="shared" si="3" ref="F6:F52">IF(OR($W6="",$W53=""),"",IF(AND($W6=0,$W53=0),"0.0",IF(AND($W6&gt;0,$W53=0),"     -   ",IF(AND($W6=0,$W53&gt;0),"  -100.0",$W6/$W53*100-100))))</f>
        <v>8.357354949175317</v>
      </c>
      <c r="G6" s="62">
        <f aca="true" t="shared" si="4" ref="G6:G52">IF($X6="","",IF($X6=0,0,$X6))</f>
        <v>232812</v>
      </c>
      <c r="H6" s="61">
        <f aca="true" t="shared" si="5" ref="H6:H52">IF(OR($X6="",$X53=""),"",IF(AND($X6=0,$X53=0),"0.0",IF(AND($X6&gt;0,$X53=0),"     -   ",IF(AND($X6=0,$X53&gt;0),"  -100.0",$X6/$X53*100-100))))</f>
        <v>65.18049721875354</v>
      </c>
      <c r="I6" s="62">
        <f aca="true" t="shared" si="6" ref="I6:I52">IF($Y6="","",IF($Y6=0,0,$Y6))</f>
        <v>3637</v>
      </c>
      <c r="J6" s="63">
        <f aca="true" t="shared" si="7" ref="J6:J52">IF(OR($Y6="",$Y53=""),"",IF(AND($Y6=0,$Y53=0),"0.0",IF(AND($Y6&gt;0,$Y53=0),"     -   ",IF(AND($Y6=0,$Y53&gt;0),"  -100.0",$Y6/$Y53*100-100))))</f>
        <v>842.2279792746114</v>
      </c>
      <c r="K6" s="62">
        <f aca="true" t="shared" si="8" ref="K6:K52">IF($Z6="","",IF($Z6=0,0,$Z6))</f>
        <v>115027</v>
      </c>
      <c r="L6" s="61">
        <f aca="true" t="shared" si="9" ref="L6:L52">IF(OR($Z6="",$Z53=""),"",IF(AND($Z6=0,$Z53=0),"0.0",IF(AND($Z6&gt;0,$Z53=0),"     -   ",IF(AND($Z6=0,$Z53&gt;0),"  -100.0",$Z6/$Z53*100-100))))</f>
        <v>86.04955843819752</v>
      </c>
      <c r="M6" s="62">
        <f aca="true" t="shared" si="10" ref="M6:M52">IF($AA6="","",IF($AA6=0,0,$AA6))</f>
        <v>80514</v>
      </c>
      <c r="N6" s="63">
        <f aca="true" t="shared" si="11" ref="N6:N52">IF(OR($AA6="",$AA53=""),"",IF(AND($AA6=0,$AA53=0),"0.0",IF(AND($AA6&gt;0,$AA53=0),"     -   ",IF(AND($AA6=0,$AA53&gt;0),"  -100.0",$AA6/$AA53*100-100))))</f>
        <v>127.19679440148991</v>
      </c>
      <c r="O6" s="62">
        <f aca="true" t="shared" si="12" ref="O6:O52">IF($AB6="","",IF($AB6=0,0,$AB6))</f>
        <v>34513</v>
      </c>
      <c r="P6" s="64">
        <f aca="true" t="shared" si="13" ref="P6:P52">IF(OR($AB6="",$AB53=""),"",IF(AND($AB6=0,$AB53=0),"0.0",IF(AND($AB6&gt;0,$AB53=0),"     -   ",IF(AND($AB6=0,$AB53&gt;0),"  -100.0",$AB6/$AB53*100-100))))</f>
        <v>32.09200857317819</v>
      </c>
      <c r="R6" s="42" t="s">
        <v>89</v>
      </c>
      <c r="S6" s="87" t="s">
        <v>90</v>
      </c>
      <c r="T6" s="87" t="s">
        <v>91</v>
      </c>
      <c r="U6" s="87" t="s">
        <v>92</v>
      </c>
      <c r="V6" s="88">
        <v>501461</v>
      </c>
      <c r="W6" s="88">
        <v>149985</v>
      </c>
      <c r="X6" s="88">
        <v>232812</v>
      </c>
      <c r="Y6" s="88">
        <v>3637</v>
      </c>
      <c r="Z6" s="88">
        <v>115027</v>
      </c>
      <c r="AA6" s="88">
        <v>80514</v>
      </c>
      <c r="AB6" s="88">
        <v>34513</v>
      </c>
    </row>
    <row r="7" spans="2:28" ht="15.75" customHeight="1">
      <c r="B7" s="59" t="s">
        <v>11</v>
      </c>
      <c r="C7" s="60">
        <f t="shared" si="0"/>
        <v>74215</v>
      </c>
      <c r="D7" s="61">
        <f t="shared" si="1"/>
        <v>-1.0347908415676557</v>
      </c>
      <c r="E7" s="62">
        <f t="shared" si="2"/>
        <v>45359</v>
      </c>
      <c r="F7" s="61">
        <f t="shared" si="3"/>
        <v>-7.784418963974943</v>
      </c>
      <c r="G7" s="62">
        <f t="shared" si="4"/>
        <v>20707</v>
      </c>
      <c r="H7" s="61">
        <f t="shared" si="5"/>
        <v>-10.121967099266456</v>
      </c>
      <c r="I7" s="62">
        <f t="shared" si="6"/>
        <v>0</v>
      </c>
      <c r="J7" s="63" t="str">
        <f t="shared" si="7"/>
        <v>  -100.0</v>
      </c>
      <c r="K7" s="62">
        <f t="shared" si="8"/>
        <v>8149</v>
      </c>
      <c r="L7" s="61">
        <f t="shared" si="9"/>
        <v>207.6255190637977</v>
      </c>
      <c r="M7" s="62">
        <f t="shared" si="10"/>
        <v>5394</v>
      </c>
      <c r="N7" s="63" t="str">
        <f t="shared" si="11"/>
        <v>     -   </v>
      </c>
      <c r="O7" s="62">
        <f t="shared" si="12"/>
        <v>2755</v>
      </c>
      <c r="P7" s="64">
        <f t="shared" si="13"/>
        <v>4.001510003774996</v>
      </c>
      <c r="S7" s="87" t="s">
        <v>90</v>
      </c>
      <c r="T7" s="87" t="s">
        <v>91</v>
      </c>
      <c r="U7" s="87" t="s">
        <v>93</v>
      </c>
      <c r="V7" s="89">
        <v>74215</v>
      </c>
      <c r="W7" s="89">
        <v>45359</v>
      </c>
      <c r="X7" s="89">
        <v>20707</v>
      </c>
      <c r="Y7" s="89">
        <v>0</v>
      </c>
      <c r="Z7" s="89">
        <v>8149</v>
      </c>
      <c r="AA7" s="89">
        <v>5394</v>
      </c>
      <c r="AB7" s="89">
        <v>2755</v>
      </c>
    </row>
    <row r="8" spans="2:28" ht="15.75" customHeight="1">
      <c r="B8" s="59" t="s">
        <v>12</v>
      </c>
      <c r="C8" s="60">
        <f t="shared" si="0"/>
        <v>75939</v>
      </c>
      <c r="D8" s="61">
        <f t="shared" si="1"/>
        <v>7.515113760246919</v>
      </c>
      <c r="E8" s="62">
        <f t="shared" si="2"/>
        <v>41447</v>
      </c>
      <c r="F8" s="61">
        <f t="shared" si="3"/>
        <v>-9.72512632862869</v>
      </c>
      <c r="G8" s="62">
        <f t="shared" si="4"/>
        <v>25490</v>
      </c>
      <c r="H8" s="61">
        <f t="shared" si="5"/>
        <v>17.389702496085462</v>
      </c>
      <c r="I8" s="62">
        <f t="shared" si="6"/>
        <v>142</v>
      </c>
      <c r="J8" s="63">
        <f t="shared" si="7"/>
        <v>136.66666666666666</v>
      </c>
      <c r="K8" s="62">
        <f t="shared" si="8"/>
        <v>8860</v>
      </c>
      <c r="L8" s="61">
        <f t="shared" si="9"/>
        <v>200.84889643463498</v>
      </c>
      <c r="M8" s="62">
        <f t="shared" si="10"/>
        <v>6448</v>
      </c>
      <c r="N8" s="63" t="str">
        <f t="shared" si="11"/>
        <v>     -   </v>
      </c>
      <c r="O8" s="62">
        <f t="shared" si="12"/>
        <v>2412</v>
      </c>
      <c r="P8" s="64">
        <f t="shared" si="13"/>
        <v>-8.288973384030413</v>
      </c>
      <c r="S8" s="87" t="s">
        <v>90</v>
      </c>
      <c r="T8" s="87" t="s">
        <v>91</v>
      </c>
      <c r="U8" s="87" t="s">
        <v>94</v>
      </c>
      <c r="V8" s="89">
        <v>75939</v>
      </c>
      <c r="W8" s="89">
        <v>41447</v>
      </c>
      <c r="X8" s="89">
        <v>25490</v>
      </c>
      <c r="Y8" s="89">
        <v>142</v>
      </c>
      <c r="Z8" s="89">
        <v>8860</v>
      </c>
      <c r="AA8" s="89">
        <v>6448</v>
      </c>
      <c r="AB8" s="89">
        <v>2412</v>
      </c>
    </row>
    <row r="9" spans="2:28" ht="15.75" customHeight="1">
      <c r="B9" s="59" t="s">
        <v>13</v>
      </c>
      <c r="C9" s="60">
        <f t="shared" si="0"/>
        <v>171965</v>
      </c>
      <c r="D9" s="61">
        <f t="shared" si="1"/>
        <v>8.082033361406872</v>
      </c>
      <c r="E9" s="62">
        <f t="shared" si="2"/>
        <v>69525</v>
      </c>
      <c r="F9" s="61">
        <f t="shared" si="3"/>
        <v>5.261165783497361</v>
      </c>
      <c r="G9" s="62">
        <f t="shared" si="4"/>
        <v>40039</v>
      </c>
      <c r="H9" s="61">
        <f t="shared" si="5"/>
        <v>-22.750863382917558</v>
      </c>
      <c r="I9" s="62">
        <f t="shared" si="6"/>
        <v>632</v>
      </c>
      <c r="J9" s="63">
        <f t="shared" si="7"/>
        <v>-44.99564838990426</v>
      </c>
      <c r="K9" s="62">
        <f t="shared" si="8"/>
        <v>61769</v>
      </c>
      <c r="L9" s="61">
        <f t="shared" si="9"/>
        <v>54.129653658049705</v>
      </c>
      <c r="M9" s="62">
        <f t="shared" si="10"/>
        <v>47207</v>
      </c>
      <c r="N9" s="63">
        <f t="shared" si="11"/>
        <v>112.29987407807158</v>
      </c>
      <c r="O9" s="62">
        <f t="shared" si="12"/>
        <v>14562</v>
      </c>
      <c r="P9" s="64">
        <f t="shared" si="13"/>
        <v>-18.374439461883412</v>
      </c>
      <c r="S9" s="87" t="s">
        <v>90</v>
      </c>
      <c r="T9" s="87" t="s">
        <v>91</v>
      </c>
      <c r="U9" s="87" t="s">
        <v>95</v>
      </c>
      <c r="V9" s="89">
        <v>171965</v>
      </c>
      <c r="W9" s="89">
        <v>69525</v>
      </c>
      <c r="X9" s="89">
        <v>40039</v>
      </c>
      <c r="Y9" s="89">
        <v>632</v>
      </c>
      <c r="Z9" s="89">
        <v>61769</v>
      </c>
      <c r="AA9" s="89">
        <v>47207</v>
      </c>
      <c r="AB9" s="89">
        <v>14562</v>
      </c>
    </row>
    <row r="10" spans="2:28" ht="15.75" customHeight="1">
      <c r="B10" s="59" t="s">
        <v>14</v>
      </c>
      <c r="C10" s="60">
        <f t="shared" si="0"/>
        <v>45193</v>
      </c>
      <c r="D10" s="61">
        <f t="shared" si="1"/>
        <v>-7.246941958788284</v>
      </c>
      <c r="E10" s="62">
        <f t="shared" si="2"/>
        <v>26987</v>
      </c>
      <c r="F10" s="61">
        <f t="shared" si="3"/>
        <v>-13.716149247050552</v>
      </c>
      <c r="G10" s="62">
        <f t="shared" si="4"/>
        <v>10741</v>
      </c>
      <c r="H10" s="61">
        <f t="shared" si="5"/>
        <v>-0.3802634019662463</v>
      </c>
      <c r="I10" s="62">
        <f t="shared" si="6"/>
        <v>2434</v>
      </c>
      <c r="J10" s="63" t="str">
        <f t="shared" si="7"/>
        <v>     -   </v>
      </c>
      <c r="K10" s="62">
        <f t="shared" si="8"/>
        <v>5031</v>
      </c>
      <c r="L10" s="61">
        <f t="shared" si="9"/>
        <v>-24.516129032258064</v>
      </c>
      <c r="M10" s="62">
        <f t="shared" si="10"/>
        <v>2666</v>
      </c>
      <c r="N10" s="63">
        <f t="shared" si="11"/>
        <v>-21.17090479006505</v>
      </c>
      <c r="O10" s="62">
        <f t="shared" si="12"/>
        <v>2365</v>
      </c>
      <c r="P10" s="64">
        <f t="shared" si="13"/>
        <v>-27.96222966798659</v>
      </c>
      <c r="S10" s="87" t="s">
        <v>90</v>
      </c>
      <c r="T10" s="87" t="s">
        <v>91</v>
      </c>
      <c r="U10" s="87" t="s">
        <v>96</v>
      </c>
      <c r="V10" s="89">
        <v>45193</v>
      </c>
      <c r="W10" s="89">
        <v>26987</v>
      </c>
      <c r="X10" s="89">
        <v>10741</v>
      </c>
      <c r="Y10" s="89">
        <v>2434</v>
      </c>
      <c r="Z10" s="89">
        <v>5031</v>
      </c>
      <c r="AA10" s="89">
        <v>2666</v>
      </c>
      <c r="AB10" s="89">
        <v>2365</v>
      </c>
    </row>
    <row r="11" spans="2:28" ht="15.75" customHeight="1">
      <c r="B11" s="59" t="s">
        <v>15</v>
      </c>
      <c r="C11" s="60">
        <f t="shared" si="0"/>
        <v>56724</v>
      </c>
      <c r="D11" s="61">
        <f t="shared" si="1"/>
        <v>5.684422335252364</v>
      </c>
      <c r="E11" s="62">
        <f t="shared" si="2"/>
        <v>37101</v>
      </c>
      <c r="F11" s="61">
        <f t="shared" si="3"/>
        <v>-6.664150943396237</v>
      </c>
      <c r="G11" s="62">
        <f t="shared" si="4"/>
        <v>16229</v>
      </c>
      <c r="H11" s="61">
        <f t="shared" si="5"/>
        <v>42.7603800140746</v>
      </c>
      <c r="I11" s="62">
        <f t="shared" si="6"/>
        <v>239</v>
      </c>
      <c r="J11" s="63">
        <f t="shared" si="7"/>
        <v>-67.43869209809264</v>
      </c>
      <c r="K11" s="62">
        <f t="shared" si="8"/>
        <v>3155</v>
      </c>
      <c r="L11" s="61">
        <f t="shared" si="9"/>
        <v>73.25645249862714</v>
      </c>
      <c r="M11" s="62">
        <f t="shared" si="10"/>
        <v>0</v>
      </c>
      <c r="N11" s="63" t="str">
        <f t="shared" si="11"/>
        <v>0.0</v>
      </c>
      <c r="O11" s="62">
        <f t="shared" si="12"/>
        <v>3155</v>
      </c>
      <c r="P11" s="64">
        <f t="shared" si="13"/>
        <v>73.25645249862714</v>
      </c>
      <c r="S11" s="87" t="s">
        <v>90</v>
      </c>
      <c r="T11" s="87" t="s">
        <v>91</v>
      </c>
      <c r="U11" s="87" t="s">
        <v>97</v>
      </c>
      <c r="V11" s="89">
        <v>56724</v>
      </c>
      <c r="W11" s="89">
        <v>37101</v>
      </c>
      <c r="X11" s="89">
        <v>16229</v>
      </c>
      <c r="Y11" s="89">
        <v>239</v>
      </c>
      <c r="Z11" s="89">
        <v>3155</v>
      </c>
      <c r="AA11" s="89">
        <v>0</v>
      </c>
      <c r="AB11" s="89">
        <v>3155</v>
      </c>
    </row>
    <row r="12" spans="2:28" ht="15.75" customHeight="1">
      <c r="B12" s="59" t="s">
        <v>16</v>
      </c>
      <c r="C12" s="60">
        <f t="shared" si="0"/>
        <v>131210</v>
      </c>
      <c r="D12" s="61">
        <f t="shared" si="1"/>
        <v>27.042989930286595</v>
      </c>
      <c r="E12" s="62">
        <f t="shared" si="2"/>
        <v>82323</v>
      </c>
      <c r="F12" s="61">
        <f t="shared" si="3"/>
        <v>9.400789379260857</v>
      </c>
      <c r="G12" s="62">
        <f t="shared" si="4"/>
        <v>28090</v>
      </c>
      <c r="H12" s="61">
        <f t="shared" si="5"/>
        <v>16.58504191915</v>
      </c>
      <c r="I12" s="62">
        <f t="shared" si="6"/>
        <v>195</v>
      </c>
      <c r="J12" s="63" t="str">
        <f t="shared" si="7"/>
        <v>     -   </v>
      </c>
      <c r="K12" s="62">
        <f t="shared" si="8"/>
        <v>20602</v>
      </c>
      <c r="L12" s="61">
        <f t="shared" si="9"/>
        <v>423.2918465836931</v>
      </c>
      <c r="M12" s="62">
        <f t="shared" si="10"/>
        <v>12863</v>
      </c>
      <c r="N12" s="63" t="str">
        <f t="shared" si="11"/>
        <v>     -   </v>
      </c>
      <c r="O12" s="62">
        <f t="shared" si="12"/>
        <v>7739</v>
      </c>
      <c r="P12" s="64">
        <f t="shared" si="13"/>
        <v>108.48599137931038</v>
      </c>
      <c r="S12" s="87" t="s">
        <v>90</v>
      </c>
      <c r="T12" s="87" t="s">
        <v>91</v>
      </c>
      <c r="U12" s="87" t="s">
        <v>98</v>
      </c>
      <c r="V12" s="89">
        <v>131210</v>
      </c>
      <c r="W12" s="89">
        <v>82323</v>
      </c>
      <c r="X12" s="89">
        <v>28090</v>
      </c>
      <c r="Y12" s="89">
        <v>195</v>
      </c>
      <c r="Z12" s="89">
        <v>20602</v>
      </c>
      <c r="AA12" s="89">
        <v>12863</v>
      </c>
      <c r="AB12" s="89">
        <v>7739</v>
      </c>
    </row>
    <row r="13" spans="2:28" ht="15.75" customHeight="1">
      <c r="B13" s="59" t="s">
        <v>17</v>
      </c>
      <c r="C13" s="60">
        <f t="shared" si="0"/>
        <v>271612</v>
      </c>
      <c r="D13" s="61">
        <f t="shared" si="1"/>
        <v>65.89829100548491</v>
      </c>
      <c r="E13" s="62">
        <f t="shared" si="2"/>
        <v>132020</v>
      </c>
      <c r="F13" s="61">
        <f t="shared" si="3"/>
        <v>15.364785864711592</v>
      </c>
      <c r="G13" s="62">
        <f t="shared" si="4"/>
        <v>43038</v>
      </c>
      <c r="H13" s="61">
        <f t="shared" si="5"/>
        <v>29.375338183129912</v>
      </c>
      <c r="I13" s="62">
        <f t="shared" si="6"/>
        <v>446</v>
      </c>
      <c r="J13" s="63">
        <f t="shared" si="7"/>
        <v>-34.41176470588235</v>
      </c>
      <c r="K13" s="62">
        <f t="shared" si="8"/>
        <v>96108</v>
      </c>
      <c r="L13" s="61">
        <f t="shared" si="9"/>
        <v>526.5597496577352</v>
      </c>
      <c r="M13" s="62">
        <f t="shared" si="10"/>
        <v>78579</v>
      </c>
      <c r="N13" s="63">
        <f t="shared" si="11"/>
        <v>3666.9702780441035</v>
      </c>
      <c r="O13" s="62">
        <f t="shared" si="12"/>
        <v>17529</v>
      </c>
      <c r="P13" s="64">
        <f t="shared" si="13"/>
        <v>32.26439296762999</v>
      </c>
      <c r="S13" s="87" t="s">
        <v>90</v>
      </c>
      <c r="T13" s="87" t="s">
        <v>91</v>
      </c>
      <c r="U13" s="87" t="s">
        <v>99</v>
      </c>
      <c r="V13" s="89">
        <v>271612</v>
      </c>
      <c r="W13" s="89">
        <v>132020</v>
      </c>
      <c r="X13" s="89">
        <v>43038</v>
      </c>
      <c r="Y13" s="89">
        <v>446</v>
      </c>
      <c r="Z13" s="89">
        <v>96108</v>
      </c>
      <c r="AA13" s="89">
        <v>78579</v>
      </c>
      <c r="AB13" s="89">
        <v>17529</v>
      </c>
    </row>
    <row r="14" spans="2:28" ht="15.75" customHeight="1">
      <c r="B14" s="59" t="s">
        <v>18</v>
      </c>
      <c r="C14" s="60">
        <f t="shared" si="0"/>
        <v>172574</v>
      </c>
      <c r="D14" s="61">
        <f t="shared" si="1"/>
        <v>12.136039039097568</v>
      </c>
      <c r="E14" s="62">
        <f t="shared" si="2"/>
        <v>98880</v>
      </c>
      <c r="F14" s="61">
        <f t="shared" si="3"/>
        <v>8.093926275744451</v>
      </c>
      <c r="G14" s="62">
        <f t="shared" si="4"/>
        <v>49435</v>
      </c>
      <c r="H14" s="61">
        <f t="shared" si="5"/>
        <v>12.834383273988863</v>
      </c>
      <c r="I14" s="62">
        <f t="shared" si="6"/>
        <v>418</v>
      </c>
      <c r="J14" s="63">
        <f t="shared" si="7"/>
        <v>44.636678200692046</v>
      </c>
      <c r="K14" s="62">
        <f t="shared" si="8"/>
        <v>23841</v>
      </c>
      <c r="L14" s="61">
        <f t="shared" si="9"/>
        <v>30.136462882096055</v>
      </c>
      <c r="M14" s="62">
        <f t="shared" si="10"/>
        <v>10176</v>
      </c>
      <c r="N14" s="63">
        <f t="shared" si="11"/>
        <v>208.92531876138435</v>
      </c>
      <c r="O14" s="62">
        <f t="shared" si="12"/>
        <v>13665</v>
      </c>
      <c r="P14" s="64">
        <f t="shared" si="13"/>
        <v>-2.5042808219178028</v>
      </c>
      <c r="S14" s="87" t="s">
        <v>90</v>
      </c>
      <c r="T14" s="87" t="s">
        <v>91</v>
      </c>
      <c r="U14" s="87" t="s">
        <v>100</v>
      </c>
      <c r="V14" s="89">
        <v>172574</v>
      </c>
      <c r="W14" s="89">
        <v>98880</v>
      </c>
      <c r="X14" s="89">
        <v>49435</v>
      </c>
      <c r="Y14" s="89">
        <v>418</v>
      </c>
      <c r="Z14" s="89">
        <v>23841</v>
      </c>
      <c r="AA14" s="89">
        <v>10176</v>
      </c>
      <c r="AB14" s="89">
        <v>13665</v>
      </c>
    </row>
    <row r="15" spans="2:28" ht="15.75" customHeight="1">
      <c r="B15" s="59" t="s">
        <v>19</v>
      </c>
      <c r="C15" s="60">
        <f t="shared" si="0"/>
        <v>127790</v>
      </c>
      <c r="D15" s="61">
        <f t="shared" si="1"/>
        <v>-0.5401450764297522</v>
      </c>
      <c r="E15" s="62">
        <f t="shared" si="2"/>
        <v>89443</v>
      </c>
      <c r="F15" s="61">
        <f t="shared" si="3"/>
        <v>9.572578372882191</v>
      </c>
      <c r="G15" s="62">
        <f t="shared" si="4"/>
        <v>23807</v>
      </c>
      <c r="H15" s="61">
        <f t="shared" si="5"/>
        <v>-20.16431924882629</v>
      </c>
      <c r="I15" s="62">
        <f t="shared" si="6"/>
        <v>1381</v>
      </c>
      <c r="J15" s="63">
        <f t="shared" si="7"/>
        <v>-46.012509773260355</v>
      </c>
      <c r="K15" s="62">
        <f t="shared" si="8"/>
        <v>13159</v>
      </c>
      <c r="L15" s="61">
        <f t="shared" si="9"/>
        <v>-9.104096152517783</v>
      </c>
      <c r="M15" s="62">
        <f t="shared" si="10"/>
        <v>0</v>
      </c>
      <c r="N15" s="63" t="str">
        <f t="shared" si="11"/>
        <v>0.0</v>
      </c>
      <c r="O15" s="62">
        <f t="shared" si="12"/>
        <v>13159</v>
      </c>
      <c r="P15" s="64">
        <f t="shared" si="13"/>
        <v>-9.104096152517783</v>
      </c>
      <c r="S15" s="87" t="s">
        <v>90</v>
      </c>
      <c r="T15" s="87" t="s">
        <v>91</v>
      </c>
      <c r="U15" s="87" t="s">
        <v>101</v>
      </c>
      <c r="V15" s="89">
        <v>127790</v>
      </c>
      <c r="W15" s="89">
        <v>89443</v>
      </c>
      <c r="X15" s="89">
        <v>23807</v>
      </c>
      <c r="Y15" s="89">
        <v>1381</v>
      </c>
      <c r="Z15" s="89">
        <v>13159</v>
      </c>
      <c r="AA15" s="89">
        <v>0</v>
      </c>
      <c r="AB15" s="89">
        <v>13159</v>
      </c>
    </row>
    <row r="16" spans="2:28" ht="15.75" customHeight="1">
      <c r="B16" s="59" t="s">
        <v>20</v>
      </c>
      <c r="C16" s="60">
        <f t="shared" si="0"/>
        <v>562111</v>
      </c>
      <c r="D16" s="61">
        <f t="shared" si="1"/>
        <v>5.956521165442382</v>
      </c>
      <c r="E16" s="62">
        <f t="shared" si="2"/>
        <v>214970</v>
      </c>
      <c r="F16" s="61">
        <f t="shared" si="3"/>
        <v>4.647992912151565</v>
      </c>
      <c r="G16" s="62">
        <f t="shared" si="4"/>
        <v>84312</v>
      </c>
      <c r="H16" s="61">
        <f t="shared" si="5"/>
        <v>3.1364681704751263</v>
      </c>
      <c r="I16" s="62">
        <f t="shared" si="6"/>
        <v>1379</v>
      </c>
      <c r="J16" s="63">
        <f t="shared" si="7"/>
        <v>-37.57356269805342</v>
      </c>
      <c r="K16" s="62">
        <f t="shared" si="8"/>
        <v>261450</v>
      </c>
      <c r="L16" s="61">
        <f t="shared" si="9"/>
        <v>8.426090274206672</v>
      </c>
      <c r="M16" s="62">
        <f t="shared" si="10"/>
        <v>126027</v>
      </c>
      <c r="N16" s="63">
        <f t="shared" si="11"/>
        <v>24.873171891720517</v>
      </c>
      <c r="O16" s="62">
        <f t="shared" si="12"/>
        <v>135423</v>
      </c>
      <c r="P16" s="64">
        <f t="shared" si="13"/>
        <v>-2.9267558384585612</v>
      </c>
      <c r="S16" s="87" t="s">
        <v>90</v>
      </c>
      <c r="T16" s="87" t="s">
        <v>91</v>
      </c>
      <c r="U16" s="87" t="s">
        <v>91</v>
      </c>
      <c r="V16" s="89">
        <v>562111</v>
      </c>
      <c r="W16" s="89">
        <v>214970</v>
      </c>
      <c r="X16" s="89">
        <v>84312</v>
      </c>
      <c r="Y16" s="89">
        <v>1379</v>
      </c>
      <c r="Z16" s="89">
        <v>261450</v>
      </c>
      <c r="AA16" s="89">
        <v>126027</v>
      </c>
      <c r="AB16" s="89">
        <v>135423</v>
      </c>
    </row>
    <row r="17" spans="2:28" ht="15.75" customHeight="1">
      <c r="B17" s="59" t="s">
        <v>21</v>
      </c>
      <c r="C17" s="60">
        <f t="shared" si="0"/>
        <v>589439</v>
      </c>
      <c r="D17" s="61">
        <f t="shared" si="1"/>
        <v>33.516734923166126</v>
      </c>
      <c r="E17" s="62">
        <f t="shared" si="2"/>
        <v>172488</v>
      </c>
      <c r="F17" s="61">
        <f t="shared" si="3"/>
        <v>5.309172609162843</v>
      </c>
      <c r="G17" s="62">
        <f t="shared" si="4"/>
        <v>75730</v>
      </c>
      <c r="H17" s="61">
        <f t="shared" si="5"/>
        <v>-3.0854481002290726</v>
      </c>
      <c r="I17" s="62">
        <f t="shared" si="6"/>
        <v>686</v>
      </c>
      <c r="J17" s="63">
        <f t="shared" si="7"/>
        <v>41.73553719008265</v>
      </c>
      <c r="K17" s="62">
        <f t="shared" si="8"/>
        <v>340535</v>
      </c>
      <c r="L17" s="61">
        <f t="shared" si="9"/>
        <v>71.0758333124011</v>
      </c>
      <c r="M17" s="62">
        <f t="shared" si="10"/>
        <v>206727</v>
      </c>
      <c r="N17" s="63">
        <f t="shared" si="11"/>
        <v>145.1492404567932</v>
      </c>
      <c r="O17" s="62">
        <f t="shared" si="12"/>
        <v>133609</v>
      </c>
      <c r="P17" s="64">
        <f t="shared" si="13"/>
        <v>16.99971978002732</v>
      </c>
      <c r="S17" s="87" t="s">
        <v>90</v>
      </c>
      <c r="T17" s="87" t="s">
        <v>91</v>
      </c>
      <c r="U17" s="87" t="s">
        <v>102</v>
      </c>
      <c r="V17" s="89">
        <v>589439</v>
      </c>
      <c r="W17" s="89">
        <v>172488</v>
      </c>
      <c r="X17" s="89">
        <v>75730</v>
      </c>
      <c r="Y17" s="89">
        <v>686</v>
      </c>
      <c r="Z17" s="89">
        <v>340535</v>
      </c>
      <c r="AA17" s="89">
        <v>206727</v>
      </c>
      <c r="AB17" s="89">
        <v>133609</v>
      </c>
    </row>
    <row r="18" spans="2:28" ht="15.75" customHeight="1">
      <c r="B18" s="59" t="s">
        <v>22</v>
      </c>
      <c r="C18" s="60">
        <f t="shared" si="0"/>
        <v>888232</v>
      </c>
      <c r="D18" s="61">
        <f t="shared" si="1"/>
        <v>-9.823338487356736</v>
      </c>
      <c r="E18" s="62">
        <f t="shared" si="2"/>
        <v>205192</v>
      </c>
      <c r="F18" s="61">
        <f t="shared" si="3"/>
        <v>1.8130575871547734</v>
      </c>
      <c r="G18" s="62">
        <f t="shared" si="4"/>
        <v>236525</v>
      </c>
      <c r="H18" s="61">
        <f t="shared" si="5"/>
        <v>-1.80713888358423</v>
      </c>
      <c r="I18" s="62">
        <f t="shared" si="6"/>
        <v>3438</v>
      </c>
      <c r="J18" s="63">
        <f t="shared" si="7"/>
        <v>69.27621861152141</v>
      </c>
      <c r="K18" s="62">
        <f t="shared" si="8"/>
        <v>443077</v>
      </c>
      <c r="L18" s="61">
        <f t="shared" si="9"/>
        <v>-18.03127959981056</v>
      </c>
      <c r="M18" s="62">
        <f t="shared" si="10"/>
        <v>272831</v>
      </c>
      <c r="N18" s="63">
        <f t="shared" si="11"/>
        <v>-23.462265685927974</v>
      </c>
      <c r="O18" s="62">
        <f t="shared" si="12"/>
        <v>169232</v>
      </c>
      <c r="P18" s="64">
        <f t="shared" si="13"/>
        <v>-7.992584256223736</v>
      </c>
      <c r="S18" s="87" t="s">
        <v>90</v>
      </c>
      <c r="T18" s="87" t="s">
        <v>91</v>
      </c>
      <c r="U18" s="87" t="s">
        <v>103</v>
      </c>
      <c r="V18" s="89">
        <v>888232</v>
      </c>
      <c r="W18" s="89">
        <v>205192</v>
      </c>
      <c r="X18" s="89">
        <v>236525</v>
      </c>
      <c r="Y18" s="89">
        <v>3438</v>
      </c>
      <c r="Z18" s="89">
        <v>443077</v>
      </c>
      <c r="AA18" s="89">
        <v>272831</v>
      </c>
      <c r="AB18" s="89">
        <v>169232</v>
      </c>
    </row>
    <row r="19" spans="2:28" ht="15.75" customHeight="1">
      <c r="B19" s="59" t="s">
        <v>23</v>
      </c>
      <c r="C19" s="60">
        <f t="shared" si="0"/>
        <v>571372</v>
      </c>
      <c r="D19" s="61">
        <f t="shared" si="1"/>
        <v>-17.44753890876308</v>
      </c>
      <c r="E19" s="62">
        <f t="shared" si="2"/>
        <v>206229</v>
      </c>
      <c r="F19" s="61">
        <f t="shared" si="3"/>
        <v>-2.53551612994697</v>
      </c>
      <c r="G19" s="62">
        <f t="shared" si="4"/>
        <v>108013</v>
      </c>
      <c r="H19" s="61">
        <f t="shared" si="5"/>
        <v>-4.365033689560221</v>
      </c>
      <c r="I19" s="62">
        <f t="shared" si="6"/>
        <v>4081</v>
      </c>
      <c r="J19" s="63">
        <f t="shared" si="7"/>
        <v>3824.0384615384614</v>
      </c>
      <c r="K19" s="62">
        <f t="shared" si="8"/>
        <v>253049</v>
      </c>
      <c r="L19" s="61">
        <f t="shared" si="9"/>
        <v>-31.141442919690547</v>
      </c>
      <c r="M19" s="62">
        <f t="shared" si="10"/>
        <v>115942</v>
      </c>
      <c r="N19" s="63">
        <f t="shared" si="11"/>
        <v>-46.59314944816023</v>
      </c>
      <c r="O19" s="62">
        <f t="shared" si="12"/>
        <v>136354</v>
      </c>
      <c r="P19" s="64">
        <f t="shared" si="13"/>
        <v>-9.197216395298497</v>
      </c>
      <c r="S19" s="87" t="s">
        <v>90</v>
      </c>
      <c r="T19" s="87" t="s">
        <v>91</v>
      </c>
      <c r="U19" s="87" t="s">
        <v>104</v>
      </c>
      <c r="V19" s="89">
        <v>571372</v>
      </c>
      <c r="W19" s="89">
        <v>206229</v>
      </c>
      <c r="X19" s="89">
        <v>108013</v>
      </c>
      <c r="Y19" s="89">
        <v>4081</v>
      </c>
      <c r="Z19" s="89">
        <v>253049</v>
      </c>
      <c r="AA19" s="89">
        <v>115942</v>
      </c>
      <c r="AB19" s="89">
        <v>136354</v>
      </c>
    </row>
    <row r="20" spans="2:28" ht="15.75" customHeight="1">
      <c r="B20" s="59" t="s">
        <v>24</v>
      </c>
      <c r="C20" s="60">
        <f t="shared" si="0"/>
        <v>183731</v>
      </c>
      <c r="D20" s="61">
        <f t="shared" si="1"/>
        <v>9.7773157193473</v>
      </c>
      <c r="E20" s="62">
        <f t="shared" si="2"/>
        <v>119164</v>
      </c>
      <c r="F20" s="61">
        <f t="shared" si="3"/>
        <v>11.717995593681138</v>
      </c>
      <c r="G20" s="62">
        <f t="shared" si="4"/>
        <v>47113</v>
      </c>
      <c r="H20" s="61">
        <f t="shared" si="5"/>
        <v>38.429217840982545</v>
      </c>
      <c r="I20" s="62">
        <f t="shared" si="6"/>
        <v>150</v>
      </c>
      <c r="J20" s="63">
        <f t="shared" si="7"/>
        <v>-21.465968586387433</v>
      </c>
      <c r="K20" s="62">
        <f t="shared" si="8"/>
        <v>17304</v>
      </c>
      <c r="L20" s="61">
        <f t="shared" si="9"/>
        <v>-34.64516372700834</v>
      </c>
      <c r="M20" s="62">
        <f t="shared" si="10"/>
        <v>9225</v>
      </c>
      <c r="N20" s="63">
        <f t="shared" si="11"/>
        <v>-36.758757798039355</v>
      </c>
      <c r="O20" s="62">
        <f t="shared" si="12"/>
        <v>7609</v>
      </c>
      <c r="P20" s="64">
        <f t="shared" si="13"/>
        <v>-36.00504625735913</v>
      </c>
      <c r="S20" s="87" t="s">
        <v>90</v>
      </c>
      <c r="T20" s="87" t="s">
        <v>91</v>
      </c>
      <c r="U20" s="87" t="s">
        <v>105</v>
      </c>
      <c r="V20" s="89">
        <v>183731</v>
      </c>
      <c r="W20" s="89">
        <v>119164</v>
      </c>
      <c r="X20" s="89">
        <v>47113</v>
      </c>
      <c r="Y20" s="89">
        <v>150</v>
      </c>
      <c r="Z20" s="89">
        <v>17304</v>
      </c>
      <c r="AA20" s="89">
        <v>9225</v>
      </c>
      <c r="AB20" s="89">
        <v>7609</v>
      </c>
    </row>
    <row r="21" spans="2:28" ht="15.75" customHeight="1">
      <c r="B21" s="59" t="s">
        <v>25</v>
      </c>
      <c r="C21" s="60">
        <f t="shared" si="0"/>
        <v>71806</v>
      </c>
      <c r="D21" s="61">
        <f t="shared" si="1"/>
        <v>11.508657504464637</v>
      </c>
      <c r="E21" s="62">
        <f t="shared" si="2"/>
        <v>46011</v>
      </c>
      <c r="F21" s="61">
        <f t="shared" si="3"/>
        <v>-4.882889215057986</v>
      </c>
      <c r="G21" s="62">
        <f t="shared" si="4"/>
        <v>13194</v>
      </c>
      <c r="H21" s="61">
        <f t="shared" si="5"/>
        <v>8.360709592641257</v>
      </c>
      <c r="I21" s="62">
        <f t="shared" si="6"/>
        <v>625</v>
      </c>
      <c r="J21" s="63">
        <f t="shared" si="7"/>
        <v>544.3298969072165</v>
      </c>
      <c r="K21" s="62">
        <f t="shared" si="8"/>
        <v>11976</v>
      </c>
      <c r="L21" s="61">
        <f t="shared" si="9"/>
        <v>219.44518538276878</v>
      </c>
      <c r="M21" s="62">
        <f t="shared" si="10"/>
        <v>8052</v>
      </c>
      <c r="N21" s="63" t="str">
        <f t="shared" si="11"/>
        <v>     -   </v>
      </c>
      <c r="O21" s="62">
        <f t="shared" si="12"/>
        <v>3924</v>
      </c>
      <c r="P21" s="64">
        <f t="shared" si="13"/>
        <v>4.66791144305148</v>
      </c>
      <c r="S21" s="87" t="s">
        <v>90</v>
      </c>
      <c r="T21" s="87" t="s">
        <v>91</v>
      </c>
      <c r="U21" s="87" t="s">
        <v>106</v>
      </c>
      <c r="V21" s="89">
        <v>71806</v>
      </c>
      <c r="W21" s="89">
        <v>46011</v>
      </c>
      <c r="X21" s="89">
        <v>13194</v>
      </c>
      <c r="Y21" s="89">
        <v>625</v>
      </c>
      <c r="Z21" s="89">
        <v>11976</v>
      </c>
      <c r="AA21" s="89">
        <v>8052</v>
      </c>
      <c r="AB21" s="89">
        <v>3924</v>
      </c>
    </row>
    <row r="22" spans="2:28" ht="15.75" customHeight="1">
      <c r="B22" s="59" t="s">
        <v>26</v>
      </c>
      <c r="C22" s="60">
        <f t="shared" si="0"/>
        <v>65693</v>
      </c>
      <c r="D22" s="61">
        <f t="shared" si="1"/>
        <v>-13.912986502424317</v>
      </c>
      <c r="E22" s="62">
        <f t="shared" si="2"/>
        <v>49254</v>
      </c>
      <c r="F22" s="61">
        <f t="shared" si="3"/>
        <v>4.56658811540666</v>
      </c>
      <c r="G22" s="62">
        <f t="shared" si="4"/>
        <v>12517</v>
      </c>
      <c r="H22" s="61">
        <f t="shared" si="5"/>
        <v>-30.772634256954817</v>
      </c>
      <c r="I22" s="62">
        <f t="shared" si="6"/>
        <v>116</v>
      </c>
      <c r="J22" s="63">
        <f t="shared" si="7"/>
        <v>-93.05389221556887</v>
      </c>
      <c r="K22" s="62">
        <f t="shared" si="8"/>
        <v>3806</v>
      </c>
      <c r="L22" s="61">
        <f t="shared" si="9"/>
        <v>-59.75042301184433</v>
      </c>
      <c r="M22" s="62">
        <f t="shared" si="10"/>
        <v>0</v>
      </c>
      <c r="N22" s="63" t="str">
        <f t="shared" si="11"/>
        <v>  -100.0</v>
      </c>
      <c r="O22" s="62">
        <f t="shared" si="12"/>
        <v>3652</v>
      </c>
      <c r="P22" s="64">
        <f t="shared" si="13"/>
        <v>-24.716553287981853</v>
      </c>
      <c r="S22" s="87" t="s">
        <v>90</v>
      </c>
      <c r="T22" s="87" t="s">
        <v>91</v>
      </c>
      <c r="U22" s="87" t="s">
        <v>107</v>
      </c>
      <c r="V22" s="89">
        <v>65693</v>
      </c>
      <c r="W22" s="89">
        <v>49254</v>
      </c>
      <c r="X22" s="89">
        <v>12517</v>
      </c>
      <c r="Y22" s="89">
        <v>116</v>
      </c>
      <c r="Z22" s="89">
        <v>3806</v>
      </c>
      <c r="AA22" s="89">
        <v>0</v>
      </c>
      <c r="AB22" s="89">
        <v>3652</v>
      </c>
    </row>
    <row r="23" spans="2:28" ht="15.75" customHeight="1">
      <c r="B23" s="59" t="s">
        <v>27</v>
      </c>
      <c r="C23" s="60">
        <f t="shared" si="0"/>
        <v>44243</v>
      </c>
      <c r="D23" s="61">
        <f t="shared" si="1"/>
        <v>-11.710003791582693</v>
      </c>
      <c r="E23" s="62">
        <f t="shared" si="2"/>
        <v>34829</v>
      </c>
      <c r="F23" s="61">
        <f t="shared" si="3"/>
        <v>6.435840234697295</v>
      </c>
      <c r="G23" s="62">
        <f t="shared" si="4"/>
        <v>6817</v>
      </c>
      <c r="H23" s="61">
        <f t="shared" si="5"/>
        <v>-17.936679908510897</v>
      </c>
      <c r="I23" s="62">
        <f t="shared" si="6"/>
        <v>0</v>
      </c>
      <c r="J23" s="63" t="str">
        <f t="shared" si="7"/>
        <v>  -100.0</v>
      </c>
      <c r="K23" s="62">
        <f t="shared" si="8"/>
        <v>2597</v>
      </c>
      <c r="L23" s="61">
        <f t="shared" si="9"/>
        <v>-71.1764705882353</v>
      </c>
      <c r="M23" s="62">
        <f t="shared" si="10"/>
        <v>0</v>
      </c>
      <c r="N23" s="63" t="str">
        <f t="shared" si="11"/>
        <v>  -100.0</v>
      </c>
      <c r="O23" s="62">
        <f t="shared" si="12"/>
        <v>2597</v>
      </c>
      <c r="P23" s="64">
        <f t="shared" si="13"/>
        <v>-25.926982316029665</v>
      </c>
      <c r="S23" s="87" t="s">
        <v>90</v>
      </c>
      <c r="T23" s="87" t="s">
        <v>91</v>
      </c>
      <c r="U23" s="87" t="s">
        <v>108</v>
      </c>
      <c r="V23" s="89">
        <v>44243</v>
      </c>
      <c r="W23" s="89">
        <v>34829</v>
      </c>
      <c r="X23" s="89">
        <v>6817</v>
      </c>
      <c r="Y23" s="89">
        <v>0</v>
      </c>
      <c r="Z23" s="89">
        <v>2597</v>
      </c>
      <c r="AA23" s="89">
        <v>0</v>
      </c>
      <c r="AB23" s="89">
        <v>2597</v>
      </c>
    </row>
    <row r="24" spans="2:28" ht="15.75" customHeight="1">
      <c r="B24" s="59" t="s">
        <v>28</v>
      </c>
      <c r="C24" s="60">
        <f t="shared" si="0"/>
        <v>52237</v>
      </c>
      <c r="D24" s="61">
        <f t="shared" si="1"/>
        <v>-26.16156618842321</v>
      </c>
      <c r="E24" s="62">
        <f t="shared" si="2"/>
        <v>33155</v>
      </c>
      <c r="F24" s="61">
        <f t="shared" si="3"/>
        <v>-8.50259410530964</v>
      </c>
      <c r="G24" s="62">
        <f t="shared" si="4"/>
        <v>13188</v>
      </c>
      <c r="H24" s="61">
        <f t="shared" si="5"/>
        <v>-27.772605290541648</v>
      </c>
      <c r="I24" s="62">
        <f t="shared" si="6"/>
        <v>0</v>
      </c>
      <c r="J24" s="63" t="str">
        <f t="shared" si="7"/>
        <v>0.0</v>
      </c>
      <c r="K24" s="62">
        <f t="shared" si="8"/>
        <v>5894</v>
      </c>
      <c r="L24" s="61">
        <f t="shared" si="9"/>
        <v>-63.729230769230774</v>
      </c>
      <c r="M24" s="62">
        <f t="shared" si="10"/>
        <v>4431</v>
      </c>
      <c r="N24" s="63">
        <f t="shared" si="11"/>
        <v>-68.95101955013664</v>
      </c>
      <c r="O24" s="62">
        <f t="shared" si="12"/>
        <v>1463</v>
      </c>
      <c r="P24" s="64">
        <f t="shared" si="13"/>
        <v>-26.073774633653358</v>
      </c>
      <c r="S24" s="87" t="s">
        <v>90</v>
      </c>
      <c r="T24" s="87" t="s">
        <v>91</v>
      </c>
      <c r="U24" s="87" t="s">
        <v>109</v>
      </c>
      <c r="V24" s="89">
        <v>52237</v>
      </c>
      <c r="W24" s="89">
        <v>33155</v>
      </c>
      <c r="X24" s="89">
        <v>13188</v>
      </c>
      <c r="Y24" s="89">
        <v>0</v>
      </c>
      <c r="Z24" s="89">
        <v>5894</v>
      </c>
      <c r="AA24" s="89">
        <v>4431</v>
      </c>
      <c r="AB24" s="89">
        <v>1463</v>
      </c>
    </row>
    <row r="25" spans="2:28" ht="15.75" customHeight="1">
      <c r="B25" s="59" t="s">
        <v>29</v>
      </c>
      <c r="C25" s="60">
        <f t="shared" si="0"/>
        <v>160014</v>
      </c>
      <c r="D25" s="61">
        <f t="shared" si="1"/>
        <v>6.484328209223406</v>
      </c>
      <c r="E25" s="62">
        <f t="shared" si="2"/>
        <v>110025</v>
      </c>
      <c r="F25" s="61">
        <f t="shared" si="3"/>
        <v>9.422084315422012</v>
      </c>
      <c r="G25" s="62">
        <f t="shared" si="4"/>
        <v>37768</v>
      </c>
      <c r="H25" s="61">
        <f t="shared" si="5"/>
        <v>24.527679778429885</v>
      </c>
      <c r="I25" s="62">
        <f t="shared" si="6"/>
        <v>0</v>
      </c>
      <c r="J25" s="63" t="str">
        <f t="shared" si="7"/>
        <v>  -100.0</v>
      </c>
      <c r="K25" s="62">
        <f t="shared" si="8"/>
        <v>12221</v>
      </c>
      <c r="L25" s="61">
        <f t="shared" si="9"/>
        <v>-33.284201332023144</v>
      </c>
      <c r="M25" s="62">
        <f t="shared" si="10"/>
        <v>0</v>
      </c>
      <c r="N25" s="63" t="str">
        <f t="shared" si="11"/>
        <v>  -100.0</v>
      </c>
      <c r="O25" s="62">
        <f t="shared" si="12"/>
        <v>12019</v>
      </c>
      <c r="P25" s="64">
        <f t="shared" si="13"/>
        <v>-4.1776289563900235</v>
      </c>
      <c r="S25" s="87" t="s">
        <v>90</v>
      </c>
      <c r="T25" s="87" t="s">
        <v>91</v>
      </c>
      <c r="U25" s="87" t="s">
        <v>110</v>
      </c>
      <c r="V25" s="89">
        <v>160014</v>
      </c>
      <c r="W25" s="89">
        <v>110025</v>
      </c>
      <c r="X25" s="89">
        <v>37768</v>
      </c>
      <c r="Y25" s="89">
        <v>0</v>
      </c>
      <c r="Z25" s="89">
        <v>12221</v>
      </c>
      <c r="AA25" s="89">
        <v>0</v>
      </c>
      <c r="AB25" s="89">
        <v>12019</v>
      </c>
    </row>
    <row r="26" spans="2:28" ht="15.75" customHeight="1">
      <c r="B26" s="59" t="s">
        <v>30</v>
      </c>
      <c r="C26" s="60">
        <f t="shared" si="0"/>
        <v>139995</v>
      </c>
      <c r="D26" s="61">
        <f t="shared" si="1"/>
        <v>2.316828065046579</v>
      </c>
      <c r="E26" s="62">
        <f t="shared" si="2"/>
        <v>95395</v>
      </c>
      <c r="F26" s="61">
        <f t="shared" si="3"/>
        <v>7.017051828584258</v>
      </c>
      <c r="G26" s="62">
        <f t="shared" si="4"/>
        <v>25335</v>
      </c>
      <c r="H26" s="61">
        <f t="shared" si="5"/>
        <v>0.7756563245823429</v>
      </c>
      <c r="I26" s="62">
        <f t="shared" si="6"/>
        <v>2064</v>
      </c>
      <c r="J26" s="63">
        <f t="shared" si="7"/>
        <v>1591.8032786885244</v>
      </c>
      <c r="K26" s="62">
        <f t="shared" si="8"/>
        <v>17201</v>
      </c>
      <c r="L26" s="61">
        <f t="shared" si="9"/>
        <v>-23.288587610935195</v>
      </c>
      <c r="M26" s="62">
        <f t="shared" si="10"/>
        <v>3393</v>
      </c>
      <c r="N26" s="63">
        <f t="shared" si="11"/>
        <v>-24.93362831858407</v>
      </c>
      <c r="O26" s="62">
        <f t="shared" si="12"/>
        <v>13808</v>
      </c>
      <c r="P26" s="64">
        <f t="shared" si="13"/>
        <v>-22.873261464559008</v>
      </c>
      <c r="S26" s="87" t="s">
        <v>90</v>
      </c>
      <c r="T26" s="87" t="s">
        <v>91</v>
      </c>
      <c r="U26" s="87" t="s">
        <v>111</v>
      </c>
      <c r="V26" s="89">
        <v>139995</v>
      </c>
      <c r="W26" s="89">
        <v>95395</v>
      </c>
      <c r="X26" s="89">
        <v>25335</v>
      </c>
      <c r="Y26" s="89">
        <v>2064</v>
      </c>
      <c r="Z26" s="89">
        <v>17201</v>
      </c>
      <c r="AA26" s="89">
        <v>3393</v>
      </c>
      <c r="AB26" s="89">
        <v>13808</v>
      </c>
    </row>
    <row r="27" spans="2:28" ht="15.75" customHeight="1">
      <c r="B27" s="59" t="s">
        <v>31</v>
      </c>
      <c r="C27" s="60">
        <f t="shared" si="0"/>
        <v>305018</v>
      </c>
      <c r="D27" s="61">
        <f t="shared" si="1"/>
        <v>53.20454865087498</v>
      </c>
      <c r="E27" s="62">
        <f t="shared" si="2"/>
        <v>182081</v>
      </c>
      <c r="F27" s="61">
        <f t="shared" si="3"/>
        <v>30.009567874789354</v>
      </c>
      <c r="G27" s="62">
        <f t="shared" si="4"/>
        <v>74382</v>
      </c>
      <c r="H27" s="61">
        <f t="shared" si="5"/>
        <v>57.736025108151665</v>
      </c>
      <c r="I27" s="62">
        <f t="shared" si="6"/>
        <v>1400</v>
      </c>
      <c r="J27" s="63">
        <f t="shared" si="7"/>
        <v>-19.12189485846332</v>
      </c>
      <c r="K27" s="62">
        <f t="shared" si="8"/>
        <v>47155</v>
      </c>
      <c r="L27" s="61">
        <f t="shared" si="9"/>
        <v>364.4440066975278</v>
      </c>
      <c r="M27" s="62">
        <f t="shared" si="10"/>
        <v>28146</v>
      </c>
      <c r="N27" s="63" t="str">
        <f t="shared" si="11"/>
        <v>     -   </v>
      </c>
      <c r="O27" s="62">
        <f t="shared" si="12"/>
        <v>19009</v>
      </c>
      <c r="P27" s="64">
        <f t="shared" si="13"/>
        <v>87.2254506057323</v>
      </c>
      <c r="S27" s="87" t="s">
        <v>90</v>
      </c>
      <c r="T27" s="87" t="s">
        <v>91</v>
      </c>
      <c r="U27" s="87" t="s">
        <v>112</v>
      </c>
      <c r="V27" s="89">
        <v>305018</v>
      </c>
      <c r="W27" s="89">
        <v>182081</v>
      </c>
      <c r="X27" s="89">
        <v>74382</v>
      </c>
      <c r="Y27" s="89">
        <v>1400</v>
      </c>
      <c r="Z27" s="89">
        <v>47155</v>
      </c>
      <c r="AA27" s="89">
        <v>28146</v>
      </c>
      <c r="AB27" s="89">
        <v>19009</v>
      </c>
    </row>
    <row r="28" spans="2:28" ht="15.75" customHeight="1">
      <c r="B28" s="59" t="s">
        <v>32</v>
      </c>
      <c r="C28" s="60">
        <f t="shared" si="0"/>
        <v>617477</v>
      </c>
      <c r="D28" s="61">
        <f t="shared" si="1"/>
        <v>19.559269722205542</v>
      </c>
      <c r="E28" s="62">
        <f t="shared" si="2"/>
        <v>300124</v>
      </c>
      <c r="F28" s="61">
        <f t="shared" si="3"/>
        <v>9.657971946465182</v>
      </c>
      <c r="G28" s="62">
        <f t="shared" si="4"/>
        <v>185589</v>
      </c>
      <c r="H28" s="61">
        <f t="shared" si="5"/>
        <v>51.45918683793886</v>
      </c>
      <c r="I28" s="62">
        <f t="shared" si="6"/>
        <v>401</v>
      </c>
      <c r="J28" s="63">
        <f t="shared" si="7"/>
        <v>-69.59818043972706</v>
      </c>
      <c r="K28" s="62">
        <f t="shared" si="8"/>
        <v>131363</v>
      </c>
      <c r="L28" s="61">
        <f t="shared" si="9"/>
        <v>10.466123430628087</v>
      </c>
      <c r="M28" s="62">
        <f t="shared" si="10"/>
        <v>45359</v>
      </c>
      <c r="N28" s="63">
        <f t="shared" si="11"/>
        <v>-13.055395821353272</v>
      </c>
      <c r="O28" s="62">
        <f t="shared" si="12"/>
        <v>82975</v>
      </c>
      <c r="P28" s="64">
        <f t="shared" si="13"/>
        <v>29.45829562829593</v>
      </c>
      <c r="S28" s="87" t="s">
        <v>90</v>
      </c>
      <c r="T28" s="87" t="s">
        <v>91</v>
      </c>
      <c r="U28" s="87" t="s">
        <v>113</v>
      </c>
      <c r="V28" s="89">
        <v>617477</v>
      </c>
      <c r="W28" s="89">
        <v>300124</v>
      </c>
      <c r="X28" s="89">
        <v>185589</v>
      </c>
      <c r="Y28" s="89">
        <v>401</v>
      </c>
      <c r="Z28" s="89">
        <v>131363</v>
      </c>
      <c r="AA28" s="89">
        <v>45359</v>
      </c>
      <c r="AB28" s="89">
        <v>82975</v>
      </c>
    </row>
    <row r="29" spans="2:28" ht="15.75" customHeight="1">
      <c r="B29" s="59" t="s">
        <v>33</v>
      </c>
      <c r="C29" s="60">
        <f t="shared" si="0"/>
        <v>132395</v>
      </c>
      <c r="D29" s="61">
        <f t="shared" si="1"/>
        <v>-8.740935785381453</v>
      </c>
      <c r="E29" s="62">
        <f t="shared" si="2"/>
        <v>84789</v>
      </c>
      <c r="F29" s="61">
        <f t="shared" si="3"/>
        <v>14.56115224558178</v>
      </c>
      <c r="G29" s="62">
        <f t="shared" si="4"/>
        <v>32818</v>
      </c>
      <c r="H29" s="61">
        <f t="shared" si="5"/>
        <v>47.70906472229723</v>
      </c>
      <c r="I29" s="62">
        <f t="shared" si="6"/>
        <v>75</v>
      </c>
      <c r="J29" s="63">
        <f t="shared" si="7"/>
        <v>-50</v>
      </c>
      <c r="K29" s="62">
        <f t="shared" si="8"/>
        <v>14713</v>
      </c>
      <c r="L29" s="61">
        <f t="shared" si="9"/>
        <v>-69.78601938557581</v>
      </c>
      <c r="M29" s="62">
        <f t="shared" si="10"/>
        <v>9192</v>
      </c>
      <c r="N29" s="63">
        <f t="shared" si="11"/>
        <v>-77.41245853298932</v>
      </c>
      <c r="O29" s="62">
        <f t="shared" si="12"/>
        <v>5521</v>
      </c>
      <c r="P29" s="64">
        <f t="shared" si="13"/>
        <v>-30.99612548431446</v>
      </c>
      <c r="S29" s="87" t="s">
        <v>90</v>
      </c>
      <c r="T29" s="87" t="s">
        <v>91</v>
      </c>
      <c r="U29" s="87" t="s">
        <v>114</v>
      </c>
      <c r="V29" s="89">
        <v>132395</v>
      </c>
      <c r="W29" s="89">
        <v>84789</v>
      </c>
      <c r="X29" s="89">
        <v>32818</v>
      </c>
      <c r="Y29" s="89">
        <v>75</v>
      </c>
      <c r="Z29" s="89">
        <v>14713</v>
      </c>
      <c r="AA29" s="89">
        <v>9192</v>
      </c>
      <c r="AB29" s="89">
        <v>5521</v>
      </c>
    </row>
    <row r="30" spans="2:28" ht="15.75" customHeight="1">
      <c r="B30" s="59" t="s">
        <v>34</v>
      </c>
      <c r="C30" s="60">
        <f t="shared" si="0"/>
        <v>123270</v>
      </c>
      <c r="D30" s="61">
        <f t="shared" si="1"/>
        <v>17.43243371978926</v>
      </c>
      <c r="E30" s="62">
        <f t="shared" si="2"/>
        <v>73975</v>
      </c>
      <c r="F30" s="61">
        <f t="shared" si="3"/>
        <v>19.233744882498954</v>
      </c>
      <c r="G30" s="62">
        <f t="shared" si="4"/>
        <v>34324</v>
      </c>
      <c r="H30" s="61">
        <f t="shared" si="5"/>
        <v>107.32060884271561</v>
      </c>
      <c r="I30" s="62">
        <f t="shared" si="6"/>
        <v>398</v>
      </c>
      <c r="J30" s="63">
        <f t="shared" si="7"/>
        <v>-19.5959595959596</v>
      </c>
      <c r="K30" s="62">
        <f t="shared" si="8"/>
        <v>14573</v>
      </c>
      <c r="L30" s="61">
        <f t="shared" si="9"/>
        <v>-43.685756240822315</v>
      </c>
      <c r="M30" s="62">
        <f t="shared" si="10"/>
        <v>3500</v>
      </c>
      <c r="N30" s="63">
        <f t="shared" si="11"/>
        <v>-83.32777592530843</v>
      </c>
      <c r="O30" s="62">
        <f t="shared" si="12"/>
        <v>11073</v>
      </c>
      <c r="P30" s="64">
        <f t="shared" si="13"/>
        <v>126.67349027635618</v>
      </c>
      <c r="S30" s="87" t="s">
        <v>90</v>
      </c>
      <c r="T30" s="87" t="s">
        <v>91</v>
      </c>
      <c r="U30" s="87" t="s">
        <v>115</v>
      </c>
      <c r="V30" s="89">
        <v>123270</v>
      </c>
      <c r="W30" s="89">
        <v>73975</v>
      </c>
      <c r="X30" s="89">
        <v>34324</v>
      </c>
      <c r="Y30" s="89">
        <v>398</v>
      </c>
      <c r="Z30" s="89">
        <v>14573</v>
      </c>
      <c r="AA30" s="89">
        <v>3500</v>
      </c>
      <c r="AB30" s="89">
        <v>11073</v>
      </c>
    </row>
    <row r="31" spans="2:28" ht="15.75" customHeight="1">
      <c r="B31" s="59" t="s">
        <v>35</v>
      </c>
      <c r="C31" s="60">
        <f t="shared" si="0"/>
        <v>149592</v>
      </c>
      <c r="D31" s="61">
        <f t="shared" si="1"/>
        <v>2.7671677063010094</v>
      </c>
      <c r="E31" s="62">
        <f t="shared" si="2"/>
        <v>64566</v>
      </c>
      <c r="F31" s="61">
        <f t="shared" si="3"/>
        <v>-3.035126976737203</v>
      </c>
      <c r="G31" s="62">
        <f t="shared" si="4"/>
        <v>29873</v>
      </c>
      <c r="H31" s="61">
        <f t="shared" si="5"/>
        <v>32.58033019705309</v>
      </c>
      <c r="I31" s="62">
        <f t="shared" si="6"/>
        <v>1395</v>
      </c>
      <c r="J31" s="63">
        <f t="shared" si="7"/>
        <v>436.53846153846155</v>
      </c>
      <c r="K31" s="62">
        <f t="shared" si="8"/>
        <v>53758</v>
      </c>
      <c r="L31" s="61">
        <f t="shared" si="9"/>
        <v>-4.319658271780725</v>
      </c>
      <c r="M31" s="62">
        <f t="shared" si="10"/>
        <v>16815</v>
      </c>
      <c r="N31" s="63">
        <f t="shared" si="11"/>
        <v>-2.6909722222222143</v>
      </c>
      <c r="O31" s="62">
        <f t="shared" si="12"/>
        <v>36943</v>
      </c>
      <c r="P31" s="64">
        <f t="shared" si="13"/>
        <v>-5.043053592083282</v>
      </c>
      <c r="S31" s="87" t="s">
        <v>90</v>
      </c>
      <c r="T31" s="87" t="s">
        <v>91</v>
      </c>
      <c r="U31" s="87" t="s">
        <v>116</v>
      </c>
      <c r="V31" s="89">
        <v>149592</v>
      </c>
      <c r="W31" s="89">
        <v>64566</v>
      </c>
      <c r="X31" s="89">
        <v>29873</v>
      </c>
      <c r="Y31" s="89">
        <v>1395</v>
      </c>
      <c r="Z31" s="89">
        <v>53758</v>
      </c>
      <c r="AA31" s="89">
        <v>16815</v>
      </c>
      <c r="AB31" s="89">
        <v>36943</v>
      </c>
    </row>
    <row r="32" spans="2:28" ht="15.75" customHeight="1">
      <c r="B32" s="59" t="s">
        <v>36</v>
      </c>
      <c r="C32" s="60">
        <f t="shared" si="0"/>
        <v>700919</v>
      </c>
      <c r="D32" s="61">
        <f t="shared" si="1"/>
        <v>22.911102732939952</v>
      </c>
      <c r="E32" s="62">
        <f t="shared" si="2"/>
        <v>137801</v>
      </c>
      <c r="F32" s="61">
        <f t="shared" si="3"/>
        <v>0.17956584323246716</v>
      </c>
      <c r="G32" s="62">
        <f t="shared" si="4"/>
        <v>126892</v>
      </c>
      <c r="H32" s="61">
        <f t="shared" si="5"/>
        <v>16.981340806844173</v>
      </c>
      <c r="I32" s="62">
        <f t="shared" si="6"/>
        <v>2147</v>
      </c>
      <c r="J32" s="63">
        <f t="shared" si="7"/>
        <v>-9.485666104553118</v>
      </c>
      <c r="K32" s="62">
        <f t="shared" si="8"/>
        <v>434079</v>
      </c>
      <c r="L32" s="61">
        <f t="shared" si="9"/>
        <v>34.86284707658754</v>
      </c>
      <c r="M32" s="62">
        <f t="shared" si="10"/>
        <v>298533</v>
      </c>
      <c r="N32" s="63">
        <f t="shared" si="11"/>
        <v>70.0374211848333</v>
      </c>
      <c r="O32" s="62">
        <f t="shared" si="12"/>
        <v>135291</v>
      </c>
      <c r="P32" s="64">
        <f t="shared" si="13"/>
        <v>-7.328584149599294</v>
      </c>
      <c r="S32" s="87" t="s">
        <v>90</v>
      </c>
      <c r="T32" s="87" t="s">
        <v>91</v>
      </c>
      <c r="U32" s="87" t="s">
        <v>117</v>
      </c>
      <c r="V32" s="89">
        <v>700919</v>
      </c>
      <c r="W32" s="89">
        <v>137801</v>
      </c>
      <c r="X32" s="89">
        <v>126892</v>
      </c>
      <c r="Y32" s="89">
        <v>2147</v>
      </c>
      <c r="Z32" s="89">
        <v>434079</v>
      </c>
      <c r="AA32" s="89">
        <v>298533</v>
      </c>
      <c r="AB32" s="89">
        <v>135291</v>
      </c>
    </row>
    <row r="33" spans="2:28" ht="15.75" customHeight="1">
      <c r="B33" s="59" t="s">
        <v>37</v>
      </c>
      <c r="C33" s="60">
        <f t="shared" si="0"/>
        <v>486299</v>
      </c>
      <c r="D33" s="61">
        <f t="shared" si="1"/>
        <v>53.524795110431995</v>
      </c>
      <c r="E33" s="62">
        <f t="shared" si="2"/>
        <v>150342</v>
      </c>
      <c r="F33" s="61">
        <f t="shared" si="3"/>
        <v>16.740563583702823</v>
      </c>
      <c r="G33" s="62">
        <f t="shared" si="4"/>
        <v>91294</v>
      </c>
      <c r="H33" s="61">
        <f t="shared" si="5"/>
        <v>80.88048819147252</v>
      </c>
      <c r="I33" s="62">
        <f t="shared" si="6"/>
        <v>2846</v>
      </c>
      <c r="J33" s="63">
        <f t="shared" si="7"/>
        <v>146.6204506065858</v>
      </c>
      <c r="K33" s="62">
        <f t="shared" si="8"/>
        <v>241817</v>
      </c>
      <c r="L33" s="61">
        <f t="shared" si="9"/>
        <v>77.35410386733847</v>
      </c>
      <c r="M33" s="62">
        <f t="shared" si="10"/>
        <v>141919</v>
      </c>
      <c r="N33" s="63">
        <f t="shared" si="11"/>
        <v>161.91565931530863</v>
      </c>
      <c r="O33" s="62">
        <f t="shared" si="12"/>
        <v>99731</v>
      </c>
      <c r="P33" s="64">
        <f t="shared" si="13"/>
        <v>21.383364572430082</v>
      </c>
      <c r="S33" s="87" t="s">
        <v>90</v>
      </c>
      <c r="T33" s="87" t="s">
        <v>91</v>
      </c>
      <c r="U33" s="87" t="s">
        <v>118</v>
      </c>
      <c r="V33" s="89">
        <v>486299</v>
      </c>
      <c r="W33" s="89">
        <v>150342</v>
      </c>
      <c r="X33" s="89">
        <v>91294</v>
      </c>
      <c r="Y33" s="89">
        <v>2846</v>
      </c>
      <c r="Z33" s="89">
        <v>241817</v>
      </c>
      <c r="AA33" s="89">
        <v>141919</v>
      </c>
      <c r="AB33" s="89">
        <v>99731</v>
      </c>
    </row>
    <row r="34" spans="2:28" ht="15.75" customHeight="1">
      <c r="B34" s="59" t="s">
        <v>38</v>
      </c>
      <c r="C34" s="60">
        <f t="shared" si="0"/>
        <v>67420</v>
      </c>
      <c r="D34" s="61">
        <f t="shared" si="1"/>
        <v>-20.351577728685015</v>
      </c>
      <c r="E34" s="62">
        <f t="shared" si="2"/>
        <v>40146</v>
      </c>
      <c r="F34" s="61">
        <f t="shared" si="3"/>
        <v>-17.471477027443726</v>
      </c>
      <c r="G34" s="62">
        <f t="shared" si="4"/>
        <v>9378</v>
      </c>
      <c r="H34" s="61">
        <f t="shared" si="5"/>
        <v>-2.6067089001973187</v>
      </c>
      <c r="I34" s="62">
        <f t="shared" si="6"/>
        <v>0</v>
      </c>
      <c r="J34" s="63" t="str">
        <f t="shared" si="7"/>
        <v>0.0</v>
      </c>
      <c r="K34" s="62">
        <f t="shared" si="8"/>
        <v>17896</v>
      </c>
      <c r="L34" s="61">
        <f t="shared" si="9"/>
        <v>-32.14272172297426</v>
      </c>
      <c r="M34" s="62">
        <f t="shared" si="10"/>
        <v>0</v>
      </c>
      <c r="N34" s="63" t="str">
        <f t="shared" si="11"/>
        <v>  -100.0</v>
      </c>
      <c r="O34" s="62">
        <f t="shared" si="12"/>
        <v>17896</v>
      </c>
      <c r="P34" s="64">
        <f t="shared" si="13"/>
        <v>-7.11579384439716</v>
      </c>
      <c r="S34" s="87" t="s">
        <v>90</v>
      </c>
      <c r="T34" s="87" t="s">
        <v>91</v>
      </c>
      <c r="U34" s="87" t="s">
        <v>119</v>
      </c>
      <c r="V34" s="89">
        <v>67420</v>
      </c>
      <c r="W34" s="89">
        <v>40146</v>
      </c>
      <c r="X34" s="89">
        <v>9378</v>
      </c>
      <c r="Y34" s="89">
        <v>0</v>
      </c>
      <c r="Z34" s="89">
        <v>17896</v>
      </c>
      <c r="AA34" s="89">
        <v>0</v>
      </c>
      <c r="AB34" s="89">
        <v>17896</v>
      </c>
    </row>
    <row r="35" spans="2:28" ht="15.75" customHeight="1">
      <c r="B35" s="59" t="s">
        <v>39</v>
      </c>
      <c r="C35" s="60">
        <f t="shared" si="0"/>
        <v>55890</v>
      </c>
      <c r="D35" s="61">
        <f t="shared" si="1"/>
        <v>-6.231125427823642</v>
      </c>
      <c r="E35" s="62">
        <f t="shared" si="2"/>
        <v>36748</v>
      </c>
      <c r="F35" s="61">
        <f t="shared" si="3"/>
        <v>-19.428183034050292</v>
      </c>
      <c r="G35" s="62">
        <f t="shared" si="4"/>
        <v>16216</v>
      </c>
      <c r="H35" s="61">
        <f t="shared" si="5"/>
        <v>139.4919509673608</v>
      </c>
      <c r="I35" s="62">
        <f t="shared" si="6"/>
        <v>0</v>
      </c>
      <c r="J35" s="63" t="str">
        <f t="shared" si="7"/>
        <v>  -100.0</v>
      </c>
      <c r="K35" s="62">
        <f t="shared" si="8"/>
        <v>2926</v>
      </c>
      <c r="L35" s="61">
        <f t="shared" si="9"/>
        <v>-58.020086083213776</v>
      </c>
      <c r="M35" s="62">
        <f t="shared" si="10"/>
        <v>0</v>
      </c>
      <c r="N35" s="63" t="str">
        <f t="shared" si="11"/>
        <v>0.0</v>
      </c>
      <c r="O35" s="62">
        <f t="shared" si="12"/>
        <v>2926</v>
      </c>
      <c r="P35" s="64">
        <f t="shared" si="13"/>
        <v>-58.020086083213776</v>
      </c>
      <c r="S35" s="87" t="s">
        <v>90</v>
      </c>
      <c r="T35" s="87" t="s">
        <v>91</v>
      </c>
      <c r="U35" s="87" t="s">
        <v>120</v>
      </c>
      <c r="V35" s="89">
        <v>55890</v>
      </c>
      <c r="W35" s="89">
        <v>36748</v>
      </c>
      <c r="X35" s="89">
        <v>16216</v>
      </c>
      <c r="Y35" s="89">
        <v>0</v>
      </c>
      <c r="Z35" s="89">
        <v>2926</v>
      </c>
      <c r="AA35" s="89">
        <v>0</v>
      </c>
      <c r="AB35" s="89">
        <v>2926</v>
      </c>
    </row>
    <row r="36" spans="2:28" ht="15.75" customHeight="1">
      <c r="B36" s="59" t="s">
        <v>40</v>
      </c>
      <c r="C36" s="60">
        <f t="shared" si="0"/>
        <v>28855</v>
      </c>
      <c r="D36" s="61">
        <f t="shared" si="1"/>
        <v>4.3958031837916</v>
      </c>
      <c r="E36" s="62">
        <f t="shared" si="2"/>
        <v>17884</v>
      </c>
      <c r="F36" s="61">
        <f t="shared" si="3"/>
        <v>7.676560900716495</v>
      </c>
      <c r="G36" s="62">
        <f t="shared" si="4"/>
        <v>4806</v>
      </c>
      <c r="H36" s="61">
        <f t="shared" si="5"/>
        <v>-51.15853658536585</v>
      </c>
      <c r="I36" s="62">
        <f t="shared" si="6"/>
        <v>0</v>
      </c>
      <c r="J36" s="63" t="str">
        <f t="shared" si="7"/>
        <v>0.0</v>
      </c>
      <c r="K36" s="62">
        <f t="shared" si="8"/>
        <v>6165</v>
      </c>
      <c r="L36" s="61">
        <f t="shared" si="9"/>
        <v>417.63224181360204</v>
      </c>
      <c r="M36" s="62">
        <f t="shared" si="10"/>
        <v>5519</v>
      </c>
      <c r="N36" s="63" t="str">
        <f t="shared" si="11"/>
        <v>     -   </v>
      </c>
      <c r="O36" s="62">
        <f t="shared" si="12"/>
        <v>646</v>
      </c>
      <c r="P36" s="64">
        <f t="shared" si="13"/>
        <v>-45.75986565910999</v>
      </c>
      <c r="S36" s="87" t="s">
        <v>90</v>
      </c>
      <c r="T36" s="87" t="s">
        <v>91</v>
      </c>
      <c r="U36" s="87" t="s">
        <v>121</v>
      </c>
      <c r="V36" s="89">
        <v>28855</v>
      </c>
      <c r="W36" s="89">
        <v>17884</v>
      </c>
      <c r="X36" s="89">
        <v>4806</v>
      </c>
      <c r="Y36" s="89">
        <v>0</v>
      </c>
      <c r="Z36" s="89">
        <v>6165</v>
      </c>
      <c r="AA36" s="89">
        <v>5519</v>
      </c>
      <c r="AB36" s="89">
        <v>646</v>
      </c>
    </row>
    <row r="37" spans="2:28" ht="15.75" customHeight="1">
      <c r="B37" s="59" t="s">
        <v>41</v>
      </c>
      <c r="C37" s="60">
        <f t="shared" si="0"/>
        <v>27201</v>
      </c>
      <c r="D37" s="61">
        <f t="shared" si="1"/>
        <v>-33.49551355712575</v>
      </c>
      <c r="E37" s="62">
        <f t="shared" si="2"/>
        <v>19666</v>
      </c>
      <c r="F37" s="61">
        <f t="shared" si="3"/>
        <v>7.054980947196526</v>
      </c>
      <c r="G37" s="62">
        <f t="shared" si="4"/>
        <v>6961</v>
      </c>
      <c r="H37" s="61">
        <f t="shared" si="5"/>
        <v>-27.707965520822526</v>
      </c>
      <c r="I37" s="62">
        <f t="shared" si="6"/>
        <v>0</v>
      </c>
      <c r="J37" s="63" t="str">
        <f t="shared" si="7"/>
        <v>  -100.0</v>
      </c>
      <c r="K37" s="62">
        <f t="shared" si="8"/>
        <v>574</v>
      </c>
      <c r="L37" s="61">
        <f t="shared" si="9"/>
        <v>-95.35260302809489</v>
      </c>
      <c r="M37" s="62">
        <f t="shared" si="10"/>
        <v>0</v>
      </c>
      <c r="N37" s="63" t="str">
        <f t="shared" si="11"/>
        <v>  -100.0</v>
      </c>
      <c r="O37" s="62">
        <f t="shared" si="12"/>
        <v>574</v>
      </c>
      <c r="P37" s="64">
        <f t="shared" si="13"/>
        <v>-7.717041800643088</v>
      </c>
      <c r="S37" s="87" t="s">
        <v>90</v>
      </c>
      <c r="T37" s="87" t="s">
        <v>91</v>
      </c>
      <c r="U37" s="87" t="s">
        <v>122</v>
      </c>
      <c r="V37" s="89">
        <v>27201</v>
      </c>
      <c r="W37" s="89">
        <v>19666</v>
      </c>
      <c r="X37" s="89">
        <v>6961</v>
      </c>
      <c r="Y37" s="89">
        <v>0</v>
      </c>
      <c r="Z37" s="89">
        <v>574</v>
      </c>
      <c r="AA37" s="89">
        <v>0</v>
      </c>
      <c r="AB37" s="89">
        <v>574</v>
      </c>
    </row>
    <row r="38" spans="2:28" ht="15.75" customHeight="1">
      <c r="B38" s="59" t="s">
        <v>42</v>
      </c>
      <c r="C38" s="60">
        <f t="shared" si="0"/>
        <v>142039</v>
      </c>
      <c r="D38" s="61">
        <f t="shared" si="1"/>
        <v>-6.221981606068809</v>
      </c>
      <c r="E38" s="62">
        <f t="shared" si="2"/>
        <v>69827</v>
      </c>
      <c r="F38" s="61">
        <f t="shared" si="3"/>
        <v>-11.317280093474551</v>
      </c>
      <c r="G38" s="62">
        <f t="shared" si="4"/>
        <v>34943</v>
      </c>
      <c r="H38" s="61">
        <f t="shared" si="5"/>
        <v>-3.8521861156206114</v>
      </c>
      <c r="I38" s="62">
        <f t="shared" si="6"/>
        <v>207</v>
      </c>
      <c r="J38" s="63">
        <f t="shared" si="7"/>
        <v>8.376963350785346</v>
      </c>
      <c r="K38" s="62">
        <f t="shared" si="8"/>
        <v>37062</v>
      </c>
      <c r="L38" s="61">
        <f t="shared" si="9"/>
        <v>2.4066756928518203</v>
      </c>
      <c r="M38" s="62">
        <f t="shared" si="10"/>
        <v>31093</v>
      </c>
      <c r="N38" s="63">
        <f t="shared" si="11"/>
        <v>2.647651117493652</v>
      </c>
      <c r="O38" s="62">
        <f t="shared" si="12"/>
        <v>5644</v>
      </c>
      <c r="P38" s="64">
        <f t="shared" si="13"/>
        <v>-4.33898305084746</v>
      </c>
      <c r="S38" s="87" t="s">
        <v>90</v>
      </c>
      <c r="T38" s="87" t="s">
        <v>91</v>
      </c>
      <c r="U38" s="87" t="s">
        <v>123</v>
      </c>
      <c r="V38" s="89">
        <v>142039</v>
      </c>
      <c r="W38" s="89">
        <v>69827</v>
      </c>
      <c r="X38" s="89">
        <v>34943</v>
      </c>
      <c r="Y38" s="89">
        <v>207</v>
      </c>
      <c r="Z38" s="89">
        <v>37062</v>
      </c>
      <c r="AA38" s="89">
        <v>31093</v>
      </c>
      <c r="AB38" s="89">
        <v>5644</v>
      </c>
    </row>
    <row r="39" spans="2:28" ht="15.75" customHeight="1">
      <c r="B39" s="59" t="s">
        <v>43</v>
      </c>
      <c r="C39" s="60">
        <f t="shared" si="0"/>
        <v>200211</v>
      </c>
      <c r="D39" s="61">
        <f t="shared" si="1"/>
        <v>30.806421053319298</v>
      </c>
      <c r="E39" s="62">
        <f t="shared" si="2"/>
        <v>82607</v>
      </c>
      <c r="F39" s="61">
        <f t="shared" si="3"/>
        <v>22.427898153362776</v>
      </c>
      <c r="G39" s="62">
        <f t="shared" si="4"/>
        <v>69543</v>
      </c>
      <c r="H39" s="61">
        <f t="shared" si="5"/>
        <v>67.56945615768296</v>
      </c>
      <c r="I39" s="62">
        <f t="shared" si="6"/>
        <v>53</v>
      </c>
      <c r="J39" s="63">
        <f t="shared" si="7"/>
        <v>-94.09799554565701</v>
      </c>
      <c r="K39" s="62">
        <f t="shared" si="8"/>
        <v>48008</v>
      </c>
      <c r="L39" s="61">
        <f t="shared" si="9"/>
        <v>11.165655536516468</v>
      </c>
      <c r="M39" s="62">
        <f t="shared" si="10"/>
        <v>26801</v>
      </c>
      <c r="N39" s="63">
        <f t="shared" si="11"/>
        <v>10.301259362910528</v>
      </c>
      <c r="O39" s="62">
        <f t="shared" si="12"/>
        <v>21207</v>
      </c>
      <c r="P39" s="64">
        <f t="shared" si="13"/>
        <v>26.73001075654355</v>
      </c>
      <c r="S39" s="87" t="s">
        <v>90</v>
      </c>
      <c r="T39" s="87" t="s">
        <v>91</v>
      </c>
      <c r="U39" s="87" t="s">
        <v>124</v>
      </c>
      <c r="V39" s="89">
        <v>200211</v>
      </c>
      <c r="W39" s="89">
        <v>82607</v>
      </c>
      <c r="X39" s="89">
        <v>69543</v>
      </c>
      <c r="Y39" s="89">
        <v>53</v>
      </c>
      <c r="Z39" s="89">
        <v>48008</v>
      </c>
      <c r="AA39" s="89">
        <v>26801</v>
      </c>
      <c r="AB39" s="89">
        <v>21207</v>
      </c>
    </row>
    <row r="40" spans="2:28" ht="15.75" customHeight="1">
      <c r="B40" s="59" t="s">
        <v>44</v>
      </c>
      <c r="C40" s="60">
        <f t="shared" si="0"/>
        <v>77476</v>
      </c>
      <c r="D40" s="61">
        <f t="shared" si="1"/>
        <v>-4.237120537921484</v>
      </c>
      <c r="E40" s="62">
        <f t="shared" si="2"/>
        <v>47626</v>
      </c>
      <c r="F40" s="61">
        <f t="shared" si="3"/>
        <v>11.918973539502758</v>
      </c>
      <c r="G40" s="62">
        <f t="shared" si="4"/>
        <v>16683</v>
      </c>
      <c r="H40" s="61">
        <f t="shared" si="5"/>
        <v>-45.76045256518629</v>
      </c>
      <c r="I40" s="62">
        <f t="shared" si="6"/>
        <v>361</v>
      </c>
      <c r="J40" s="63">
        <f t="shared" si="7"/>
        <v>78.7128712871287</v>
      </c>
      <c r="K40" s="62">
        <f t="shared" si="8"/>
        <v>12806</v>
      </c>
      <c r="L40" s="61">
        <f t="shared" si="9"/>
        <v>73.28822733423544</v>
      </c>
      <c r="M40" s="62">
        <f t="shared" si="10"/>
        <v>10445</v>
      </c>
      <c r="N40" s="63">
        <f t="shared" si="11"/>
        <v>199.45527522935782</v>
      </c>
      <c r="O40" s="62">
        <f t="shared" si="12"/>
        <v>2361</v>
      </c>
      <c r="P40" s="64">
        <f t="shared" si="13"/>
        <v>-39.49256791389031</v>
      </c>
      <c r="S40" s="87" t="s">
        <v>90</v>
      </c>
      <c r="T40" s="87" t="s">
        <v>91</v>
      </c>
      <c r="U40" s="87" t="s">
        <v>125</v>
      </c>
      <c r="V40" s="89">
        <v>77476</v>
      </c>
      <c r="W40" s="89">
        <v>47626</v>
      </c>
      <c r="X40" s="89">
        <v>16683</v>
      </c>
      <c r="Y40" s="89">
        <v>361</v>
      </c>
      <c r="Z40" s="89">
        <v>12806</v>
      </c>
      <c r="AA40" s="89">
        <v>10445</v>
      </c>
      <c r="AB40" s="89">
        <v>2361</v>
      </c>
    </row>
    <row r="41" spans="2:28" ht="15.75" customHeight="1">
      <c r="B41" s="59" t="s">
        <v>45</v>
      </c>
      <c r="C41" s="60">
        <f t="shared" si="0"/>
        <v>49719</v>
      </c>
      <c r="D41" s="61">
        <f t="shared" si="1"/>
        <v>3.2414136799701083</v>
      </c>
      <c r="E41" s="62">
        <f t="shared" si="2"/>
        <v>26394</v>
      </c>
      <c r="F41" s="61">
        <f t="shared" si="3"/>
        <v>-4.178616808858223</v>
      </c>
      <c r="G41" s="62">
        <f t="shared" si="4"/>
        <v>12665</v>
      </c>
      <c r="H41" s="61">
        <f t="shared" si="5"/>
        <v>16.086159486709434</v>
      </c>
      <c r="I41" s="62">
        <f t="shared" si="6"/>
        <v>71</v>
      </c>
      <c r="J41" s="63">
        <f t="shared" si="7"/>
        <v>-96.15592853275582</v>
      </c>
      <c r="K41" s="62">
        <f t="shared" si="8"/>
        <v>10589</v>
      </c>
      <c r="L41" s="61">
        <f t="shared" si="9"/>
        <v>34.78869653767819</v>
      </c>
      <c r="M41" s="62">
        <f t="shared" si="10"/>
        <v>9347</v>
      </c>
      <c r="N41" s="63">
        <f t="shared" si="11"/>
        <v>48.577332697504374</v>
      </c>
      <c r="O41" s="62">
        <f t="shared" si="12"/>
        <v>1242</v>
      </c>
      <c r="P41" s="64">
        <f t="shared" si="13"/>
        <v>-20.63897763578275</v>
      </c>
      <c r="S41" s="87" t="s">
        <v>90</v>
      </c>
      <c r="T41" s="87" t="s">
        <v>91</v>
      </c>
      <c r="U41" s="87" t="s">
        <v>126</v>
      </c>
      <c r="V41" s="89">
        <v>49719</v>
      </c>
      <c r="W41" s="89">
        <v>26394</v>
      </c>
      <c r="X41" s="89">
        <v>12665</v>
      </c>
      <c r="Y41" s="89">
        <v>71</v>
      </c>
      <c r="Z41" s="89">
        <v>10589</v>
      </c>
      <c r="AA41" s="89">
        <v>9347</v>
      </c>
      <c r="AB41" s="89">
        <v>1242</v>
      </c>
    </row>
    <row r="42" spans="2:28" ht="15.75" customHeight="1">
      <c r="B42" s="59" t="s">
        <v>46</v>
      </c>
      <c r="C42" s="60">
        <f t="shared" si="0"/>
        <v>69139</v>
      </c>
      <c r="D42" s="61">
        <f t="shared" si="1"/>
        <v>-21.309553618173965</v>
      </c>
      <c r="E42" s="62">
        <f t="shared" si="2"/>
        <v>47881</v>
      </c>
      <c r="F42" s="61">
        <f t="shared" si="3"/>
        <v>15.607117850158161</v>
      </c>
      <c r="G42" s="62">
        <f t="shared" si="4"/>
        <v>10468</v>
      </c>
      <c r="H42" s="61">
        <f t="shared" si="5"/>
        <v>-40.711372904395105</v>
      </c>
      <c r="I42" s="62">
        <f t="shared" si="6"/>
        <v>512</v>
      </c>
      <c r="J42" s="63" t="str">
        <f t="shared" si="7"/>
        <v>     -   </v>
      </c>
      <c r="K42" s="62">
        <f t="shared" si="8"/>
        <v>10278</v>
      </c>
      <c r="L42" s="61">
        <f t="shared" si="9"/>
        <v>-64.29886414950155</v>
      </c>
      <c r="M42" s="62">
        <f t="shared" si="10"/>
        <v>6845</v>
      </c>
      <c r="N42" s="63">
        <f t="shared" si="11"/>
        <v>-72.05323970113909</v>
      </c>
      <c r="O42" s="62">
        <f t="shared" si="12"/>
        <v>3433</v>
      </c>
      <c r="P42" s="64">
        <f t="shared" si="13"/>
        <v>-20.08845437616388</v>
      </c>
      <c r="S42" s="87" t="s">
        <v>90</v>
      </c>
      <c r="T42" s="87" t="s">
        <v>91</v>
      </c>
      <c r="U42" s="87" t="s">
        <v>127</v>
      </c>
      <c r="V42" s="89">
        <v>69139</v>
      </c>
      <c r="W42" s="89">
        <v>47881</v>
      </c>
      <c r="X42" s="89">
        <v>10468</v>
      </c>
      <c r="Y42" s="89">
        <v>512</v>
      </c>
      <c r="Z42" s="89">
        <v>10278</v>
      </c>
      <c r="AA42" s="89">
        <v>6845</v>
      </c>
      <c r="AB42" s="89">
        <v>3433</v>
      </c>
    </row>
    <row r="43" spans="2:28" ht="15.75" customHeight="1">
      <c r="B43" s="59" t="s">
        <v>47</v>
      </c>
      <c r="C43" s="60">
        <f t="shared" si="0"/>
        <v>107457</v>
      </c>
      <c r="D43" s="61">
        <f t="shared" si="1"/>
        <v>14.800807666420951</v>
      </c>
      <c r="E43" s="62">
        <f t="shared" si="2"/>
        <v>56281</v>
      </c>
      <c r="F43" s="61">
        <f t="shared" si="3"/>
        <v>6.906638807104187</v>
      </c>
      <c r="G43" s="62">
        <f t="shared" si="4"/>
        <v>30774</v>
      </c>
      <c r="H43" s="61">
        <f t="shared" si="5"/>
        <v>26.41827219323831</v>
      </c>
      <c r="I43" s="62">
        <f t="shared" si="6"/>
        <v>0</v>
      </c>
      <c r="J43" s="63" t="str">
        <f t="shared" si="7"/>
        <v>  -100.0</v>
      </c>
      <c r="K43" s="62">
        <f t="shared" si="8"/>
        <v>20402</v>
      </c>
      <c r="L43" s="61">
        <f t="shared" si="9"/>
        <v>23.51374258384793</v>
      </c>
      <c r="M43" s="62">
        <f t="shared" si="10"/>
        <v>14115</v>
      </c>
      <c r="N43" s="63">
        <f t="shared" si="11"/>
        <v>14.439760012972272</v>
      </c>
      <c r="O43" s="62">
        <f t="shared" si="12"/>
        <v>6287</v>
      </c>
      <c r="P43" s="64">
        <f t="shared" si="13"/>
        <v>50.26290630975143</v>
      </c>
      <c r="S43" s="87" t="s">
        <v>90</v>
      </c>
      <c r="T43" s="87" t="s">
        <v>91</v>
      </c>
      <c r="U43" s="87" t="s">
        <v>128</v>
      </c>
      <c r="V43" s="89">
        <v>107457</v>
      </c>
      <c r="W43" s="89">
        <v>56281</v>
      </c>
      <c r="X43" s="89">
        <v>30774</v>
      </c>
      <c r="Y43" s="89">
        <v>0</v>
      </c>
      <c r="Z43" s="89">
        <v>20402</v>
      </c>
      <c r="AA43" s="89">
        <v>14115</v>
      </c>
      <c r="AB43" s="89">
        <v>6287</v>
      </c>
    </row>
    <row r="44" spans="2:28" ht="15.75" customHeight="1">
      <c r="B44" s="59" t="s">
        <v>48</v>
      </c>
      <c r="C44" s="60">
        <f t="shared" si="0"/>
        <v>33043</v>
      </c>
      <c r="D44" s="61">
        <f t="shared" si="1"/>
        <v>-29.82564189691422</v>
      </c>
      <c r="E44" s="62">
        <f t="shared" si="2"/>
        <v>18298</v>
      </c>
      <c r="F44" s="61">
        <f t="shared" si="3"/>
        <v>-23.352741590918612</v>
      </c>
      <c r="G44" s="62">
        <f t="shared" si="4"/>
        <v>11662</v>
      </c>
      <c r="H44" s="61">
        <f t="shared" si="5"/>
        <v>53.52817272248552</v>
      </c>
      <c r="I44" s="62">
        <f t="shared" si="6"/>
        <v>200</v>
      </c>
      <c r="J44" s="63">
        <f t="shared" si="7"/>
        <v>10.497237569060786</v>
      </c>
      <c r="K44" s="62">
        <f t="shared" si="8"/>
        <v>2883</v>
      </c>
      <c r="L44" s="61">
        <f t="shared" si="9"/>
        <v>-81.3240914685496</v>
      </c>
      <c r="M44" s="62">
        <f t="shared" si="10"/>
        <v>0</v>
      </c>
      <c r="N44" s="63" t="str">
        <f t="shared" si="11"/>
        <v>  -100.0</v>
      </c>
      <c r="O44" s="62">
        <f t="shared" si="12"/>
        <v>2883</v>
      </c>
      <c r="P44" s="64">
        <f t="shared" si="13"/>
        <v>-2.4695534506089274</v>
      </c>
      <c r="S44" s="87" t="s">
        <v>90</v>
      </c>
      <c r="T44" s="87" t="s">
        <v>91</v>
      </c>
      <c r="U44" s="87" t="s">
        <v>129</v>
      </c>
      <c r="V44" s="89">
        <v>33043</v>
      </c>
      <c r="W44" s="89">
        <v>18298</v>
      </c>
      <c r="X44" s="89">
        <v>11662</v>
      </c>
      <c r="Y44" s="89">
        <v>200</v>
      </c>
      <c r="Z44" s="89">
        <v>2883</v>
      </c>
      <c r="AA44" s="89">
        <v>0</v>
      </c>
      <c r="AB44" s="89">
        <v>2883</v>
      </c>
    </row>
    <row r="45" spans="2:28" ht="15.75" customHeight="1">
      <c r="B45" s="59" t="s">
        <v>49</v>
      </c>
      <c r="C45" s="60">
        <f t="shared" si="0"/>
        <v>421202</v>
      </c>
      <c r="D45" s="61">
        <f t="shared" si="1"/>
        <v>35.475674319569265</v>
      </c>
      <c r="E45" s="62">
        <f t="shared" si="2"/>
        <v>139244</v>
      </c>
      <c r="F45" s="61">
        <f t="shared" si="3"/>
        <v>11.891101361232998</v>
      </c>
      <c r="G45" s="62">
        <f t="shared" si="4"/>
        <v>141745</v>
      </c>
      <c r="H45" s="61">
        <f t="shared" si="5"/>
        <v>10.856065819933676</v>
      </c>
      <c r="I45" s="62">
        <f t="shared" si="6"/>
        <v>6885</v>
      </c>
      <c r="J45" s="63">
        <f t="shared" si="7"/>
        <v>-25.37394320398873</v>
      </c>
      <c r="K45" s="62">
        <f t="shared" si="8"/>
        <v>133328</v>
      </c>
      <c r="L45" s="61">
        <f t="shared" si="9"/>
        <v>170.05874012558235</v>
      </c>
      <c r="M45" s="62">
        <f t="shared" si="10"/>
        <v>120206</v>
      </c>
      <c r="N45" s="63">
        <f t="shared" si="11"/>
        <v>204.6043129006918</v>
      </c>
      <c r="O45" s="62">
        <f t="shared" si="12"/>
        <v>13004</v>
      </c>
      <c r="P45" s="64">
        <f t="shared" si="13"/>
        <v>31.260724740082765</v>
      </c>
      <c r="S45" s="87" t="s">
        <v>90</v>
      </c>
      <c r="T45" s="87" t="s">
        <v>91</v>
      </c>
      <c r="U45" s="87" t="s">
        <v>130</v>
      </c>
      <c r="V45" s="89">
        <v>421202</v>
      </c>
      <c r="W45" s="89">
        <v>139244</v>
      </c>
      <c r="X45" s="89">
        <v>141745</v>
      </c>
      <c r="Y45" s="89">
        <v>6885</v>
      </c>
      <c r="Z45" s="89">
        <v>133328</v>
      </c>
      <c r="AA45" s="89">
        <v>120206</v>
      </c>
      <c r="AB45" s="89">
        <v>13004</v>
      </c>
    </row>
    <row r="46" spans="2:28" ht="15.75" customHeight="1">
      <c r="B46" s="59" t="s">
        <v>50</v>
      </c>
      <c r="C46" s="60">
        <f t="shared" si="0"/>
        <v>44207</v>
      </c>
      <c r="D46" s="61">
        <f t="shared" si="1"/>
        <v>17.05812260029127</v>
      </c>
      <c r="E46" s="62">
        <f t="shared" si="2"/>
        <v>28297</v>
      </c>
      <c r="F46" s="61">
        <f t="shared" si="3"/>
        <v>35.2435119246762</v>
      </c>
      <c r="G46" s="62">
        <f t="shared" si="4"/>
        <v>13202</v>
      </c>
      <c r="H46" s="61">
        <f t="shared" si="5"/>
        <v>37.46355685131195</v>
      </c>
      <c r="I46" s="62">
        <f t="shared" si="6"/>
        <v>84</v>
      </c>
      <c r="J46" s="63">
        <f t="shared" si="7"/>
        <v>-81.16591928251121</v>
      </c>
      <c r="K46" s="62">
        <f t="shared" si="8"/>
        <v>2624</v>
      </c>
      <c r="L46" s="61">
        <f t="shared" si="9"/>
        <v>-61.3663133097762</v>
      </c>
      <c r="M46" s="62">
        <f t="shared" si="10"/>
        <v>0</v>
      </c>
      <c r="N46" s="63" t="str">
        <f t="shared" si="11"/>
        <v>  -100.0</v>
      </c>
      <c r="O46" s="62">
        <f t="shared" si="12"/>
        <v>2225</v>
      </c>
      <c r="P46" s="64">
        <f t="shared" si="13"/>
        <v>251.5007898894155</v>
      </c>
      <c r="S46" s="87" t="s">
        <v>90</v>
      </c>
      <c r="T46" s="87" t="s">
        <v>91</v>
      </c>
      <c r="U46" s="87" t="s">
        <v>131</v>
      </c>
      <c r="V46" s="89">
        <v>44207</v>
      </c>
      <c r="W46" s="89">
        <v>28297</v>
      </c>
      <c r="X46" s="89">
        <v>13202</v>
      </c>
      <c r="Y46" s="89">
        <v>84</v>
      </c>
      <c r="Z46" s="89">
        <v>2624</v>
      </c>
      <c r="AA46" s="89">
        <v>0</v>
      </c>
      <c r="AB46" s="89">
        <v>2225</v>
      </c>
    </row>
    <row r="47" spans="2:28" ht="15.75" customHeight="1">
      <c r="B47" s="59" t="s">
        <v>51</v>
      </c>
      <c r="C47" s="60">
        <f t="shared" si="0"/>
        <v>54028</v>
      </c>
      <c r="D47" s="61">
        <f t="shared" si="1"/>
        <v>-13.03200051509883</v>
      </c>
      <c r="E47" s="62">
        <f t="shared" si="2"/>
        <v>34650</v>
      </c>
      <c r="F47" s="61">
        <f t="shared" si="3"/>
        <v>-3.7713841368584866</v>
      </c>
      <c r="G47" s="62">
        <f t="shared" si="4"/>
        <v>11804</v>
      </c>
      <c r="H47" s="61">
        <f t="shared" si="5"/>
        <v>-26.372255489021953</v>
      </c>
      <c r="I47" s="62">
        <f t="shared" si="6"/>
        <v>70</v>
      </c>
      <c r="J47" s="63" t="str">
        <f t="shared" si="7"/>
        <v>     -   </v>
      </c>
      <c r="K47" s="62">
        <f t="shared" si="8"/>
        <v>7504</v>
      </c>
      <c r="L47" s="61">
        <f t="shared" si="9"/>
        <v>-25.585085283617616</v>
      </c>
      <c r="M47" s="62">
        <f t="shared" si="10"/>
        <v>4835</v>
      </c>
      <c r="N47" s="63">
        <f t="shared" si="11"/>
        <v>27.91005291005291</v>
      </c>
      <c r="O47" s="62">
        <f t="shared" si="12"/>
        <v>2669</v>
      </c>
      <c r="P47" s="64">
        <f t="shared" si="13"/>
        <v>-33.804563492063494</v>
      </c>
      <c r="S47" s="87" t="s">
        <v>90</v>
      </c>
      <c r="T47" s="87" t="s">
        <v>91</v>
      </c>
      <c r="U47" s="87" t="s">
        <v>132</v>
      </c>
      <c r="V47" s="89">
        <v>54028</v>
      </c>
      <c r="W47" s="89">
        <v>34650</v>
      </c>
      <c r="X47" s="89">
        <v>11804</v>
      </c>
      <c r="Y47" s="89">
        <v>70</v>
      </c>
      <c r="Z47" s="89">
        <v>7504</v>
      </c>
      <c r="AA47" s="89">
        <v>4835</v>
      </c>
      <c r="AB47" s="89">
        <v>2669</v>
      </c>
    </row>
    <row r="48" spans="2:28" ht="15.75" customHeight="1">
      <c r="B48" s="59" t="s">
        <v>52</v>
      </c>
      <c r="C48" s="60">
        <f t="shared" si="0"/>
        <v>100146</v>
      </c>
      <c r="D48" s="61">
        <f t="shared" si="1"/>
        <v>14.055008256932979</v>
      </c>
      <c r="E48" s="62">
        <f t="shared" si="2"/>
        <v>58991</v>
      </c>
      <c r="F48" s="61">
        <f t="shared" si="3"/>
        <v>25.536804920091072</v>
      </c>
      <c r="G48" s="62">
        <f t="shared" si="4"/>
        <v>32398</v>
      </c>
      <c r="H48" s="61">
        <f t="shared" si="5"/>
        <v>9.704727075714487</v>
      </c>
      <c r="I48" s="62">
        <f t="shared" si="6"/>
        <v>540</v>
      </c>
      <c r="J48" s="63">
        <f t="shared" si="7"/>
        <v>-31.472081218274113</v>
      </c>
      <c r="K48" s="62">
        <f t="shared" si="8"/>
        <v>8217</v>
      </c>
      <c r="L48" s="61">
        <f t="shared" si="9"/>
        <v>-21.698113207547166</v>
      </c>
      <c r="M48" s="62">
        <f t="shared" si="10"/>
        <v>161</v>
      </c>
      <c r="N48" s="63">
        <f t="shared" si="11"/>
        <v>-94.61898395721926</v>
      </c>
      <c r="O48" s="62">
        <f t="shared" si="12"/>
        <v>8056</v>
      </c>
      <c r="P48" s="64">
        <f t="shared" si="13"/>
        <v>7.384697414022924</v>
      </c>
      <c r="S48" s="87" t="s">
        <v>90</v>
      </c>
      <c r="T48" s="87" t="s">
        <v>91</v>
      </c>
      <c r="U48" s="87" t="s">
        <v>133</v>
      </c>
      <c r="V48" s="89">
        <v>100146</v>
      </c>
      <c r="W48" s="89">
        <v>58991</v>
      </c>
      <c r="X48" s="89">
        <v>32398</v>
      </c>
      <c r="Y48" s="89">
        <v>540</v>
      </c>
      <c r="Z48" s="89">
        <v>8217</v>
      </c>
      <c r="AA48" s="89">
        <v>161</v>
      </c>
      <c r="AB48" s="89">
        <v>8056</v>
      </c>
    </row>
    <row r="49" spans="2:28" ht="15.75" customHeight="1">
      <c r="B49" s="59" t="s">
        <v>53</v>
      </c>
      <c r="C49" s="60">
        <f t="shared" si="0"/>
        <v>65579</v>
      </c>
      <c r="D49" s="61">
        <f t="shared" si="1"/>
        <v>-1.5950901833678444</v>
      </c>
      <c r="E49" s="62">
        <f t="shared" si="2"/>
        <v>34887</v>
      </c>
      <c r="F49" s="61">
        <f t="shared" si="3"/>
        <v>-6.564358026675237</v>
      </c>
      <c r="G49" s="62">
        <f t="shared" si="4"/>
        <v>22200</v>
      </c>
      <c r="H49" s="61">
        <f t="shared" si="5"/>
        <v>1.27737226277371</v>
      </c>
      <c r="I49" s="62">
        <f t="shared" si="6"/>
        <v>1798</v>
      </c>
      <c r="J49" s="63">
        <f t="shared" si="7"/>
        <v>481.8770226537217</v>
      </c>
      <c r="K49" s="62">
        <f t="shared" si="8"/>
        <v>6694</v>
      </c>
      <c r="L49" s="61">
        <f t="shared" si="9"/>
        <v>-5.385159010600702</v>
      </c>
      <c r="M49" s="62">
        <f t="shared" si="10"/>
        <v>3404</v>
      </c>
      <c r="N49" s="63">
        <f t="shared" si="11"/>
        <v>-32.713975093892074</v>
      </c>
      <c r="O49" s="62">
        <f t="shared" si="12"/>
        <v>3290</v>
      </c>
      <c r="P49" s="64">
        <f t="shared" si="13"/>
        <v>63.19444444444443</v>
      </c>
      <c r="S49" s="87" t="s">
        <v>90</v>
      </c>
      <c r="T49" s="87" t="s">
        <v>91</v>
      </c>
      <c r="U49" s="87" t="s">
        <v>134</v>
      </c>
      <c r="V49" s="89">
        <v>65579</v>
      </c>
      <c r="W49" s="89">
        <v>34887</v>
      </c>
      <c r="X49" s="89">
        <v>22200</v>
      </c>
      <c r="Y49" s="89">
        <v>1798</v>
      </c>
      <c r="Z49" s="89">
        <v>6694</v>
      </c>
      <c r="AA49" s="89">
        <v>3404</v>
      </c>
      <c r="AB49" s="89">
        <v>3290</v>
      </c>
    </row>
    <row r="50" spans="2:28" ht="15.75" customHeight="1">
      <c r="B50" s="59" t="s">
        <v>54</v>
      </c>
      <c r="C50" s="60">
        <f t="shared" si="0"/>
        <v>60934</v>
      </c>
      <c r="D50" s="61">
        <f t="shared" si="1"/>
        <v>14.256248710881096</v>
      </c>
      <c r="E50" s="62">
        <f t="shared" si="2"/>
        <v>32567</v>
      </c>
      <c r="F50" s="61">
        <f t="shared" si="3"/>
        <v>-0.7678478929888115</v>
      </c>
      <c r="G50" s="62">
        <f t="shared" si="4"/>
        <v>22116</v>
      </c>
      <c r="H50" s="61">
        <f t="shared" si="5"/>
        <v>84.6076794657763</v>
      </c>
      <c r="I50" s="62">
        <f t="shared" si="6"/>
        <v>380</v>
      </c>
      <c r="J50" s="63">
        <f t="shared" si="7"/>
        <v>153.33333333333331</v>
      </c>
      <c r="K50" s="62">
        <f t="shared" si="8"/>
        <v>5871</v>
      </c>
      <c r="L50" s="61">
        <f t="shared" si="9"/>
        <v>-29.95705082319256</v>
      </c>
      <c r="M50" s="62">
        <f t="shared" si="10"/>
        <v>0</v>
      </c>
      <c r="N50" s="63" t="str">
        <f t="shared" si="11"/>
        <v>  -100.0</v>
      </c>
      <c r="O50" s="62">
        <f t="shared" si="12"/>
        <v>5871</v>
      </c>
      <c r="P50" s="64">
        <f t="shared" si="13"/>
        <v>18.438571716764173</v>
      </c>
      <c r="S50" s="87" t="s">
        <v>90</v>
      </c>
      <c r="T50" s="87" t="s">
        <v>91</v>
      </c>
      <c r="U50" s="87" t="s">
        <v>135</v>
      </c>
      <c r="V50" s="89">
        <v>60934</v>
      </c>
      <c r="W50" s="89">
        <v>32567</v>
      </c>
      <c r="X50" s="89">
        <v>22116</v>
      </c>
      <c r="Y50" s="89">
        <v>380</v>
      </c>
      <c r="Z50" s="89">
        <v>5871</v>
      </c>
      <c r="AA50" s="89">
        <v>0</v>
      </c>
      <c r="AB50" s="89">
        <v>5871</v>
      </c>
    </row>
    <row r="51" spans="2:28" ht="15.75" customHeight="1">
      <c r="B51" s="59" t="s">
        <v>55</v>
      </c>
      <c r="C51" s="60">
        <f t="shared" si="0"/>
        <v>71618</v>
      </c>
      <c r="D51" s="61">
        <f t="shared" si="1"/>
        <v>-12.968768987726335</v>
      </c>
      <c r="E51" s="62">
        <f t="shared" si="2"/>
        <v>45900</v>
      </c>
      <c r="F51" s="61">
        <f t="shared" si="3"/>
        <v>23.132226305764945</v>
      </c>
      <c r="G51" s="62">
        <f t="shared" si="4"/>
        <v>22547</v>
      </c>
      <c r="H51" s="61">
        <f t="shared" si="5"/>
        <v>2.0826730656042116</v>
      </c>
      <c r="I51" s="62">
        <f t="shared" si="6"/>
        <v>240</v>
      </c>
      <c r="J51" s="63">
        <f t="shared" si="7"/>
        <v>-10.780669144981417</v>
      </c>
      <c r="K51" s="62">
        <f t="shared" si="8"/>
        <v>2931</v>
      </c>
      <c r="L51" s="61">
        <f t="shared" si="9"/>
        <v>-87.06360065321975</v>
      </c>
      <c r="M51" s="62">
        <f t="shared" si="10"/>
        <v>0</v>
      </c>
      <c r="N51" s="63" t="str">
        <f t="shared" si="11"/>
        <v>  -100.0</v>
      </c>
      <c r="O51" s="62">
        <f t="shared" si="12"/>
        <v>2931</v>
      </c>
      <c r="P51" s="64">
        <f t="shared" si="13"/>
        <v>-12.74188746650789</v>
      </c>
      <c r="S51" s="87" t="s">
        <v>90</v>
      </c>
      <c r="T51" s="87" t="s">
        <v>91</v>
      </c>
      <c r="U51" s="87" t="s">
        <v>136</v>
      </c>
      <c r="V51" s="89">
        <v>71618</v>
      </c>
      <c r="W51" s="89">
        <v>45900</v>
      </c>
      <c r="X51" s="89">
        <v>22547</v>
      </c>
      <c r="Y51" s="89">
        <v>240</v>
      </c>
      <c r="Z51" s="89">
        <v>2931</v>
      </c>
      <c r="AA51" s="89">
        <v>0</v>
      </c>
      <c r="AB51" s="89">
        <v>2931</v>
      </c>
    </row>
    <row r="52" spans="2:28" ht="15.75" customHeight="1" thickBot="1">
      <c r="B52" s="59" t="s">
        <v>56</v>
      </c>
      <c r="C52" s="65">
        <f t="shared" si="0"/>
        <v>91863</v>
      </c>
      <c r="D52" s="66">
        <f t="shared" si="1"/>
        <v>-9.112225816983766</v>
      </c>
      <c r="E52" s="67">
        <f t="shared" si="2"/>
        <v>33072</v>
      </c>
      <c r="F52" s="66">
        <f t="shared" si="3"/>
        <v>8.142044339807725</v>
      </c>
      <c r="G52" s="67">
        <f t="shared" si="4"/>
        <v>58300</v>
      </c>
      <c r="H52" s="66">
        <f t="shared" si="5"/>
        <v>18.957742455467354</v>
      </c>
      <c r="I52" s="67">
        <f t="shared" si="6"/>
        <v>0</v>
      </c>
      <c r="J52" s="68" t="str">
        <f t="shared" si="7"/>
        <v>  -100.0</v>
      </c>
      <c r="K52" s="67">
        <f t="shared" si="8"/>
        <v>491</v>
      </c>
      <c r="L52" s="66">
        <f t="shared" si="9"/>
        <v>-97.71063552011937</v>
      </c>
      <c r="M52" s="67">
        <f t="shared" si="10"/>
        <v>0</v>
      </c>
      <c r="N52" s="68" t="str">
        <f t="shared" si="11"/>
        <v>  -100.0</v>
      </c>
      <c r="O52" s="67">
        <f t="shared" si="12"/>
        <v>491</v>
      </c>
      <c r="P52" s="69">
        <f t="shared" si="13"/>
        <v>245.77464788732397</v>
      </c>
      <c r="S52" s="87" t="s">
        <v>90</v>
      </c>
      <c r="T52" s="87" t="s">
        <v>91</v>
      </c>
      <c r="U52" s="87" t="s">
        <v>137</v>
      </c>
      <c r="V52" s="89">
        <v>91863</v>
      </c>
      <c r="W52" s="89">
        <v>33072</v>
      </c>
      <c r="X52" s="89">
        <v>58300</v>
      </c>
      <c r="Y52" s="89">
        <v>0</v>
      </c>
      <c r="Z52" s="89">
        <v>491</v>
      </c>
      <c r="AA52" s="89">
        <v>0</v>
      </c>
      <c r="AB52" s="89">
        <v>491</v>
      </c>
    </row>
    <row r="53" spans="2:28" ht="15.75" customHeight="1" thickBot="1" thickTop="1">
      <c r="B53" s="70" t="s">
        <v>57</v>
      </c>
      <c r="C53" s="71">
        <f>SUM($V6:$V52)</f>
        <v>9240553</v>
      </c>
      <c r="D53" s="72">
        <f>SUM(V6:V52)/SUM(V53:V99)*100-100</f>
        <v>10.82113184538882</v>
      </c>
      <c r="E53" s="73">
        <f>SUM($W6:$W52)</f>
        <v>3924426</v>
      </c>
      <c r="F53" s="72">
        <f>SUM($W6:$W52)/SUM($W53:$W99)*100-100</f>
        <v>6.3787812006486035</v>
      </c>
      <c r="G53" s="73">
        <f>SUM($X6:$X52)</f>
        <v>2274483</v>
      </c>
      <c r="H53" s="72">
        <f>SUM($X6:X52)/SUM($X53:$X99)*100-100</f>
        <v>17.626406019703666</v>
      </c>
      <c r="I53" s="73">
        <f>SUM($Y6:$Y52)</f>
        <v>42126</v>
      </c>
      <c r="J53" s="72">
        <f>SUM($Y6:$Y52)/SUM($Y53:$Y99)*100-100</f>
        <v>14.017376241643433</v>
      </c>
      <c r="K53" s="73">
        <f>SUM($Z6:$Z52)</f>
        <v>2999518</v>
      </c>
      <c r="L53" s="72">
        <f>SUM($Z6:$Z52)/SUM($Z53:$Z99)*100-100</f>
        <v>11.982650353399364</v>
      </c>
      <c r="M53" s="73">
        <f>SUM($AA6:$AA52)</f>
        <v>1766710</v>
      </c>
      <c r="N53" s="72">
        <f>SUM($AA6:$AA52)/SUM($AA53:$AA99)*100-100</f>
        <v>20.254788689157394</v>
      </c>
      <c r="O53" s="73">
        <f>SUM($AB6:$AB52)</f>
        <v>1225723</v>
      </c>
      <c r="P53" s="74">
        <f>SUM($AB6:$AB52)/SUM($AB53:$AB99)*100-100</f>
        <v>2.2837973722311062</v>
      </c>
      <c r="R53" s="42" t="s">
        <v>138</v>
      </c>
      <c r="S53" s="87" t="s">
        <v>139</v>
      </c>
      <c r="T53" s="87" t="s">
        <v>91</v>
      </c>
      <c r="U53" s="87" t="s">
        <v>92</v>
      </c>
      <c r="V53" s="89">
        <v>341573</v>
      </c>
      <c r="W53" s="89">
        <v>138417</v>
      </c>
      <c r="X53" s="89">
        <v>140944</v>
      </c>
      <c r="Y53" s="89">
        <v>386</v>
      </c>
      <c r="Z53" s="89">
        <v>61826</v>
      </c>
      <c r="AA53" s="89">
        <v>35438</v>
      </c>
      <c r="AB53" s="89">
        <v>26128</v>
      </c>
    </row>
    <row r="54" spans="2:28" ht="15.75" customHeight="1">
      <c r="B54" s="75" t="s">
        <v>10</v>
      </c>
      <c r="C54" s="62">
        <f>$V6</f>
        <v>501461</v>
      </c>
      <c r="D54" s="61">
        <f>$V6/$V53*100-100</f>
        <v>46.80932040881453</v>
      </c>
      <c r="E54" s="62">
        <f>$W6</f>
        <v>149985</v>
      </c>
      <c r="F54" s="61">
        <f>$W6/$W53*100-100</f>
        <v>8.357354949175317</v>
      </c>
      <c r="G54" s="62">
        <f>$X6</f>
        <v>232812</v>
      </c>
      <c r="H54" s="61">
        <f>$X6/$X53*100-100</f>
        <v>65.18049721875354</v>
      </c>
      <c r="I54" s="62">
        <f>$Y6</f>
        <v>3637</v>
      </c>
      <c r="J54" s="61">
        <f>$Y6/$Y53*100-100</f>
        <v>842.2279792746114</v>
      </c>
      <c r="K54" s="62">
        <f>$Z6</f>
        <v>115027</v>
      </c>
      <c r="L54" s="61">
        <f>$Z6/$Z53*100-100</f>
        <v>86.04955843819752</v>
      </c>
      <c r="M54" s="62">
        <f>$AA6</f>
        <v>80514</v>
      </c>
      <c r="N54" s="61">
        <f>$AA6/$AA53*100-100</f>
        <v>127.19679440148991</v>
      </c>
      <c r="O54" s="62">
        <f>$AB6</f>
        <v>34513</v>
      </c>
      <c r="P54" s="64">
        <f>$AB6/$AB53*100-100</f>
        <v>32.09200857317819</v>
      </c>
      <c r="S54" s="87" t="s">
        <v>139</v>
      </c>
      <c r="T54" s="87" t="s">
        <v>91</v>
      </c>
      <c r="U54" s="87" t="s">
        <v>93</v>
      </c>
      <c r="V54" s="89">
        <v>74991</v>
      </c>
      <c r="W54" s="89">
        <v>49188</v>
      </c>
      <c r="X54" s="89">
        <v>23039</v>
      </c>
      <c r="Y54" s="89">
        <v>115</v>
      </c>
      <c r="Z54" s="89">
        <v>2649</v>
      </c>
      <c r="AA54" s="89">
        <v>0</v>
      </c>
      <c r="AB54" s="89">
        <v>2649</v>
      </c>
    </row>
    <row r="55" spans="2:28" ht="15.75" customHeight="1">
      <c r="B55" s="75" t="s">
        <v>58</v>
      </c>
      <c r="C55" s="62">
        <f>SUM($V7:$V12)</f>
        <v>555246</v>
      </c>
      <c r="D55" s="61">
        <f>SUM($V7:V12)/SUM($V54:$V59)*100-100</f>
        <v>8.785376318805646</v>
      </c>
      <c r="E55" s="62">
        <f>SUM($W7:$W12)</f>
        <v>302742</v>
      </c>
      <c r="F55" s="61">
        <f>SUM($W7:W12)/SUM($W54:$W59)*100-100</f>
        <v>-1.5236186919779016</v>
      </c>
      <c r="G55" s="62">
        <f>SUM($X7:$X12)</f>
        <v>141296</v>
      </c>
      <c r="H55" s="61">
        <f>SUM($X7:X12)/SUM($X54:$X59)*100-100</f>
        <v>-1.0726188142380977</v>
      </c>
      <c r="I55" s="62">
        <f>SUM($Y7:$Y12)</f>
        <v>3642</v>
      </c>
      <c r="J55" s="61">
        <f>SUM($Y7:Y12)/SUM($Y54:$Y59)*100-100</f>
        <v>76.96793002915453</v>
      </c>
      <c r="K55" s="62">
        <f>SUM($Z7:$Z12)</f>
        <v>107566</v>
      </c>
      <c r="L55" s="61">
        <f>SUM($Z7:Z12)/SUM($Z54:$Z59)*100-100</f>
        <v>85.16172344344412</v>
      </c>
      <c r="M55" s="62">
        <f>SUM($AA7:$AA12)</f>
        <v>74578</v>
      </c>
      <c r="N55" s="61">
        <f>SUM($AA7:AA12)/SUM($AA54:$AA59)*100-100</f>
        <v>191.1156218284019</v>
      </c>
      <c r="O55" s="62">
        <f>SUM($AB7:$AB12)</f>
        <v>32988</v>
      </c>
      <c r="P55" s="64">
        <f>SUM($AB7:AB12)/SUM($AB54:$AB59)*100-100</f>
        <v>3.297322686707375</v>
      </c>
      <c r="S55" s="87" t="s">
        <v>139</v>
      </c>
      <c r="T55" s="87" t="s">
        <v>91</v>
      </c>
      <c r="U55" s="87" t="s">
        <v>94</v>
      </c>
      <c r="V55" s="89">
        <v>70631</v>
      </c>
      <c r="W55" s="89">
        <v>45912</v>
      </c>
      <c r="X55" s="89">
        <v>21714</v>
      </c>
      <c r="Y55" s="89">
        <v>60</v>
      </c>
      <c r="Z55" s="89">
        <v>2945</v>
      </c>
      <c r="AA55" s="89">
        <v>0</v>
      </c>
      <c r="AB55" s="89">
        <v>2630</v>
      </c>
    </row>
    <row r="56" spans="2:28" ht="15.75" customHeight="1">
      <c r="B56" s="75" t="s">
        <v>59</v>
      </c>
      <c r="C56" s="62">
        <f>SUM($V13:$V19)+SUM($V24:$V25)</f>
        <v>3395381</v>
      </c>
      <c r="D56" s="61">
        <f>(SUM($V13:$V19)+SUM($V24:$V25))/(SUM($V60:$V66)+SUM($V71:$V72))*100-100</f>
        <v>2.3869617975142745</v>
      </c>
      <c r="E56" s="62">
        <f>SUM($W13:$W19)+SUM($W24:$W25)</f>
        <v>1262402</v>
      </c>
      <c r="F56" s="61">
        <f>(SUM($W13:$W19)+SUM($W24:$W25))/(SUM($W60:$W66)+SUM($W71:$W72))*100-100</f>
        <v>4.618227774670075</v>
      </c>
      <c r="G56" s="62">
        <f>SUM($X13:$X19)+SUM($X24:$X25)</f>
        <v>671816</v>
      </c>
      <c r="H56" s="61">
        <f>(SUM($X13:$X19)+SUM($X24:$X25))/(SUM($X60:$X66)+SUM($X71:$X72))*100-100</f>
        <v>0.39151459363175434</v>
      </c>
      <c r="I56" s="62">
        <f>SUM($Y13:$Y19)+SUM($Y24:$Y25)</f>
        <v>11829</v>
      </c>
      <c r="J56" s="61">
        <f>(SUM($Y13:$Y19)+SUM($Y24:$Y25))/(SUM($Y60:$Y66)+SUM($Y71:$Y72))*100-100</f>
        <v>25.480004243131432</v>
      </c>
      <c r="K56" s="62">
        <f>SUM($Z13:$Z19)+SUM($Z24:$Z25)</f>
        <v>1449334</v>
      </c>
      <c r="L56" s="61">
        <f>(SUM($Z13:$Z19)+SUM($Z24:$Z25))/(SUM($Z60:$Z66)+SUM($Z71:$Z72))*100-100</f>
        <v>1.2864396901027817</v>
      </c>
      <c r="M56" s="62">
        <f>SUM($AA13:$AA19)+SUM($AA24:$AA25)</f>
        <v>814713</v>
      </c>
      <c r="N56" s="61">
        <f>(SUM($AA13:$AA19)+SUM($AA24:$AA25))/(SUM($AA60:$AA66)+SUM($AA71:$AA72))*100-100</f>
        <v>3.8863350908847423</v>
      </c>
      <c r="O56" s="62">
        <f>SUM($AB13:$AB19)+SUM($AB24:$AB25)</f>
        <v>632453</v>
      </c>
      <c r="P56" s="64">
        <f>(SUM($AB13:$AB19)+SUM($AB24:$AB25))/(SUM($AB60:$AB66)+SUM($AB71:$AB72))*100-100</f>
        <v>-1.8033810094586329</v>
      </c>
      <c r="S56" s="87" t="s">
        <v>139</v>
      </c>
      <c r="T56" s="87" t="s">
        <v>91</v>
      </c>
      <c r="U56" s="87" t="s">
        <v>95</v>
      </c>
      <c r="V56" s="89">
        <v>159106</v>
      </c>
      <c r="W56" s="89">
        <v>66050</v>
      </c>
      <c r="X56" s="89">
        <v>51831</v>
      </c>
      <c r="Y56" s="89">
        <v>1149</v>
      </c>
      <c r="Z56" s="89">
        <v>40076</v>
      </c>
      <c r="AA56" s="89">
        <v>22236</v>
      </c>
      <c r="AB56" s="89">
        <v>17840</v>
      </c>
    </row>
    <row r="57" spans="2:28" ht="15.75" customHeight="1">
      <c r="B57" s="75" t="s">
        <v>60</v>
      </c>
      <c r="C57" s="62">
        <f>SUM($V20:$V23)</f>
        <v>365473</v>
      </c>
      <c r="D57" s="61">
        <f>SUM(V20:$V23)/SUM($V67:$V70)*100-100</f>
        <v>2.0352724724512257</v>
      </c>
      <c r="E57" s="62">
        <f>SUM($W20:$W23)</f>
        <v>249258</v>
      </c>
      <c r="F57" s="61">
        <f>SUM($W20:W23)/SUM($W67:$W70)*100-100</f>
        <v>6.128653178009387</v>
      </c>
      <c r="G57" s="62">
        <f>SUM($X20:$X23)</f>
        <v>79641</v>
      </c>
      <c r="H57" s="61">
        <f>SUM($X20:X23)/SUM($X67:$X70)*100-100</f>
        <v>9.701369183724069</v>
      </c>
      <c r="I57" s="62">
        <f>SUM($Y20:$Y23)</f>
        <v>891</v>
      </c>
      <c r="J57" s="61">
        <f>SUM($Y20:Y23)/SUM($Y67:$Y70)*100-100</f>
        <v>-56.08674223755545</v>
      </c>
      <c r="K57" s="62">
        <f>SUM($Z20:$Z23)</f>
        <v>35683</v>
      </c>
      <c r="L57" s="61">
        <f>SUM($Z20:Z23)/SUM($Z67:$Z70)*100-100</f>
        <v>-26.71691448287193</v>
      </c>
      <c r="M57" s="62">
        <f>SUM($AA20:$AA23)</f>
        <v>17277</v>
      </c>
      <c r="N57" s="61">
        <f>SUM($AA20:AA23)/SUM($AA67:$AA70)*100-100</f>
        <v>-30.041302235179785</v>
      </c>
      <c r="O57" s="62">
        <f>SUM($AB20:$AB23)</f>
        <v>17782</v>
      </c>
      <c r="P57" s="64">
        <f>SUM($AB20:AB23)/SUM($AB67:$AB70)*100-100</f>
        <v>-25.89598266377729</v>
      </c>
      <c r="S57" s="87" t="s">
        <v>139</v>
      </c>
      <c r="T57" s="87" t="s">
        <v>91</v>
      </c>
      <c r="U57" s="87" t="s">
        <v>96</v>
      </c>
      <c r="V57" s="89">
        <v>48724</v>
      </c>
      <c r="W57" s="89">
        <v>31277</v>
      </c>
      <c r="X57" s="89">
        <v>10782</v>
      </c>
      <c r="Y57" s="89">
        <v>0</v>
      </c>
      <c r="Z57" s="89">
        <v>6665</v>
      </c>
      <c r="AA57" s="89">
        <v>3382</v>
      </c>
      <c r="AB57" s="89">
        <v>3283</v>
      </c>
    </row>
    <row r="58" spans="2:28" ht="15.75" customHeight="1">
      <c r="B58" s="75" t="s">
        <v>61</v>
      </c>
      <c r="C58" s="62">
        <f>SUM($V26:$V29)</f>
        <v>1194885</v>
      </c>
      <c r="D58" s="61">
        <f>SUM($V26:$V29)/SUM($V73:$V76)*100-100</f>
        <v>19.793494236325685</v>
      </c>
      <c r="E58" s="62">
        <f>SUM($W26:$W29)</f>
        <v>662389</v>
      </c>
      <c r="F58" s="61">
        <f>SUM($W26:$W29)/SUM($W73:$W76)*100-100</f>
        <v>14.819681224486246</v>
      </c>
      <c r="G58" s="62">
        <f>SUM($X26:$X29)</f>
        <v>318124</v>
      </c>
      <c r="H58" s="61">
        <f>SUM($X26:$X29)/SUM($X73:$X76)*100-100</f>
        <v>46.568500976742484</v>
      </c>
      <c r="I58" s="62">
        <f>SUM($Y26:$Y29)</f>
        <v>3940</v>
      </c>
      <c r="J58" s="61">
        <f>SUM($Y26:$Y29)/SUM($Y73:$Y76)*100-100</f>
        <v>18.603251053582184</v>
      </c>
      <c r="K58" s="62">
        <f>SUM($Z26:$Z29)</f>
        <v>210432</v>
      </c>
      <c r="L58" s="61">
        <f>SUM($Z26:$Z29)/SUM($Z73:$Z76)*100-100</f>
        <v>5.116664751809537</v>
      </c>
      <c r="M58" s="62">
        <f>SUM($AA26:$AA29)</f>
        <v>86090</v>
      </c>
      <c r="N58" s="61">
        <f>SUM($AA26:$AA29)/SUM($AA73:$AA76)*100-100</f>
        <v>-11.598295425373522</v>
      </c>
      <c r="O58" s="62">
        <f>SUM($AB26:$AB29)</f>
        <v>121313</v>
      </c>
      <c r="P58" s="64">
        <f>SUM($AB26:$AB29)/SUM($AB73:$AB76)*100-100</f>
        <v>21.13009355872633</v>
      </c>
      <c r="S58" s="87" t="s">
        <v>139</v>
      </c>
      <c r="T58" s="87" t="s">
        <v>91</v>
      </c>
      <c r="U58" s="87" t="s">
        <v>97</v>
      </c>
      <c r="V58" s="89">
        <v>53673</v>
      </c>
      <c r="W58" s="89">
        <v>39750</v>
      </c>
      <c r="X58" s="89">
        <v>11368</v>
      </c>
      <c r="Y58" s="89">
        <v>734</v>
      </c>
      <c r="Z58" s="89">
        <v>1821</v>
      </c>
      <c r="AA58" s="89">
        <v>0</v>
      </c>
      <c r="AB58" s="89">
        <v>1821</v>
      </c>
    </row>
    <row r="59" spans="2:28" ht="15.75" customHeight="1">
      <c r="B59" s="75" t="s">
        <v>62</v>
      </c>
      <c r="C59" s="62">
        <f>SUM($V30:$V35)</f>
        <v>1583390</v>
      </c>
      <c r="D59" s="61">
        <f>SUM($V30:$V35)/SUM($V77:$V82)*100-100</f>
        <v>23.527957016930003</v>
      </c>
      <c r="E59" s="62">
        <f>SUM($W30:$W35)</f>
        <v>503578</v>
      </c>
      <c r="F59" s="61">
        <f>SUM($W30:$W35)/SUM($W77:$W82)*100-100</f>
        <v>2.9348759249417498</v>
      </c>
      <c r="G59" s="62">
        <f>SUM($X30:$X35)</f>
        <v>307977</v>
      </c>
      <c r="H59" s="61">
        <f>SUM($X30:$X35)/SUM($X77:$X82)*100-100</f>
        <v>43.624552305626025</v>
      </c>
      <c r="I59" s="62">
        <f>SUM($Y30:$Y35)</f>
        <v>6786</v>
      </c>
      <c r="J59" s="61">
        <f>SUM($Y30:$Y35)/SUM($Y77:$Y82)*100-100</f>
        <v>49.63616317530318</v>
      </c>
      <c r="K59" s="62">
        <f>SUM($Z30:$Z35)</f>
        <v>765049</v>
      </c>
      <c r="L59" s="61">
        <f>SUM($Z30:$Z35)/SUM($Z77:$Z82)*100-100</f>
        <v>33.372093023255815</v>
      </c>
      <c r="M59" s="62">
        <f>SUM($AA30:$AA35)</f>
        <v>460767</v>
      </c>
      <c r="N59" s="61">
        <f>SUM($AA30:$AA35)/SUM($AA77:$AA82)*100-100</f>
        <v>67.4706414715792</v>
      </c>
      <c r="O59" s="62">
        <f>SUM($AB30:$AB35)</f>
        <v>303860</v>
      </c>
      <c r="P59" s="64">
        <f>SUM($AB30:$AB35)/SUM($AB77:$AB82)*100-100</f>
        <v>1.9052314213945323</v>
      </c>
      <c r="S59" s="87" t="s">
        <v>139</v>
      </c>
      <c r="T59" s="87" t="s">
        <v>91</v>
      </c>
      <c r="U59" s="87" t="s">
        <v>98</v>
      </c>
      <c r="V59" s="89">
        <v>103280</v>
      </c>
      <c r="W59" s="89">
        <v>75249</v>
      </c>
      <c r="X59" s="89">
        <v>24094</v>
      </c>
      <c r="Y59" s="89">
        <v>0</v>
      </c>
      <c r="Z59" s="89">
        <v>3937</v>
      </c>
      <c r="AA59" s="89">
        <v>0</v>
      </c>
      <c r="AB59" s="89">
        <v>3712</v>
      </c>
    </row>
    <row r="60" spans="2:28" ht="15.75" customHeight="1">
      <c r="B60" s="75" t="s">
        <v>63</v>
      </c>
      <c r="C60" s="62">
        <f>SUM($V36:$V40)</f>
        <v>475782</v>
      </c>
      <c r="D60" s="61">
        <f>SUM($V36:$V40)/SUM($V83:$V87)*100-100</f>
        <v>4.80541537160191</v>
      </c>
      <c r="E60" s="62">
        <f>SUM($W36:$W40)</f>
        <v>237610</v>
      </c>
      <c r="F60" s="61">
        <f>SUM($W36:$W40)/SUM($W83:$W87)*100-100</f>
        <v>6.196786520369173</v>
      </c>
      <c r="G60" s="62">
        <f>SUM($X36:$X40)</f>
        <v>132936</v>
      </c>
      <c r="H60" s="61">
        <f>SUM($X36:$X40)/SUM($X83:$X87)*100-100</f>
        <v>3.7986741729197036</v>
      </c>
      <c r="I60" s="62">
        <f>SUM($Y36:$Y40)</f>
        <v>621</v>
      </c>
      <c r="J60" s="61">
        <f>SUM($Y36:$Y40)/SUM($Y83:$Y87)*100-100</f>
        <v>-66.28664495114006</v>
      </c>
      <c r="K60" s="62">
        <f>SUM($Z36:$Z40)</f>
        <v>104615</v>
      </c>
      <c r="L60" s="61">
        <f>SUM($Z36:$Z40)/SUM($Z83:$Z87)*100-100</f>
        <v>4.2927354474673365</v>
      </c>
      <c r="M60" s="62">
        <f>SUM($AA36:$AA40)</f>
        <v>73858</v>
      </c>
      <c r="N60" s="61">
        <f>SUM($AA36:$AA40)/SUM($AA83:$AA87)*100-100</f>
        <v>5.804658625333062</v>
      </c>
      <c r="O60" s="62">
        <f>SUM($AB36:$AB40)</f>
        <v>30432</v>
      </c>
      <c r="P60" s="64">
        <f>SUM($AB36:$AB40)/SUM($AB83:$AB87)*100-100</f>
        <v>7.347701858972087</v>
      </c>
      <c r="S60" s="87" t="s">
        <v>139</v>
      </c>
      <c r="T60" s="87" t="s">
        <v>91</v>
      </c>
      <c r="U60" s="87" t="s">
        <v>99</v>
      </c>
      <c r="V60" s="89">
        <v>163722</v>
      </c>
      <c r="W60" s="89">
        <v>114437</v>
      </c>
      <c r="X60" s="89">
        <v>33266</v>
      </c>
      <c r="Y60" s="89">
        <v>680</v>
      </c>
      <c r="Z60" s="89">
        <v>15339</v>
      </c>
      <c r="AA60" s="89">
        <v>2086</v>
      </c>
      <c r="AB60" s="89">
        <v>13253</v>
      </c>
    </row>
    <row r="61" spans="2:28" ht="15.75" customHeight="1">
      <c r="B61" s="75" t="s">
        <v>64</v>
      </c>
      <c r="C61" s="62">
        <f>SUM($V41:$V44)</f>
        <v>259358</v>
      </c>
      <c r="D61" s="61">
        <f>SUM($V41:$V44)/SUM($V88:$V91)*100-100</f>
        <v>-6.270825051497965</v>
      </c>
      <c r="E61" s="62">
        <f>SUM($W41:$W44)</f>
        <v>148854</v>
      </c>
      <c r="F61" s="61">
        <f>SUM($W41:$W44)/SUM($W88:$W91)*100-100</f>
        <v>2.3192191366510997</v>
      </c>
      <c r="G61" s="62">
        <f>SUM($X41:$X44)</f>
        <v>65569</v>
      </c>
      <c r="H61" s="61">
        <f>SUM($X41:$X44)/SUM($X88:$X91)*100-100</f>
        <v>8.36955623502189</v>
      </c>
      <c r="I61" s="62">
        <f>SUM($Y41:$Y44)</f>
        <v>783</v>
      </c>
      <c r="J61" s="61">
        <f>SUM($Y41:$Y44)/SUM($Y88:$Y91)*100-100</f>
        <v>-63.15294117647059</v>
      </c>
      <c r="K61" s="62">
        <f>SUM($Z41:$Z44)</f>
        <v>44152</v>
      </c>
      <c r="L61" s="61">
        <f>SUM($Z41:$Z44)/SUM($Z88:$Z91)*100-100</f>
        <v>-35.63848396501457</v>
      </c>
      <c r="M61" s="62">
        <f>SUM($AA41:$AA44)</f>
        <v>30307</v>
      </c>
      <c r="N61" s="61">
        <f>SUM($AA41:$AA44)/SUM($AA88:$AA91)*100-100</f>
        <v>-45.49002679904315</v>
      </c>
      <c r="O61" s="62">
        <f>SUM($AB41:$AB44)</f>
        <v>13845</v>
      </c>
      <c r="P61" s="64">
        <f>SUM($AB41:$AB44)/SUM($AB88:$AB91)*100-100</f>
        <v>6.491808322436739</v>
      </c>
      <c r="S61" s="87" t="s">
        <v>139</v>
      </c>
      <c r="T61" s="87" t="s">
        <v>91</v>
      </c>
      <c r="U61" s="87" t="s">
        <v>100</v>
      </c>
      <c r="V61" s="89">
        <v>153897</v>
      </c>
      <c r="W61" s="89">
        <v>91476</v>
      </c>
      <c r="X61" s="89">
        <v>43812</v>
      </c>
      <c r="Y61" s="89">
        <v>289</v>
      </c>
      <c r="Z61" s="89">
        <v>18320</v>
      </c>
      <c r="AA61" s="89">
        <v>3294</v>
      </c>
      <c r="AB61" s="89">
        <v>14016</v>
      </c>
    </row>
    <row r="62" spans="2:28" ht="15.75" customHeight="1">
      <c r="B62" s="75" t="s">
        <v>65</v>
      </c>
      <c r="C62" s="62">
        <f>SUM($V45:$V51)</f>
        <v>817714</v>
      </c>
      <c r="D62" s="61">
        <f>SUM($V45:$V51)/SUM($V92:$V98)*100-100</f>
        <v>16.672445256776285</v>
      </c>
      <c r="E62" s="62">
        <f>SUM($W45:$W51)</f>
        <v>374536</v>
      </c>
      <c r="F62" s="61">
        <f>SUM($W45:$W51)/SUM($W92:$W98)*100-100</f>
        <v>11.534773467698216</v>
      </c>
      <c r="G62" s="62">
        <f>SUM($X45:$X51)</f>
        <v>266012</v>
      </c>
      <c r="H62" s="61">
        <f>SUM($X45:$X51)/SUM($X92:$X98)*100-100</f>
        <v>11.293244470104895</v>
      </c>
      <c r="I62" s="62">
        <f>SUM($Y45:$Y51)</f>
        <v>9997</v>
      </c>
      <c r="J62" s="61">
        <f>SUM($Y45:$Y51)/SUM($Y92:$Y98)*100-100</f>
        <v>-10.645334286735789</v>
      </c>
      <c r="K62" s="62">
        <f>SUM($Z45:$Z51)</f>
        <v>167169</v>
      </c>
      <c r="L62" s="61">
        <f>SUM($Z45:$Z51)/SUM($Z92:$Z98)*100-100</f>
        <v>45.54913194142128</v>
      </c>
      <c r="M62" s="62">
        <f>SUM($AA45:$AA51)</f>
        <v>128606</v>
      </c>
      <c r="N62" s="61">
        <f>SUM($AA45:$AA51)/SUM($AA92:$AA98)*100-100</f>
        <v>60.404609858311716</v>
      </c>
      <c r="O62" s="62">
        <f>SUM($AB45:$AB51)</f>
        <v>38046</v>
      </c>
      <c r="P62" s="64">
        <f>SUM($AB45:$AB51)/SUM($AB92:$AB98)*100-100</f>
        <v>17.40418441029439</v>
      </c>
      <c r="S62" s="87" t="s">
        <v>139</v>
      </c>
      <c r="T62" s="87" t="s">
        <v>91</v>
      </c>
      <c r="U62" s="87" t="s">
        <v>101</v>
      </c>
      <c r="V62" s="89">
        <v>128484</v>
      </c>
      <c r="W62" s="89">
        <v>81629</v>
      </c>
      <c r="X62" s="89">
        <v>29820</v>
      </c>
      <c r="Y62" s="89">
        <v>2558</v>
      </c>
      <c r="Z62" s="89">
        <v>14477</v>
      </c>
      <c r="AA62" s="89">
        <v>0</v>
      </c>
      <c r="AB62" s="89">
        <v>14477</v>
      </c>
    </row>
    <row r="63" spans="2:28" ht="15.75" customHeight="1" thickBot="1">
      <c r="B63" s="76" t="s">
        <v>56</v>
      </c>
      <c r="C63" s="73">
        <f>$V52</f>
        <v>91863</v>
      </c>
      <c r="D63" s="72">
        <f>$V52/$V99*100-100</f>
        <v>-9.112225816983766</v>
      </c>
      <c r="E63" s="73">
        <f>$W52</f>
        <v>33072</v>
      </c>
      <c r="F63" s="72">
        <f>$W52/$W99*100-100</f>
        <v>8.142044339807725</v>
      </c>
      <c r="G63" s="73">
        <f>$X52</f>
        <v>58300</v>
      </c>
      <c r="H63" s="72">
        <f>$X52/$X99*100-100</f>
        <v>18.957742455467354</v>
      </c>
      <c r="I63" s="73">
        <f>$Y52</f>
        <v>0</v>
      </c>
      <c r="J63" s="77">
        <f>IF(Y99=0,"     -   ",$Y52/$Y99*100-100)</f>
        <v>-100</v>
      </c>
      <c r="K63" s="73">
        <f>$Z52</f>
        <v>491</v>
      </c>
      <c r="L63" s="72">
        <f>$Z52/$Z99*100-100</f>
        <v>-97.71063552011937</v>
      </c>
      <c r="M63" s="73">
        <f>$AA52</f>
        <v>0</v>
      </c>
      <c r="N63" s="77">
        <f>$AA52/$AA99*100-100</f>
        <v>-100</v>
      </c>
      <c r="O63" s="73">
        <f>$AB52</f>
        <v>491</v>
      </c>
      <c r="P63" s="74">
        <f>$AB52/$AB99*100-100</f>
        <v>245.77464788732397</v>
      </c>
      <c r="S63" s="87" t="s">
        <v>139</v>
      </c>
      <c r="T63" s="87" t="s">
        <v>91</v>
      </c>
      <c r="U63" s="87" t="s">
        <v>91</v>
      </c>
      <c r="V63" s="89">
        <v>530511</v>
      </c>
      <c r="W63" s="89">
        <v>205422</v>
      </c>
      <c r="X63" s="89">
        <v>81748</v>
      </c>
      <c r="Y63" s="89">
        <v>2209</v>
      </c>
      <c r="Z63" s="89">
        <v>241132</v>
      </c>
      <c r="AA63" s="89">
        <v>100924</v>
      </c>
      <c r="AB63" s="89">
        <v>139506</v>
      </c>
    </row>
    <row r="64" spans="2:28" ht="15.75" customHeight="1">
      <c r="B64" s="75" t="s">
        <v>66</v>
      </c>
      <c r="C64" s="62">
        <f>SUM($V16:$V19)</f>
        <v>2611154</v>
      </c>
      <c r="D64" s="61">
        <f>SUM($V16:$V19)/SUM($V63:$V66)*100-100</f>
        <v>-1.4326342547259259</v>
      </c>
      <c r="E64" s="62">
        <f>SUM($W16:$W19)</f>
        <v>798879</v>
      </c>
      <c r="F64" s="61">
        <f>SUM($W16:$W19)/SUM($W63:$W66)*100-100</f>
        <v>2.1132593507220605</v>
      </c>
      <c r="G64" s="62">
        <f>SUM($X16:$X19)</f>
        <v>504580</v>
      </c>
      <c r="H64" s="61">
        <f>SUM($X16:$X19)/SUM($X63:$X66)*100-100</f>
        <v>-1.7772673298164392</v>
      </c>
      <c r="I64" s="62">
        <f>SUM($Y16:$Y19)</f>
        <v>9584</v>
      </c>
      <c r="J64" s="61">
        <f>SUM($Y16:$Y19)/SUM($Y63:$Y66)*100-100</f>
        <v>98.50869925434961</v>
      </c>
      <c r="K64" s="62">
        <f>SUM($Z16:$Z19)</f>
        <v>1298111</v>
      </c>
      <c r="L64" s="61">
        <f>SUM($Z16:$Z19)/SUM($Z63:$Z66)*100-100</f>
        <v>-3.7168211169970533</v>
      </c>
      <c r="M64" s="62">
        <f>SUM($AA16:$AA19)</f>
        <v>721527</v>
      </c>
      <c r="N64" s="61">
        <f>SUM($AA16:$AA19)/SUM($AA63:$AA66)*100-100</f>
        <v>-4.913225857890453</v>
      </c>
      <c r="O64" s="62">
        <f>SUM($AB16:$AB19)</f>
        <v>574618</v>
      </c>
      <c r="P64" s="64">
        <f>SUM($AB16:$AB19)/SUM($AB63:$AB66)*100-100</f>
        <v>-2.242599523647499</v>
      </c>
      <c r="S64" s="87" t="s">
        <v>139</v>
      </c>
      <c r="T64" s="87" t="s">
        <v>91</v>
      </c>
      <c r="U64" s="87" t="s">
        <v>102</v>
      </c>
      <c r="V64" s="89">
        <v>441472</v>
      </c>
      <c r="W64" s="89">
        <v>163792</v>
      </c>
      <c r="X64" s="89">
        <v>78141</v>
      </c>
      <c r="Y64" s="89">
        <v>484</v>
      </c>
      <c r="Z64" s="89">
        <v>199055</v>
      </c>
      <c r="AA64" s="89">
        <v>84327</v>
      </c>
      <c r="AB64" s="89">
        <v>114196</v>
      </c>
    </row>
    <row r="65" spans="2:28" ht="15.75" customHeight="1">
      <c r="B65" s="75" t="s">
        <v>67</v>
      </c>
      <c r="C65" s="62">
        <f>SUM($V26:$V29)</f>
        <v>1194885</v>
      </c>
      <c r="D65" s="61">
        <f>SUM($V26:$V29)/SUM($V73:$V76)*100-100</f>
        <v>19.793494236325685</v>
      </c>
      <c r="E65" s="62">
        <f>SUM($W26:$W29)</f>
        <v>662389</v>
      </c>
      <c r="F65" s="61">
        <f>SUM($W26:$W29)/SUM($W73:$W76)*100-100</f>
        <v>14.819681224486246</v>
      </c>
      <c r="G65" s="62">
        <f>SUM($X26:$X29)</f>
        <v>318124</v>
      </c>
      <c r="H65" s="61">
        <f>SUM($X26:$X29)/SUM($X73:$X76)*100-100</f>
        <v>46.568500976742484</v>
      </c>
      <c r="I65" s="62">
        <f>SUM($Y26:$Y29)</f>
        <v>3940</v>
      </c>
      <c r="J65" s="61">
        <f>SUM($Y26:$Y29)/SUM($Y73:$Y76)*100-100</f>
        <v>18.603251053582184</v>
      </c>
      <c r="K65" s="62">
        <f>SUM($Z26:$Z29)</f>
        <v>210432</v>
      </c>
      <c r="L65" s="61">
        <f>SUM($Z26:$Z29)/SUM($Z73:$Z76)*100-100</f>
        <v>5.116664751809537</v>
      </c>
      <c r="M65" s="62">
        <f>SUM($AA26:$AA29)</f>
        <v>86090</v>
      </c>
      <c r="N65" s="61">
        <f>SUM($AA26:$AA29)/SUM($AA73:$AA76)*100-100</f>
        <v>-11.598295425373522</v>
      </c>
      <c r="O65" s="62">
        <f>SUM($AB26:$AB29)</f>
        <v>121313</v>
      </c>
      <c r="P65" s="64">
        <f>SUM($AB26:$AB29)/SUM($AB73:$AB76)*100-100</f>
        <v>21.13009355872633</v>
      </c>
      <c r="S65" s="87" t="s">
        <v>139</v>
      </c>
      <c r="T65" s="87" t="s">
        <v>91</v>
      </c>
      <c r="U65" s="87" t="s">
        <v>103</v>
      </c>
      <c r="V65" s="89">
        <v>984991</v>
      </c>
      <c r="W65" s="89">
        <v>201538</v>
      </c>
      <c r="X65" s="89">
        <v>240878</v>
      </c>
      <c r="Y65" s="89">
        <v>2031</v>
      </c>
      <c r="Z65" s="89">
        <v>540544</v>
      </c>
      <c r="AA65" s="89">
        <v>356466</v>
      </c>
      <c r="AB65" s="89">
        <v>183933</v>
      </c>
    </row>
    <row r="66" spans="2:28" ht="15.75" customHeight="1">
      <c r="B66" s="75" t="s">
        <v>68</v>
      </c>
      <c r="C66" s="62">
        <f>SUM($V30:$V35)</f>
        <v>1583390</v>
      </c>
      <c r="D66" s="61">
        <f>SUM($V30:$V35)/SUM($V77:$V82)*100-100</f>
        <v>23.527957016930003</v>
      </c>
      <c r="E66" s="62">
        <f>SUM($W30:$W35)</f>
        <v>503578</v>
      </c>
      <c r="F66" s="61">
        <f>SUM($W30:$W35)/SUM($W77:$W82)*100-100</f>
        <v>2.9348759249417498</v>
      </c>
      <c r="G66" s="62">
        <f>SUM($X30:$X35)</f>
        <v>307977</v>
      </c>
      <c r="H66" s="61">
        <f>SUM($X30:$X35)/SUM($X77:$X82)*100-100</f>
        <v>43.624552305626025</v>
      </c>
      <c r="I66" s="62">
        <f>SUM($Y30:$Y35)</f>
        <v>6786</v>
      </c>
      <c r="J66" s="61">
        <f>SUM($Y30:$Y35)/SUM($Y77:$Y82)*100-100</f>
        <v>49.63616317530318</v>
      </c>
      <c r="K66" s="62">
        <f>SUM($Z30:$Z35)</f>
        <v>765049</v>
      </c>
      <c r="L66" s="61">
        <f>SUM($Z30:$Z35)/SUM($Z77:$Z82)*100-100</f>
        <v>33.372093023255815</v>
      </c>
      <c r="M66" s="62">
        <f>SUM($AA30:$AA35)</f>
        <v>460767</v>
      </c>
      <c r="N66" s="61">
        <f>SUM($AA30:$AA35)/SUM($AA77:$AA82)*100-100</f>
        <v>67.4706414715792</v>
      </c>
      <c r="O66" s="62">
        <f>SUM($AB30:$AB35)</f>
        <v>303860</v>
      </c>
      <c r="P66" s="64">
        <f>SUM($AB30:$AB35)/SUM($AB77:$AB82)*100-100</f>
        <v>1.9052314213945323</v>
      </c>
      <c r="S66" s="87" t="s">
        <v>139</v>
      </c>
      <c r="T66" s="87" t="s">
        <v>91</v>
      </c>
      <c r="U66" s="87" t="s">
        <v>104</v>
      </c>
      <c r="V66" s="89">
        <v>692132</v>
      </c>
      <c r="W66" s="89">
        <v>211594</v>
      </c>
      <c r="X66" s="89">
        <v>112943</v>
      </c>
      <c r="Y66" s="89">
        <v>104</v>
      </c>
      <c r="Z66" s="89">
        <v>367491</v>
      </c>
      <c r="AA66" s="89">
        <v>217092</v>
      </c>
      <c r="AB66" s="89">
        <v>150165</v>
      </c>
    </row>
    <row r="67" spans="2:28" ht="15.75" customHeight="1" thickBot="1">
      <c r="B67" s="76" t="s">
        <v>69</v>
      </c>
      <c r="C67" s="73">
        <f>SUM($V6:$V15)+SUM($V20:$V25)+SUM($V36:$V52)</f>
        <v>3851124</v>
      </c>
      <c r="D67" s="72">
        <f>(SUM($V6:$V15)+SUM($V20:$V25)+SUM($V36:$V52))/(SUM($V53:$V62)+SUM($V67:$V72)+SUM($V83:$V99))*100-100</f>
        <v>12.939764661168155</v>
      </c>
      <c r="E67" s="73">
        <f>SUM($W6:$W15)+SUM($W20:$W25)+SUM($W36:$W52)</f>
        <v>1959580</v>
      </c>
      <c r="F67" s="72">
        <f>(SUM($W6:$W15)+SUM($W20:$W25)+SUM($W36:$W52))/(SUM($W53:$W62)+SUM($W67:$W72)+SUM($W83:$W99))*100-100</f>
        <v>6.461593626147362</v>
      </c>
      <c r="G67" s="73">
        <f>SUM($X6:$X15)+SUM($X20:$X25)+SUM($X36:$X52)</f>
        <v>1143802</v>
      </c>
      <c r="H67" s="72">
        <f>(SUM($X6:$X15)+SUM($X20:$X25)+SUM($X36:$X52))/(SUM($X53:$X62)+SUM($X67:$X72)+SUM($X83:$X99))*100-100</f>
        <v>15.715557533941691</v>
      </c>
      <c r="I67" s="73">
        <f>SUM($Y6:$Y15)+SUM($Y20:$Y25)+SUM($Y36:$Y52)</f>
        <v>21816</v>
      </c>
      <c r="J67" s="72">
        <f>(SUM($Y6:$Y15)+SUM($Y20:$Y25)+SUM($Y36:$Y52))/(SUM($Y53:$Y62)+SUM($Y67:$Y72)+SUM($Y83:$Y99))*100-100</f>
        <v>-10.081609100651221</v>
      </c>
      <c r="K67" s="73">
        <f>SUM($Z6:$Z15)+SUM($Z20:$Z25)+SUM($Z36:$Z52)</f>
        <v>725926</v>
      </c>
      <c r="L67" s="72">
        <f>(SUM($Z6:$Z15)+SUM($Z20:$Z25)+SUM($Z36:$Z52))/(SUM($Z53:$Z62)+SUM($Z67:$Z72)+SUM($Z83:$Z99))*100-100</f>
        <v>30.439063833610334</v>
      </c>
      <c r="M67" s="73">
        <f>SUM($AA6:$AA15)+SUM($AA20:$AA25)+SUM($AA36:$AA52)</f>
        <v>498326</v>
      </c>
      <c r="N67" s="72">
        <f>(SUM($AA6:$AA15)+SUM($AA20:$AA25)+SUM($AA36:$AA52))/(SUM($AA53:$AA62)+SUM($AA67:$AA72)+SUM($AA83:$AA99))*100-100</f>
        <v>47.515778006701936</v>
      </c>
      <c r="O67" s="73">
        <f>SUM($AB6:$AB15)+SUM($AB20:$AB25)+SUM($AB36:$AB52)</f>
        <v>225932</v>
      </c>
      <c r="P67" s="74">
        <f>(SUM($AB6:$AB15)+SUM($AB20:$AB25)+SUM($AB36:$AB52))/(SUM($AB53:$AB62)+SUM($AB67:$AB72)+SUM($AB83:$AB99))*100-100</f>
        <v>6.458711273412646</v>
      </c>
      <c r="S67" s="87" t="s">
        <v>139</v>
      </c>
      <c r="T67" s="87" t="s">
        <v>91</v>
      </c>
      <c r="U67" s="87" t="s">
        <v>105</v>
      </c>
      <c r="V67" s="89">
        <v>167367</v>
      </c>
      <c r="W67" s="89">
        <v>106665</v>
      </c>
      <c r="X67" s="89">
        <v>34034</v>
      </c>
      <c r="Y67" s="89">
        <v>191</v>
      </c>
      <c r="Z67" s="89">
        <v>26477</v>
      </c>
      <c r="AA67" s="89">
        <v>14587</v>
      </c>
      <c r="AB67" s="89">
        <v>11890</v>
      </c>
    </row>
    <row r="68" spans="19:28" ht="15.75" customHeight="1">
      <c r="S68" s="87" t="s">
        <v>139</v>
      </c>
      <c r="T68" s="87" t="s">
        <v>91</v>
      </c>
      <c r="U68" s="87" t="s">
        <v>106</v>
      </c>
      <c r="V68" s="89">
        <v>64395</v>
      </c>
      <c r="W68" s="89">
        <v>48373</v>
      </c>
      <c r="X68" s="89">
        <v>12176</v>
      </c>
      <c r="Y68" s="89">
        <v>97</v>
      </c>
      <c r="Z68" s="89">
        <v>3749</v>
      </c>
      <c r="AA68" s="89">
        <v>0</v>
      </c>
      <c r="AB68" s="89">
        <v>3749</v>
      </c>
    </row>
    <row r="69" spans="19:28" ht="15.75" customHeight="1">
      <c r="S69" s="87" t="s">
        <v>139</v>
      </c>
      <c r="T69" s="87" t="s">
        <v>91</v>
      </c>
      <c r="U69" s="87" t="s">
        <v>107</v>
      </c>
      <c r="V69" s="89">
        <v>76310</v>
      </c>
      <c r="W69" s="89">
        <v>47103</v>
      </c>
      <c r="X69" s="89">
        <v>18081</v>
      </c>
      <c r="Y69" s="89">
        <v>1670</v>
      </c>
      <c r="Z69" s="89">
        <v>9456</v>
      </c>
      <c r="AA69" s="89">
        <v>4605</v>
      </c>
      <c r="AB69" s="89">
        <v>4851</v>
      </c>
    </row>
    <row r="70" spans="19:28" ht="15.75" customHeight="1">
      <c r="S70" s="87" t="s">
        <v>139</v>
      </c>
      <c r="T70" s="87" t="s">
        <v>91</v>
      </c>
      <c r="U70" s="87" t="s">
        <v>108</v>
      </c>
      <c r="V70" s="89">
        <v>50111</v>
      </c>
      <c r="W70" s="89">
        <v>32723</v>
      </c>
      <c r="X70" s="89">
        <v>8307</v>
      </c>
      <c r="Y70" s="89">
        <v>71</v>
      </c>
      <c r="Z70" s="89">
        <v>9010</v>
      </c>
      <c r="AA70" s="89">
        <v>5504</v>
      </c>
      <c r="AB70" s="89">
        <v>3506</v>
      </c>
    </row>
    <row r="71" spans="19:28" ht="12">
      <c r="S71" s="87" t="s">
        <v>139</v>
      </c>
      <c r="T71" s="87" t="s">
        <v>91</v>
      </c>
      <c r="U71" s="87" t="s">
        <v>109</v>
      </c>
      <c r="V71" s="89">
        <v>70745</v>
      </c>
      <c r="W71" s="89">
        <v>36236</v>
      </c>
      <c r="X71" s="89">
        <v>18259</v>
      </c>
      <c r="Y71" s="89">
        <v>0</v>
      </c>
      <c r="Z71" s="89">
        <v>16250</v>
      </c>
      <c r="AA71" s="89">
        <v>14271</v>
      </c>
      <c r="AB71" s="89">
        <v>1979</v>
      </c>
    </row>
    <row r="72" spans="19:28" ht="12">
      <c r="S72" s="87" t="s">
        <v>139</v>
      </c>
      <c r="T72" s="87" t="s">
        <v>91</v>
      </c>
      <c r="U72" s="87" t="s">
        <v>110</v>
      </c>
      <c r="V72" s="89">
        <v>150270</v>
      </c>
      <c r="W72" s="89">
        <v>100551</v>
      </c>
      <c r="X72" s="89">
        <v>30329</v>
      </c>
      <c r="Y72" s="89">
        <v>1072</v>
      </c>
      <c r="Z72" s="89">
        <v>18318</v>
      </c>
      <c r="AA72" s="89">
        <v>5775</v>
      </c>
      <c r="AB72" s="89">
        <v>12543</v>
      </c>
    </row>
    <row r="73" spans="19:28" ht="12">
      <c r="S73" s="87" t="s">
        <v>139</v>
      </c>
      <c r="T73" s="87" t="s">
        <v>91</v>
      </c>
      <c r="U73" s="87" t="s">
        <v>111</v>
      </c>
      <c r="V73" s="89">
        <v>136825</v>
      </c>
      <c r="W73" s="89">
        <v>89140</v>
      </c>
      <c r="X73" s="89">
        <v>25140</v>
      </c>
      <c r="Y73" s="89">
        <v>122</v>
      </c>
      <c r="Z73" s="89">
        <v>22423</v>
      </c>
      <c r="AA73" s="89">
        <v>4520</v>
      </c>
      <c r="AB73" s="89">
        <v>17903</v>
      </c>
    </row>
    <row r="74" spans="19:28" ht="12">
      <c r="S74" s="87" t="s">
        <v>139</v>
      </c>
      <c r="T74" s="87" t="s">
        <v>91</v>
      </c>
      <c r="U74" s="87" t="s">
        <v>112</v>
      </c>
      <c r="V74" s="89">
        <v>199092</v>
      </c>
      <c r="W74" s="89">
        <v>140052</v>
      </c>
      <c r="X74" s="89">
        <v>47156</v>
      </c>
      <c r="Y74" s="89">
        <v>1731</v>
      </c>
      <c r="Z74" s="89">
        <v>10153</v>
      </c>
      <c r="AA74" s="89">
        <v>0</v>
      </c>
      <c r="AB74" s="89">
        <v>10153</v>
      </c>
    </row>
    <row r="75" spans="19:28" ht="12">
      <c r="S75" s="87" t="s">
        <v>139</v>
      </c>
      <c r="T75" s="87" t="s">
        <v>91</v>
      </c>
      <c r="U75" s="87" t="s">
        <v>113</v>
      </c>
      <c r="V75" s="89">
        <v>516461</v>
      </c>
      <c r="W75" s="89">
        <v>273691</v>
      </c>
      <c r="X75" s="89">
        <v>122534</v>
      </c>
      <c r="Y75" s="89">
        <v>1319</v>
      </c>
      <c r="Z75" s="89">
        <v>118917</v>
      </c>
      <c r="AA75" s="89">
        <v>52170</v>
      </c>
      <c r="AB75" s="89">
        <v>64094</v>
      </c>
    </row>
    <row r="76" spans="19:28" ht="12">
      <c r="S76" s="87" t="s">
        <v>139</v>
      </c>
      <c r="T76" s="87" t="s">
        <v>91</v>
      </c>
      <c r="U76" s="87" t="s">
        <v>114</v>
      </c>
      <c r="V76" s="89">
        <v>145076</v>
      </c>
      <c r="W76" s="89">
        <v>74012</v>
      </c>
      <c r="X76" s="89">
        <v>22218</v>
      </c>
      <c r="Y76" s="89">
        <v>150</v>
      </c>
      <c r="Z76" s="89">
        <v>48696</v>
      </c>
      <c r="AA76" s="89">
        <v>40695</v>
      </c>
      <c r="AB76" s="89">
        <v>8001</v>
      </c>
    </row>
    <row r="77" spans="19:28" ht="12">
      <c r="S77" s="87" t="s">
        <v>139</v>
      </c>
      <c r="T77" s="87" t="s">
        <v>91</v>
      </c>
      <c r="U77" s="87" t="s">
        <v>115</v>
      </c>
      <c r="V77" s="89">
        <v>104971</v>
      </c>
      <c r="W77" s="89">
        <v>62042</v>
      </c>
      <c r="X77" s="89">
        <v>16556</v>
      </c>
      <c r="Y77" s="89">
        <v>495</v>
      </c>
      <c r="Z77" s="89">
        <v>25878</v>
      </c>
      <c r="AA77" s="89">
        <v>20993</v>
      </c>
      <c r="AB77" s="89">
        <v>4885</v>
      </c>
    </row>
    <row r="78" spans="19:28" ht="12">
      <c r="S78" s="87" t="s">
        <v>139</v>
      </c>
      <c r="T78" s="87" t="s">
        <v>91</v>
      </c>
      <c r="U78" s="87" t="s">
        <v>116</v>
      </c>
      <c r="V78" s="89">
        <v>145564</v>
      </c>
      <c r="W78" s="89">
        <v>66587</v>
      </c>
      <c r="X78" s="89">
        <v>22532</v>
      </c>
      <c r="Y78" s="89">
        <v>260</v>
      </c>
      <c r="Z78" s="89">
        <v>56185</v>
      </c>
      <c r="AA78" s="89">
        <v>17280</v>
      </c>
      <c r="AB78" s="89">
        <v>38905</v>
      </c>
    </row>
    <row r="79" spans="19:28" ht="12">
      <c r="S79" s="87" t="s">
        <v>139</v>
      </c>
      <c r="T79" s="87" t="s">
        <v>91</v>
      </c>
      <c r="U79" s="87" t="s">
        <v>117</v>
      </c>
      <c r="V79" s="89">
        <v>570265</v>
      </c>
      <c r="W79" s="89">
        <v>137554</v>
      </c>
      <c r="X79" s="89">
        <v>108472</v>
      </c>
      <c r="Y79" s="89">
        <v>2372</v>
      </c>
      <c r="Z79" s="89">
        <v>321867</v>
      </c>
      <c r="AA79" s="89">
        <v>175569</v>
      </c>
      <c r="AB79" s="89">
        <v>145990</v>
      </c>
    </row>
    <row r="80" spans="19:28" ht="12">
      <c r="S80" s="87" t="s">
        <v>139</v>
      </c>
      <c r="T80" s="87" t="s">
        <v>91</v>
      </c>
      <c r="U80" s="87" t="s">
        <v>118</v>
      </c>
      <c r="V80" s="89">
        <v>316756</v>
      </c>
      <c r="W80" s="89">
        <v>128783</v>
      </c>
      <c r="X80" s="89">
        <v>50472</v>
      </c>
      <c r="Y80" s="89">
        <v>1154</v>
      </c>
      <c r="Z80" s="89">
        <v>136347</v>
      </c>
      <c r="AA80" s="89">
        <v>54185</v>
      </c>
      <c r="AB80" s="89">
        <v>82162</v>
      </c>
    </row>
    <row r="81" spans="19:28" ht="12">
      <c r="S81" s="87" t="s">
        <v>139</v>
      </c>
      <c r="T81" s="87" t="s">
        <v>91</v>
      </c>
      <c r="U81" s="87" t="s">
        <v>119</v>
      </c>
      <c r="V81" s="89">
        <v>84647</v>
      </c>
      <c r="W81" s="89">
        <v>48645</v>
      </c>
      <c r="X81" s="89">
        <v>9629</v>
      </c>
      <c r="Y81" s="89">
        <v>0</v>
      </c>
      <c r="Z81" s="89">
        <v>26373</v>
      </c>
      <c r="AA81" s="89">
        <v>7106</v>
      </c>
      <c r="AB81" s="89">
        <v>19267</v>
      </c>
    </row>
    <row r="82" spans="19:28" ht="12">
      <c r="S82" s="87" t="s">
        <v>139</v>
      </c>
      <c r="T82" s="87" t="s">
        <v>91</v>
      </c>
      <c r="U82" s="87" t="s">
        <v>120</v>
      </c>
      <c r="V82" s="89">
        <v>59604</v>
      </c>
      <c r="W82" s="89">
        <v>45609</v>
      </c>
      <c r="X82" s="89">
        <v>6771</v>
      </c>
      <c r="Y82" s="89">
        <v>254</v>
      </c>
      <c r="Z82" s="89">
        <v>6970</v>
      </c>
      <c r="AA82" s="89">
        <v>0</v>
      </c>
      <c r="AB82" s="89">
        <v>6970</v>
      </c>
    </row>
    <row r="83" spans="19:28" ht="12">
      <c r="S83" s="87" t="s">
        <v>139</v>
      </c>
      <c r="T83" s="87" t="s">
        <v>91</v>
      </c>
      <c r="U83" s="87" t="s">
        <v>121</v>
      </c>
      <c r="V83" s="89">
        <v>27640</v>
      </c>
      <c r="W83" s="89">
        <v>16609</v>
      </c>
      <c r="X83" s="89">
        <v>9840</v>
      </c>
      <c r="Y83" s="89">
        <v>0</v>
      </c>
      <c r="Z83" s="89">
        <v>1191</v>
      </c>
      <c r="AA83" s="89">
        <v>0</v>
      </c>
      <c r="AB83" s="89">
        <v>1191</v>
      </c>
    </row>
    <row r="84" spans="19:28" ht="12">
      <c r="S84" s="87" t="s">
        <v>139</v>
      </c>
      <c r="T84" s="87" t="s">
        <v>91</v>
      </c>
      <c r="U84" s="87" t="s">
        <v>122</v>
      </c>
      <c r="V84" s="89">
        <v>40901</v>
      </c>
      <c r="W84" s="89">
        <v>18370</v>
      </c>
      <c r="X84" s="89">
        <v>9629</v>
      </c>
      <c r="Y84" s="89">
        <v>551</v>
      </c>
      <c r="Z84" s="89">
        <v>12351</v>
      </c>
      <c r="AA84" s="89">
        <v>11729</v>
      </c>
      <c r="AB84" s="89">
        <v>622</v>
      </c>
    </row>
    <row r="85" spans="19:28" ht="12">
      <c r="S85" s="87" t="s">
        <v>139</v>
      </c>
      <c r="T85" s="87" t="s">
        <v>91</v>
      </c>
      <c r="U85" s="87" t="s">
        <v>123</v>
      </c>
      <c r="V85" s="89">
        <v>151463</v>
      </c>
      <c r="W85" s="89">
        <v>78738</v>
      </c>
      <c r="X85" s="89">
        <v>36343</v>
      </c>
      <c r="Y85" s="89">
        <v>191</v>
      </c>
      <c r="Z85" s="89">
        <v>36191</v>
      </c>
      <c r="AA85" s="89">
        <v>30291</v>
      </c>
      <c r="AB85" s="89">
        <v>5900</v>
      </c>
    </row>
    <row r="86" spans="19:28" ht="12">
      <c r="S86" s="87" t="s">
        <v>139</v>
      </c>
      <c r="T86" s="87" t="s">
        <v>91</v>
      </c>
      <c r="U86" s="87" t="s">
        <v>124</v>
      </c>
      <c r="V86" s="89">
        <v>153059</v>
      </c>
      <c r="W86" s="89">
        <v>67474</v>
      </c>
      <c r="X86" s="89">
        <v>41501</v>
      </c>
      <c r="Y86" s="89">
        <v>898</v>
      </c>
      <c r="Z86" s="89">
        <v>43186</v>
      </c>
      <c r="AA86" s="89">
        <v>24298</v>
      </c>
      <c r="AB86" s="89">
        <v>16734</v>
      </c>
    </row>
    <row r="87" spans="19:28" ht="12">
      <c r="S87" s="87" t="s">
        <v>139</v>
      </c>
      <c r="T87" s="87" t="s">
        <v>91</v>
      </c>
      <c r="U87" s="87" t="s">
        <v>125</v>
      </c>
      <c r="V87" s="89">
        <v>80904</v>
      </c>
      <c r="W87" s="89">
        <v>42554</v>
      </c>
      <c r="X87" s="89">
        <v>30758</v>
      </c>
      <c r="Y87" s="89">
        <v>202</v>
      </c>
      <c r="Z87" s="89">
        <v>7390</v>
      </c>
      <c r="AA87" s="89">
        <v>3488</v>
      </c>
      <c r="AB87" s="89">
        <v>3902</v>
      </c>
    </row>
    <row r="88" spans="19:28" ht="12">
      <c r="S88" s="87" t="s">
        <v>139</v>
      </c>
      <c r="T88" s="87" t="s">
        <v>91</v>
      </c>
      <c r="U88" s="87" t="s">
        <v>126</v>
      </c>
      <c r="V88" s="89">
        <v>48158</v>
      </c>
      <c r="W88" s="89">
        <v>27545</v>
      </c>
      <c r="X88" s="89">
        <v>10910</v>
      </c>
      <c r="Y88" s="89">
        <v>1847</v>
      </c>
      <c r="Z88" s="89">
        <v>7856</v>
      </c>
      <c r="AA88" s="89">
        <v>6291</v>
      </c>
      <c r="AB88" s="89">
        <v>1565</v>
      </c>
    </row>
    <row r="89" spans="19:28" ht="12">
      <c r="S89" s="87" t="s">
        <v>139</v>
      </c>
      <c r="T89" s="87" t="s">
        <v>91</v>
      </c>
      <c r="U89" s="87" t="s">
        <v>127</v>
      </c>
      <c r="V89" s="89">
        <v>87862</v>
      </c>
      <c r="W89" s="89">
        <v>41417</v>
      </c>
      <c r="X89" s="89">
        <v>17656</v>
      </c>
      <c r="Y89" s="89">
        <v>0</v>
      </c>
      <c r="Z89" s="89">
        <v>28789</v>
      </c>
      <c r="AA89" s="89">
        <v>24493</v>
      </c>
      <c r="AB89" s="89">
        <v>4296</v>
      </c>
    </row>
    <row r="90" spans="19:28" ht="12">
      <c r="S90" s="87" t="s">
        <v>139</v>
      </c>
      <c r="T90" s="87" t="s">
        <v>91</v>
      </c>
      <c r="U90" s="87" t="s">
        <v>128</v>
      </c>
      <c r="V90" s="89">
        <v>93603</v>
      </c>
      <c r="W90" s="89">
        <v>52645</v>
      </c>
      <c r="X90" s="89">
        <v>24343</v>
      </c>
      <c r="Y90" s="89">
        <v>97</v>
      </c>
      <c r="Z90" s="89">
        <v>16518</v>
      </c>
      <c r="AA90" s="89">
        <v>12334</v>
      </c>
      <c r="AB90" s="89">
        <v>4184</v>
      </c>
    </row>
    <row r="91" spans="19:28" ht="12">
      <c r="S91" s="87" t="s">
        <v>139</v>
      </c>
      <c r="T91" s="87" t="s">
        <v>91</v>
      </c>
      <c r="U91" s="87" t="s">
        <v>129</v>
      </c>
      <c r="V91" s="89">
        <v>47087</v>
      </c>
      <c r="W91" s="89">
        <v>23873</v>
      </c>
      <c r="X91" s="89">
        <v>7596</v>
      </c>
      <c r="Y91" s="89">
        <v>181</v>
      </c>
      <c r="Z91" s="89">
        <v>15437</v>
      </c>
      <c r="AA91" s="89">
        <v>12481</v>
      </c>
      <c r="AB91" s="89">
        <v>2956</v>
      </c>
    </row>
    <row r="92" spans="19:28" ht="12">
      <c r="S92" s="87" t="s">
        <v>139</v>
      </c>
      <c r="T92" s="87" t="s">
        <v>91</v>
      </c>
      <c r="U92" s="87" t="s">
        <v>130</v>
      </c>
      <c r="V92" s="89">
        <v>310906</v>
      </c>
      <c r="W92" s="89">
        <v>124446</v>
      </c>
      <c r="X92" s="89">
        <v>127864</v>
      </c>
      <c r="Y92" s="89">
        <v>9226</v>
      </c>
      <c r="Z92" s="89">
        <v>49370</v>
      </c>
      <c r="AA92" s="89">
        <v>39463</v>
      </c>
      <c r="AB92" s="89">
        <v>9907</v>
      </c>
    </row>
    <row r="93" spans="19:28" ht="12">
      <c r="S93" s="87" t="s">
        <v>139</v>
      </c>
      <c r="T93" s="87" t="s">
        <v>91</v>
      </c>
      <c r="U93" s="87" t="s">
        <v>131</v>
      </c>
      <c r="V93" s="89">
        <v>37765</v>
      </c>
      <c r="W93" s="89">
        <v>20923</v>
      </c>
      <c r="X93" s="89">
        <v>9604</v>
      </c>
      <c r="Y93" s="89">
        <v>446</v>
      </c>
      <c r="Z93" s="89">
        <v>6792</v>
      </c>
      <c r="AA93" s="89">
        <v>6159</v>
      </c>
      <c r="AB93" s="89">
        <v>633</v>
      </c>
    </row>
    <row r="94" spans="19:28" ht="12">
      <c r="S94" s="87" t="s">
        <v>139</v>
      </c>
      <c r="T94" s="87" t="s">
        <v>91</v>
      </c>
      <c r="U94" s="87" t="s">
        <v>132</v>
      </c>
      <c r="V94" s="89">
        <v>62124</v>
      </c>
      <c r="W94" s="89">
        <v>36008</v>
      </c>
      <c r="X94" s="89">
        <v>16032</v>
      </c>
      <c r="Y94" s="89">
        <v>0</v>
      </c>
      <c r="Z94" s="89">
        <v>10084</v>
      </c>
      <c r="AA94" s="89">
        <v>3780</v>
      </c>
      <c r="AB94" s="89">
        <v>4032</v>
      </c>
    </row>
    <row r="95" spans="19:28" ht="12">
      <c r="S95" s="87" t="s">
        <v>139</v>
      </c>
      <c r="T95" s="87" t="s">
        <v>91</v>
      </c>
      <c r="U95" s="87" t="s">
        <v>133</v>
      </c>
      <c r="V95" s="89">
        <v>87805</v>
      </c>
      <c r="W95" s="89">
        <v>46991</v>
      </c>
      <c r="X95" s="89">
        <v>29532</v>
      </c>
      <c r="Y95" s="89">
        <v>788</v>
      </c>
      <c r="Z95" s="89">
        <v>10494</v>
      </c>
      <c r="AA95" s="89">
        <v>2992</v>
      </c>
      <c r="AB95" s="89">
        <v>7502</v>
      </c>
    </row>
    <row r="96" spans="19:28" ht="12">
      <c r="S96" s="87" t="s">
        <v>139</v>
      </c>
      <c r="T96" s="87" t="s">
        <v>91</v>
      </c>
      <c r="U96" s="87" t="s">
        <v>134</v>
      </c>
      <c r="V96" s="89">
        <v>66642</v>
      </c>
      <c r="W96" s="89">
        <v>37338</v>
      </c>
      <c r="X96" s="89">
        <v>21920</v>
      </c>
      <c r="Y96" s="89">
        <v>309</v>
      </c>
      <c r="Z96" s="89">
        <v>7075</v>
      </c>
      <c r="AA96" s="89">
        <v>5059</v>
      </c>
      <c r="AB96" s="89">
        <v>2016</v>
      </c>
    </row>
    <row r="97" spans="19:28" ht="12">
      <c r="S97" s="87" t="s">
        <v>139</v>
      </c>
      <c r="T97" s="87" t="s">
        <v>91</v>
      </c>
      <c r="U97" s="87" t="s">
        <v>135</v>
      </c>
      <c r="V97" s="89">
        <v>53331</v>
      </c>
      <c r="W97" s="89">
        <v>32819</v>
      </c>
      <c r="X97" s="89">
        <v>11980</v>
      </c>
      <c r="Y97" s="89">
        <v>150</v>
      </c>
      <c r="Z97" s="89">
        <v>8382</v>
      </c>
      <c r="AA97" s="89">
        <v>3425</v>
      </c>
      <c r="AB97" s="89">
        <v>4957</v>
      </c>
    </row>
    <row r="98" spans="19:28" ht="12">
      <c r="S98" s="87" t="s">
        <v>139</v>
      </c>
      <c r="T98" s="87" t="s">
        <v>91</v>
      </c>
      <c r="U98" s="87" t="s">
        <v>136</v>
      </c>
      <c r="V98" s="89">
        <v>82290</v>
      </c>
      <c r="W98" s="89">
        <v>37277</v>
      </c>
      <c r="X98" s="89">
        <v>22087</v>
      </c>
      <c r="Y98" s="89">
        <v>269</v>
      </c>
      <c r="Z98" s="89">
        <v>22657</v>
      </c>
      <c r="AA98" s="89">
        <v>19298</v>
      </c>
      <c r="AB98" s="89">
        <v>3359</v>
      </c>
    </row>
    <row r="99" spans="19:28" ht="12">
      <c r="S99" s="87" t="s">
        <v>139</v>
      </c>
      <c r="T99" s="87" t="s">
        <v>91</v>
      </c>
      <c r="U99" s="87" t="s">
        <v>137</v>
      </c>
      <c r="V99" s="89">
        <v>101073</v>
      </c>
      <c r="W99" s="89">
        <v>30582</v>
      </c>
      <c r="X99" s="89">
        <v>49009</v>
      </c>
      <c r="Y99" s="89">
        <v>35</v>
      </c>
      <c r="Z99" s="89">
        <v>21447</v>
      </c>
      <c r="AA99" s="89">
        <v>21053</v>
      </c>
      <c r="AB99" s="89">
        <v>142</v>
      </c>
    </row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2" right="0.07874015748031496" top="0.4724409448818898" bottom="0" header="0.512" footer="0.512"/>
  <pageSetup horizontalDpi="400" verticalDpi="4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7"/>
  <sheetViews>
    <sheetView workbookViewId="0" topLeftCell="A4">
      <selection activeCell="A1" sqref="A1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222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184873</v>
      </c>
      <c r="D6" s="24">
        <v>24.80035103115401</v>
      </c>
      <c r="E6" s="32">
        <v>53951</v>
      </c>
      <c r="F6" s="24">
        <v>16.201081220788737</v>
      </c>
      <c r="G6" s="32">
        <v>63253</v>
      </c>
      <c r="H6" s="24">
        <v>11.799847994768186</v>
      </c>
      <c r="I6" s="32">
        <v>1501</v>
      </c>
      <c r="J6" s="24">
        <v>69.22209695603158</v>
      </c>
      <c r="K6" s="32">
        <v>66168</v>
      </c>
      <c r="L6" s="24">
        <v>49.55924234889923</v>
      </c>
      <c r="M6" s="32">
        <v>38849</v>
      </c>
      <c r="N6" s="24">
        <v>48.097743214394626</v>
      </c>
      <c r="O6" s="32">
        <v>20613</v>
      </c>
      <c r="P6" s="33">
        <v>15.80987695937975</v>
      </c>
    </row>
    <row r="7" spans="2:16" ht="15.75" customHeight="1">
      <c r="B7" s="7" t="s">
        <v>11</v>
      </c>
      <c r="C7" s="31">
        <v>31940</v>
      </c>
      <c r="D7" s="24">
        <v>24.65849660448052</v>
      </c>
      <c r="E7" s="32">
        <v>14142</v>
      </c>
      <c r="F7" s="24">
        <v>-3.0107674370756428</v>
      </c>
      <c r="G7" s="32">
        <v>15404</v>
      </c>
      <c r="H7" s="24">
        <v>75.98537644236262</v>
      </c>
      <c r="I7" s="32">
        <v>108</v>
      </c>
      <c r="J7" s="24">
        <v>63.636363636363654</v>
      </c>
      <c r="K7" s="32">
        <v>2286</v>
      </c>
      <c r="L7" s="24">
        <v>2.8802880288028945</v>
      </c>
      <c r="M7" s="32">
        <v>0</v>
      </c>
      <c r="N7" s="20" t="s">
        <v>72</v>
      </c>
      <c r="O7" s="32">
        <v>2286</v>
      </c>
      <c r="P7" s="33">
        <v>2.8802880288028945</v>
      </c>
    </row>
    <row r="8" spans="2:16" ht="15.75" customHeight="1">
      <c r="B8" s="7" t="s">
        <v>12</v>
      </c>
      <c r="C8" s="31">
        <v>34520</v>
      </c>
      <c r="D8" s="24">
        <v>9.126545063699297</v>
      </c>
      <c r="E8" s="32">
        <v>23081</v>
      </c>
      <c r="F8" s="24">
        <v>5.7791017415215435</v>
      </c>
      <c r="G8" s="32">
        <v>8789</v>
      </c>
      <c r="H8" s="24">
        <v>9.80759620189906</v>
      </c>
      <c r="I8" s="32">
        <v>0</v>
      </c>
      <c r="J8" s="20" t="s">
        <v>72</v>
      </c>
      <c r="K8" s="32">
        <v>2650</v>
      </c>
      <c r="L8" s="24">
        <v>46.48977335544501</v>
      </c>
      <c r="M8" s="32">
        <v>0</v>
      </c>
      <c r="N8" s="20" t="s">
        <v>72</v>
      </c>
      <c r="O8" s="32">
        <v>2650</v>
      </c>
      <c r="P8" s="33">
        <v>46.48977335544501</v>
      </c>
    </row>
    <row r="9" spans="2:16" ht="15.75" customHeight="1">
      <c r="B9" s="7" t="s">
        <v>13</v>
      </c>
      <c r="C9" s="31">
        <v>93869</v>
      </c>
      <c r="D9" s="24">
        <v>-39.58279697234952</v>
      </c>
      <c r="E9" s="32">
        <v>43921</v>
      </c>
      <c r="F9" s="24">
        <v>-14.972413125544477</v>
      </c>
      <c r="G9" s="32">
        <v>24394</v>
      </c>
      <c r="H9" s="24">
        <v>-5.599628497349173</v>
      </c>
      <c r="I9" s="32">
        <v>0</v>
      </c>
      <c r="J9" s="90" t="s">
        <v>70</v>
      </c>
      <c r="K9" s="32">
        <v>25554</v>
      </c>
      <c r="L9" s="24">
        <v>-66.83237069245246</v>
      </c>
      <c r="M9" s="32">
        <v>12327</v>
      </c>
      <c r="N9" s="24">
        <v>-77.75110549589387</v>
      </c>
      <c r="O9" s="32">
        <v>12198</v>
      </c>
      <c r="P9" s="33">
        <v>-43.632162661737524</v>
      </c>
    </row>
    <row r="10" spans="2:16" ht="15.75" customHeight="1">
      <c r="B10" s="7" t="s">
        <v>14</v>
      </c>
      <c r="C10" s="31">
        <v>25104</v>
      </c>
      <c r="D10" s="24">
        <v>11.19773210489015</v>
      </c>
      <c r="E10" s="32">
        <v>14330</v>
      </c>
      <c r="F10" s="24">
        <v>0.6390898237235803</v>
      </c>
      <c r="G10" s="32">
        <v>7719</v>
      </c>
      <c r="H10" s="24">
        <v>25.227125243348468</v>
      </c>
      <c r="I10" s="32">
        <v>62</v>
      </c>
      <c r="J10" s="95">
        <v>-28.735632183908038</v>
      </c>
      <c r="K10" s="32">
        <v>2993</v>
      </c>
      <c r="L10" s="24">
        <v>43.48034515819751</v>
      </c>
      <c r="M10" s="32">
        <v>0</v>
      </c>
      <c r="N10" s="20" t="s">
        <v>72</v>
      </c>
      <c r="O10" s="32">
        <v>2993</v>
      </c>
      <c r="P10" s="33">
        <v>43.48034515819751</v>
      </c>
    </row>
    <row r="11" spans="2:16" ht="15.75" customHeight="1">
      <c r="B11" s="7" t="s">
        <v>15</v>
      </c>
      <c r="C11" s="31">
        <v>34954</v>
      </c>
      <c r="D11" s="24">
        <v>-3.9514178940426348</v>
      </c>
      <c r="E11" s="32">
        <v>23793</v>
      </c>
      <c r="F11" s="24">
        <v>-3.0756069740915706</v>
      </c>
      <c r="G11" s="32">
        <v>4799</v>
      </c>
      <c r="H11" s="24">
        <v>-45.2793614595211</v>
      </c>
      <c r="I11" s="32">
        <v>185</v>
      </c>
      <c r="J11" s="95" t="s">
        <v>71</v>
      </c>
      <c r="K11" s="32">
        <v>6177</v>
      </c>
      <c r="L11" s="24">
        <v>100.9433962264151</v>
      </c>
      <c r="M11" s="32">
        <v>2950</v>
      </c>
      <c r="N11" s="20" t="s">
        <v>71</v>
      </c>
      <c r="O11" s="32">
        <v>3227</v>
      </c>
      <c r="P11" s="33">
        <v>4.977228366948609</v>
      </c>
    </row>
    <row r="12" spans="2:16" ht="15.75" customHeight="1">
      <c r="B12" s="7" t="s">
        <v>16</v>
      </c>
      <c r="C12" s="31">
        <v>82029</v>
      </c>
      <c r="D12" s="24">
        <v>0.2725961420922687</v>
      </c>
      <c r="E12" s="32">
        <v>55039</v>
      </c>
      <c r="F12" s="24">
        <v>-4.679517154188531</v>
      </c>
      <c r="G12" s="32">
        <v>20590</v>
      </c>
      <c r="H12" s="24">
        <v>11.95693545756076</v>
      </c>
      <c r="I12" s="32">
        <v>215</v>
      </c>
      <c r="J12" s="95" t="s">
        <v>71</v>
      </c>
      <c r="K12" s="32">
        <v>6185</v>
      </c>
      <c r="L12" s="24">
        <v>9.005992245329566</v>
      </c>
      <c r="M12" s="32">
        <v>0</v>
      </c>
      <c r="N12" s="90" t="s">
        <v>70</v>
      </c>
      <c r="O12" s="32">
        <v>6185</v>
      </c>
      <c r="P12" s="33">
        <v>19.240408714092922</v>
      </c>
    </row>
    <row r="13" spans="2:16" ht="15.75" customHeight="1">
      <c r="B13" s="7" t="s">
        <v>17</v>
      </c>
      <c r="C13" s="31">
        <v>218209</v>
      </c>
      <c r="D13" s="24">
        <v>16.676826007913576</v>
      </c>
      <c r="E13" s="32">
        <v>124383</v>
      </c>
      <c r="F13" s="24">
        <v>6.79035664611844</v>
      </c>
      <c r="G13" s="32">
        <v>47883</v>
      </c>
      <c r="H13" s="24">
        <v>43.461066003535365</v>
      </c>
      <c r="I13" s="32">
        <v>581</v>
      </c>
      <c r="J13" s="95">
        <v>-16.402877697841717</v>
      </c>
      <c r="K13" s="32">
        <v>45362</v>
      </c>
      <c r="L13" s="24">
        <v>24.3680429895268</v>
      </c>
      <c r="M13" s="32">
        <v>25392</v>
      </c>
      <c r="N13" s="20">
        <v>78.3020855277017</v>
      </c>
      <c r="O13" s="32">
        <v>19809</v>
      </c>
      <c r="P13" s="33">
        <v>-10.293451680101441</v>
      </c>
    </row>
    <row r="14" spans="2:16" ht="15.75" customHeight="1">
      <c r="B14" s="7" t="s">
        <v>18</v>
      </c>
      <c r="C14" s="31">
        <v>128935</v>
      </c>
      <c r="D14" s="24">
        <v>5.012176151033131</v>
      </c>
      <c r="E14" s="32">
        <v>80935</v>
      </c>
      <c r="F14" s="24">
        <v>4.777008220596812</v>
      </c>
      <c r="G14" s="32">
        <v>33129</v>
      </c>
      <c r="H14" s="24">
        <v>35.15421018276763</v>
      </c>
      <c r="I14" s="32">
        <v>391</v>
      </c>
      <c r="J14" s="95">
        <v>28.196721311475414</v>
      </c>
      <c r="K14" s="32">
        <v>14480</v>
      </c>
      <c r="L14" s="24">
        <v>-30.112457164921096</v>
      </c>
      <c r="M14" s="32">
        <v>0</v>
      </c>
      <c r="N14" s="90" t="s">
        <v>70</v>
      </c>
      <c r="O14" s="32">
        <v>14480</v>
      </c>
      <c r="P14" s="33">
        <v>-1.6103825507915985</v>
      </c>
    </row>
    <row r="15" spans="2:16" ht="15.75" customHeight="1">
      <c r="B15" s="7" t="s">
        <v>19</v>
      </c>
      <c r="C15" s="31">
        <v>109980</v>
      </c>
      <c r="D15" s="24">
        <v>-12.367232133608496</v>
      </c>
      <c r="E15" s="32">
        <v>66845</v>
      </c>
      <c r="F15" s="24">
        <v>-4.599817320317399</v>
      </c>
      <c r="G15" s="32">
        <v>28543</v>
      </c>
      <c r="H15" s="24">
        <v>98.82279186402897</v>
      </c>
      <c r="I15" s="32">
        <v>259</v>
      </c>
      <c r="J15" s="95">
        <v>-90.15957446808511</v>
      </c>
      <c r="K15" s="32">
        <v>14333</v>
      </c>
      <c r="L15" s="24">
        <v>-62.71816881258941</v>
      </c>
      <c r="M15" s="32">
        <v>3906</v>
      </c>
      <c r="N15" s="90">
        <v>-78.67787542988154</v>
      </c>
      <c r="O15" s="32">
        <v>10427</v>
      </c>
      <c r="P15" s="33">
        <v>-47.23712174881085</v>
      </c>
    </row>
    <row r="16" spans="2:16" ht="15.75" customHeight="1">
      <c r="B16" s="7" t="s">
        <v>20</v>
      </c>
      <c r="C16" s="31">
        <v>435550</v>
      </c>
      <c r="D16" s="24">
        <v>-6.9170534882329235</v>
      </c>
      <c r="E16" s="32">
        <v>186277</v>
      </c>
      <c r="F16" s="24">
        <v>0.5451591486881142</v>
      </c>
      <c r="G16" s="32">
        <v>82483</v>
      </c>
      <c r="H16" s="24">
        <v>7.193169413110141</v>
      </c>
      <c r="I16" s="32">
        <v>484</v>
      </c>
      <c r="J16" s="90">
        <v>31.165311653116532</v>
      </c>
      <c r="K16" s="32">
        <v>166306</v>
      </c>
      <c r="L16" s="24">
        <v>-19.006292248650965</v>
      </c>
      <c r="M16" s="32">
        <v>45855</v>
      </c>
      <c r="N16" s="24">
        <v>-37.58507105134208</v>
      </c>
      <c r="O16" s="32">
        <v>120322</v>
      </c>
      <c r="P16" s="33">
        <v>-8.35960943807217</v>
      </c>
    </row>
    <row r="17" spans="2:16" ht="15.75" customHeight="1">
      <c r="B17" s="7" t="s">
        <v>21</v>
      </c>
      <c r="C17" s="31">
        <v>436106</v>
      </c>
      <c r="D17" s="24">
        <v>-12.128551279468056</v>
      </c>
      <c r="E17" s="32">
        <v>156109</v>
      </c>
      <c r="F17" s="24">
        <v>-4.393013314388611</v>
      </c>
      <c r="G17" s="32">
        <v>107043</v>
      </c>
      <c r="H17" s="24">
        <v>25.05753840761726</v>
      </c>
      <c r="I17" s="32">
        <v>754</v>
      </c>
      <c r="J17" s="24">
        <v>184.5283018867924</v>
      </c>
      <c r="K17" s="32">
        <v>172200</v>
      </c>
      <c r="L17" s="24">
        <v>-30.32796834413614</v>
      </c>
      <c r="M17" s="32">
        <v>72054</v>
      </c>
      <c r="N17" s="24">
        <v>-43.54683276530732</v>
      </c>
      <c r="O17" s="32">
        <v>99664</v>
      </c>
      <c r="P17" s="33">
        <v>-16.14938708890365</v>
      </c>
    </row>
    <row r="18" spans="2:16" ht="15.75" customHeight="1">
      <c r="B18" s="7" t="s">
        <v>22</v>
      </c>
      <c r="C18" s="31">
        <v>876372</v>
      </c>
      <c r="D18" s="24">
        <v>12.671732171095755</v>
      </c>
      <c r="E18" s="32">
        <v>155164</v>
      </c>
      <c r="F18" s="24">
        <v>-2.884717693227273</v>
      </c>
      <c r="G18" s="32">
        <v>237076</v>
      </c>
      <c r="H18" s="24">
        <v>9.192236479702288</v>
      </c>
      <c r="I18" s="32">
        <v>2154</v>
      </c>
      <c r="J18" s="24">
        <v>-53.99401964972234</v>
      </c>
      <c r="K18" s="32">
        <v>481978</v>
      </c>
      <c r="L18" s="24">
        <v>21.63881717255076</v>
      </c>
      <c r="M18" s="32">
        <v>336353</v>
      </c>
      <c r="N18" s="24">
        <v>48.50546597672326</v>
      </c>
      <c r="O18" s="32">
        <v>144843</v>
      </c>
      <c r="P18" s="33">
        <v>-12.005710640624528</v>
      </c>
    </row>
    <row r="19" spans="2:16" ht="15.75" customHeight="1">
      <c r="B19" s="7" t="s">
        <v>23</v>
      </c>
      <c r="C19" s="31">
        <v>703010</v>
      </c>
      <c r="D19" s="24">
        <v>8.049163975722323</v>
      </c>
      <c r="E19" s="32">
        <v>185967</v>
      </c>
      <c r="F19" s="24">
        <v>-9.446944022437776</v>
      </c>
      <c r="G19" s="32">
        <v>112373</v>
      </c>
      <c r="H19" s="24">
        <v>-6.161117652462195</v>
      </c>
      <c r="I19" s="32">
        <v>21156</v>
      </c>
      <c r="J19" s="95">
        <v>5482.058047493404</v>
      </c>
      <c r="K19" s="32">
        <v>383514</v>
      </c>
      <c r="L19" s="24">
        <v>17.953134178710158</v>
      </c>
      <c r="M19" s="32">
        <v>233217</v>
      </c>
      <c r="N19" s="24">
        <v>46.04449899492138</v>
      </c>
      <c r="O19" s="32">
        <v>148631</v>
      </c>
      <c r="P19" s="33">
        <v>-9.629778256084734</v>
      </c>
    </row>
    <row r="20" spans="2:16" ht="15.75" customHeight="1">
      <c r="B20" s="7" t="s">
        <v>24</v>
      </c>
      <c r="C20" s="31">
        <v>93374</v>
      </c>
      <c r="D20" s="24">
        <v>7.398035471923819</v>
      </c>
      <c r="E20" s="32">
        <v>48722</v>
      </c>
      <c r="F20" s="24">
        <v>7.350284228616744</v>
      </c>
      <c r="G20" s="32">
        <v>17252</v>
      </c>
      <c r="H20" s="24">
        <v>-38.28653192631014</v>
      </c>
      <c r="I20" s="32">
        <v>0</v>
      </c>
      <c r="J20" s="90" t="s">
        <v>70</v>
      </c>
      <c r="K20" s="32">
        <v>27400</v>
      </c>
      <c r="L20" s="24">
        <v>107.98542583877335</v>
      </c>
      <c r="M20" s="32">
        <v>19369</v>
      </c>
      <c r="N20" s="20">
        <v>332.73011617515635</v>
      </c>
      <c r="O20" s="32">
        <v>7453</v>
      </c>
      <c r="P20" s="33">
        <v>-7.873918417799757</v>
      </c>
    </row>
    <row r="21" spans="2:16" ht="15.75" customHeight="1">
      <c r="B21" s="7" t="s">
        <v>25</v>
      </c>
      <c r="C21" s="31">
        <v>28516</v>
      </c>
      <c r="D21" s="24">
        <v>-39.45261906278531</v>
      </c>
      <c r="E21" s="32">
        <v>17872</v>
      </c>
      <c r="F21" s="24">
        <v>-27.25496580918268</v>
      </c>
      <c r="G21" s="32">
        <v>9064</v>
      </c>
      <c r="H21" s="24">
        <v>-44.10458806117414</v>
      </c>
      <c r="I21" s="32">
        <v>261</v>
      </c>
      <c r="J21" s="20" t="s">
        <v>71</v>
      </c>
      <c r="K21" s="32">
        <v>1319</v>
      </c>
      <c r="L21" s="24">
        <v>-79.10660541739269</v>
      </c>
      <c r="M21" s="32">
        <v>0</v>
      </c>
      <c r="N21" s="20" t="s">
        <v>72</v>
      </c>
      <c r="O21" s="32">
        <v>1319</v>
      </c>
      <c r="P21" s="33">
        <v>-79.10660541739269</v>
      </c>
    </row>
    <row r="22" spans="2:16" ht="15.75" customHeight="1">
      <c r="B22" s="7" t="s">
        <v>26</v>
      </c>
      <c r="C22" s="31">
        <v>52672</v>
      </c>
      <c r="D22" s="24">
        <v>16.048294703445848</v>
      </c>
      <c r="E22" s="32">
        <v>29697</v>
      </c>
      <c r="F22" s="24">
        <v>14.166538520682764</v>
      </c>
      <c r="G22" s="32">
        <v>11520</v>
      </c>
      <c r="H22" s="24">
        <v>27.054152420866885</v>
      </c>
      <c r="I22" s="32">
        <v>459</v>
      </c>
      <c r="J22" s="95">
        <v>13.333333333333329</v>
      </c>
      <c r="K22" s="32">
        <v>10996</v>
      </c>
      <c r="L22" s="24">
        <v>11.02584814216479</v>
      </c>
      <c r="M22" s="32">
        <v>6439</v>
      </c>
      <c r="N22" s="90">
        <v>44.85939257592801</v>
      </c>
      <c r="O22" s="32">
        <v>4557</v>
      </c>
      <c r="P22" s="33">
        <v>-16.523172742260485</v>
      </c>
    </row>
    <row r="23" spans="2:16" ht="15.75" customHeight="1">
      <c r="B23" s="7" t="s">
        <v>27</v>
      </c>
      <c r="C23" s="31">
        <v>36379</v>
      </c>
      <c r="D23" s="24">
        <v>-1.0229900693783094</v>
      </c>
      <c r="E23" s="32">
        <v>20016</v>
      </c>
      <c r="F23" s="24">
        <v>-11.590106007067135</v>
      </c>
      <c r="G23" s="32">
        <v>11339</v>
      </c>
      <c r="H23" s="24">
        <v>179.49223564210007</v>
      </c>
      <c r="I23" s="32">
        <v>39</v>
      </c>
      <c r="J23" s="90">
        <v>-84.8249027237354</v>
      </c>
      <c r="K23" s="32">
        <v>4985</v>
      </c>
      <c r="L23" s="24">
        <v>-49.13784307723702</v>
      </c>
      <c r="M23" s="32">
        <v>2738</v>
      </c>
      <c r="N23" s="20">
        <v>-56.19900815869461</v>
      </c>
      <c r="O23" s="32">
        <v>2247</v>
      </c>
      <c r="P23" s="33">
        <v>-36.70422535211267</v>
      </c>
    </row>
    <row r="24" spans="2:16" ht="15.75" customHeight="1">
      <c r="B24" s="7" t="s">
        <v>28</v>
      </c>
      <c r="C24" s="31">
        <v>37140</v>
      </c>
      <c r="D24" s="24">
        <v>-14.789152480154172</v>
      </c>
      <c r="E24" s="32">
        <v>28173</v>
      </c>
      <c r="F24" s="24">
        <v>-16.96973269281777</v>
      </c>
      <c r="G24" s="98">
        <v>5465</v>
      </c>
      <c r="H24" s="99">
        <v>-18.43283582089552</v>
      </c>
      <c r="I24" s="98">
        <v>0</v>
      </c>
      <c r="J24" s="99" t="s">
        <v>72</v>
      </c>
      <c r="K24" s="32">
        <v>3502</v>
      </c>
      <c r="L24" s="24">
        <v>18.51099830795262</v>
      </c>
      <c r="M24" s="32">
        <v>0</v>
      </c>
      <c r="N24" s="20" t="s">
        <v>72</v>
      </c>
      <c r="O24" s="32">
        <v>3370</v>
      </c>
      <c r="P24" s="33">
        <v>14.04399323181049</v>
      </c>
    </row>
    <row r="25" spans="2:16" ht="15.75" customHeight="1">
      <c r="B25" s="7" t="s">
        <v>29</v>
      </c>
      <c r="C25" s="31">
        <v>90118</v>
      </c>
      <c r="D25" s="24">
        <v>-17.783048991880307</v>
      </c>
      <c r="E25" s="32">
        <v>57087</v>
      </c>
      <c r="F25" s="24">
        <v>-18.15014481117197</v>
      </c>
      <c r="G25" s="32">
        <v>21417</v>
      </c>
      <c r="H25" s="24">
        <v>26.026832999882316</v>
      </c>
      <c r="I25" s="32">
        <v>1653</v>
      </c>
      <c r="J25" s="24">
        <v>765.4450261780104</v>
      </c>
      <c r="K25" s="32">
        <v>9961</v>
      </c>
      <c r="L25" s="24">
        <v>-56.07831033114335</v>
      </c>
      <c r="M25" s="32">
        <v>0</v>
      </c>
      <c r="N25" s="90" t="s">
        <v>70</v>
      </c>
      <c r="O25" s="32">
        <v>9859</v>
      </c>
      <c r="P25" s="33">
        <v>25.704449827871983</v>
      </c>
    </row>
    <row r="26" spans="2:16" ht="15.75" customHeight="1">
      <c r="B26" s="7" t="s">
        <v>30</v>
      </c>
      <c r="C26" s="31">
        <v>98231</v>
      </c>
      <c r="D26" s="24">
        <v>-27.884798919347503</v>
      </c>
      <c r="E26" s="32">
        <v>58068</v>
      </c>
      <c r="F26" s="24">
        <v>-23.65199784372247</v>
      </c>
      <c r="G26" s="32">
        <v>19658</v>
      </c>
      <c r="H26" s="24">
        <v>-44.31161473087819</v>
      </c>
      <c r="I26" s="32">
        <v>685</v>
      </c>
      <c r="J26" s="24">
        <v>-76.95930036999664</v>
      </c>
      <c r="K26" s="32">
        <v>19820</v>
      </c>
      <c r="L26" s="24">
        <v>-9.431548163041498</v>
      </c>
      <c r="M26" s="32">
        <v>0</v>
      </c>
      <c r="N26" s="20" t="s">
        <v>72</v>
      </c>
      <c r="O26" s="32">
        <v>19820</v>
      </c>
      <c r="P26" s="33">
        <v>-9.431548163041498</v>
      </c>
    </row>
    <row r="27" spans="2:16" ht="15.75" customHeight="1">
      <c r="B27" s="7" t="s">
        <v>31</v>
      </c>
      <c r="C27" s="31">
        <v>235325</v>
      </c>
      <c r="D27" s="24">
        <v>-20.46714252882886</v>
      </c>
      <c r="E27" s="32">
        <v>161844</v>
      </c>
      <c r="F27" s="24">
        <v>-12.383674662595624</v>
      </c>
      <c r="G27" s="32">
        <v>55772</v>
      </c>
      <c r="H27" s="24">
        <v>-20.981567277312593</v>
      </c>
      <c r="I27" s="32">
        <v>1042</v>
      </c>
      <c r="J27" s="24">
        <v>-4.927007299270073</v>
      </c>
      <c r="K27" s="32">
        <v>16667</v>
      </c>
      <c r="L27" s="24">
        <v>-57.79224068071313</v>
      </c>
      <c r="M27" s="32">
        <v>2208</v>
      </c>
      <c r="N27" s="24">
        <v>-87.42954739538855</v>
      </c>
      <c r="O27" s="32">
        <v>14181</v>
      </c>
      <c r="P27" s="33">
        <v>-35.31450987547325</v>
      </c>
    </row>
    <row r="28" spans="2:16" ht="15.75" customHeight="1">
      <c r="B28" s="7" t="s">
        <v>32</v>
      </c>
      <c r="C28" s="31">
        <v>486312</v>
      </c>
      <c r="D28" s="24">
        <v>1.6349383162413318</v>
      </c>
      <c r="E28" s="32">
        <v>239999</v>
      </c>
      <c r="F28" s="24">
        <v>10.742531769396166</v>
      </c>
      <c r="G28" s="32">
        <v>110642</v>
      </c>
      <c r="H28" s="24">
        <v>-13.089720830125842</v>
      </c>
      <c r="I28" s="32">
        <v>4063</v>
      </c>
      <c r="J28" s="95">
        <v>-44.327212935050696</v>
      </c>
      <c r="K28" s="32">
        <v>131608</v>
      </c>
      <c r="L28" s="24">
        <v>3.4922582116429624</v>
      </c>
      <c r="M28" s="32">
        <v>32411</v>
      </c>
      <c r="N28" s="24">
        <v>-43.293792427741614</v>
      </c>
      <c r="O28" s="32">
        <v>97958</v>
      </c>
      <c r="P28" s="33">
        <v>40.95893170633437</v>
      </c>
    </row>
    <row r="29" spans="2:16" ht="15.75" customHeight="1">
      <c r="B29" s="7" t="s">
        <v>33</v>
      </c>
      <c r="C29" s="31">
        <v>125805</v>
      </c>
      <c r="D29" s="24">
        <v>14.088147274870778</v>
      </c>
      <c r="E29" s="32">
        <v>79683</v>
      </c>
      <c r="F29" s="24">
        <v>9.608242317532813</v>
      </c>
      <c r="G29" s="32">
        <v>33399</v>
      </c>
      <c r="H29" s="24">
        <v>42.256580628673646</v>
      </c>
      <c r="I29" s="32">
        <v>143</v>
      </c>
      <c r="J29" s="24">
        <v>-50.859106529209626</v>
      </c>
      <c r="K29" s="32">
        <v>12580</v>
      </c>
      <c r="L29" s="24">
        <v>-8.860392668260516</v>
      </c>
      <c r="M29" s="32">
        <v>0</v>
      </c>
      <c r="N29" s="90" t="s">
        <v>70</v>
      </c>
      <c r="O29" s="32">
        <v>12580</v>
      </c>
      <c r="P29" s="33">
        <v>33.305075765603476</v>
      </c>
    </row>
    <row r="30" spans="2:16" ht="15.75" customHeight="1">
      <c r="B30" s="7" t="s">
        <v>34</v>
      </c>
      <c r="C30" s="31">
        <v>93607</v>
      </c>
      <c r="D30" s="24">
        <v>-10.203083180645223</v>
      </c>
      <c r="E30" s="32">
        <v>53668</v>
      </c>
      <c r="F30" s="24">
        <v>23.077628712303635</v>
      </c>
      <c r="G30" s="32">
        <v>16227</v>
      </c>
      <c r="H30" s="24">
        <v>10.726714431934496</v>
      </c>
      <c r="I30" s="32">
        <v>0</v>
      </c>
      <c r="J30" s="95" t="s">
        <v>72</v>
      </c>
      <c r="K30" s="32">
        <v>23712</v>
      </c>
      <c r="L30" s="24">
        <v>-48.433116586564594</v>
      </c>
      <c r="M30" s="32">
        <v>12714</v>
      </c>
      <c r="N30" s="95">
        <v>-66.88286317105572</v>
      </c>
      <c r="O30" s="32">
        <v>10998</v>
      </c>
      <c r="P30" s="33">
        <v>46.75740592473977</v>
      </c>
    </row>
    <row r="31" spans="2:16" ht="15.75" customHeight="1">
      <c r="B31" s="7" t="s">
        <v>35</v>
      </c>
      <c r="C31" s="31">
        <v>110646</v>
      </c>
      <c r="D31" s="24">
        <v>-33.31686032496023</v>
      </c>
      <c r="E31" s="32">
        <v>50802</v>
      </c>
      <c r="F31" s="24">
        <v>-7.773582165420095</v>
      </c>
      <c r="G31" s="32">
        <v>22967</v>
      </c>
      <c r="H31" s="24">
        <v>-40.05898319240004</v>
      </c>
      <c r="I31" s="32">
        <v>0</v>
      </c>
      <c r="J31" s="20" t="s">
        <v>72</v>
      </c>
      <c r="K31" s="32">
        <v>36877</v>
      </c>
      <c r="L31" s="24">
        <v>-49.154809177145374</v>
      </c>
      <c r="M31" s="32">
        <v>5918</v>
      </c>
      <c r="N31" s="90">
        <v>-85.61497326203208</v>
      </c>
      <c r="O31" s="32">
        <v>30959</v>
      </c>
      <c r="P31" s="33">
        <v>-1.3667643685484876</v>
      </c>
    </row>
    <row r="32" spans="2:16" ht="15.75" customHeight="1">
      <c r="B32" s="7" t="s">
        <v>36</v>
      </c>
      <c r="C32" s="31">
        <v>480843</v>
      </c>
      <c r="D32" s="24">
        <v>-34.00217410997372</v>
      </c>
      <c r="E32" s="32">
        <v>115189</v>
      </c>
      <c r="F32" s="24">
        <v>-23.421752426539015</v>
      </c>
      <c r="G32" s="32">
        <v>137748</v>
      </c>
      <c r="H32" s="24">
        <v>-35.551968559197135</v>
      </c>
      <c r="I32" s="32">
        <v>523</v>
      </c>
      <c r="J32" s="24">
        <v>-60.70623591284748</v>
      </c>
      <c r="K32" s="32">
        <v>227383</v>
      </c>
      <c r="L32" s="24">
        <v>-37.375236857180624</v>
      </c>
      <c r="M32" s="32">
        <v>108122</v>
      </c>
      <c r="N32" s="24">
        <v>-42.64662978267443</v>
      </c>
      <c r="O32" s="32">
        <v>119261</v>
      </c>
      <c r="P32" s="33">
        <v>-31.611301301129103</v>
      </c>
    </row>
    <row r="33" spans="2:16" ht="15.75" customHeight="1">
      <c r="B33" s="7" t="s">
        <v>37</v>
      </c>
      <c r="C33" s="31">
        <v>247838</v>
      </c>
      <c r="D33" s="24">
        <v>-3.004899888852364</v>
      </c>
      <c r="E33" s="32">
        <v>101952</v>
      </c>
      <c r="F33" s="24">
        <v>-1.5099260976670053</v>
      </c>
      <c r="G33" s="32">
        <v>47201</v>
      </c>
      <c r="H33" s="24">
        <v>32.73248783779982</v>
      </c>
      <c r="I33" s="32">
        <v>2003</v>
      </c>
      <c r="J33" s="24">
        <v>157.45501285347046</v>
      </c>
      <c r="K33" s="32">
        <v>96682</v>
      </c>
      <c r="L33" s="24">
        <v>-16.409883972264012</v>
      </c>
      <c r="M33" s="32">
        <v>39877</v>
      </c>
      <c r="N33" s="24">
        <v>-18.04299572509042</v>
      </c>
      <c r="O33" s="32">
        <v>56805</v>
      </c>
      <c r="P33" s="33">
        <v>-7.982764485769366</v>
      </c>
    </row>
    <row r="34" spans="2:16" ht="15.75" customHeight="1">
      <c r="B34" s="7" t="s">
        <v>38</v>
      </c>
      <c r="C34" s="31">
        <v>60735</v>
      </c>
      <c r="D34" s="24">
        <v>-28.75241949674468</v>
      </c>
      <c r="E34" s="32">
        <v>33288</v>
      </c>
      <c r="F34" s="24">
        <v>-5.565957446808511</v>
      </c>
      <c r="G34" s="32">
        <v>7625</v>
      </c>
      <c r="H34" s="24">
        <v>-31.956094949134396</v>
      </c>
      <c r="I34" s="32">
        <v>399</v>
      </c>
      <c r="J34" s="20">
        <v>-14.561027837259104</v>
      </c>
      <c r="K34" s="32">
        <v>19423</v>
      </c>
      <c r="L34" s="24">
        <v>-49.316319607536144</v>
      </c>
      <c r="M34" s="32">
        <v>405</v>
      </c>
      <c r="N34" s="90">
        <v>-97.08255294626134</v>
      </c>
      <c r="O34" s="32">
        <v>19018</v>
      </c>
      <c r="P34" s="33">
        <v>-22.18494271685762</v>
      </c>
    </row>
    <row r="35" spans="2:16" ht="15.75" customHeight="1">
      <c r="B35" s="7" t="s">
        <v>39</v>
      </c>
      <c r="C35" s="31">
        <v>57488</v>
      </c>
      <c r="D35" s="24">
        <v>25.273480061015462</v>
      </c>
      <c r="E35" s="32">
        <v>31088</v>
      </c>
      <c r="F35" s="24">
        <v>-8.053592026263644</v>
      </c>
      <c r="G35" s="32">
        <v>5251</v>
      </c>
      <c r="H35" s="24">
        <v>-1.4821763602251394</v>
      </c>
      <c r="I35" s="32">
        <v>0</v>
      </c>
      <c r="J35" s="90" t="s">
        <v>70</v>
      </c>
      <c r="K35" s="32">
        <v>21149</v>
      </c>
      <c r="L35" s="24">
        <v>228.7068697544296</v>
      </c>
      <c r="M35" s="32">
        <v>17210</v>
      </c>
      <c r="N35" s="90" t="s">
        <v>71</v>
      </c>
      <c r="O35" s="32">
        <v>3939</v>
      </c>
      <c r="P35" s="33">
        <v>-38.778364936276034</v>
      </c>
    </row>
    <row r="36" spans="2:16" ht="15.75" customHeight="1">
      <c r="B36" s="7" t="s">
        <v>40</v>
      </c>
      <c r="C36" s="31">
        <v>17464</v>
      </c>
      <c r="D36" s="24">
        <v>-2.517443483114718</v>
      </c>
      <c r="E36" s="32">
        <v>9988</v>
      </c>
      <c r="F36" s="24">
        <v>-6.163096580233002</v>
      </c>
      <c r="G36" s="32">
        <v>6789</v>
      </c>
      <c r="H36" s="24">
        <v>12.680497925311201</v>
      </c>
      <c r="I36" s="32">
        <v>0</v>
      </c>
      <c r="J36" s="90" t="s">
        <v>70</v>
      </c>
      <c r="K36" s="32">
        <v>687</v>
      </c>
      <c r="L36" s="24">
        <v>-35.61387066541705</v>
      </c>
      <c r="M36" s="32">
        <v>0</v>
      </c>
      <c r="N36" s="20" t="s">
        <v>72</v>
      </c>
      <c r="O36" s="32">
        <v>687</v>
      </c>
      <c r="P36" s="33">
        <v>-35.61387066541705</v>
      </c>
    </row>
    <row r="37" spans="2:16" ht="15.75" customHeight="1">
      <c r="B37" s="7" t="s">
        <v>41</v>
      </c>
      <c r="C37" s="31">
        <v>21682</v>
      </c>
      <c r="D37" s="24">
        <v>-9.242360820426953</v>
      </c>
      <c r="E37" s="32">
        <v>11770</v>
      </c>
      <c r="F37" s="24">
        <v>-7.490371767664854</v>
      </c>
      <c r="G37" s="32">
        <v>3887</v>
      </c>
      <c r="H37" s="24">
        <v>42.17264081931236</v>
      </c>
      <c r="I37" s="32">
        <v>311</v>
      </c>
      <c r="J37" s="20" t="s">
        <v>71</v>
      </c>
      <c r="K37" s="32">
        <v>5714</v>
      </c>
      <c r="L37" s="24">
        <v>-32.24238112178347</v>
      </c>
      <c r="M37" s="32">
        <v>4840</v>
      </c>
      <c r="N37" s="20">
        <v>-35.28546597138656</v>
      </c>
      <c r="O37" s="32">
        <v>874</v>
      </c>
      <c r="P37" s="33">
        <v>-8.385744234800839</v>
      </c>
    </row>
    <row r="38" spans="2:16" ht="15.75" customHeight="1">
      <c r="B38" s="7" t="s">
        <v>42</v>
      </c>
      <c r="C38" s="31">
        <v>88013</v>
      </c>
      <c r="D38" s="24">
        <v>-25.13736964768725</v>
      </c>
      <c r="E38" s="32">
        <v>56811</v>
      </c>
      <c r="F38" s="24">
        <v>-9.477525135837098</v>
      </c>
      <c r="G38" s="32">
        <v>27727</v>
      </c>
      <c r="H38" s="24">
        <v>17.95711733174508</v>
      </c>
      <c r="I38" s="32">
        <v>0</v>
      </c>
      <c r="J38" s="20" t="s">
        <v>72</v>
      </c>
      <c r="K38" s="32">
        <v>3475</v>
      </c>
      <c r="L38" s="24">
        <v>-88.89811827098175</v>
      </c>
      <c r="M38" s="32">
        <v>0</v>
      </c>
      <c r="N38" s="90" t="s">
        <v>70</v>
      </c>
      <c r="O38" s="32">
        <v>3475</v>
      </c>
      <c r="P38" s="33">
        <v>-34.94945713216025</v>
      </c>
    </row>
    <row r="39" spans="2:16" ht="15.75" customHeight="1">
      <c r="B39" s="7" t="s">
        <v>43</v>
      </c>
      <c r="C39" s="31">
        <v>121980</v>
      </c>
      <c r="D39" s="24">
        <v>-34.575178472777196</v>
      </c>
      <c r="E39" s="32">
        <v>54855</v>
      </c>
      <c r="F39" s="24">
        <v>-8.00925693012023</v>
      </c>
      <c r="G39" s="32">
        <v>38989</v>
      </c>
      <c r="H39" s="24">
        <v>-4.809687736517006</v>
      </c>
      <c r="I39" s="32">
        <v>399</v>
      </c>
      <c r="J39" s="20">
        <v>-65.12237762237763</v>
      </c>
      <c r="K39" s="32">
        <v>27737</v>
      </c>
      <c r="L39" s="24">
        <v>-67.25613571167173</v>
      </c>
      <c r="M39" s="32">
        <v>9725</v>
      </c>
      <c r="N39" s="24">
        <v>-84.31476911662715</v>
      </c>
      <c r="O39" s="32">
        <v>18012</v>
      </c>
      <c r="P39" s="33">
        <v>-20.679936586225125</v>
      </c>
    </row>
    <row r="40" spans="2:16" ht="15.75" customHeight="1">
      <c r="B40" s="7" t="s">
        <v>44</v>
      </c>
      <c r="C40" s="31">
        <v>72799</v>
      </c>
      <c r="D40" s="24">
        <v>-27.704896868824292</v>
      </c>
      <c r="E40" s="32">
        <v>41485</v>
      </c>
      <c r="F40" s="24">
        <v>-14.79769973300472</v>
      </c>
      <c r="G40" s="32">
        <v>25622</v>
      </c>
      <c r="H40" s="24">
        <v>-6.098365462141757</v>
      </c>
      <c r="I40" s="32">
        <v>202</v>
      </c>
      <c r="J40" s="95">
        <v>12.849162011173192</v>
      </c>
      <c r="K40" s="32">
        <v>5490</v>
      </c>
      <c r="L40" s="24">
        <v>-77.63018498899845</v>
      </c>
      <c r="M40" s="32">
        <v>3789</v>
      </c>
      <c r="N40" s="90">
        <v>-79.61478452681982</v>
      </c>
      <c r="O40" s="32">
        <v>1701</v>
      </c>
      <c r="P40" s="33">
        <v>-71.43576826196474</v>
      </c>
    </row>
    <row r="41" spans="2:16" ht="15.75" customHeight="1">
      <c r="B41" s="7" t="s">
        <v>45</v>
      </c>
      <c r="C41" s="31">
        <v>43956</v>
      </c>
      <c r="D41" s="24">
        <v>34.13078636599431</v>
      </c>
      <c r="E41" s="32">
        <v>19828</v>
      </c>
      <c r="F41" s="24">
        <v>-29.276644314452852</v>
      </c>
      <c r="G41" s="32">
        <v>9258</v>
      </c>
      <c r="H41" s="24">
        <v>113.66258942995614</v>
      </c>
      <c r="I41" s="32">
        <v>0</v>
      </c>
      <c r="J41" s="20" t="s">
        <v>72</v>
      </c>
      <c r="K41" s="32">
        <v>14870</v>
      </c>
      <c r="L41" s="24">
        <v>3599.0049751243782</v>
      </c>
      <c r="M41" s="32">
        <v>13032</v>
      </c>
      <c r="N41" s="90" t="s">
        <v>71</v>
      </c>
      <c r="O41" s="32">
        <v>1838</v>
      </c>
      <c r="P41" s="33">
        <v>357.21393034825877</v>
      </c>
    </row>
    <row r="42" spans="2:16" ht="15.75" customHeight="1">
      <c r="B42" s="7" t="s">
        <v>46</v>
      </c>
      <c r="C42" s="31">
        <v>54921</v>
      </c>
      <c r="D42" s="24">
        <v>-8.01118853008174</v>
      </c>
      <c r="E42" s="32">
        <v>39437</v>
      </c>
      <c r="F42" s="24">
        <v>-6.09120133349208</v>
      </c>
      <c r="G42" s="32">
        <v>12885</v>
      </c>
      <c r="H42" s="24">
        <v>-10.10256052466336</v>
      </c>
      <c r="I42" s="32">
        <v>475</v>
      </c>
      <c r="J42" s="20">
        <v>910.6382978723404</v>
      </c>
      <c r="K42" s="32">
        <v>2124</v>
      </c>
      <c r="L42" s="24">
        <v>-36.19705617302493</v>
      </c>
      <c r="M42" s="32">
        <v>0</v>
      </c>
      <c r="N42" s="20" t="s">
        <v>72</v>
      </c>
      <c r="O42" s="32">
        <v>2124</v>
      </c>
      <c r="P42" s="33">
        <v>-36.19705617302493</v>
      </c>
    </row>
    <row r="43" spans="2:16" ht="15.75" customHeight="1">
      <c r="B43" s="7" t="s">
        <v>47</v>
      </c>
      <c r="C43" s="31">
        <v>54686</v>
      </c>
      <c r="D43" s="24">
        <v>-34.51405853331417</v>
      </c>
      <c r="E43" s="32">
        <v>36002</v>
      </c>
      <c r="F43" s="24">
        <v>-22.006065857885616</v>
      </c>
      <c r="G43" s="32">
        <v>11852</v>
      </c>
      <c r="H43" s="24">
        <v>-45.24117538347811</v>
      </c>
      <c r="I43" s="32">
        <v>167</v>
      </c>
      <c r="J43" s="95" t="s">
        <v>71</v>
      </c>
      <c r="K43" s="32">
        <v>6665</v>
      </c>
      <c r="L43" s="24">
        <v>-57.558583800305655</v>
      </c>
      <c r="M43" s="32">
        <v>0</v>
      </c>
      <c r="N43" s="90" t="s">
        <v>70</v>
      </c>
      <c r="O43" s="32">
        <v>6665</v>
      </c>
      <c r="P43" s="33">
        <v>-30.88967233513064</v>
      </c>
    </row>
    <row r="44" spans="2:16" ht="15.75" customHeight="1">
      <c r="B44" s="7" t="s">
        <v>48</v>
      </c>
      <c r="C44" s="31">
        <v>19702</v>
      </c>
      <c r="D44" s="24">
        <v>-22.4971480272216</v>
      </c>
      <c r="E44" s="32">
        <v>10846</v>
      </c>
      <c r="F44" s="24">
        <v>-30.669905395039635</v>
      </c>
      <c r="G44" s="32">
        <v>6898</v>
      </c>
      <c r="H44" s="24">
        <v>46.11311162889217</v>
      </c>
      <c r="I44" s="32">
        <v>96</v>
      </c>
      <c r="J44" s="90">
        <v>-94.45407279029463</v>
      </c>
      <c r="K44" s="32">
        <v>1862</v>
      </c>
      <c r="L44" s="24">
        <v>-44</v>
      </c>
      <c r="M44" s="32">
        <v>0</v>
      </c>
      <c r="N44" s="20" t="s">
        <v>72</v>
      </c>
      <c r="O44" s="32">
        <v>1862</v>
      </c>
      <c r="P44" s="33">
        <v>-44</v>
      </c>
    </row>
    <row r="45" spans="2:16" ht="15.75" customHeight="1">
      <c r="B45" s="7" t="s">
        <v>49</v>
      </c>
      <c r="C45" s="31">
        <v>324233</v>
      </c>
      <c r="D45" s="24">
        <v>10.743256859269266</v>
      </c>
      <c r="E45" s="32">
        <v>101841</v>
      </c>
      <c r="F45" s="24">
        <v>-0.6681232077716857</v>
      </c>
      <c r="G45" s="32">
        <v>80768</v>
      </c>
      <c r="H45" s="24">
        <v>-40.08264156262287</v>
      </c>
      <c r="I45" s="32">
        <v>332</v>
      </c>
      <c r="J45" s="90">
        <v>-60.28708133971292</v>
      </c>
      <c r="K45" s="32">
        <v>141292</v>
      </c>
      <c r="L45" s="24">
        <v>158.69127393899447</v>
      </c>
      <c r="M45" s="32">
        <v>116763</v>
      </c>
      <c r="N45" s="24">
        <v>214.79294726625687</v>
      </c>
      <c r="O45" s="32">
        <v>23896</v>
      </c>
      <c r="P45" s="33">
        <v>41.42992424242425</v>
      </c>
    </row>
    <row r="46" spans="2:16" ht="15.75" customHeight="1">
      <c r="B46" s="7" t="s">
        <v>50</v>
      </c>
      <c r="C46" s="31">
        <v>47286</v>
      </c>
      <c r="D46" s="24">
        <v>59.64752354907324</v>
      </c>
      <c r="E46" s="32">
        <v>22183</v>
      </c>
      <c r="F46" s="24">
        <v>13.468030690537077</v>
      </c>
      <c r="G46" s="32">
        <v>17864</v>
      </c>
      <c r="H46" s="24">
        <v>137.0802919708029</v>
      </c>
      <c r="I46" s="32">
        <v>93</v>
      </c>
      <c r="J46" s="20" t="s">
        <v>71</v>
      </c>
      <c r="K46" s="32">
        <v>7146</v>
      </c>
      <c r="L46" s="24">
        <v>182.0047355958958</v>
      </c>
      <c r="M46" s="32">
        <v>5104</v>
      </c>
      <c r="N46" s="20" t="s">
        <v>71</v>
      </c>
      <c r="O46" s="32">
        <v>2042</v>
      </c>
      <c r="P46" s="33">
        <v>-19.415943172849254</v>
      </c>
    </row>
    <row r="47" spans="2:16" ht="15.75" customHeight="1">
      <c r="B47" s="7" t="s">
        <v>51</v>
      </c>
      <c r="C47" s="31">
        <v>43223</v>
      </c>
      <c r="D47" s="24">
        <v>-2.543347387883017</v>
      </c>
      <c r="E47" s="32">
        <v>27135</v>
      </c>
      <c r="F47" s="24">
        <v>4.025301897642322</v>
      </c>
      <c r="G47" s="32">
        <v>12136</v>
      </c>
      <c r="H47" s="24">
        <v>1.488543234654614</v>
      </c>
      <c r="I47" s="32">
        <v>0</v>
      </c>
      <c r="J47" s="20" t="s">
        <v>72</v>
      </c>
      <c r="K47" s="32">
        <v>3952</v>
      </c>
      <c r="L47" s="24">
        <v>-37.34939759036144</v>
      </c>
      <c r="M47" s="32">
        <v>2575</v>
      </c>
      <c r="N47" s="90">
        <v>-26.44958583261925</v>
      </c>
      <c r="O47" s="32">
        <v>1377</v>
      </c>
      <c r="P47" s="33">
        <v>-48.05733685401735</v>
      </c>
    </row>
    <row r="48" spans="2:16" ht="15.75" customHeight="1">
      <c r="B48" s="7" t="s">
        <v>52</v>
      </c>
      <c r="C48" s="31">
        <v>89589</v>
      </c>
      <c r="D48" s="24">
        <v>1.4264850728526284</v>
      </c>
      <c r="E48" s="32">
        <v>38898</v>
      </c>
      <c r="F48" s="24">
        <v>1.320622020786118</v>
      </c>
      <c r="G48" s="32">
        <v>32938</v>
      </c>
      <c r="H48" s="24">
        <v>19.40547398948705</v>
      </c>
      <c r="I48" s="32">
        <v>0</v>
      </c>
      <c r="J48" s="20" t="s">
        <v>72</v>
      </c>
      <c r="K48" s="32">
        <v>17753</v>
      </c>
      <c r="L48" s="24">
        <v>-20.578893213438903</v>
      </c>
      <c r="M48" s="32">
        <v>10294</v>
      </c>
      <c r="N48" s="20">
        <v>-26.260744985673355</v>
      </c>
      <c r="O48" s="32">
        <v>7459</v>
      </c>
      <c r="P48" s="33">
        <v>-11.128321220064336</v>
      </c>
    </row>
    <row r="49" spans="2:16" ht="15.75" customHeight="1">
      <c r="B49" s="7" t="s">
        <v>53</v>
      </c>
      <c r="C49" s="31">
        <v>64697</v>
      </c>
      <c r="D49" s="24">
        <v>-7.546657520935156</v>
      </c>
      <c r="E49" s="32">
        <v>28519</v>
      </c>
      <c r="F49" s="24">
        <v>-12.521088310174534</v>
      </c>
      <c r="G49" s="32">
        <v>18897</v>
      </c>
      <c r="H49" s="24">
        <v>-15.71364852809991</v>
      </c>
      <c r="I49" s="32">
        <v>192</v>
      </c>
      <c r="J49" s="24">
        <v>-97.03429101019462</v>
      </c>
      <c r="K49" s="32">
        <v>17089</v>
      </c>
      <c r="L49" s="24">
        <v>101.44995874101141</v>
      </c>
      <c r="M49" s="32">
        <v>14588</v>
      </c>
      <c r="N49" s="20">
        <v>170.95096582466567</v>
      </c>
      <c r="O49" s="32">
        <v>2501</v>
      </c>
      <c r="P49" s="33">
        <v>-19.296547273313962</v>
      </c>
    </row>
    <row r="50" spans="2:16" ht="15.75" customHeight="1">
      <c r="B50" s="7" t="s">
        <v>54</v>
      </c>
      <c r="C50" s="31">
        <v>59058</v>
      </c>
      <c r="D50" s="24">
        <v>-6.231840337868945</v>
      </c>
      <c r="E50" s="32">
        <v>30391</v>
      </c>
      <c r="F50" s="24">
        <v>-18.963816228035085</v>
      </c>
      <c r="G50" s="32">
        <v>17976</v>
      </c>
      <c r="H50" s="24">
        <v>10.28897478372906</v>
      </c>
      <c r="I50" s="32">
        <v>1602</v>
      </c>
      <c r="J50" s="20">
        <v>23.897911832946633</v>
      </c>
      <c r="K50" s="32">
        <v>9089</v>
      </c>
      <c r="L50" s="24">
        <v>15.22565922920893</v>
      </c>
      <c r="M50" s="32">
        <v>4852</v>
      </c>
      <c r="N50" s="20" t="s">
        <v>71</v>
      </c>
      <c r="O50" s="32">
        <v>4237</v>
      </c>
      <c r="P50" s="33">
        <v>-46.28549695740365</v>
      </c>
    </row>
    <row r="51" spans="2:16" ht="15.75" customHeight="1">
      <c r="B51" s="7" t="s">
        <v>55</v>
      </c>
      <c r="C51" s="31">
        <v>63742</v>
      </c>
      <c r="D51" s="24">
        <v>-1.462404155330205</v>
      </c>
      <c r="E51" s="32">
        <v>38977</v>
      </c>
      <c r="F51" s="24">
        <v>-10.475906105011717</v>
      </c>
      <c r="G51" s="32">
        <v>21205</v>
      </c>
      <c r="H51" s="24">
        <v>42.372767557405666</v>
      </c>
      <c r="I51" s="32">
        <v>242</v>
      </c>
      <c r="J51" s="95">
        <v>356.6037735849057</v>
      </c>
      <c r="K51" s="32">
        <v>3318</v>
      </c>
      <c r="L51" s="24">
        <v>-46.509753345155566</v>
      </c>
      <c r="M51" s="32">
        <v>0</v>
      </c>
      <c r="N51" s="20" t="s">
        <v>72</v>
      </c>
      <c r="O51" s="32">
        <v>3318</v>
      </c>
      <c r="P51" s="33">
        <v>-46.509753345155566</v>
      </c>
    </row>
    <row r="52" spans="2:16" ht="15.75" customHeight="1" thickBot="1">
      <c r="B52" s="7" t="s">
        <v>56</v>
      </c>
      <c r="C52" s="34">
        <v>43849</v>
      </c>
      <c r="D52" s="35">
        <v>-61.31471221371352</v>
      </c>
      <c r="E52" s="36">
        <v>19850</v>
      </c>
      <c r="F52" s="35">
        <v>-40.19102714754889</v>
      </c>
      <c r="G52" s="36">
        <v>23233</v>
      </c>
      <c r="H52" s="35">
        <v>-56.419058338022886</v>
      </c>
      <c r="I52" s="36">
        <v>0</v>
      </c>
      <c r="J52" s="21" t="s">
        <v>72</v>
      </c>
      <c r="K52" s="36">
        <v>766</v>
      </c>
      <c r="L52" s="35">
        <v>-97.147007337331</v>
      </c>
      <c r="M52" s="36">
        <v>0</v>
      </c>
      <c r="N52" s="101" t="s">
        <v>70</v>
      </c>
      <c r="O52" s="36">
        <v>766</v>
      </c>
      <c r="P52" s="37">
        <v>-30.9287646528404</v>
      </c>
    </row>
    <row r="53" spans="2:16" ht="15.75" customHeight="1" thickBot="1" thickTop="1">
      <c r="B53" s="8" t="s">
        <v>57</v>
      </c>
      <c r="C53" s="38">
        <v>6961360</v>
      </c>
      <c r="D53" s="39">
        <v>-7.417889327474498</v>
      </c>
      <c r="E53" s="40">
        <v>2899901</v>
      </c>
      <c r="F53" s="39">
        <v>-5.303634668543239</v>
      </c>
      <c r="G53" s="96">
        <v>1694949</v>
      </c>
      <c r="H53" s="97">
        <v>-5.571504578109199</v>
      </c>
      <c r="I53" s="96">
        <v>43231</v>
      </c>
      <c r="J53" s="97">
        <v>10.965373854565058</v>
      </c>
      <c r="K53" s="40">
        <v>2323279</v>
      </c>
      <c r="L53" s="39">
        <v>-11.4229680150643</v>
      </c>
      <c r="M53" s="40">
        <v>1203876</v>
      </c>
      <c r="N53" s="39">
        <v>-11.016533855265749</v>
      </c>
      <c r="O53" s="40">
        <v>1105486</v>
      </c>
      <c r="P53" s="41">
        <v>-11.838440999990425</v>
      </c>
    </row>
    <row r="54" spans="2:16" ht="15.75" customHeight="1">
      <c r="B54" s="9" t="s">
        <v>10</v>
      </c>
      <c r="C54" s="32">
        <v>184873</v>
      </c>
      <c r="D54" s="24">
        <v>24.80035103115401</v>
      </c>
      <c r="E54" s="32">
        <v>53951</v>
      </c>
      <c r="F54" s="24">
        <v>16.201081220788737</v>
      </c>
      <c r="G54" s="32">
        <v>63253</v>
      </c>
      <c r="H54" s="24">
        <v>11.799847994768186</v>
      </c>
      <c r="I54" s="32">
        <v>1501</v>
      </c>
      <c r="J54" s="24">
        <v>69.22209695603158</v>
      </c>
      <c r="K54" s="32">
        <v>66168</v>
      </c>
      <c r="L54" s="24">
        <v>49.55924234889923</v>
      </c>
      <c r="M54" s="32">
        <v>38849</v>
      </c>
      <c r="N54" s="24">
        <v>48.097743214394626</v>
      </c>
      <c r="O54" s="32">
        <v>20613</v>
      </c>
      <c r="P54" s="33">
        <v>15.80987695937975</v>
      </c>
    </row>
    <row r="55" spans="2:16" ht="15.75" customHeight="1">
      <c r="B55" s="9" t="s">
        <v>58</v>
      </c>
      <c r="C55" s="32">
        <v>302416</v>
      </c>
      <c r="D55" s="24">
        <v>-14.425985506385175</v>
      </c>
      <c r="E55" s="32">
        <v>174306</v>
      </c>
      <c r="F55" s="24">
        <v>-5.568196593420879</v>
      </c>
      <c r="G55" s="32">
        <v>81695</v>
      </c>
      <c r="H55" s="24">
        <v>7.602439313515006</v>
      </c>
      <c r="I55" s="32">
        <v>570</v>
      </c>
      <c r="J55" s="24">
        <v>-41.83673469387755</v>
      </c>
      <c r="K55" s="32">
        <v>45845</v>
      </c>
      <c r="L55" s="24">
        <v>-50.11968229790012</v>
      </c>
      <c r="M55" s="32">
        <v>15277</v>
      </c>
      <c r="N55" s="24">
        <v>-72.66692907750662</v>
      </c>
      <c r="O55" s="32">
        <v>29539</v>
      </c>
      <c r="P55" s="33">
        <v>-17.98822810816813</v>
      </c>
    </row>
    <row r="56" spans="2:16" ht="15.75" customHeight="1">
      <c r="B56" s="9" t="s">
        <v>59</v>
      </c>
      <c r="C56" s="32">
        <v>3035420</v>
      </c>
      <c r="D56" s="24">
        <v>1.819994411576971</v>
      </c>
      <c r="E56" s="32">
        <v>1040940</v>
      </c>
      <c r="F56" s="24">
        <v>-3.719544116749333</v>
      </c>
      <c r="G56" s="98">
        <v>675412</v>
      </c>
      <c r="H56" s="99">
        <v>13.447697240787363</v>
      </c>
      <c r="I56" s="98">
        <v>27432</v>
      </c>
      <c r="J56" s="99">
        <v>188.21180920361422</v>
      </c>
      <c r="K56" s="32">
        <v>1291636</v>
      </c>
      <c r="L56" s="24">
        <v>-0.2705499019411093</v>
      </c>
      <c r="M56" s="32">
        <v>716777</v>
      </c>
      <c r="N56" s="24">
        <v>11.911947701968657</v>
      </c>
      <c r="O56" s="32">
        <v>571405</v>
      </c>
      <c r="P56" s="33">
        <v>-11.62792496017569</v>
      </c>
    </row>
    <row r="57" spans="2:16" ht="15.75" customHeight="1">
      <c r="B57" s="9" t="s">
        <v>60</v>
      </c>
      <c r="C57" s="32">
        <v>210941</v>
      </c>
      <c r="D57" s="24">
        <v>-2.424346152778682</v>
      </c>
      <c r="E57" s="32">
        <v>116307</v>
      </c>
      <c r="F57" s="24">
        <v>-1.938350505033469</v>
      </c>
      <c r="G57" s="32">
        <v>49175</v>
      </c>
      <c r="H57" s="24">
        <v>-14.172266340867452</v>
      </c>
      <c r="I57" s="32">
        <v>759</v>
      </c>
      <c r="J57" s="20">
        <v>-30.303030303030297</v>
      </c>
      <c r="K57" s="32">
        <v>44700</v>
      </c>
      <c r="L57" s="24">
        <v>14.053888548683418</v>
      </c>
      <c r="M57" s="32">
        <v>28546</v>
      </c>
      <c r="N57" s="24">
        <v>88.14922225151597</v>
      </c>
      <c r="O57" s="32">
        <v>15576</v>
      </c>
      <c r="P57" s="33">
        <v>-33.470015376729876</v>
      </c>
    </row>
    <row r="58" spans="2:16" ht="15.75" customHeight="1">
      <c r="B58" s="9" t="s">
        <v>61</v>
      </c>
      <c r="C58" s="32">
        <v>945673</v>
      </c>
      <c r="D58" s="24">
        <v>-7.364792522361114</v>
      </c>
      <c r="E58" s="32">
        <v>539594</v>
      </c>
      <c r="F58" s="24">
        <v>-1.9262366592026012</v>
      </c>
      <c r="G58" s="32">
        <v>219471</v>
      </c>
      <c r="H58" s="24">
        <v>-14.491262930278765</v>
      </c>
      <c r="I58" s="32">
        <v>5933</v>
      </c>
      <c r="J58" s="24">
        <v>-49.10790873220107</v>
      </c>
      <c r="K58" s="32">
        <v>180675</v>
      </c>
      <c r="L58" s="24">
        <v>-10.708108054679698</v>
      </c>
      <c r="M58" s="32">
        <v>34619</v>
      </c>
      <c r="N58" s="24">
        <v>-56.22668706614235</v>
      </c>
      <c r="O58" s="32">
        <v>144539</v>
      </c>
      <c r="P58" s="33">
        <v>17.762225227720847</v>
      </c>
    </row>
    <row r="59" spans="2:16" ht="15.75" customHeight="1">
      <c r="B59" s="9" t="s">
        <v>62</v>
      </c>
      <c r="C59" s="32">
        <v>1051157</v>
      </c>
      <c r="D59" s="24">
        <v>-24.125881697363056</v>
      </c>
      <c r="E59" s="32">
        <v>385987</v>
      </c>
      <c r="F59" s="24">
        <v>-8.465560785894695</v>
      </c>
      <c r="G59" s="32">
        <v>237019</v>
      </c>
      <c r="H59" s="24">
        <v>-25.653459973714178</v>
      </c>
      <c r="I59" s="32">
        <v>2925</v>
      </c>
      <c r="J59" s="24">
        <v>1.1760636457972993</v>
      </c>
      <c r="K59" s="32">
        <v>425226</v>
      </c>
      <c r="L59" s="24">
        <v>-33.76717438946321</v>
      </c>
      <c r="M59" s="32">
        <v>184246</v>
      </c>
      <c r="N59" s="24">
        <v>-44.267184531803935</v>
      </c>
      <c r="O59" s="32">
        <v>240980</v>
      </c>
      <c r="P59" s="33">
        <v>-21.21644064915195</v>
      </c>
    </row>
    <row r="60" spans="2:16" ht="15.75" customHeight="1">
      <c r="B60" s="9" t="s">
        <v>63</v>
      </c>
      <c r="C60" s="32">
        <v>321938</v>
      </c>
      <c r="D60" s="24">
        <v>-27.899200691584298</v>
      </c>
      <c r="E60" s="32">
        <v>174909</v>
      </c>
      <c r="F60" s="24">
        <v>-10.04798222651931</v>
      </c>
      <c r="G60" s="32">
        <v>103014</v>
      </c>
      <c r="H60" s="24">
        <v>2.4912943985673053</v>
      </c>
      <c r="I60" s="32">
        <v>912</v>
      </c>
      <c r="J60" s="24">
        <v>-39.280958721704394</v>
      </c>
      <c r="K60" s="32">
        <v>43103</v>
      </c>
      <c r="L60" s="24">
        <v>-71.27462479673713</v>
      </c>
      <c r="M60" s="32">
        <v>18354</v>
      </c>
      <c r="N60" s="24">
        <v>-83.86177789501451</v>
      </c>
      <c r="O60" s="32">
        <v>24749</v>
      </c>
      <c r="P60" s="33">
        <v>-31.302392716371514</v>
      </c>
    </row>
    <row r="61" spans="2:16" ht="15.75" customHeight="1">
      <c r="B61" s="9" t="s">
        <v>64</v>
      </c>
      <c r="C61" s="32">
        <v>173265</v>
      </c>
      <c r="D61" s="24">
        <v>-13.971420627197077</v>
      </c>
      <c r="E61" s="32">
        <v>106113</v>
      </c>
      <c r="F61" s="24">
        <v>-19.510752076459212</v>
      </c>
      <c r="G61" s="32">
        <v>40893</v>
      </c>
      <c r="H61" s="24">
        <v>-9.189225200417496</v>
      </c>
      <c r="I61" s="32">
        <v>738</v>
      </c>
      <c r="J61" s="24">
        <v>-58.49268841394826</v>
      </c>
      <c r="K61" s="32">
        <v>25521</v>
      </c>
      <c r="L61" s="24">
        <v>12.130931458699479</v>
      </c>
      <c r="M61" s="32">
        <v>13032</v>
      </c>
      <c r="N61" s="24">
        <v>115.04950495049508</v>
      </c>
      <c r="O61" s="32">
        <v>12489</v>
      </c>
      <c r="P61" s="33">
        <v>-25.215568862275447</v>
      </c>
    </row>
    <row r="62" spans="2:16" ht="15.75" customHeight="1">
      <c r="B62" s="9" t="s">
        <v>65</v>
      </c>
      <c r="C62" s="32">
        <v>691828</v>
      </c>
      <c r="D62" s="24">
        <v>5.9904064026767685</v>
      </c>
      <c r="E62" s="32">
        <v>287944</v>
      </c>
      <c r="F62" s="24">
        <v>-4.080694484233533</v>
      </c>
      <c r="G62" s="32">
        <v>201784</v>
      </c>
      <c r="H62" s="24">
        <v>-14.313134315682191</v>
      </c>
      <c r="I62" s="32">
        <v>2461</v>
      </c>
      <c r="J62" s="24">
        <v>-71.56885397412199</v>
      </c>
      <c r="K62" s="32">
        <v>199639</v>
      </c>
      <c r="L62" s="24">
        <v>84.19090850378737</v>
      </c>
      <c r="M62" s="32">
        <v>154176</v>
      </c>
      <c r="N62" s="24">
        <v>157.230091596176</v>
      </c>
      <c r="O62" s="32">
        <v>44830</v>
      </c>
      <c r="P62" s="33">
        <v>-5.945787176905</v>
      </c>
    </row>
    <row r="63" spans="2:16" ht="15.75" customHeight="1" thickBot="1">
      <c r="B63" s="10" t="s">
        <v>56</v>
      </c>
      <c r="C63" s="40">
        <v>43849</v>
      </c>
      <c r="D63" s="39">
        <v>-61.31471221371352</v>
      </c>
      <c r="E63" s="40">
        <v>19850</v>
      </c>
      <c r="F63" s="39">
        <v>-40.19102714754889</v>
      </c>
      <c r="G63" s="40">
        <v>23233</v>
      </c>
      <c r="H63" s="39">
        <v>-56.419058338022886</v>
      </c>
      <c r="I63" s="40">
        <v>0</v>
      </c>
      <c r="J63" s="22" t="s">
        <v>71</v>
      </c>
      <c r="K63" s="40">
        <v>766</v>
      </c>
      <c r="L63" s="39">
        <v>-97.147007337331</v>
      </c>
      <c r="M63" s="40">
        <v>0</v>
      </c>
      <c r="N63" s="22">
        <v>-100</v>
      </c>
      <c r="O63" s="40">
        <v>766</v>
      </c>
      <c r="P63" s="41">
        <v>-30.9287646528404</v>
      </c>
    </row>
    <row r="64" spans="2:16" ht="15.75" customHeight="1">
      <c r="B64" s="9" t="s">
        <v>66</v>
      </c>
      <c r="C64" s="32">
        <v>2451038</v>
      </c>
      <c r="D64" s="24">
        <v>2.4396645581391567</v>
      </c>
      <c r="E64" s="32">
        <v>683517</v>
      </c>
      <c r="F64" s="24">
        <v>-4.227745940114062</v>
      </c>
      <c r="G64" s="32">
        <v>538975</v>
      </c>
      <c r="H64" s="24">
        <v>7.921916173419959</v>
      </c>
      <c r="I64" s="32">
        <v>24548</v>
      </c>
      <c r="J64" s="24">
        <v>331.04477611940297</v>
      </c>
      <c r="K64" s="32">
        <v>1203998</v>
      </c>
      <c r="L64" s="24">
        <v>2.5667281159380764</v>
      </c>
      <c r="M64" s="32">
        <v>687479</v>
      </c>
      <c r="N64" s="24">
        <v>17.060740629746434</v>
      </c>
      <c r="O64" s="32">
        <v>513460</v>
      </c>
      <c r="P64" s="33">
        <v>-11.354882594336274</v>
      </c>
    </row>
    <row r="65" spans="2:16" ht="15.75" customHeight="1">
      <c r="B65" s="9" t="s">
        <v>67</v>
      </c>
      <c r="C65" s="32">
        <v>945673</v>
      </c>
      <c r="D65" s="24">
        <v>-7.364792522361114</v>
      </c>
      <c r="E65" s="32">
        <v>539594</v>
      </c>
      <c r="F65" s="24">
        <v>-1.9262366592026012</v>
      </c>
      <c r="G65" s="32">
        <v>219471</v>
      </c>
      <c r="H65" s="24">
        <v>-14.491262930278765</v>
      </c>
      <c r="I65" s="32">
        <v>5933</v>
      </c>
      <c r="J65" s="24">
        <v>-49.10790873220107</v>
      </c>
      <c r="K65" s="32">
        <v>180675</v>
      </c>
      <c r="L65" s="24">
        <v>-10.708108054679698</v>
      </c>
      <c r="M65" s="32">
        <v>34619</v>
      </c>
      <c r="N65" s="24">
        <v>-56.22668706614235</v>
      </c>
      <c r="O65" s="32">
        <v>144539</v>
      </c>
      <c r="P65" s="33">
        <v>17.762225227720847</v>
      </c>
    </row>
    <row r="66" spans="2:16" ht="15.75" customHeight="1">
      <c r="B66" s="9" t="s">
        <v>68</v>
      </c>
      <c r="C66" s="32">
        <v>1051157</v>
      </c>
      <c r="D66" s="24">
        <v>-24.125881697363056</v>
      </c>
      <c r="E66" s="32">
        <v>385987</v>
      </c>
      <c r="F66" s="24">
        <v>-8.465560785894695</v>
      </c>
      <c r="G66" s="32">
        <v>237019</v>
      </c>
      <c r="H66" s="24">
        <v>-25.653459973714178</v>
      </c>
      <c r="I66" s="32">
        <v>2925</v>
      </c>
      <c r="J66" s="24">
        <v>1.1760636457972993</v>
      </c>
      <c r="K66" s="32">
        <v>425226</v>
      </c>
      <c r="L66" s="24">
        <v>-33.76717438946321</v>
      </c>
      <c r="M66" s="32">
        <v>184246</v>
      </c>
      <c r="N66" s="24">
        <v>-44.267184531803935</v>
      </c>
      <c r="O66" s="32">
        <v>240980</v>
      </c>
      <c r="P66" s="33">
        <v>-21.21644064915195</v>
      </c>
    </row>
    <row r="67" spans="2:16" ht="15.75" customHeight="1" thickBot="1">
      <c r="B67" s="23" t="s">
        <v>69</v>
      </c>
      <c r="C67" s="40">
        <v>2513492</v>
      </c>
      <c r="D67" s="39">
        <v>-7.599068010390411</v>
      </c>
      <c r="E67" s="40">
        <v>1290803</v>
      </c>
      <c r="F67" s="39">
        <v>-6.242609395473977</v>
      </c>
      <c r="G67" s="96">
        <v>699484</v>
      </c>
      <c r="H67" s="97">
        <v>-2.859563239940286</v>
      </c>
      <c r="I67" s="96">
        <v>9825</v>
      </c>
      <c r="J67" s="97">
        <v>-47.50200374031526</v>
      </c>
      <c r="K67" s="40">
        <v>513380</v>
      </c>
      <c r="L67" s="39">
        <v>-15.096648717304149</v>
      </c>
      <c r="M67" s="40">
        <v>297532</v>
      </c>
      <c r="N67" s="39">
        <v>-16.41467347638232</v>
      </c>
      <c r="O67" s="40">
        <v>206507</v>
      </c>
      <c r="P67" s="41">
        <v>-16.083742741388207</v>
      </c>
    </row>
    <row r="68" ht="15.75" customHeight="1"/>
    <row r="69" ht="15.75" customHeight="1"/>
    <row r="70" ht="15.75" customHeight="1"/>
  </sheetData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B1:P67"/>
  <sheetViews>
    <sheetView zoomScale="75" zoomScaleNormal="75" workbookViewId="0" topLeftCell="A1">
      <selection activeCell="A1" sqref="A1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s">
        <v>80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s="48" customFormat="1" ht="15.75" customHeight="1">
      <c r="B3" s="47"/>
      <c r="C3" s="105" t="s">
        <v>180</v>
      </c>
      <c r="D3" s="103"/>
      <c r="E3" s="102" t="s">
        <v>181</v>
      </c>
      <c r="F3" s="103"/>
      <c r="G3" s="102" t="s">
        <v>182</v>
      </c>
      <c r="H3" s="103"/>
      <c r="I3" s="102" t="s">
        <v>183</v>
      </c>
      <c r="J3" s="103"/>
      <c r="K3" s="102" t="s">
        <v>184</v>
      </c>
      <c r="L3" s="103"/>
      <c r="M3" s="102" t="s">
        <v>185</v>
      </c>
      <c r="N3" s="103"/>
      <c r="O3" s="102" t="s">
        <v>186</v>
      </c>
      <c r="P3" s="104"/>
    </row>
    <row r="4" spans="2:16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</row>
    <row r="5" spans="2:16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</row>
    <row r="6" spans="2:16" ht="15.75" customHeight="1" thickTop="1">
      <c r="B6" s="59" t="s">
        <v>10</v>
      </c>
      <c r="C6" s="60">
        <v>495417</v>
      </c>
      <c r="D6" s="61">
        <v>27.79282486225469</v>
      </c>
      <c r="E6" s="62">
        <v>178289</v>
      </c>
      <c r="F6" s="61">
        <v>-1.787002914070726</v>
      </c>
      <c r="G6" s="62">
        <v>197080</v>
      </c>
      <c r="H6" s="61">
        <v>44.46138509353193</v>
      </c>
      <c r="I6" s="62">
        <v>4701</v>
      </c>
      <c r="J6" s="63">
        <v>28.971193415637856</v>
      </c>
      <c r="K6" s="62">
        <v>115347</v>
      </c>
      <c r="L6" s="61">
        <v>74.58301801120024</v>
      </c>
      <c r="M6" s="62">
        <v>85999</v>
      </c>
      <c r="N6" s="63">
        <v>87.54961399223623</v>
      </c>
      <c r="O6" s="62">
        <v>28428</v>
      </c>
      <c r="P6" s="64">
        <v>40.621290067273435</v>
      </c>
    </row>
    <row r="7" spans="2:16" ht="15.75" customHeight="1">
      <c r="B7" s="59" t="s">
        <v>11</v>
      </c>
      <c r="C7" s="60">
        <v>78618</v>
      </c>
      <c r="D7" s="61">
        <v>-17.536738097485767</v>
      </c>
      <c r="E7" s="62">
        <v>50212</v>
      </c>
      <c r="F7" s="61">
        <v>-25.8096926713948</v>
      </c>
      <c r="G7" s="62">
        <v>12587</v>
      </c>
      <c r="H7" s="61">
        <v>-47.597835137385516</v>
      </c>
      <c r="I7" s="62">
        <v>416</v>
      </c>
      <c r="J7" s="63">
        <v>-28.888888888888886</v>
      </c>
      <c r="K7" s="62">
        <v>15403</v>
      </c>
      <c r="L7" s="61">
        <v>404.6854521625164</v>
      </c>
      <c r="M7" s="62">
        <v>12338</v>
      </c>
      <c r="N7" s="63" t="s">
        <v>71</v>
      </c>
      <c r="O7" s="62">
        <v>3065</v>
      </c>
      <c r="P7" s="64">
        <v>0.42595019659239597</v>
      </c>
    </row>
    <row r="8" spans="2:16" ht="15.75" customHeight="1">
      <c r="B8" s="59" t="s">
        <v>12</v>
      </c>
      <c r="C8" s="60">
        <v>78889</v>
      </c>
      <c r="D8" s="61">
        <v>0.11294416243654837</v>
      </c>
      <c r="E8" s="62">
        <v>48154</v>
      </c>
      <c r="F8" s="61">
        <v>-10.497751012973495</v>
      </c>
      <c r="G8" s="62">
        <v>23209</v>
      </c>
      <c r="H8" s="61">
        <v>18.922935027669595</v>
      </c>
      <c r="I8" s="62">
        <v>154</v>
      </c>
      <c r="J8" s="63">
        <v>-77.48538011695906</v>
      </c>
      <c r="K8" s="62">
        <v>7372</v>
      </c>
      <c r="L8" s="61">
        <v>53.64735306377656</v>
      </c>
      <c r="M8" s="62">
        <v>4030</v>
      </c>
      <c r="N8" s="63">
        <v>13.745413491391474</v>
      </c>
      <c r="O8" s="62">
        <v>3342</v>
      </c>
      <c r="P8" s="64">
        <v>166.29482071713147</v>
      </c>
    </row>
    <row r="9" spans="2:16" ht="15.75" customHeight="1">
      <c r="B9" s="59" t="s">
        <v>13</v>
      </c>
      <c r="C9" s="60">
        <v>136330</v>
      </c>
      <c r="D9" s="61">
        <v>-12.38375567966375</v>
      </c>
      <c r="E9" s="62">
        <v>70926</v>
      </c>
      <c r="F9" s="61">
        <v>-16.685069893104668</v>
      </c>
      <c r="G9" s="62">
        <v>44310</v>
      </c>
      <c r="H9" s="61">
        <v>7.700160420008743</v>
      </c>
      <c r="I9" s="62">
        <v>642</v>
      </c>
      <c r="J9" s="63">
        <v>-56.68016194331984</v>
      </c>
      <c r="K9" s="62">
        <v>20452</v>
      </c>
      <c r="L9" s="61">
        <v>-26.550547674627396</v>
      </c>
      <c r="M9" s="62">
        <v>5381</v>
      </c>
      <c r="N9" s="63">
        <v>-30.06238627501949</v>
      </c>
      <c r="O9" s="62">
        <v>15071</v>
      </c>
      <c r="P9" s="64">
        <v>-25.209667014043973</v>
      </c>
    </row>
    <row r="10" spans="2:16" ht="15.75" customHeight="1">
      <c r="B10" s="59" t="s">
        <v>14</v>
      </c>
      <c r="C10" s="60">
        <v>53821</v>
      </c>
      <c r="D10" s="61">
        <v>-3.5690609714582564</v>
      </c>
      <c r="E10" s="62">
        <v>38989</v>
      </c>
      <c r="F10" s="61">
        <v>-3.265103585163132</v>
      </c>
      <c r="G10" s="62">
        <v>10278</v>
      </c>
      <c r="H10" s="61">
        <v>-22.400906002265003</v>
      </c>
      <c r="I10" s="62">
        <v>1204</v>
      </c>
      <c r="J10" s="63">
        <v>724.6575342465753</v>
      </c>
      <c r="K10" s="62">
        <v>3350</v>
      </c>
      <c r="L10" s="61">
        <v>58.242796410014165</v>
      </c>
      <c r="M10" s="62">
        <v>0</v>
      </c>
      <c r="N10" s="63" t="s">
        <v>72</v>
      </c>
      <c r="O10" s="62">
        <v>3350</v>
      </c>
      <c r="P10" s="64">
        <v>58.242796410014165</v>
      </c>
    </row>
    <row r="11" spans="2:16" ht="15.75" customHeight="1">
      <c r="B11" s="59" t="s">
        <v>15</v>
      </c>
      <c r="C11" s="60">
        <v>65884</v>
      </c>
      <c r="D11" s="61">
        <v>7.794502617801058</v>
      </c>
      <c r="E11" s="62">
        <v>44077</v>
      </c>
      <c r="F11" s="61">
        <v>-5.8083128539373945</v>
      </c>
      <c r="G11" s="62">
        <v>14178</v>
      </c>
      <c r="H11" s="61">
        <v>25.214165857105</v>
      </c>
      <c r="I11" s="62">
        <v>2252</v>
      </c>
      <c r="J11" s="63">
        <v>2107.843137254902</v>
      </c>
      <c r="K11" s="62">
        <v>5377</v>
      </c>
      <c r="L11" s="61">
        <v>85.41379310344828</v>
      </c>
      <c r="M11" s="62">
        <v>0</v>
      </c>
      <c r="N11" s="63" t="s">
        <v>72</v>
      </c>
      <c r="O11" s="62">
        <v>5377</v>
      </c>
      <c r="P11" s="64">
        <v>85.41379310344828</v>
      </c>
    </row>
    <row r="12" spans="2:16" ht="15.75" customHeight="1">
      <c r="B12" s="59" t="s">
        <v>16</v>
      </c>
      <c r="C12" s="60">
        <v>113873</v>
      </c>
      <c r="D12" s="61">
        <v>6.241661457507263</v>
      </c>
      <c r="E12" s="62">
        <v>76055</v>
      </c>
      <c r="F12" s="61">
        <v>11.172016605273939</v>
      </c>
      <c r="G12" s="62">
        <v>28020</v>
      </c>
      <c r="H12" s="61">
        <v>24.18561361521074</v>
      </c>
      <c r="I12" s="62">
        <v>143</v>
      </c>
      <c r="J12" s="63">
        <v>-47.232472324723254</v>
      </c>
      <c r="K12" s="62">
        <v>9655</v>
      </c>
      <c r="L12" s="61">
        <v>-39.41770722218736</v>
      </c>
      <c r="M12" s="62">
        <v>4119</v>
      </c>
      <c r="N12" s="63">
        <v>-59.696673189823876</v>
      </c>
      <c r="O12" s="62">
        <v>5536</v>
      </c>
      <c r="P12" s="64">
        <v>-3.1659961518278834</v>
      </c>
    </row>
    <row r="13" spans="2:16" ht="15.75" customHeight="1">
      <c r="B13" s="59" t="s">
        <v>17</v>
      </c>
      <c r="C13" s="60">
        <v>306294</v>
      </c>
      <c r="D13" s="61">
        <v>48.462272976234914</v>
      </c>
      <c r="E13" s="62">
        <v>136521</v>
      </c>
      <c r="F13" s="61">
        <v>13.408373483967438</v>
      </c>
      <c r="G13" s="62">
        <v>39737</v>
      </c>
      <c r="H13" s="61">
        <v>-7.00662282651939</v>
      </c>
      <c r="I13" s="62">
        <v>211</v>
      </c>
      <c r="J13" s="63">
        <v>-80.51708217913205</v>
      </c>
      <c r="K13" s="62">
        <v>129825</v>
      </c>
      <c r="L13" s="61">
        <v>208.248450744355</v>
      </c>
      <c r="M13" s="62">
        <v>112922</v>
      </c>
      <c r="N13" s="63">
        <v>269.2071276769658</v>
      </c>
      <c r="O13" s="62">
        <v>16590</v>
      </c>
      <c r="P13" s="64">
        <v>50.176518511813185</v>
      </c>
    </row>
    <row r="14" spans="2:16" ht="15.75" customHeight="1">
      <c r="B14" s="59" t="s">
        <v>18</v>
      </c>
      <c r="C14" s="60">
        <v>156949</v>
      </c>
      <c r="D14" s="61">
        <v>6.53321929896012</v>
      </c>
      <c r="E14" s="62">
        <v>94991</v>
      </c>
      <c r="F14" s="61">
        <v>-3.333774308770998</v>
      </c>
      <c r="G14" s="62">
        <v>41112</v>
      </c>
      <c r="H14" s="61">
        <v>44.74017743979721</v>
      </c>
      <c r="I14" s="62">
        <v>273</v>
      </c>
      <c r="J14" s="63">
        <v>-80.92243186582809</v>
      </c>
      <c r="K14" s="62">
        <v>20573</v>
      </c>
      <c r="L14" s="61">
        <v>7.02840495265842</v>
      </c>
      <c r="M14" s="62">
        <v>3334</v>
      </c>
      <c r="N14" s="63">
        <v>-18.781973203410473</v>
      </c>
      <c r="O14" s="62">
        <v>17239</v>
      </c>
      <c r="P14" s="64">
        <v>14.037176688496402</v>
      </c>
    </row>
    <row r="15" spans="2:16" ht="15.75" customHeight="1">
      <c r="B15" s="59" t="s">
        <v>19</v>
      </c>
      <c r="C15" s="60">
        <v>159056</v>
      </c>
      <c r="D15" s="61">
        <v>5.881334833345548</v>
      </c>
      <c r="E15" s="62">
        <v>93508</v>
      </c>
      <c r="F15" s="61">
        <v>-4.267169007739881</v>
      </c>
      <c r="G15" s="62">
        <v>33057</v>
      </c>
      <c r="H15" s="61">
        <v>18.03542098121831</v>
      </c>
      <c r="I15" s="62">
        <v>745</v>
      </c>
      <c r="J15" s="63">
        <v>365.625</v>
      </c>
      <c r="K15" s="62">
        <v>31746</v>
      </c>
      <c r="L15" s="61">
        <v>30.218630788793632</v>
      </c>
      <c r="M15" s="62">
        <v>14570</v>
      </c>
      <c r="N15" s="63">
        <v>36.743312998592216</v>
      </c>
      <c r="O15" s="62">
        <v>16831</v>
      </c>
      <c r="P15" s="64">
        <v>22.639172252987464</v>
      </c>
    </row>
    <row r="16" spans="2:16" ht="15.75" customHeight="1">
      <c r="B16" s="59" t="s">
        <v>20</v>
      </c>
      <c r="C16" s="60">
        <v>590212</v>
      </c>
      <c r="D16" s="61">
        <v>26.977556710612376</v>
      </c>
      <c r="E16" s="62">
        <v>223521</v>
      </c>
      <c r="F16" s="61">
        <v>1.1965881617906717</v>
      </c>
      <c r="G16" s="62">
        <v>87756</v>
      </c>
      <c r="H16" s="61">
        <v>19.644975254611637</v>
      </c>
      <c r="I16" s="62">
        <v>320</v>
      </c>
      <c r="J16" s="63">
        <v>-62.08530805687204</v>
      </c>
      <c r="K16" s="62">
        <v>278615</v>
      </c>
      <c r="L16" s="61">
        <v>64.13544863826755</v>
      </c>
      <c r="M16" s="62">
        <v>139078</v>
      </c>
      <c r="N16" s="63">
        <v>472.83248898224804</v>
      </c>
      <c r="O16" s="62">
        <v>139272</v>
      </c>
      <c r="P16" s="64">
        <v>-3.901301353794352</v>
      </c>
    </row>
    <row r="17" spans="2:16" ht="15.75" customHeight="1">
      <c r="B17" s="59" t="s">
        <v>21</v>
      </c>
      <c r="C17" s="60">
        <v>567723</v>
      </c>
      <c r="D17" s="61">
        <v>33.18264778053552</v>
      </c>
      <c r="E17" s="62">
        <v>164933</v>
      </c>
      <c r="F17" s="61">
        <v>-3.4638369105243783</v>
      </c>
      <c r="G17" s="62">
        <v>72886</v>
      </c>
      <c r="H17" s="61">
        <v>9.981741636613293</v>
      </c>
      <c r="I17" s="62">
        <v>1115</v>
      </c>
      <c r="J17" s="63">
        <v>178.75</v>
      </c>
      <c r="K17" s="62">
        <v>328789</v>
      </c>
      <c r="L17" s="61">
        <v>74.19100194964821</v>
      </c>
      <c r="M17" s="62">
        <v>215204</v>
      </c>
      <c r="N17" s="63">
        <v>168.35758732058912</v>
      </c>
      <c r="O17" s="62">
        <v>113485</v>
      </c>
      <c r="P17" s="64">
        <v>4.989268400991747</v>
      </c>
    </row>
    <row r="18" spans="2:16" ht="15.75" customHeight="1">
      <c r="B18" s="59" t="s">
        <v>22</v>
      </c>
      <c r="C18" s="60">
        <v>1062547</v>
      </c>
      <c r="D18" s="61">
        <v>1.8781179317691254</v>
      </c>
      <c r="E18" s="62">
        <v>209198</v>
      </c>
      <c r="F18" s="61">
        <v>2.7904028616492838</v>
      </c>
      <c r="G18" s="62">
        <v>328866</v>
      </c>
      <c r="H18" s="61">
        <v>9.460363529854249</v>
      </c>
      <c r="I18" s="62">
        <v>17330</v>
      </c>
      <c r="J18" s="63">
        <v>-36.44098877723172</v>
      </c>
      <c r="K18" s="62">
        <v>507153</v>
      </c>
      <c r="L18" s="61">
        <v>-0.8946106450459297</v>
      </c>
      <c r="M18" s="62">
        <v>343857</v>
      </c>
      <c r="N18" s="63">
        <v>5.647421008000592</v>
      </c>
      <c r="O18" s="62">
        <v>161695</v>
      </c>
      <c r="P18" s="64">
        <v>-12.864356270242013</v>
      </c>
    </row>
    <row r="19" spans="2:16" ht="15.75" customHeight="1">
      <c r="B19" s="59" t="s">
        <v>23</v>
      </c>
      <c r="C19" s="60">
        <v>756748</v>
      </c>
      <c r="D19" s="61">
        <v>-24.43484503984719</v>
      </c>
      <c r="E19" s="62">
        <v>196561</v>
      </c>
      <c r="F19" s="61">
        <v>-14.706316282783405</v>
      </c>
      <c r="G19" s="62">
        <v>116270</v>
      </c>
      <c r="H19" s="61">
        <v>-0.3231973389799947</v>
      </c>
      <c r="I19" s="62">
        <v>697</v>
      </c>
      <c r="J19" s="63">
        <v>-30.3</v>
      </c>
      <c r="K19" s="62">
        <v>443220</v>
      </c>
      <c r="L19" s="61">
        <v>-32.16214230613819</v>
      </c>
      <c r="M19" s="62">
        <v>310747</v>
      </c>
      <c r="N19" s="63">
        <v>-37.48325158632122</v>
      </c>
      <c r="O19" s="62">
        <v>132408</v>
      </c>
      <c r="P19" s="64">
        <v>-14.775623696609259</v>
      </c>
    </row>
    <row r="20" spans="2:16" ht="15.75" customHeight="1">
      <c r="B20" s="59" t="s">
        <v>24</v>
      </c>
      <c r="C20" s="60">
        <v>190601</v>
      </c>
      <c r="D20" s="61">
        <v>37.263247346209795</v>
      </c>
      <c r="E20" s="62">
        <v>115029</v>
      </c>
      <c r="F20" s="61">
        <v>27.554890219560875</v>
      </c>
      <c r="G20" s="62">
        <v>44016</v>
      </c>
      <c r="H20" s="61">
        <v>50.15863268856822</v>
      </c>
      <c r="I20" s="62">
        <v>676</v>
      </c>
      <c r="J20" s="63">
        <v>89.35574229691875</v>
      </c>
      <c r="K20" s="62">
        <v>30880</v>
      </c>
      <c r="L20" s="61">
        <v>62.45791245791247</v>
      </c>
      <c r="M20" s="62">
        <v>26819</v>
      </c>
      <c r="N20" s="63">
        <v>86.57993599554752</v>
      </c>
      <c r="O20" s="62">
        <v>4061</v>
      </c>
      <c r="P20" s="64">
        <v>-12.3651273198101</v>
      </c>
    </row>
    <row r="21" spans="2:16" ht="15.75" customHeight="1">
      <c r="B21" s="59" t="s">
        <v>25</v>
      </c>
      <c r="C21" s="60">
        <v>65939</v>
      </c>
      <c r="D21" s="61">
        <v>-2.4109045702107466</v>
      </c>
      <c r="E21" s="62">
        <v>48602</v>
      </c>
      <c r="F21" s="61">
        <v>-3.701208638795322</v>
      </c>
      <c r="G21" s="62">
        <v>11879</v>
      </c>
      <c r="H21" s="61">
        <v>-0.5691805474177585</v>
      </c>
      <c r="I21" s="62">
        <v>1474</v>
      </c>
      <c r="J21" s="63" t="s">
        <v>71</v>
      </c>
      <c r="K21" s="62">
        <v>3984</v>
      </c>
      <c r="L21" s="61">
        <v>-22.655794991263832</v>
      </c>
      <c r="M21" s="62">
        <v>0</v>
      </c>
      <c r="N21" s="63" t="s">
        <v>72</v>
      </c>
      <c r="O21" s="62">
        <v>3984</v>
      </c>
      <c r="P21" s="64">
        <v>-22.655794991263832</v>
      </c>
    </row>
    <row r="22" spans="2:16" ht="15.75" customHeight="1">
      <c r="B22" s="59" t="s">
        <v>26</v>
      </c>
      <c r="C22" s="60">
        <v>81302</v>
      </c>
      <c r="D22" s="61">
        <v>14.608325462721481</v>
      </c>
      <c r="E22" s="62">
        <v>55092</v>
      </c>
      <c r="F22" s="61">
        <v>6.645502235815641</v>
      </c>
      <c r="G22" s="62">
        <v>22006</v>
      </c>
      <c r="H22" s="61">
        <v>42.41522133057208</v>
      </c>
      <c r="I22" s="62">
        <v>0</v>
      </c>
      <c r="J22" s="63" t="s">
        <v>70</v>
      </c>
      <c r="K22" s="62">
        <v>4204</v>
      </c>
      <c r="L22" s="61">
        <v>12.950026867275668</v>
      </c>
      <c r="M22" s="62">
        <v>0</v>
      </c>
      <c r="N22" s="63" t="s">
        <v>70</v>
      </c>
      <c r="O22" s="62">
        <v>3834</v>
      </c>
      <c r="P22" s="64">
        <v>68.52747252747253</v>
      </c>
    </row>
    <row r="23" spans="2:16" ht="15.75" customHeight="1">
      <c r="B23" s="59" t="s">
        <v>27</v>
      </c>
      <c r="C23" s="60">
        <v>50386</v>
      </c>
      <c r="D23" s="61">
        <v>7.113095238095241</v>
      </c>
      <c r="E23" s="62">
        <v>38770</v>
      </c>
      <c r="F23" s="61">
        <v>21.558913902301384</v>
      </c>
      <c r="G23" s="62">
        <v>8909</v>
      </c>
      <c r="H23" s="61">
        <v>12.800709040263357</v>
      </c>
      <c r="I23" s="62">
        <v>0</v>
      </c>
      <c r="J23" s="63" t="s">
        <v>72</v>
      </c>
      <c r="K23" s="62">
        <v>2707</v>
      </c>
      <c r="L23" s="61">
        <v>-62.65176600441501</v>
      </c>
      <c r="M23" s="62">
        <v>0</v>
      </c>
      <c r="N23" s="63" t="s">
        <v>70</v>
      </c>
      <c r="O23" s="62">
        <v>2707</v>
      </c>
      <c r="P23" s="64">
        <v>-36.0651865847898</v>
      </c>
    </row>
    <row r="24" spans="2:16" ht="15.75" customHeight="1">
      <c r="B24" s="59" t="s">
        <v>28</v>
      </c>
      <c r="C24" s="60">
        <v>66503</v>
      </c>
      <c r="D24" s="61">
        <v>5.5485898392242206</v>
      </c>
      <c r="E24" s="62">
        <v>34530</v>
      </c>
      <c r="F24" s="61">
        <v>-28.63933206580144</v>
      </c>
      <c r="G24" s="62">
        <v>15590</v>
      </c>
      <c r="H24" s="61">
        <v>34.7566773273403</v>
      </c>
      <c r="I24" s="62">
        <v>0</v>
      </c>
      <c r="J24" s="63" t="s">
        <v>72</v>
      </c>
      <c r="K24" s="62">
        <v>16383</v>
      </c>
      <c r="L24" s="61">
        <v>437.14754098360663</v>
      </c>
      <c r="M24" s="62">
        <v>12371</v>
      </c>
      <c r="N24" s="63" t="s">
        <v>71</v>
      </c>
      <c r="O24" s="62">
        <v>4012</v>
      </c>
      <c r="P24" s="64">
        <v>31.540983606557376</v>
      </c>
    </row>
    <row r="25" spans="2:16" ht="15.75" customHeight="1">
      <c r="B25" s="59" t="s">
        <v>29</v>
      </c>
      <c r="C25" s="60">
        <v>142324</v>
      </c>
      <c r="D25" s="61">
        <v>19.473498648489837</v>
      </c>
      <c r="E25" s="62">
        <v>91647</v>
      </c>
      <c r="F25" s="61">
        <v>2.749033017545827</v>
      </c>
      <c r="G25" s="62">
        <v>32864</v>
      </c>
      <c r="H25" s="61">
        <v>60.42958262143031</v>
      </c>
      <c r="I25" s="62">
        <v>412</v>
      </c>
      <c r="J25" s="63">
        <v>-58.46774193548387</v>
      </c>
      <c r="K25" s="62">
        <v>17401</v>
      </c>
      <c r="L25" s="61">
        <v>105.83155902531348</v>
      </c>
      <c r="M25" s="62">
        <v>8563</v>
      </c>
      <c r="N25" s="63" t="s">
        <v>71</v>
      </c>
      <c r="O25" s="62">
        <v>8838</v>
      </c>
      <c r="P25" s="64">
        <v>4.542228530872961</v>
      </c>
    </row>
    <row r="26" spans="2:16" ht="15.75" customHeight="1">
      <c r="B26" s="59" t="s">
        <v>30</v>
      </c>
      <c r="C26" s="60">
        <v>114363</v>
      </c>
      <c r="D26" s="61">
        <v>-17.226030123839237</v>
      </c>
      <c r="E26" s="62">
        <v>85174</v>
      </c>
      <c r="F26" s="61">
        <v>-3.7244684578779044</v>
      </c>
      <c r="G26" s="62">
        <v>14076</v>
      </c>
      <c r="H26" s="61">
        <v>-40.590047693411556</v>
      </c>
      <c r="I26" s="62">
        <v>1451</v>
      </c>
      <c r="J26" s="63">
        <v>848.3660130718954</v>
      </c>
      <c r="K26" s="62">
        <v>13662</v>
      </c>
      <c r="L26" s="61">
        <v>-47.14484679665738</v>
      </c>
      <c r="M26" s="62">
        <v>0</v>
      </c>
      <c r="N26" s="63" t="s">
        <v>70</v>
      </c>
      <c r="O26" s="62">
        <v>13662</v>
      </c>
      <c r="P26" s="64">
        <v>-20.09591765118728</v>
      </c>
    </row>
    <row r="27" spans="2:16" ht="15.75" customHeight="1">
      <c r="B27" s="59" t="s">
        <v>31</v>
      </c>
      <c r="C27" s="60">
        <v>294037</v>
      </c>
      <c r="D27" s="61">
        <v>11.891760246891977</v>
      </c>
      <c r="E27" s="62">
        <v>197486</v>
      </c>
      <c r="F27" s="61">
        <v>9.628568732270821</v>
      </c>
      <c r="G27" s="62">
        <v>62039</v>
      </c>
      <c r="H27" s="61">
        <v>15.893594365881441</v>
      </c>
      <c r="I27" s="62">
        <v>2212</v>
      </c>
      <c r="J27" s="63">
        <v>174.44168734491313</v>
      </c>
      <c r="K27" s="62">
        <v>32300</v>
      </c>
      <c r="L27" s="61">
        <v>14.097990038503653</v>
      </c>
      <c r="M27" s="62">
        <v>20743</v>
      </c>
      <c r="N27" s="63">
        <v>16.376795332136453</v>
      </c>
      <c r="O27" s="62">
        <v>11557</v>
      </c>
      <c r="P27" s="64">
        <v>10.22412970910824</v>
      </c>
    </row>
    <row r="28" spans="2:16" ht="15.75" customHeight="1">
      <c r="B28" s="59" t="s">
        <v>32</v>
      </c>
      <c r="C28" s="60">
        <v>718485</v>
      </c>
      <c r="D28" s="61">
        <v>24.134410051209755</v>
      </c>
      <c r="E28" s="62">
        <v>284254</v>
      </c>
      <c r="F28" s="61">
        <v>3.5473342173133915</v>
      </c>
      <c r="G28" s="62">
        <v>199867</v>
      </c>
      <c r="H28" s="61">
        <v>19.677971785106948</v>
      </c>
      <c r="I28" s="62">
        <v>2322</v>
      </c>
      <c r="J28" s="63">
        <v>250.22624434389138</v>
      </c>
      <c r="K28" s="62">
        <v>232042</v>
      </c>
      <c r="L28" s="61">
        <v>69.85352784874058</v>
      </c>
      <c r="M28" s="62">
        <v>144363</v>
      </c>
      <c r="N28" s="63">
        <v>87.75263363246196</v>
      </c>
      <c r="O28" s="62">
        <v>84366</v>
      </c>
      <c r="P28" s="64">
        <v>49.63286155155902</v>
      </c>
    </row>
    <row r="29" spans="2:16" ht="15.75" customHeight="1">
      <c r="B29" s="59" t="s">
        <v>33</v>
      </c>
      <c r="C29" s="60">
        <v>125147</v>
      </c>
      <c r="D29" s="61">
        <v>-10.083272860519756</v>
      </c>
      <c r="E29" s="62">
        <v>88181</v>
      </c>
      <c r="F29" s="61">
        <v>-4.361076766230667</v>
      </c>
      <c r="G29" s="62">
        <v>22951</v>
      </c>
      <c r="H29" s="61">
        <v>-23.348473715850645</v>
      </c>
      <c r="I29" s="62">
        <v>1573</v>
      </c>
      <c r="J29" s="63">
        <v>173.09027777777777</v>
      </c>
      <c r="K29" s="62">
        <v>12442</v>
      </c>
      <c r="L29" s="61">
        <v>-24.41528461211348</v>
      </c>
      <c r="M29" s="62">
        <v>298</v>
      </c>
      <c r="N29" s="63">
        <v>-96.55769897193024</v>
      </c>
      <c r="O29" s="62">
        <v>11771</v>
      </c>
      <c r="P29" s="64">
        <v>50.83290620194771</v>
      </c>
    </row>
    <row r="30" spans="2:16" ht="15.75" customHeight="1">
      <c r="B30" s="59" t="s">
        <v>34</v>
      </c>
      <c r="C30" s="60">
        <v>121112</v>
      </c>
      <c r="D30" s="61">
        <v>14.540794613049357</v>
      </c>
      <c r="E30" s="62">
        <v>68846</v>
      </c>
      <c r="F30" s="61">
        <v>1.3917320805290103</v>
      </c>
      <c r="G30" s="62">
        <v>31784</v>
      </c>
      <c r="H30" s="61">
        <v>95.93145111576871</v>
      </c>
      <c r="I30" s="62">
        <v>39</v>
      </c>
      <c r="J30" s="63">
        <v>-40</v>
      </c>
      <c r="K30" s="62">
        <v>20443</v>
      </c>
      <c r="L30" s="61">
        <v>-5.132488746577565</v>
      </c>
      <c r="M30" s="62">
        <v>10554</v>
      </c>
      <c r="N30" s="63">
        <v>-27.09815569524072</v>
      </c>
      <c r="O30" s="62">
        <v>9519</v>
      </c>
      <c r="P30" s="64">
        <v>34.60124434389141</v>
      </c>
    </row>
    <row r="31" spans="2:16" ht="15.75" customHeight="1">
      <c r="B31" s="59" t="s">
        <v>35</v>
      </c>
      <c r="C31" s="60">
        <v>164076</v>
      </c>
      <c r="D31" s="61">
        <v>3.812060663962896</v>
      </c>
      <c r="E31" s="62">
        <v>73235</v>
      </c>
      <c r="F31" s="61">
        <v>11.553693830921546</v>
      </c>
      <c r="G31" s="62">
        <v>35390</v>
      </c>
      <c r="H31" s="61">
        <v>-6.637471640373562</v>
      </c>
      <c r="I31" s="62">
        <v>1027</v>
      </c>
      <c r="J31" s="63">
        <v>1306.849315068493</v>
      </c>
      <c r="K31" s="62">
        <v>54424</v>
      </c>
      <c r="L31" s="61">
        <v>0.003674984381319746</v>
      </c>
      <c r="M31" s="62">
        <v>21233</v>
      </c>
      <c r="N31" s="63">
        <v>-4.596513299784334</v>
      </c>
      <c r="O31" s="62">
        <v>33191</v>
      </c>
      <c r="P31" s="64">
        <v>3.186594540819513</v>
      </c>
    </row>
    <row r="32" spans="2:16" ht="15.75" customHeight="1">
      <c r="B32" s="59" t="s">
        <v>36</v>
      </c>
      <c r="C32" s="60">
        <v>733461</v>
      </c>
      <c r="D32" s="61">
        <v>-1.0962916216620755</v>
      </c>
      <c r="E32" s="62">
        <v>148585</v>
      </c>
      <c r="F32" s="61">
        <v>-10.533541266505694</v>
      </c>
      <c r="G32" s="62">
        <v>158212</v>
      </c>
      <c r="H32" s="61">
        <v>64.87801827902081</v>
      </c>
      <c r="I32" s="62">
        <v>8841</v>
      </c>
      <c r="J32" s="63">
        <v>366.0516605166052</v>
      </c>
      <c r="K32" s="62">
        <v>417823</v>
      </c>
      <c r="L32" s="61">
        <v>-12.526745077021644</v>
      </c>
      <c r="M32" s="62">
        <v>249104</v>
      </c>
      <c r="N32" s="63">
        <v>-13.631509604049654</v>
      </c>
      <c r="O32" s="62">
        <v>168266</v>
      </c>
      <c r="P32" s="64">
        <v>-11.082340756084932</v>
      </c>
    </row>
    <row r="33" spans="2:16" ht="15.75" customHeight="1">
      <c r="B33" s="59" t="s">
        <v>37</v>
      </c>
      <c r="C33" s="60">
        <v>331407</v>
      </c>
      <c r="D33" s="61">
        <v>-17.956379660345604</v>
      </c>
      <c r="E33" s="62">
        <v>140820</v>
      </c>
      <c r="F33" s="61">
        <v>0.5612922575945873</v>
      </c>
      <c r="G33" s="62">
        <v>58293</v>
      </c>
      <c r="H33" s="61">
        <v>-43.44932625799128</v>
      </c>
      <c r="I33" s="62">
        <v>1736</v>
      </c>
      <c r="J33" s="63">
        <v>-3.929164360819044</v>
      </c>
      <c r="K33" s="62">
        <v>130558</v>
      </c>
      <c r="L33" s="61">
        <v>-17.897344954659218</v>
      </c>
      <c r="M33" s="62">
        <v>50053</v>
      </c>
      <c r="N33" s="63">
        <v>-39.92029864003553</v>
      </c>
      <c r="O33" s="62">
        <v>80505</v>
      </c>
      <c r="P33" s="64">
        <v>6.633376160642143</v>
      </c>
    </row>
    <row r="34" spans="2:16" ht="15.75" customHeight="1">
      <c r="B34" s="59" t="s">
        <v>38</v>
      </c>
      <c r="C34" s="60">
        <v>90313</v>
      </c>
      <c r="D34" s="61">
        <v>19.099301068178832</v>
      </c>
      <c r="E34" s="62">
        <v>54439</v>
      </c>
      <c r="F34" s="61">
        <v>25.513568348972868</v>
      </c>
      <c r="G34" s="62">
        <v>8032</v>
      </c>
      <c r="H34" s="61">
        <v>-33.36651733864278</v>
      </c>
      <c r="I34" s="62">
        <v>0</v>
      </c>
      <c r="J34" s="63" t="s">
        <v>72</v>
      </c>
      <c r="K34" s="62">
        <v>27842</v>
      </c>
      <c r="L34" s="61">
        <v>36.46032446208892</v>
      </c>
      <c r="M34" s="62">
        <v>10018</v>
      </c>
      <c r="N34" s="63">
        <v>47.73632207638991</v>
      </c>
      <c r="O34" s="62">
        <v>17824</v>
      </c>
      <c r="P34" s="64">
        <v>30.847159007487903</v>
      </c>
    </row>
    <row r="35" spans="2:16" ht="15.75" customHeight="1">
      <c r="B35" s="59" t="s">
        <v>39</v>
      </c>
      <c r="C35" s="60">
        <v>56187</v>
      </c>
      <c r="D35" s="61">
        <v>17.17342342342343</v>
      </c>
      <c r="E35" s="62">
        <v>38864</v>
      </c>
      <c r="F35" s="61">
        <v>15.859766277128557</v>
      </c>
      <c r="G35" s="62">
        <v>11384</v>
      </c>
      <c r="H35" s="61">
        <v>20.36371325861704</v>
      </c>
      <c r="I35" s="62">
        <v>0</v>
      </c>
      <c r="J35" s="63" t="s">
        <v>72</v>
      </c>
      <c r="K35" s="62">
        <v>5939</v>
      </c>
      <c r="L35" s="61">
        <v>19.97979797979798</v>
      </c>
      <c r="M35" s="62">
        <v>0</v>
      </c>
      <c r="N35" s="63" t="s">
        <v>72</v>
      </c>
      <c r="O35" s="62">
        <v>5939</v>
      </c>
      <c r="P35" s="64">
        <v>19.97979797979798</v>
      </c>
    </row>
    <row r="36" spans="2:16" ht="15.75" customHeight="1">
      <c r="B36" s="59" t="s">
        <v>40</v>
      </c>
      <c r="C36" s="60">
        <v>37919</v>
      </c>
      <c r="D36" s="61">
        <v>7.182429758607029</v>
      </c>
      <c r="E36" s="62">
        <v>20506</v>
      </c>
      <c r="F36" s="61">
        <v>7.81849729218149</v>
      </c>
      <c r="G36" s="62">
        <v>11897</v>
      </c>
      <c r="H36" s="61">
        <v>5.967756301772511</v>
      </c>
      <c r="I36" s="62">
        <v>0</v>
      </c>
      <c r="J36" s="63" t="s">
        <v>70</v>
      </c>
      <c r="K36" s="62">
        <v>5516</v>
      </c>
      <c r="L36" s="61">
        <v>11.434343434343447</v>
      </c>
      <c r="M36" s="62">
        <v>3650</v>
      </c>
      <c r="N36" s="63">
        <v>-6.02471678681772</v>
      </c>
      <c r="O36" s="62">
        <v>1866</v>
      </c>
      <c r="P36" s="64">
        <v>75.046904315197</v>
      </c>
    </row>
    <row r="37" spans="2:16" ht="15.75" customHeight="1">
      <c r="B37" s="59" t="s">
        <v>41</v>
      </c>
      <c r="C37" s="60">
        <v>34466</v>
      </c>
      <c r="D37" s="61">
        <v>-18.278601066982816</v>
      </c>
      <c r="E37" s="62">
        <v>16644</v>
      </c>
      <c r="F37" s="61">
        <v>-1.6602658788773965</v>
      </c>
      <c r="G37" s="62">
        <v>12803</v>
      </c>
      <c r="H37" s="61">
        <v>12.47474303786349</v>
      </c>
      <c r="I37" s="62">
        <v>0</v>
      </c>
      <c r="J37" s="63" t="s">
        <v>70</v>
      </c>
      <c r="K37" s="62">
        <v>5019</v>
      </c>
      <c r="L37" s="61">
        <v>-59.234892787524366</v>
      </c>
      <c r="M37" s="62">
        <v>4543</v>
      </c>
      <c r="N37" s="63">
        <v>-53.69483233105697</v>
      </c>
      <c r="O37" s="62">
        <v>476</v>
      </c>
      <c r="P37" s="64">
        <v>-80.96761295481807</v>
      </c>
    </row>
    <row r="38" spans="2:16" ht="15.75" customHeight="1">
      <c r="B38" s="59" t="s">
        <v>42</v>
      </c>
      <c r="C38" s="60">
        <v>115029</v>
      </c>
      <c r="D38" s="61">
        <v>3.2122316036931693</v>
      </c>
      <c r="E38" s="62">
        <v>66219</v>
      </c>
      <c r="F38" s="61">
        <v>-10.336750030465922</v>
      </c>
      <c r="G38" s="62">
        <v>18000</v>
      </c>
      <c r="H38" s="61">
        <v>-45.85000451249962</v>
      </c>
      <c r="I38" s="62">
        <v>4594</v>
      </c>
      <c r="J38" s="63">
        <v>5789.74358974359</v>
      </c>
      <c r="K38" s="62">
        <v>26216</v>
      </c>
      <c r="L38" s="61">
        <v>512.9530044423661</v>
      </c>
      <c r="M38" s="62">
        <v>23522</v>
      </c>
      <c r="N38" s="63" t="s">
        <v>71</v>
      </c>
      <c r="O38" s="62">
        <v>2694</v>
      </c>
      <c r="P38" s="64">
        <v>-37.011924245966796</v>
      </c>
    </row>
    <row r="39" spans="2:16" ht="15.75" customHeight="1">
      <c r="B39" s="59" t="s">
        <v>43</v>
      </c>
      <c r="C39" s="60">
        <v>160150</v>
      </c>
      <c r="D39" s="61">
        <v>-13.13804081942584</v>
      </c>
      <c r="E39" s="62">
        <v>77199</v>
      </c>
      <c r="F39" s="61">
        <v>0.015546659411569408</v>
      </c>
      <c r="G39" s="62">
        <v>38195</v>
      </c>
      <c r="H39" s="61">
        <v>-11.219841011575468</v>
      </c>
      <c r="I39" s="62">
        <v>0</v>
      </c>
      <c r="J39" s="63" t="s">
        <v>70</v>
      </c>
      <c r="K39" s="62">
        <v>44756</v>
      </c>
      <c r="L39" s="61">
        <v>-29.424750851520116</v>
      </c>
      <c r="M39" s="62">
        <v>29388</v>
      </c>
      <c r="N39" s="63">
        <v>-33.917970858068</v>
      </c>
      <c r="O39" s="62">
        <v>15368</v>
      </c>
      <c r="P39" s="64">
        <v>-12.25305469909786</v>
      </c>
    </row>
    <row r="40" spans="2:16" ht="15.75" customHeight="1">
      <c r="B40" s="59" t="s">
        <v>44</v>
      </c>
      <c r="C40" s="60">
        <v>117242</v>
      </c>
      <c r="D40" s="61">
        <v>58.95065075921909</v>
      </c>
      <c r="E40" s="62">
        <v>50528</v>
      </c>
      <c r="F40" s="61">
        <v>5.707112970711293</v>
      </c>
      <c r="G40" s="62">
        <v>36034</v>
      </c>
      <c r="H40" s="61">
        <v>68.75380508593639</v>
      </c>
      <c r="I40" s="62">
        <v>81</v>
      </c>
      <c r="J40" s="63">
        <v>-80.14705882352942</v>
      </c>
      <c r="K40" s="62">
        <v>30599</v>
      </c>
      <c r="L40" s="61">
        <v>628.7211240771612</v>
      </c>
      <c r="M40" s="62">
        <v>26946</v>
      </c>
      <c r="N40" s="63">
        <v>1163.2911392405063</v>
      </c>
      <c r="O40" s="62">
        <v>3653</v>
      </c>
      <c r="P40" s="64">
        <v>76.81510164569215</v>
      </c>
    </row>
    <row r="41" spans="2:16" ht="15.75" customHeight="1">
      <c r="B41" s="59" t="s">
        <v>45</v>
      </c>
      <c r="C41" s="60">
        <v>39187</v>
      </c>
      <c r="D41" s="61">
        <v>8.759124087591232</v>
      </c>
      <c r="E41" s="62">
        <v>27231</v>
      </c>
      <c r="F41" s="61">
        <v>10.059817314687564</v>
      </c>
      <c r="G41" s="62">
        <v>10204</v>
      </c>
      <c r="H41" s="61">
        <v>9.122019035397287</v>
      </c>
      <c r="I41" s="62">
        <v>0</v>
      </c>
      <c r="J41" s="63" t="s">
        <v>70</v>
      </c>
      <c r="K41" s="62">
        <v>1752</v>
      </c>
      <c r="L41" s="61">
        <v>18.138907619689817</v>
      </c>
      <c r="M41" s="62">
        <v>0</v>
      </c>
      <c r="N41" s="63" t="s">
        <v>72</v>
      </c>
      <c r="O41" s="62">
        <v>1752</v>
      </c>
      <c r="P41" s="64">
        <v>18.138907619689817</v>
      </c>
    </row>
    <row r="42" spans="2:16" ht="15.75" customHeight="1">
      <c r="B42" s="59" t="s">
        <v>46</v>
      </c>
      <c r="C42" s="60">
        <v>66036</v>
      </c>
      <c r="D42" s="61">
        <v>6.185981443663664</v>
      </c>
      <c r="E42" s="62">
        <v>45777</v>
      </c>
      <c r="F42" s="61">
        <v>9.737504494786052</v>
      </c>
      <c r="G42" s="62">
        <v>13956</v>
      </c>
      <c r="H42" s="61">
        <v>-17.64428183642157</v>
      </c>
      <c r="I42" s="62">
        <v>0</v>
      </c>
      <c r="J42" s="63" t="s">
        <v>70</v>
      </c>
      <c r="K42" s="62">
        <v>6303</v>
      </c>
      <c r="L42" s="61">
        <v>107.88258575197892</v>
      </c>
      <c r="M42" s="62">
        <v>4657</v>
      </c>
      <c r="N42" s="63" t="s">
        <v>71</v>
      </c>
      <c r="O42" s="62">
        <v>1646</v>
      </c>
      <c r="P42" s="64">
        <v>-45.71240105540897</v>
      </c>
    </row>
    <row r="43" spans="2:16" ht="15.75" customHeight="1">
      <c r="B43" s="59" t="s">
        <v>47</v>
      </c>
      <c r="C43" s="60">
        <v>77624</v>
      </c>
      <c r="D43" s="61">
        <v>13.29985987856142</v>
      </c>
      <c r="E43" s="62">
        <v>50419</v>
      </c>
      <c r="F43" s="61">
        <v>8.465278375354956</v>
      </c>
      <c r="G43" s="62">
        <v>19890</v>
      </c>
      <c r="H43" s="61">
        <v>6.272707843556319</v>
      </c>
      <c r="I43" s="62">
        <v>0</v>
      </c>
      <c r="J43" s="63" t="s">
        <v>72</v>
      </c>
      <c r="K43" s="62">
        <v>7315</v>
      </c>
      <c r="L43" s="61">
        <v>120.8635265700483</v>
      </c>
      <c r="M43" s="62">
        <v>3577</v>
      </c>
      <c r="N43" s="63" t="s">
        <v>71</v>
      </c>
      <c r="O43" s="62">
        <v>3738</v>
      </c>
      <c r="P43" s="64">
        <v>12.862318840579718</v>
      </c>
    </row>
    <row r="44" spans="2:16" ht="15.75" customHeight="1">
      <c r="B44" s="59" t="s">
        <v>48</v>
      </c>
      <c r="C44" s="60">
        <v>46982</v>
      </c>
      <c r="D44" s="61">
        <v>-8.72673582779656</v>
      </c>
      <c r="E44" s="62">
        <v>24541</v>
      </c>
      <c r="F44" s="61">
        <v>-0.6718743675881313</v>
      </c>
      <c r="G44" s="62">
        <v>12335</v>
      </c>
      <c r="H44" s="61">
        <v>-27.471041335920503</v>
      </c>
      <c r="I44" s="62">
        <v>80</v>
      </c>
      <c r="J44" s="63">
        <v>-97.19593410445145</v>
      </c>
      <c r="K44" s="62">
        <v>10026</v>
      </c>
      <c r="L44" s="61">
        <v>45.157087013175044</v>
      </c>
      <c r="M44" s="62">
        <v>6242</v>
      </c>
      <c r="N44" s="63">
        <v>123.72759856630827</v>
      </c>
      <c r="O44" s="62">
        <v>3784</v>
      </c>
      <c r="P44" s="64">
        <v>-8.088413893611857</v>
      </c>
    </row>
    <row r="45" spans="2:16" ht="15.75" customHeight="1">
      <c r="B45" s="59" t="s">
        <v>49</v>
      </c>
      <c r="C45" s="60">
        <v>372106</v>
      </c>
      <c r="D45" s="61">
        <v>-1.2342205565405777</v>
      </c>
      <c r="E45" s="62">
        <v>112005</v>
      </c>
      <c r="F45" s="61">
        <v>-8.176064536227841</v>
      </c>
      <c r="G45" s="62">
        <v>140279</v>
      </c>
      <c r="H45" s="61">
        <v>-6.663605998908807</v>
      </c>
      <c r="I45" s="62">
        <v>2819</v>
      </c>
      <c r="J45" s="63" t="s">
        <v>71</v>
      </c>
      <c r="K45" s="62">
        <v>117003</v>
      </c>
      <c r="L45" s="61">
        <v>11.981738830825776</v>
      </c>
      <c r="M45" s="62">
        <v>104173</v>
      </c>
      <c r="N45" s="63">
        <v>14.012257852686872</v>
      </c>
      <c r="O45" s="62">
        <v>12830</v>
      </c>
      <c r="P45" s="64">
        <v>21.519227126349676</v>
      </c>
    </row>
    <row r="46" spans="2:16" ht="15.75" customHeight="1">
      <c r="B46" s="59" t="s">
        <v>50</v>
      </c>
      <c r="C46" s="60">
        <v>51570</v>
      </c>
      <c r="D46" s="61">
        <v>30.865074732915474</v>
      </c>
      <c r="E46" s="62">
        <v>28194</v>
      </c>
      <c r="F46" s="61">
        <v>-8.937049836891575</v>
      </c>
      <c r="G46" s="62">
        <v>11012</v>
      </c>
      <c r="H46" s="61">
        <v>54.467667274512564</v>
      </c>
      <c r="I46" s="62">
        <v>35</v>
      </c>
      <c r="J46" s="63">
        <v>-89.76608187134502</v>
      </c>
      <c r="K46" s="62">
        <v>12329</v>
      </c>
      <c r="L46" s="61">
        <v>1164.5128205128206</v>
      </c>
      <c r="M46" s="62">
        <v>11036</v>
      </c>
      <c r="N46" s="63" t="s">
        <v>71</v>
      </c>
      <c r="O46" s="62">
        <v>1293</v>
      </c>
      <c r="P46" s="64">
        <v>32.61538461538461</v>
      </c>
    </row>
    <row r="47" spans="2:16" ht="15.75" customHeight="1">
      <c r="B47" s="59" t="s">
        <v>51</v>
      </c>
      <c r="C47" s="60">
        <v>96054</v>
      </c>
      <c r="D47" s="61">
        <v>5.096503129239792</v>
      </c>
      <c r="E47" s="62">
        <v>36954</v>
      </c>
      <c r="F47" s="61">
        <v>-9.34425827343425</v>
      </c>
      <c r="G47" s="62">
        <v>23561</v>
      </c>
      <c r="H47" s="61">
        <v>51.83991750982793</v>
      </c>
      <c r="I47" s="62">
        <v>271</v>
      </c>
      <c r="J47" s="63">
        <v>188.2978723404255</v>
      </c>
      <c r="K47" s="62">
        <v>35268</v>
      </c>
      <c r="L47" s="61">
        <v>0.7024156244646207</v>
      </c>
      <c r="M47" s="62">
        <v>32117</v>
      </c>
      <c r="N47" s="63">
        <v>3.7571880855463036</v>
      </c>
      <c r="O47" s="62">
        <v>3151</v>
      </c>
      <c r="P47" s="64">
        <v>-22.541789577187814</v>
      </c>
    </row>
    <row r="48" spans="2:16" ht="15.75" customHeight="1">
      <c r="B48" s="59" t="s">
        <v>52</v>
      </c>
      <c r="C48" s="60">
        <v>109467</v>
      </c>
      <c r="D48" s="61">
        <v>9.987239643513817</v>
      </c>
      <c r="E48" s="62">
        <v>48149</v>
      </c>
      <c r="F48" s="61">
        <v>-14.919069833191969</v>
      </c>
      <c r="G48" s="62">
        <v>37970</v>
      </c>
      <c r="H48" s="61">
        <v>7.6735480943738565</v>
      </c>
      <c r="I48" s="62">
        <v>3385</v>
      </c>
      <c r="J48" s="63">
        <v>476.66098807495746</v>
      </c>
      <c r="K48" s="62">
        <v>19963</v>
      </c>
      <c r="L48" s="61">
        <v>181.8040654997177</v>
      </c>
      <c r="M48" s="62">
        <v>12163</v>
      </c>
      <c r="N48" s="63">
        <v>852.4667188723571</v>
      </c>
      <c r="O48" s="62">
        <v>7800</v>
      </c>
      <c r="P48" s="64">
        <v>34.32064749440332</v>
      </c>
    </row>
    <row r="49" spans="2:16" ht="15.75" customHeight="1">
      <c r="B49" s="59" t="s">
        <v>53</v>
      </c>
      <c r="C49" s="60">
        <v>73646</v>
      </c>
      <c r="D49" s="61">
        <v>0.9291744326280167</v>
      </c>
      <c r="E49" s="62">
        <v>47732</v>
      </c>
      <c r="F49" s="61">
        <v>20.5505745674959</v>
      </c>
      <c r="G49" s="62">
        <v>17751</v>
      </c>
      <c r="H49" s="61">
        <v>-24.63380461087759</v>
      </c>
      <c r="I49" s="62">
        <v>78</v>
      </c>
      <c r="J49" s="63">
        <v>-27.777777777777786</v>
      </c>
      <c r="K49" s="62">
        <v>8085</v>
      </c>
      <c r="L49" s="61">
        <v>-16.752471169686984</v>
      </c>
      <c r="M49" s="62">
        <v>4885</v>
      </c>
      <c r="N49" s="63">
        <v>-20.54326610279766</v>
      </c>
      <c r="O49" s="62">
        <v>3200</v>
      </c>
      <c r="P49" s="64">
        <v>-10.213243546576876</v>
      </c>
    </row>
    <row r="50" spans="2:16" ht="15.75" customHeight="1">
      <c r="B50" s="59" t="s">
        <v>54</v>
      </c>
      <c r="C50" s="60">
        <v>68169</v>
      </c>
      <c r="D50" s="61">
        <v>5.5084352267450925</v>
      </c>
      <c r="E50" s="62">
        <v>36586</v>
      </c>
      <c r="F50" s="61">
        <v>-5.946168281960979</v>
      </c>
      <c r="G50" s="62">
        <v>26050</v>
      </c>
      <c r="H50" s="61">
        <v>40.06882460479622</v>
      </c>
      <c r="I50" s="62">
        <v>186</v>
      </c>
      <c r="J50" s="63">
        <v>-75.49407114624506</v>
      </c>
      <c r="K50" s="62">
        <v>5347</v>
      </c>
      <c r="L50" s="61">
        <v>-15.848284545168397</v>
      </c>
      <c r="M50" s="62">
        <v>0</v>
      </c>
      <c r="N50" s="63" t="s">
        <v>72</v>
      </c>
      <c r="O50" s="62">
        <v>5347</v>
      </c>
      <c r="P50" s="64">
        <v>-15.848284545168397</v>
      </c>
    </row>
    <row r="51" spans="2:16" ht="15.75" customHeight="1">
      <c r="B51" s="59" t="s">
        <v>55</v>
      </c>
      <c r="C51" s="60">
        <v>97345</v>
      </c>
      <c r="D51" s="61">
        <v>-3.15664856045683</v>
      </c>
      <c r="E51" s="62">
        <v>53509</v>
      </c>
      <c r="F51" s="61">
        <v>-15.51432857030079</v>
      </c>
      <c r="G51" s="62">
        <v>30784</v>
      </c>
      <c r="H51" s="61">
        <v>-4.415326336707452</v>
      </c>
      <c r="I51" s="62">
        <v>831</v>
      </c>
      <c r="J51" s="63">
        <v>-48.766954377311954</v>
      </c>
      <c r="K51" s="62">
        <v>12221</v>
      </c>
      <c r="L51" s="61">
        <v>264.26229508196724</v>
      </c>
      <c r="M51" s="62">
        <v>7712</v>
      </c>
      <c r="N51" s="63" t="s">
        <v>71</v>
      </c>
      <c r="O51" s="62">
        <v>4264</v>
      </c>
      <c r="P51" s="64">
        <v>27.09388971684055</v>
      </c>
    </row>
    <row r="52" spans="2:16" ht="15.75" customHeight="1" thickBot="1">
      <c r="B52" s="59" t="s">
        <v>56</v>
      </c>
      <c r="C52" s="65">
        <v>97216</v>
      </c>
      <c r="D52" s="66">
        <v>4.554693969735752</v>
      </c>
      <c r="E52" s="67">
        <v>32961</v>
      </c>
      <c r="F52" s="66">
        <v>-16.863823240093822</v>
      </c>
      <c r="G52" s="67">
        <v>51665</v>
      </c>
      <c r="H52" s="66">
        <v>12.658089838639341</v>
      </c>
      <c r="I52" s="67">
        <v>120</v>
      </c>
      <c r="J52" s="68">
        <v>-81.36645962732919</v>
      </c>
      <c r="K52" s="67">
        <v>12470</v>
      </c>
      <c r="L52" s="66">
        <v>82.57686676427525</v>
      </c>
      <c r="M52" s="67">
        <v>11801</v>
      </c>
      <c r="N52" s="68">
        <v>75.03708098487095</v>
      </c>
      <c r="O52" s="67">
        <v>669</v>
      </c>
      <c r="P52" s="69">
        <v>660.2272727272727</v>
      </c>
    </row>
    <row r="53" spans="2:16" ht="15.75" customHeight="1" thickBot="1" thickTop="1">
      <c r="B53" s="70" t="s">
        <v>57</v>
      </c>
      <c r="C53" s="71">
        <v>9628212</v>
      </c>
      <c r="D53" s="72">
        <v>5.307499220711037</v>
      </c>
      <c r="E53" s="73">
        <v>3964643</v>
      </c>
      <c r="F53" s="72">
        <v>-0.9724803594385776</v>
      </c>
      <c r="G53" s="73">
        <v>2299024</v>
      </c>
      <c r="H53" s="72">
        <v>10.516132350700218</v>
      </c>
      <c r="I53" s="73">
        <v>64446</v>
      </c>
      <c r="J53" s="72">
        <v>12.03129074315514</v>
      </c>
      <c r="K53" s="73">
        <v>3300099</v>
      </c>
      <c r="L53" s="72">
        <v>9.945139021457635</v>
      </c>
      <c r="M53" s="73">
        <v>2092110</v>
      </c>
      <c r="N53" s="72">
        <v>17.175633230427323</v>
      </c>
      <c r="O53" s="73">
        <v>1199256</v>
      </c>
      <c r="P53" s="74">
        <v>-0.5174642096932871</v>
      </c>
    </row>
    <row r="54" spans="2:16" ht="15.75" customHeight="1">
      <c r="B54" s="75" t="s">
        <v>10</v>
      </c>
      <c r="C54" s="62">
        <v>495417</v>
      </c>
      <c r="D54" s="61">
        <v>27.79282486225469</v>
      </c>
      <c r="E54" s="62">
        <v>178289</v>
      </c>
      <c r="F54" s="61">
        <v>-1.787002914070726</v>
      </c>
      <c r="G54" s="62">
        <v>197080</v>
      </c>
      <c r="H54" s="61">
        <v>44.46138509353193</v>
      </c>
      <c r="I54" s="62">
        <v>4701</v>
      </c>
      <c r="J54" s="61">
        <v>28.971193415637856</v>
      </c>
      <c r="K54" s="62">
        <v>115347</v>
      </c>
      <c r="L54" s="61">
        <v>74.58301801120024</v>
      </c>
      <c r="M54" s="62">
        <v>85999</v>
      </c>
      <c r="N54" s="61">
        <v>87.54961399223623</v>
      </c>
      <c r="O54" s="62">
        <v>28428</v>
      </c>
      <c r="P54" s="64">
        <v>40.621290067273435</v>
      </c>
    </row>
    <row r="55" spans="2:16" ht="15.75" customHeight="1">
      <c r="B55" s="75" t="s">
        <v>58</v>
      </c>
      <c r="C55" s="62">
        <v>527415</v>
      </c>
      <c r="D55" s="61">
        <v>-4.773296837422265</v>
      </c>
      <c r="E55" s="62">
        <v>328413</v>
      </c>
      <c r="F55" s="61">
        <v>-9.309242138052156</v>
      </c>
      <c r="G55" s="62">
        <v>132582</v>
      </c>
      <c r="H55" s="61">
        <v>0.5864546427027051</v>
      </c>
      <c r="I55" s="62">
        <v>4811</v>
      </c>
      <c r="J55" s="61">
        <v>47.125382262996936</v>
      </c>
      <c r="K55" s="62">
        <v>61609</v>
      </c>
      <c r="L55" s="61">
        <v>8.755670885629058</v>
      </c>
      <c r="M55" s="62">
        <v>25868</v>
      </c>
      <c r="N55" s="61">
        <v>20.55739385748241</v>
      </c>
      <c r="O55" s="62">
        <v>35741</v>
      </c>
      <c r="P55" s="64">
        <v>1.56001363946352</v>
      </c>
    </row>
    <row r="56" spans="2:16" ht="15.75" customHeight="1">
      <c r="B56" s="75" t="s">
        <v>59</v>
      </c>
      <c r="C56" s="62">
        <v>3808356</v>
      </c>
      <c r="D56" s="61">
        <v>5.159949402027735</v>
      </c>
      <c r="E56" s="62">
        <v>1245410</v>
      </c>
      <c r="F56" s="61">
        <v>-2.6723850935366045</v>
      </c>
      <c r="G56" s="62">
        <v>768138</v>
      </c>
      <c r="H56" s="61">
        <v>11.663708400748348</v>
      </c>
      <c r="I56" s="62">
        <v>21103</v>
      </c>
      <c r="J56" s="61">
        <v>-36.39076440800578</v>
      </c>
      <c r="K56" s="62">
        <v>1773705</v>
      </c>
      <c r="L56" s="61">
        <v>9.433651447059617</v>
      </c>
      <c r="M56" s="62">
        <v>1160646</v>
      </c>
      <c r="N56" s="61">
        <v>19.364429657892444</v>
      </c>
      <c r="O56" s="62">
        <v>610370</v>
      </c>
      <c r="P56" s="64">
        <v>-5.418995538792672</v>
      </c>
    </row>
    <row r="57" spans="2:16" ht="15.75" customHeight="1">
      <c r="B57" s="75" t="s">
        <v>60</v>
      </c>
      <c r="C57" s="62">
        <v>388228</v>
      </c>
      <c r="D57" s="61">
        <v>19.673864459549023</v>
      </c>
      <c r="E57" s="62">
        <v>257493</v>
      </c>
      <c r="F57" s="61">
        <v>14.848151006007953</v>
      </c>
      <c r="G57" s="62">
        <v>86810</v>
      </c>
      <c r="H57" s="61">
        <v>34.360006190992124</v>
      </c>
      <c r="I57" s="62">
        <v>2150</v>
      </c>
      <c r="J57" s="61">
        <v>364.3628509719222</v>
      </c>
      <c r="K57" s="62">
        <v>41775</v>
      </c>
      <c r="L57" s="61">
        <v>18.9188419824077</v>
      </c>
      <c r="M57" s="62">
        <v>26819</v>
      </c>
      <c r="N57" s="61">
        <v>42.38916910007964</v>
      </c>
      <c r="O57" s="62">
        <v>14586</v>
      </c>
      <c r="P57" s="64">
        <v>-10.482386154412666</v>
      </c>
    </row>
    <row r="58" spans="2:16" ht="15.75" customHeight="1">
      <c r="B58" s="75" t="s">
        <v>61</v>
      </c>
      <c r="C58" s="62">
        <v>1252032</v>
      </c>
      <c r="D58" s="61">
        <v>11.89577157401689</v>
      </c>
      <c r="E58" s="62">
        <v>655095</v>
      </c>
      <c r="F58" s="61">
        <v>3.1113062858869824</v>
      </c>
      <c r="G58" s="62">
        <v>298933</v>
      </c>
      <c r="H58" s="61">
        <v>9.031987453040074</v>
      </c>
      <c r="I58" s="62">
        <v>7558</v>
      </c>
      <c r="J58" s="61">
        <v>243.8580527752502</v>
      </c>
      <c r="K58" s="62">
        <v>290446</v>
      </c>
      <c r="L58" s="61">
        <v>40.155671690046375</v>
      </c>
      <c r="M58" s="62">
        <v>165404</v>
      </c>
      <c r="N58" s="61">
        <v>47.52276558361058</v>
      </c>
      <c r="O58" s="62">
        <v>121356</v>
      </c>
      <c r="P58" s="64">
        <v>32.24073488868791</v>
      </c>
    </row>
    <row r="59" spans="2:16" ht="15.75" customHeight="1">
      <c r="B59" s="75" t="s">
        <v>62</v>
      </c>
      <c r="C59" s="62">
        <v>1496556</v>
      </c>
      <c r="D59" s="61">
        <v>-2.383730752246592</v>
      </c>
      <c r="E59" s="62">
        <v>524789</v>
      </c>
      <c r="F59" s="61">
        <v>1.5889086125893073</v>
      </c>
      <c r="G59" s="62">
        <v>303095</v>
      </c>
      <c r="H59" s="61">
        <v>10.3455682653871</v>
      </c>
      <c r="I59" s="62">
        <v>11643</v>
      </c>
      <c r="J59" s="61">
        <v>203.045288912025</v>
      </c>
      <c r="K59" s="62">
        <v>657029</v>
      </c>
      <c r="L59" s="61">
        <v>-10.97168021680217</v>
      </c>
      <c r="M59" s="62">
        <v>340962</v>
      </c>
      <c r="N59" s="61">
        <v>-17.888957121699235</v>
      </c>
      <c r="O59" s="62">
        <v>315244</v>
      </c>
      <c r="P59" s="64">
        <v>-2.2635601233936313</v>
      </c>
    </row>
    <row r="60" spans="2:16" ht="15.75" customHeight="1">
      <c r="B60" s="75" t="s">
        <v>63</v>
      </c>
      <c r="C60" s="62">
        <v>464806</v>
      </c>
      <c r="D60" s="61">
        <v>3.9520502756438276</v>
      </c>
      <c r="E60" s="62">
        <v>231096</v>
      </c>
      <c r="F60" s="61">
        <v>-1.5708055063377344</v>
      </c>
      <c r="G60" s="62">
        <v>116929</v>
      </c>
      <c r="H60" s="61">
        <v>-2.7423352685775058</v>
      </c>
      <c r="I60" s="62">
        <v>4675</v>
      </c>
      <c r="J60" s="61">
        <v>57.35442611915181</v>
      </c>
      <c r="K60" s="62">
        <v>112106</v>
      </c>
      <c r="L60" s="61">
        <v>25.744217870202107</v>
      </c>
      <c r="M60" s="62">
        <v>88049</v>
      </c>
      <c r="N60" s="61">
        <v>46.018242122719755</v>
      </c>
      <c r="O60" s="62">
        <v>24057</v>
      </c>
      <c r="P60" s="64">
        <v>-12.277567094515746</v>
      </c>
    </row>
    <row r="61" spans="2:16" ht="15.75" customHeight="1">
      <c r="B61" s="75" t="s">
        <v>64</v>
      </c>
      <c r="C61" s="62">
        <v>229829</v>
      </c>
      <c r="D61" s="61">
        <v>5.326617966508707</v>
      </c>
      <c r="E61" s="62">
        <v>147968</v>
      </c>
      <c r="F61" s="61">
        <v>7.497384633267458</v>
      </c>
      <c r="G61" s="62">
        <v>56385</v>
      </c>
      <c r="H61" s="61">
        <v>-9.085778781038385</v>
      </c>
      <c r="I61" s="62">
        <v>80</v>
      </c>
      <c r="J61" s="61">
        <v>-97.89695057833859</v>
      </c>
      <c r="K61" s="62">
        <v>25396</v>
      </c>
      <c r="L61" s="61">
        <v>72.36324148228587</v>
      </c>
      <c r="M61" s="62">
        <v>14476</v>
      </c>
      <c r="N61" s="61">
        <v>418.85304659498206</v>
      </c>
      <c r="O61" s="62">
        <v>10920</v>
      </c>
      <c r="P61" s="64">
        <v>-8.573342263898184</v>
      </c>
    </row>
    <row r="62" spans="2:16" ht="15.75" customHeight="1">
      <c r="B62" s="75" t="s">
        <v>65</v>
      </c>
      <c r="C62" s="62">
        <v>868357</v>
      </c>
      <c r="D62" s="61">
        <v>2.742012962888481</v>
      </c>
      <c r="E62" s="62">
        <v>363129</v>
      </c>
      <c r="F62" s="61">
        <v>-7.394108481267352</v>
      </c>
      <c r="G62" s="62">
        <v>287407</v>
      </c>
      <c r="H62" s="61">
        <v>1.71502790547882</v>
      </c>
      <c r="I62" s="62">
        <v>7605</v>
      </c>
      <c r="J62" s="61">
        <v>116.54328018223237</v>
      </c>
      <c r="K62" s="62">
        <v>210216</v>
      </c>
      <c r="L62" s="61">
        <v>25.888397829758176</v>
      </c>
      <c r="M62" s="62">
        <v>172086</v>
      </c>
      <c r="N62" s="61">
        <v>32.62992393004956</v>
      </c>
      <c r="O62" s="62">
        <v>37885</v>
      </c>
      <c r="P62" s="64">
        <v>9.238487932873923</v>
      </c>
    </row>
    <row r="63" spans="2:16" ht="15.75" customHeight="1" thickBot="1">
      <c r="B63" s="76" t="s">
        <v>56</v>
      </c>
      <c r="C63" s="73">
        <v>97216</v>
      </c>
      <c r="D63" s="72">
        <v>4.554693969735752</v>
      </c>
      <c r="E63" s="73">
        <v>32961</v>
      </c>
      <c r="F63" s="72">
        <v>-16.863823240093822</v>
      </c>
      <c r="G63" s="73">
        <v>51665</v>
      </c>
      <c r="H63" s="72">
        <v>12.658089838639341</v>
      </c>
      <c r="I63" s="73">
        <v>120</v>
      </c>
      <c r="J63" s="77">
        <v>-81.36645962732919</v>
      </c>
      <c r="K63" s="73">
        <v>12470</v>
      </c>
      <c r="L63" s="72">
        <v>82.57686676427525</v>
      </c>
      <c r="M63" s="73">
        <v>11801</v>
      </c>
      <c r="N63" s="77">
        <v>75.03708098487095</v>
      </c>
      <c r="O63" s="73">
        <v>669</v>
      </c>
      <c r="P63" s="74">
        <v>660.2272727272727</v>
      </c>
    </row>
    <row r="64" spans="2:16" ht="15.75" customHeight="1">
      <c r="B64" s="75" t="s">
        <v>66</v>
      </c>
      <c r="C64" s="62">
        <v>2977230</v>
      </c>
      <c r="D64" s="61">
        <v>1.4215636177823114</v>
      </c>
      <c r="E64" s="62">
        <v>794213</v>
      </c>
      <c r="F64" s="61">
        <v>-3.813370473537603</v>
      </c>
      <c r="G64" s="62">
        <v>605778</v>
      </c>
      <c r="H64" s="61">
        <v>8.814315583753057</v>
      </c>
      <c r="I64" s="62">
        <v>19462</v>
      </c>
      <c r="J64" s="61">
        <v>-34.04947475432057</v>
      </c>
      <c r="K64" s="62">
        <v>1557777</v>
      </c>
      <c r="L64" s="61">
        <v>2.2443819892857846</v>
      </c>
      <c r="M64" s="62">
        <v>1008886</v>
      </c>
      <c r="N64" s="61">
        <v>8.832267181583802</v>
      </c>
      <c r="O64" s="62">
        <v>546860</v>
      </c>
      <c r="P64" s="64">
        <v>-7.928121774765174</v>
      </c>
    </row>
    <row r="65" spans="2:16" ht="15.75" customHeight="1">
      <c r="B65" s="75" t="s">
        <v>67</v>
      </c>
      <c r="C65" s="62">
        <v>1252032</v>
      </c>
      <c r="D65" s="61">
        <v>11.89577157401689</v>
      </c>
      <c r="E65" s="62">
        <v>655095</v>
      </c>
      <c r="F65" s="61">
        <v>3.1113062858869824</v>
      </c>
      <c r="G65" s="62">
        <v>298933</v>
      </c>
      <c r="H65" s="61">
        <v>9.031987453040074</v>
      </c>
      <c r="I65" s="62">
        <v>7558</v>
      </c>
      <c r="J65" s="61">
        <v>243.8580527752502</v>
      </c>
      <c r="K65" s="62">
        <v>290446</v>
      </c>
      <c r="L65" s="61">
        <v>40.155671690046375</v>
      </c>
      <c r="M65" s="62">
        <v>165404</v>
      </c>
      <c r="N65" s="61">
        <v>47.52276558361058</v>
      </c>
      <c r="O65" s="62">
        <v>121356</v>
      </c>
      <c r="P65" s="64">
        <v>32.24073488868791</v>
      </c>
    </row>
    <row r="66" spans="2:16" ht="15.75" customHeight="1">
      <c r="B66" s="75" t="s">
        <v>68</v>
      </c>
      <c r="C66" s="62">
        <v>1496556</v>
      </c>
      <c r="D66" s="61">
        <v>-2.383730752246592</v>
      </c>
      <c r="E66" s="62">
        <v>524789</v>
      </c>
      <c r="F66" s="61">
        <v>1.5889086125893073</v>
      </c>
      <c r="G66" s="62">
        <v>303095</v>
      </c>
      <c r="H66" s="61">
        <v>10.3455682653871</v>
      </c>
      <c r="I66" s="62">
        <v>11643</v>
      </c>
      <c r="J66" s="61">
        <v>203.045288912025</v>
      </c>
      <c r="K66" s="62">
        <v>657029</v>
      </c>
      <c r="L66" s="61">
        <v>-10.97168021680217</v>
      </c>
      <c r="M66" s="62">
        <v>340962</v>
      </c>
      <c r="N66" s="61">
        <v>-17.888957121699235</v>
      </c>
      <c r="O66" s="62">
        <v>315244</v>
      </c>
      <c r="P66" s="64">
        <v>-2.2635601233936313</v>
      </c>
    </row>
    <row r="67" spans="2:16" ht="15.75" customHeight="1" thickBot="1">
      <c r="B67" s="76" t="s">
        <v>69</v>
      </c>
      <c r="C67" s="73">
        <v>3902394</v>
      </c>
      <c r="D67" s="72">
        <v>9.758954070712278</v>
      </c>
      <c r="E67" s="73">
        <v>1990546</v>
      </c>
      <c r="F67" s="72">
        <v>-1.7483987901092206</v>
      </c>
      <c r="G67" s="73">
        <v>1091218</v>
      </c>
      <c r="H67" s="72">
        <v>11.953668032891997</v>
      </c>
      <c r="I67" s="73">
        <v>25783</v>
      </c>
      <c r="J67" s="72">
        <v>17.32878270762231</v>
      </c>
      <c r="K67" s="73">
        <v>794847</v>
      </c>
      <c r="L67" s="72">
        <v>49.19027580174708</v>
      </c>
      <c r="M67" s="73">
        <v>576858</v>
      </c>
      <c r="N67" s="72">
        <v>74.23944036342547</v>
      </c>
      <c r="O67" s="73">
        <v>215796</v>
      </c>
      <c r="P67" s="74">
        <v>9.412820499820015</v>
      </c>
    </row>
    <row r="68" ht="15.75" customHeight="1"/>
    <row r="69" ht="15.75" customHeight="1"/>
    <row r="70" ht="15.75" customHeight="1"/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2" right="0.07874015748031496" top="0.4724409448818898" bottom="0" header="0.512" footer="0.512"/>
  <pageSetup horizontalDpi="400" verticalDpi="400" orientation="portrait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P67"/>
  <sheetViews>
    <sheetView zoomScale="75" zoomScaleNormal="75" workbookViewId="0" topLeftCell="A1">
      <selection activeCell="E57" sqref="E57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e">
        <f>"平成"&amp;WIDECHAR(VALUE(#REF!-1988))&amp;"年"&amp;WIDECHAR(VALUE(#REF!))&amp;"月分着工新設住宅床面積：利用関係別・都道府県別表（単位：㎡、％）"</f>
        <v>#REF!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s="48" customFormat="1" ht="15.75" customHeight="1">
      <c r="B3" s="47"/>
      <c r="C3" s="105" t="s">
        <v>173</v>
      </c>
      <c r="D3" s="103"/>
      <c r="E3" s="102" t="s">
        <v>174</v>
      </c>
      <c r="F3" s="103"/>
      <c r="G3" s="102" t="s">
        <v>175</v>
      </c>
      <c r="H3" s="103"/>
      <c r="I3" s="102" t="s">
        <v>176</v>
      </c>
      <c r="J3" s="103"/>
      <c r="K3" s="102" t="s">
        <v>177</v>
      </c>
      <c r="L3" s="103"/>
      <c r="M3" s="102" t="s">
        <v>178</v>
      </c>
      <c r="N3" s="103"/>
      <c r="O3" s="102" t="s">
        <v>179</v>
      </c>
      <c r="P3" s="104"/>
    </row>
    <row r="4" spans="2:16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</row>
    <row r="5" spans="2:16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</row>
    <row r="6" spans="2:16" ht="15.75" customHeight="1" thickTop="1">
      <c r="B6" s="59" t="s">
        <v>10</v>
      </c>
      <c r="C6" s="60">
        <v>462495</v>
      </c>
      <c r="D6" s="61">
        <v>10.164808334980862</v>
      </c>
      <c r="E6" s="62">
        <v>187082</v>
      </c>
      <c r="F6" s="61">
        <v>-11.58820999702273</v>
      </c>
      <c r="G6" s="62">
        <v>157903</v>
      </c>
      <c r="H6" s="61">
        <v>16.288129851383786</v>
      </c>
      <c r="I6" s="62">
        <v>1299</v>
      </c>
      <c r="J6" s="63">
        <v>-57.94755584331499</v>
      </c>
      <c r="K6" s="62">
        <v>116211</v>
      </c>
      <c r="L6" s="61">
        <v>67.58865350504016</v>
      </c>
      <c r="M6" s="62">
        <v>87082</v>
      </c>
      <c r="N6" s="63">
        <v>81.10766799076598</v>
      </c>
      <c r="O6" s="62">
        <v>28676</v>
      </c>
      <c r="P6" s="64">
        <v>34.88240827845718</v>
      </c>
    </row>
    <row r="7" spans="2:16" ht="15.75" customHeight="1">
      <c r="B7" s="59" t="s">
        <v>11</v>
      </c>
      <c r="C7" s="60">
        <v>91341</v>
      </c>
      <c r="D7" s="61">
        <v>-4.469010814315894</v>
      </c>
      <c r="E7" s="62">
        <v>62640</v>
      </c>
      <c r="F7" s="61">
        <v>-15.4690093518481</v>
      </c>
      <c r="G7" s="62">
        <v>12040</v>
      </c>
      <c r="H7" s="61">
        <v>-35.71123451516446</v>
      </c>
      <c r="I7" s="62">
        <v>638</v>
      </c>
      <c r="J7" s="63">
        <v>168.06722689075627</v>
      </c>
      <c r="K7" s="62">
        <v>16023</v>
      </c>
      <c r="L7" s="61">
        <v>529.5874263261296</v>
      </c>
      <c r="M7" s="62">
        <v>12292</v>
      </c>
      <c r="N7" s="63" t="s">
        <v>71</v>
      </c>
      <c r="O7" s="62">
        <v>2962</v>
      </c>
      <c r="P7" s="64">
        <v>16.38506876227899</v>
      </c>
    </row>
    <row r="8" spans="2:16" ht="15.75" customHeight="1">
      <c r="B8" s="59" t="s">
        <v>12</v>
      </c>
      <c r="C8" s="60">
        <v>111136</v>
      </c>
      <c r="D8" s="61">
        <v>22.93533328908653</v>
      </c>
      <c r="E8" s="62">
        <v>51523</v>
      </c>
      <c r="F8" s="61">
        <v>-23.021872945676208</v>
      </c>
      <c r="G8" s="62">
        <v>37365</v>
      </c>
      <c r="H8" s="61">
        <v>81.91333982473225</v>
      </c>
      <c r="I8" s="62">
        <v>641</v>
      </c>
      <c r="J8" s="63">
        <v>45.022624434389144</v>
      </c>
      <c r="K8" s="62">
        <v>21607</v>
      </c>
      <c r="L8" s="61">
        <v>768.4485530546624</v>
      </c>
      <c r="M8" s="62">
        <v>20654</v>
      </c>
      <c r="N8" s="63" t="s">
        <v>71</v>
      </c>
      <c r="O8" s="62">
        <v>953</v>
      </c>
      <c r="P8" s="64">
        <v>-61.69614147909968</v>
      </c>
    </row>
    <row r="9" spans="2:16" ht="15.75" customHeight="1">
      <c r="B9" s="59" t="s">
        <v>13</v>
      </c>
      <c r="C9" s="60">
        <v>153045</v>
      </c>
      <c r="D9" s="61">
        <v>-5.017687581455959</v>
      </c>
      <c r="E9" s="62">
        <v>78628</v>
      </c>
      <c r="F9" s="61">
        <v>-5.097102026529555</v>
      </c>
      <c r="G9" s="62">
        <v>48686</v>
      </c>
      <c r="H9" s="61">
        <v>62.91661089546244</v>
      </c>
      <c r="I9" s="62">
        <v>337</v>
      </c>
      <c r="J9" s="63">
        <v>-72.3996723996724</v>
      </c>
      <c r="K9" s="62">
        <v>25394</v>
      </c>
      <c r="L9" s="61">
        <v>-46.169500148386824</v>
      </c>
      <c r="M9" s="62">
        <v>11301</v>
      </c>
      <c r="N9" s="63">
        <v>-63.516916322314046</v>
      </c>
      <c r="O9" s="62">
        <v>14093</v>
      </c>
      <c r="P9" s="64">
        <v>-12.995431534757373</v>
      </c>
    </row>
    <row r="10" spans="2:16" ht="15.75" customHeight="1">
      <c r="B10" s="59" t="s">
        <v>14</v>
      </c>
      <c r="C10" s="60">
        <v>58033</v>
      </c>
      <c r="D10" s="61">
        <v>-16.17241329500642</v>
      </c>
      <c r="E10" s="62">
        <v>48158</v>
      </c>
      <c r="F10" s="61">
        <v>4.532233557629681</v>
      </c>
      <c r="G10" s="62">
        <v>6503</v>
      </c>
      <c r="H10" s="61">
        <v>-52.951815945593985</v>
      </c>
      <c r="I10" s="62">
        <v>345</v>
      </c>
      <c r="J10" s="63" t="s">
        <v>71</v>
      </c>
      <c r="K10" s="62">
        <v>3027</v>
      </c>
      <c r="L10" s="61">
        <v>-67.58059333833137</v>
      </c>
      <c r="M10" s="62">
        <v>0</v>
      </c>
      <c r="N10" s="63" t="s">
        <v>70</v>
      </c>
      <c r="O10" s="62">
        <v>3027</v>
      </c>
      <c r="P10" s="64">
        <v>13.455772113943027</v>
      </c>
    </row>
    <row r="11" spans="2:16" ht="15.75" customHeight="1">
      <c r="B11" s="59" t="s">
        <v>15</v>
      </c>
      <c r="C11" s="60">
        <v>66526</v>
      </c>
      <c r="D11" s="61">
        <v>-6.787165475690074</v>
      </c>
      <c r="E11" s="62">
        <v>51115</v>
      </c>
      <c r="F11" s="61">
        <v>1.2178217821782198</v>
      </c>
      <c r="G11" s="62">
        <v>7222</v>
      </c>
      <c r="H11" s="61">
        <v>-42.13141025641025</v>
      </c>
      <c r="I11" s="62">
        <v>0</v>
      </c>
      <c r="J11" s="63" t="s">
        <v>70</v>
      </c>
      <c r="K11" s="62">
        <v>8189</v>
      </c>
      <c r="L11" s="61">
        <v>-1.3729977116704788</v>
      </c>
      <c r="M11" s="62">
        <v>3519</v>
      </c>
      <c r="N11" s="63">
        <v>-47.00301204819277</v>
      </c>
      <c r="O11" s="62">
        <v>4670</v>
      </c>
      <c r="P11" s="64">
        <v>180.81779915814792</v>
      </c>
    </row>
    <row r="12" spans="2:16" ht="15.75" customHeight="1">
      <c r="B12" s="59" t="s">
        <v>16</v>
      </c>
      <c r="C12" s="60">
        <v>91340</v>
      </c>
      <c r="D12" s="61">
        <v>-19.529900976142656</v>
      </c>
      <c r="E12" s="62">
        <v>65617</v>
      </c>
      <c r="F12" s="61">
        <v>-21.46473411449294</v>
      </c>
      <c r="G12" s="62">
        <v>16994</v>
      </c>
      <c r="H12" s="61">
        <v>-6.5442146942367</v>
      </c>
      <c r="I12" s="62">
        <v>0</v>
      </c>
      <c r="J12" s="63" t="s">
        <v>70</v>
      </c>
      <c r="K12" s="62">
        <v>8729</v>
      </c>
      <c r="L12" s="61">
        <v>-24.299713814933654</v>
      </c>
      <c r="M12" s="62">
        <v>5809</v>
      </c>
      <c r="N12" s="63">
        <v>-32.719481121148945</v>
      </c>
      <c r="O12" s="62">
        <v>2920</v>
      </c>
      <c r="P12" s="64">
        <v>0.7939247497411088</v>
      </c>
    </row>
    <row r="13" spans="2:16" ht="15.75" customHeight="1">
      <c r="B13" s="59" t="s">
        <v>17</v>
      </c>
      <c r="C13" s="60">
        <v>204851</v>
      </c>
      <c r="D13" s="61">
        <v>-2.89396841047423</v>
      </c>
      <c r="E13" s="62">
        <v>125497</v>
      </c>
      <c r="F13" s="61">
        <v>-21.496174801859112</v>
      </c>
      <c r="G13" s="62">
        <v>35072</v>
      </c>
      <c r="H13" s="61">
        <v>4.194890077243002</v>
      </c>
      <c r="I13" s="62">
        <v>1551</v>
      </c>
      <c r="J13" s="63">
        <v>89.14634146341461</v>
      </c>
      <c r="K13" s="62">
        <v>42731</v>
      </c>
      <c r="L13" s="61">
        <v>157.18326813120672</v>
      </c>
      <c r="M13" s="62">
        <v>25166</v>
      </c>
      <c r="N13" s="63">
        <v>345.4159292035398</v>
      </c>
      <c r="O13" s="62">
        <v>17565</v>
      </c>
      <c r="P13" s="64">
        <v>78.2524862999797</v>
      </c>
    </row>
    <row r="14" spans="2:16" ht="15.75" customHeight="1">
      <c r="B14" s="59" t="s">
        <v>18</v>
      </c>
      <c r="C14" s="60">
        <v>158636</v>
      </c>
      <c r="D14" s="61">
        <v>-1.9160973196896123</v>
      </c>
      <c r="E14" s="62">
        <v>98749</v>
      </c>
      <c r="F14" s="61">
        <v>-4.1523095887485795</v>
      </c>
      <c r="G14" s="62">
        <v>29093</v>
      </c>
      <c r="H14" s="61">
        <v>-27.712070764796508</v>
      </c>
      <c r="I14" s="62">
        <v>1178</v>
      </c>
      <c r="J14" s="63" t="s">
        <v>71</v>
      </c>
      <c r="K14" s="62">
        <v>29616</v>
      </c>
      <c r="L14" s="61">
        <v>60.41598960025999</v>
      </c>
      <c r="M14" s="62">
        <v>11605</v>
      </c>
      <c r="N14" s="63">
        <v>93.771915177826</v>
      </c>
      <c r="O14" s="62">
        <v>18011</v>
      </c>
      <c r="P14" s="64">
        <v>44.39990379219114</v>
      </c>
    </row>
    <row r="15" spans="2:16" ht="15.75" customHeight="1">
      <c r="B15" s="59" t="s">
        <v>19</v>
      </c>
      <c r="C15" s="60">
        <v>136838</v>
      </c>
      <c r="D15" s="61">
        <v>-12.02221979336106</v>
      </c>
      <c r="E15" s="62">
        <v>88559</v>
      </c>
      <c r="F15" s="61">
        <v>-12.772956947413007</v>
      </c>
      <c r="G15" s="62">
        <v>22967</v>
      </c>
      <c r="H15" s="61">
        <v>-31.985903814262016</v>
      </c>
      <c r="I15" s="62">
        <v>70</v>
      </c>
      <c r="J15" s="63">
        <v>-70.58823529411765</v>
      </c>
      <c r="K15" s="62">
        <v>25242</v>
      </c>
      <c r="L15" s="61">
        <v>26.18476304739052</v>
      </c>
      <c r="M15" s="62">
        <v>9677</v>
      </c>
      <c r="N15" s="63">
        <v>7.954038375725119</v>
      </c>
      <c r="O15" s="62">
        <v>15438</v>
      </c>
      <c r="P15" s="64">
        <v>39.836956521739125</v>
      </c>
    </row>
    <row r="16" spans="2:16" ht="15.75" customHeight="1">
      <c r="B16" s="59" t="s">
        <v>20</v>
      </c>
      <c r="C16" s="60">
        <v>524535</v>
      </c>
      <c r="D16" s="61">
        <v>-19.445075804113316</v>
      </c>
      <c r="E16" s="62">
        <v>214356</v>
      </c>
      <c r="F16" s="61">
        <v>-14.599883666265612</v>
      </c>
      <c r="G16" s="62">
        <v>75550</v>
      </c>
      <c r="H16" s="61">
        <v>-15.19906612340192</v>
      </c>
      <c r="I16" s="62">
        <v>123</v>
      </c>
      <c r="J16" s="63">
        <v>-70.57416267942584</v>
      </c>
      <c r="K16" s="62">
        <v>234506</v>
      </c>
      <c r="L16" s="61">
        <v>-24.508999134048622</v>
      </c>
      <c r="M16" s="62">
        <v>115533</v>
      </c>
      <c r="N16" s="63">
        <v>-33.51307490447033</v>
      </c>
      <c r="O16" s="62">
        <v>118545</v>
      </c>
      <c r="P16" s="64">
        <v>-12.955525042404304</v>
      </c>
    </row>
    <row r="17" spans="2:16" ht="15.75" customHeight="1">
      <c r="B17" s="59" t="s">
        <v>21</v>
      </c>
      <c r="C17" s="60">
        <v>460990</v>
      </c>
      <c r="D17" s="61">
        <v>0.6271323701150635</v>
      </c>
      <c r="E17" s="62">
        <v>176928</v>
      </c>
      <c r="F17" s="61">
        <v>-7.088317771732861</v>
      </c>
      <c r="G17" s="62">
        <v>77929</v>
      </c>
      <c r="H17" s="61">
        <v>30.231120172462767</v>
      </c>
      <c r="I17" s="62">
        <v>106</v>
      </c>
      <c r="J17" s="63">
        <v>-15.2</v>
      </c>
      <c r="K17" s="62">
        <v>206027</v>
      </c>
      <c r="L17" s="61">
        <v>-0.8183818184444078</v>
      </c>
      <c r="M17" s="62">
        <v>72412</v>
      </c>
      <c r="N17" s="63">
        <v>-21.106934684316613</v>
      </c>
      <c r="O17" s="62">
        <v>133496</v>
      </c>
      <c r="P17" s="64">
        <v>15.140328785082204</v>
      </c>
    </row>
    <row r="18" spans="2:16" ht="15.75" customHeight="1">
      <c r="B18" s="59" t="s">
        <v>22</v>
      </c>
      <c r="C18" s="60">
        <v>1413995</v>
      </c>
      <c r="D18" s="61">
        <v>16.04466832773626</v>
      </c>
      <c r="E18" s="62">
        <v>245442</v>
      </c>
      <c r="F18" s="61">
        <v>3.0286239595008055</v>
      </c>
      <c r="G18" s="62">
        <v>340026</v>
      </c>
      <c r="H18" s="61">
        <v>25.277616075573462</v>
      </c>
      <c r="I18" s="62">
        <v>8266</v>
      </c>
      <c r="J18" s="63">
        <v>-46.670967741935485</v>
      </c>
      <c r="K18" s="62">
        <v>820261</v>
      </c>
      <c r="L18" s="61">
        <v>18.30454303544977</v>
      </c>
      <c r="M18" s="62">
        <v>668209</v>
      </c>
      <c r="N18" s="63">
        <v>29.932740003850085</v>
      </c>
      <c r="O18" s="62">
        <v>150432</v>
      </c>
      <c r="P18" s="64">
        <v>-15.778158487016697</v>
      </c>
    </row>
    <row r="19" spans="2:16" ht="15.75" customHeight="1">
      <c r="B19" s="59" t="s">
        <v>23</v>
      </c>
      <c r="C19" s="60">
        <v>607598</v>
      </c>
      <c r="D19" s="61">
        <v>-27.204392671054066</v>
      </c>
      <c r="E19" s="62">
        <v>209421</v>
      </c>
      <c r="F19" s="61">
        <v>-11.562451172081197</v>
      </c>
      <c r="G19" s="62">
        <v>116572</v>
      </c>
      <c r="H19" s="61">
        <v>-11.263016868643803</v>
      </c>
      <c r="I19" s="62">
        <v>891</v>
      </c>
      <c r="J19" s="63">
        <v>-47.526501766784456</v>
      </c>
      <c r="K19" s="62">
        <v>280714</v>
      </c>
      <c r="L19" s="61">
        <v>-39.60490193547277</v>
      </c>
      <c r="M19" s="62">
        <v>132404</v>
      </c>
      <c r="N19" s="63">
        <v>-58.96307408119115</v>
      </c>
      <c r="O19" s="62">
        <v>147682</v>
      </c>
      <c r="P19" s="64">
        <v>3.891663735490681</v>
      </c>
    </row>
    <row r="20" spans="2:16" ht="15.75" customHeight="1">
      <c r="B20" s="59" t="s">
        <v>24</v>
      </c>
      <c r="C20" s="60">
        <v>170760</v>
      </c>
      <c r="D20" s="61">
        <v>4.812821095145452</v>
      </c>
      <c r="E20" s="62">
        <v>138018</v>
      </c>
      <c r="F20" s="61">
        <v>14.19942576764275</v>
      </c>
      <c r="G20" s="62">
        <v>17595</v>
      </c>
      <c r="H20" s="61">
        <v>-36.46638260995161</v>
      </c>
      <c r="I20" s="62">
        <v>0</v>
      </c>
      <c r="J20" s="63" t="s">
        <v>70</v>
      </c>
      <c r="K20" s="62">
        <v>15147</v>
      </c>
      <c r="L20" s="61">
        <v>25.233567589913193</v>
      </c>
      <c r="M20" s="62">
        <v>10352</v>
      </c>
      <c r="N20" s="63">
        <v>104.70634763693889</v>
      </c>
      <c r="O20" s="62">
        <v>4246</v>
      </c>
      <c r="P20" s="64">
        <v>-39.670360897982384</v>
      </c>
    </row>
    <row r="21" spans="2:16" ht="15.75" customHeight="1">
      <c r="B21" s="59" t="s">
        <v>25</v>
      </c>
      <c r="C21" s="60">
        <v>72317</v>
      </c>
      <c r="D21" s="61">
        <v>-14.423827893877359</v>
      </c>
      <c r="E21" s="62">
        <v>54746</v>
      </c>
      <c r="F21" s="61">
        <v>-18.2395197060888</v>
      </c>
      <c r="G21" s="62">
        <v>11934</v>
      </c>
      <c r="H21" s="61">
        <v>-9.898074745186861</v>
      </c>
      <c r="I21" s="62">
        <v>198</v>
      </c>
      <c r="J21" s="63">
        <v>-53.84615384615385</v>
      </c>
      <c r="K21" s="62">
        <v>5439</v>
      </c>
      <c r="L21" s="61">
        <v>40.43377226955849</v>
      </c>
      <c r="M21" s="62">
        <v>0</v>
      </c>
      <c r="N21" s="63" t="s">
        <v>72</v>
      </c>
      <c r="O21" s="62">
        <v>5439</v>
      </c>
      <c r="P21" s="64">
        <v>40.43377226955849</v>
      </c>
    </row>
    <row r="22" spans="2:16" ht="15.75" customHeight="1">
      <c r="B22" s="59" t="s">
        <v>26</v>
      </c>
      <c r="C22" s="60">
        <v>80376</v>
      </c>
      <c r="D22" s="61">
        <v>-4.036677531430215</v>
      </c>
      <c r="E22" s="62">
        <v>51298</v>
      </c>
      <c r="F22" s="61">
        <v>-18.574603174603183</v>
      </c>
      <c r="G22" s="62">
        <v>7810</v>
      </c>
      <c r="H22" s="61">
        <v>-57.127957402426304</v>
      </c>
      <c r="I22" s="62">
        <v>0</v>
      </c>
      <c r="J22" s="63" t="s">
        <v>72</v>
      </c>
      <c r="K22" s="62">
        <v>21268</v>
      </c>
      <c r="L22" s="61">
        <v>737.3228346456693</v>
      </c>
      <c r="M22" s="62">
        <v>17016</v>
      </c>
      <c r="N22" s="63" t="s">
        <v>71</v>
      </c>
      <c r="O22" s="62">
        <v>4252</v>
      </c>
      <c r="P22" s="64">
        <v>67.4015748031496</v>
      </c>
    </row>
    <row r="23" spans="2:16" ht="15.75" customHeight="1">
      <c r="B23" s="59" t="s">
        <v>27</v>
      </c>
      <c r="C23" s="60">
        <v>46245</v>
      </c>
      <c r="D23" s="61">
        <v>-16.061640106000652</v>
      </c>
      <c r="E23" s="62">
        <v>33531</v>
      </c>
      <c r="F23" s="61">
        <v>-10.933142083034511</v>
      </c>
      <c r="G23" s="62">
        <v>10614</v>
      </c>
      <c r="H23" s="61">
        <v>20.695929042528988</v>
      </c>
      <c r="I23" s="62">
        <v>132</v>
      </c>
      <c r="J23" s="63">
        <v>-34.653465346534645</v>
      </c>
      <c r="K23" s="62">
        <v>1968</v>
      </c>
      <c r="L23" s="61">
        <v>-76.7128150514732</v>
      </c>
      <c r="M23" s="62">
        <v>0</v>
      </c>
      <c r="N23" s="63" t="s">
        <v>70</v>
      </c>
      <c r="O23" s="62">
        <v>1968</v>
      </c>
      <c r="P23" s="64">
        <v>20.73619631901839</v>
      </c>
    </row>
    <row r="24" spans="2:16" ht="15.75" customHeight="1">
      <c r="B24" s="59" t="s">
        <v>28</v>
      </c>
      <c r="C24" s="60">
        <v>84384</v>
      </c>
      <c r="D24" s="61">
        <v>50.718011002357656</v>
      </c>
      <c r="E24" s="62">
        <v>60912</v>
      </c>
      <c r="F24" s="61">
        <v>68.40475532209012</v>
      </c>
      <c r="G24" s="62">
        <v>18197</v>
      </c>
      <c r="H24" s="61">
        <v>44.0775930324624</v>
      </c>
      <c r="I24" s="62">
        <v>0</v>
      </c>
      <c r="J24" s="63" t="s">
        <v>70</v>
      </c>
      <c r="K24" s="62">
        <v>5275</v>
      </c>
      <c r="L24" s="61">
        <v>-24.90034168564921</v>
      </c>
      <c r="M24" s="62">
        <v>0</v>
      </c>
      <c r="N24" s="63" t="s">
        <v>70</v>
      </c>
      <c r="O24" s="62">
        <v>5275</v>
      </c>
      <c r="P24" s="64">
        <v>112.61588069326885</v>
      </c>
    </row>
    <row r="25" spans="2:16" ht="15.75" customHeight="1">
      <c r="B25" s="59" t="s">
        <v>29</v>
      </c>
      <c r="C25" s="60">
        <v>135919</v>
      </c>
      <c r="D25" s="61">
        <v>-8.79878146975146</v>
      </c>
      <c r="E25" s="62">
        <v>101534</v>
      </c>
      <c r="F25" s="61">
        <v>-3.960424135223832</v>
      </c>
      <c r="G25" s="62">
        <v>13420</v>
      </c>
      <c r="H25" s="61">
        <v>-52.264077117347846</v>
      </c>
      <c r="I25" s="62">
        <v>222</v>
      </c>
      <c r="J25" s="63">
        <v>31.36094674556213</v>
      </c>
      <c r="K25" s="62">
        <v>20743</v>
      </c>
      <c r="L25" s="61">
        <v>38.01982833189169</v>
      </c>
      <c r="M25" s="62">
        <v>11308</v>
      </c>
      <c r="N25" s="63">
        <v>123.47826086956522</v>
      </c>
      <c r="O25" s="62">
        <v>9435</v>
      </c>
      <c r="P25" s="64">
        <v>-3.4189784010645923</v>
      </c>
    </row>
    <row r="26" spans="2:16" ht="15.75" customHeight="1">
      <c r="B26" s="59" t="s">
        <v>30</v>
      </c>
      <c r="C26" s="60">
        <v>148461</v>
      </c>
      <c r="D26" s="61">
        <v>4.67752966642459</v>
      </c>
      <c r="E26" s="62">
        <v>103448</v>
      </c>
      <c r="F26" s="61">
        <v>8.365632398231753</v>
      </c>
      <c r="G26" s="62">
        <v>21477</v>
      </c>
      <c r="H26" s="61">
        <v>-11.075687313680021</v>
      </c>
      <c r="I26" s="62">
        <v>97</v>
      </c>
      <c r="J26" s="63" t="s">
        <v>71</v>
      </c>
      <c r="K26" s="62">
        <v>23439</v>
      </c>
      <c r="L26" s="61">
        <v>5.519290505559809</v>
      </c>
      <c r="M26" s="62">
        <v>5275</v>
      </c>
      <c r="N26" s="63">
        <v>-38.31130861887498</v>
      </c>
      <c r="O26" s="62">
        <v>18164</v>
      </c>
      <c r="P26" s="64">
        <v>32.952715561411225</v>
      </c>
    </row>
    <row r="27" spans="2:16" ht="15.75" customHeight="1">
      <c r="B27" s="59" t="s">
        <v>31</v>
      </c>
      <c r="C27" s="60">
        <v>288890</v>
      </c>
      <c r="D27" s="61">
        <v>-12.246968481932399</v>
      </c>
      <c r="E27" s="62">
        <v>184340</v>
      </c>
      <c r="F27" s="61">
        <v>-18.847648941462353</v>
      </c>
      <c r="G27" s="62">
        <v>74264</v>
      </c>
      <c r="H27" s="61">
        <v>20.032325844512684</v>
      </c>
      <c r="I27" s="62">
        <v>2003</v>
      </c>
      <c r="J27" s="63">
        <v>30.488599348534194</v>
      </c>
      <c r="K27" s="62">
        <v>28283</v>
      </c>
      <c r="L27" s="61">
        <v>-26.822768434670124</v>
      </c>
      <c r="M27" s="62">
        <v>13724</v>
      </c>
      <c r="N27" s="63">
        <v>-48.73365707881957</v>
      </c>
      <c r="O27" s="62">
        <v>14450</v>
      </c>
      <c r="P27" s="64">
        <v>21.632996632996623</v>
      </c>
    </row>
    <row r="28" spans="2:16" ht="15.75" customHeight="1">
      <c r="B28" s="59" t="s">
        <v>32</v>
      </c>
      <c r="C28" s="60">
        <v>485040</v>
      </c>
      <c r="D28" s="61">
        <v>-13.872947326552648</v>
      </c>
      <c r="E28" s="62">
        <v>239394</v>
      </c>
      <c r="F28" s="61">
        <v>-22.407439219257967</v>
      </c>
      <c r="G28" s="62">
        <v>151442</v>
      </c>
      <c r="H28" s="61">
        <v>-10.064196592413992</v>
      </c>
      <c r="I28" s="62">
        <v>922</v>
      </c>
      <c r="J28" s="63">
        <v>-3.9583333333333286</v>
      </c>
      <c r="K28" s="62">
        <v>93282</v>
      </c>
      <c r="L28" s="61">
        <v>9.367818787225062</v>
      </c>
      <c r="M28" s="62">
        <v>31868</v>
      </c>
      <c r="N28" s="63">
        <v>45.84229554711453</v>
      </c>
      <c r="O28" s="62">
        <v>60174</v>
      </c>
      <c r="P28" s="64">
        <v>-3.292994551853809</v>
      </c>
    </row>
    <row r="29" spans="2:16" ht="15.75" customHeight="1">
      <c r="B29" s="59" t="s">
        <v>33</v>
      </c>
      <c r="C29" s="60">
        <v>134591</v>
      </c>
      <c r="D29" s="61">
        <v>7.578991119743577</v>
      </c>
      <c r="E29" s="62">
        <v>84724</v>
      </c>
      <c r="F29" s="61">
        <v>12.382443061985171</v>
      </c>
      <c r="G29" s="62">
        <v>27283</v>
      </c>
      <c r="H29" s="61">
        <v>81.08987123324042</v>
      </c>
      <c r="I29" s="62">
        <v>1003</v>
      </c>
      <c r="J29" s="63">
        <v>1039.7727272727273</v>
      </c>
      <c r="K29" s="62">
        <v>21581</v>
      </c>
      <c r="L29" s="61">
        <v>-37.5658161198866</v>
      </c>
      <c r="M29" s="62">
        <v>12550</v>
      </c>
      <c r="N29" s="63">
        <v>-55.70067066713731</v>
      </c>
      <c r="O29" s="62">
        <v>9031</v>
      </c>
      <c r="P29" s="64">
        <v>44.82039769082746</v>
      </c>
    </row>
    <row r="30" spans="2:16" ht="15.75" customHeight="1">
      <c r="B30" s="59" t="s">
        <v>34</v>
      </c>
      <c r="C30" s="60">
        <v>127355</v>
      </c>
      <c r="D30" s="61">
        <v>28.7884150596135</v>
      </c>
      <c r="E30" s="62">
        <v>65427</v>
      </c>
      <c r="F30" s="61">
        <v>8.753178969764463</v>
      </c>
      <c r="G30" s="62">
        <v>21133</v>
      </c>
      <c r="H30" s="61">
        <v>40.157845868152265</v>
      </c>
      <c r="I30" s="62">
        <v>46</v>
      </c>
      <c r="J30" s="63" t="s">
        <v>71</v>
      </c>
      <c r="K30" s="62">
        <v>40749</v>
      </c>
      <c r="L30" s="61">
        <v>72.31478349120434</v>
      </c>
      <c r="M30" s="62">
        <v>31735</v>
      </c>
      <c r="N30" s="63">
        <v>125.3106141285055</v>
      </c>
      <c r="O30" s="62">
        <v>9014</v>
      </c>
      <c r="P30" s="64">
        <v>-5.740876294049983</v>
      </c>
    </row>
    <row r="31" spans="2:16" ht="15.75" customHeight="1">
      <c r="B31" s="59" t="s">
        <v>35</v>
      </c>
      <c r="C31" s="60">
        <v>168598</v>
      </c>
      <c r="D31" s="61">
        <v>-9.098849434422078</v>
      </c>
      <c r="E31" s="62">
        <v>75390</v>
      </c>
      <c r="F31" s="61">
        <v>3.206111050268305</v>
      </c>
      <c r="G31" s="62">
        <v>47330</v>
      </c>
      <c r="H31" s="61">
        <v>28.133629324814564</v>
      </c>
      <c r="I31" s="62">
        <v>208</v>
      </c>
      <c r="J31" s="63">
        <v>-82.75290215588723</v>
      </c>
      <c r="K31" s="62">
        <v>45670</v>
      </c>
      <c r="L31" s="61">
        <v>-38.518079750141354</v>
      </c>
      <c r="M31" s="62">
        <v>1402</v>
      </c>
      <c r="N31" s="63">
        <v>-96.3711660411544</v>
      </c>
      <c r="O31" s="62">
        <v>44268</v>
      </c>
      <c r="P31" s="64">
        <v>24.18436334053355</v>
      </c>
    </row>
    <row r="32" spans="2:16" ht="15.75" customHeight="1">
      <c r="B32" s="59" t="s">
        <v>36</v>
      </c>
      <c r="C32" s="60">
        <v>763810</v>
      </c>
      <c r="D32" s="61">
        <v>19.986490307581136</v>
      </c>
      <c r="E32" s="62">
        <v>166773</v>
      </c>
      <c r="F32" s="61">
        <v>-16.7845078363962</v>
      </c>
      <c r="G32" s="62">
        <v>151871</v>
      </c>
      <c r="H32" s="61">
        <v>20.31292085874989</v>
      </c>
      <c r="I32" s="62">
        <v>4191</v>
      </c>
      <c r="J32" s="63">
        <v>162.26533166458074</v>
      </c>
      <c r="K32" s="62">
        <v>440975</v>
      </c>
      <c r="L32" s="61">
        <v>43.01536286124775</v>
      </c>
      <c r="M32" s="62">
        <v>288992</v>
      </c>
      <c r="N32" s="63">
        <v>112.13380214488623</v>
      </c>
      <c r="O32" s="62">
        <v>151529</v>
      </c>
      <c r="P32" s="64">
        <v>-11.715422665276137</v>
      </c>
    </row>
    <row r="33" spans="2:16" ht="15.75" customHeight="1">
      <c r="B33" s="59" t="s">
        <v>37</v>
      </c>
      <c r="C33" s="60">
        <v>332927</v>
      </c>
      <c r="D33" s="61">
        <v>-28.324492133341366</v>
      </c>
      <c r="E33" s="62">
        <v>130025</v>
      </c>
      <c r="F33" s="61">
        <v>-12.792842339653518</v>
      </c>
      <c r="G33" s="62">
        <v>50674</v>
      </c>
      <c r="H33" s="61">
        <v>-3.088603721624054</v>
      </c>
      <c r="I33" s="62">
        <v>1292</v>
      </c>
      <c r="J33" s="63">
        <v>-55.84415584415584</v>
      </c>
      <c r="K33" s="62">
        <v>150936</v>
      </c>
      <c r="L33" s="61">
        <v>-41.98740862025229</v>
      </c>
      <c r="M33" s="62">
        <v>75333</v>
      </c>
      <c r="N33" s="63">
        <v>-53.525975187696254</v>
      </c>
      <c r="O33" s="62">
        <v>75603</v>
      </c>
      <c r="P33" s="64">
        <v>-22.661524612300013</v>
      </c>
    </row>
    <row r="34" spans="2:16" ht="15.75" customHeight="1">
      <c r="B34" s="59" t="s">
        <v>38</v>
      </c>
      <c r="C34" s="60">
        <v>76929</v>
      </c>
      <c r="D34" s="61">
        <v>-26.283562352670614</v>
      </c>
      <c r="E34" s="62">
        <v>29273</v>
      </c>
      <c r="F34" s="61">
        <v>-42.31807523300952</v>
      </c>
      <c r="G34" s="62">
        <v>7264</v>
      </c>
      <c r="H34" s="61">
        <v>-46.42277622068151</v>
      </c>
      <c r="I34" s="62">
        <v>0</v>
      </c>
      <c r="J34" s="63" t="s">
        <v>70</v>
      </c>
      <c r="K34" s="62">
        <v>40392</v>
      </c>
      <c r="L34" s="61">
        <v>2.390428147735051</v>
      </c>
      <c r="M34" s="62">
        <v>27096</v>
      </c>
      <c r="N34" s="63">
        <v>41.16176087522791</v>
      </c>
      <c r="O34" s="62">
        <v>13296</v>
      </c>
      <c r="P34" s="64">
        <v>-34.35370790954873</v>
      </c>
    </row>
    <row r="35" spans="2:16" ht="15.75" customHeight="1">
      <c r="B35" s="59" t="s">
        <v>39</v>
      </c>
      <c r="C35" s="60">
        <v>43727</v>
      </c>
      <c r="D35" s="61">
        <v>-26.57588071330221</v>
      </c>
      <c r="E35" s="62">
        <v>36316</v>
      </c>
      <c r="F35" s="61">
        <v>-12.792065893427463</v>
      </c>
      <c r="G35" s="62">
        <v>3166</v>
      </c>
      <c r="H35" s="61">
        <v>-52.07387223735998</v>
      </c>
      <c r="I35" s="62">
        <v>385</v>
      </c>
      <c r="J35" s="63" t="s">
        <v>71</v>
      </c>
      <c r="K35" s="62">
        <v>3860</v>
      </c>
      <c r="L35" s="61">
        <v>-65.85581601061477</v>
      </c>
      <c r="M35" s="62">
        <v>0</v>
      </c>
      <c r="N35" s="63" t="s">
        <v>72</v>
      </c>
      <c r="O35" s="62">
        <v>3860</v>
      </c>
      <c r="P35" s="64">
        <v>-65.85581601061477</v>
      </c>
    </row>
    <row r="36" spans="2:16" ht="15.75" customHeight="1">
      <c r="B36" s="59" t="s">
        <v>40</v>
      </c>
      <c r="C36" s="60">
        <v>26109</v>
      </c>
      <c r="D36" s="61">
        <v>-26.003287609114608</v>
      </c>
      <c r="E36" s="62">
        <v>19956</v>
      </c>
      <c r="F36" s="61">
        <v>12.924400181077417</v>
      </c>
      <c r="G36" s="62">
        <v>4765</v>
      </c>
      <c r="H36" s="61">
        <v>-67.99865681665548</v>
      </c>
      <c r="I36" s="62">
        <v>0</v>
      </c>
      <c r="J36" s="63" t="s">
        <v>70</v>
      </c>
      <c r="K36" s="62">
        <v>1388</v>
      </c>
      <c r="L36" s="61">
        <v>-37.64600179694519</v>
      </c>
      <c r="M36" s="62">
        <v>0</v>
      </c>
      <c r="N36" s="63" t="s">
        <v>70</v>
      </c>
      <c r="O36" s="62">
        <v>1388</v>
      </c>
      <c r="P36" s="64">
        <v>39.357429718875494</v>
      </c>
    </row>
    <row r="37" spans="2:16" ht="15.75" customHeight="1">
      <c r="B37" s="59" t="s">
        <v>41</v>
      </c>
      <c r="C37" s="60">
        <v>33427</v>
      </c>
      <c r="D37" s="61">
        <v>-22.27725074404762</v>
      </c>
      <c r="E37" s="62">
        <v>19733</v>
      </c>
      <c r="F37" s="61">
        <v>26.63158570236797</v>
      </c>
      <c r="G37" s="62">
        <v>11534</v>
      </c>
      <c r="H37" s="61">
        <v>-18.539444876050567</v>
      </c>
      <c r="I37" s="62">
        <v>0</v>
      </c>
      <c r="J37" s="63" t="s">
        <v>70</v>
      </c>
      <c r="K37" s="62">
        <v>2160</v>
      </c>
      <c r="L37" s="61">
        <v>-82.66174345801895</v>
      </c>
      <c r="M37" s="62">
        <v>0</v>
      </c>
      <c r="N37" s="63" t="s">
        <v>70</v>
      </c>
      <c r="O37" s="62">
        <v>2160</v>
      </c>
      <c r="P37" s="64">
        <v>-54.20818316726733</v>
      </c>
    </row>
    <row r="38" spans="2:16" ht="15.75" customHeight="1">
      <c r="B38" s="59" t="s">
        <v>42</v>
      </c>
      <c r="C38" s="60">
        <v>118963</v>
      </c>
      <c r="D38" s="61">
        <v>15.578851235815321</v>
      </c>
      <c r="E38" s="62">
        <v>70684</v>
      </c>
      <c r="F38" s="61">
        <v>-5.33815454667203</v>
      </c>
      <c r="G38" s="62">
        <v>30481</v>
      </c>
      <c r="H38" s="61">
        <v>69.57440890125173</v>
      </c>
      <c r="I38" s="62">
        <v>383</v>
      </c>
      <c r="J38" s="63">
        <v>-94.3882783882784</v>
      </c>
      <c r="K38" s="62">
        <v>17415</v>
      </c>
      <c r="L38" s="61">
        <v>403.61480624638517</v>
      </c>
      <c r="M38" s="62">
        <v>13380</v>
      </c>
      <c r="N38" s="63" t="s">
        <v>71</v>
      </c>
      <c r="O38" s="62">
        <v>3854</v>
      </c>
      <c r="P38" s="64">
        <v>11.4517061885483</v>
      </c>
    </row>
    <row r="39" spans="2:16" ht="15.75" customHeight="1">
      <c r="B39" s="59" t="s">
        <v>43</v>
      </c>
      <c r="C39" s="60">
        <v>171830</v>
      </c>
      <c r="D39" s="61">
        <v>-13.454080244985946</v>
      </c>
      <c r="E39" s="62">
        <v>83206</v>
      </c>
      <c r="F39" s="61">
        <v>2.732334893138912</v>
      </c>
      <c r="G39" s="62">
        <v>37334</v>
      </c>
      <c r="H39" s="61">
        <v>11.748331287976299</v>
      </c>
      <c r="I39" s="62">
        <v>9743</v>
      </c>
      <c r="J39" s="63">
        <v>64853.33333333333</v>
      </c>
      <c r="K39" s="62">
        <v>41547</v>
      </c>
      <c r="L39" s="61">
        <v>-50.61277860326894</v>
      </c>
      <c r="M39" s="62">
        <v>22576</v>
      </c>
      <c r="N39" s="63">
        <v>-65.26288255296888</v>
      </c>
      <c r="O39" s="62">
        <v>18971</v>
      </c>
      <c r="P39" s="64">
        <v>-0.8518866938434115</v>
      </c>
    </row>
    <row r="40" spans="2:16" ht="15.75" customHeight="1">
      <c r="B40" s="59" t="s">
        <v>44</v>
      </c>
      <c r="C40" s="60">
        <v>68313</v>
      </c>
      <c r="D40" s="61">
        <v>-23.11164136099137</v>
      </c>
      <c r="E40" s="62">
        <v>47538</v>
      </c>
      <c r="F40" s="61">
        <v>-15.769516992097522</v>
      </c>
      <c r="G40" s="62">
        <v>18481</v>
      </c>
      <c r="H40" s="61">
        <v>-25.299110751818915</v>
      </c>
      <c r="I40" s="62">
        <v>247</v>
      </c>
      <c r="J40" s="63">
        <v>216.66666666666663</v>
      </c>
      <c r="K40" s="62">
        <v>2047</v>
      </c>
      <c r="L40" s="61">
        <v>-73.03385588196548</v>
      </c>
      <c r="M40" s="62">
        <v>0</v>
      </c>
      <c r="N40" s="63" t="s">
        <v>70</v>
      </c>
      <c r="O40" s="62">
        <v>2047</v>
      </c>
      <c r="P40" s="64">
        <v>9.348290598290589</v>
      </c>
    </row>
    <row r="41" spans="2:16" ht="15.75" customHeight="1">
      <c r="B41" s="59" t="s">
        <v>45</v>
      </c>
      <c r="C41" s="60">
        <v>48871</v>
      </c>
      <c r="D41" s="61">
        <v>-0.7493907392363894</v>
      </c>
      <c r="E41" s="62">
        <v>28232</v>
      </c>
      <c r="F41" s="61">
        <v>3.615076889198818</v>
      </c>
      <c r="G41" s="62">
        <v>11373</v>
      </c>
      <c r="H41" s="61">
        <v>2.5981055480378927</v>
      </c>
      <c r="I41" s="62">
        <v>3803</v>
      </c>
      <c r="J41" s="63" t="s">
        <v>71</v>
      </c>
      <c r="K41" s="62">
        <v>5463</v>
      </c>
      <c r="L41" s="61">
        <v>-49.917491749174914</v>
      </c>
      <c r="M41" s="62">
        <v>3215</v>
      </c>
      <c r="N41" s="63">
        <v>-55.39059247953379</v>
      </c>
      <c r="O41" s="62">
        <v>2248</v>
      </c>
      <c r="P41" s="64">
        <v>-39.259659551472566</v>
      </c>
    </row>
    <row r="42" spans="2:16" ht="15.75" customHeight="1">
      <c r="B42" s="59" t="s">
        <v>46</v>
      </c>
      <c r="C42" s="60">
        <v>72784</v>
      </c>
      <c r="D42" s="61">
        <v>-14.118160686261788</v>
      </c>
      <c r="E42" s="62">
        <v>36106</v>
      </c>
      <c r="F42" s="61">
        <v>-20.938074800735734</v>
      </c>
      <c r="G42" s="62">
        <v>8120</v>
      </c>
      <c r="H42" s="61">
        <v>-59.74817825806771</v>
      </c>
      <c r="I42" s="62">
        <v>88</v>
      </c>
      <c r="J42" s="63">
        <v>-38.46153846153846</v>
      </c>
      <c r="K42" s="62">
        <v>28470</v>
      </c>
      <c r="L42" s="61">
        <v>51.718625099920075</v>
      </c>
      <c r="M42" s="62">
        <v>25773</v>
      </c>
      <c r="N42" s="63">
        <v>82.63180272108843</v>
      </c>
      <c r="O42" s="62">
        <v>2697</v>
      </c>
      <c r="P42" s="64">
        <v>-42.03739522888459</v>
      </c>
    </row>
    <row r="43" spans="2:16" ht="15.75" customHeight="1">
      <c r="B43" s="59" t="s">
        <v>47</v>
      </c>
      <c r="C43" s="60">
        <v>86229</v>
      </c>
      <c r="D43" s="61">
        <v>-13.78824235152969</v>
      </c>
      <c r="E43" s="62">
        <v>53953</v>
      </c>
      <c r="F43" s="61">
        <v>-13.521614387151587</v>
      </c>
      <c r="G43" s="62">
        <v>23099</v>
      </c>
      <c r="H43" s="61">
        <v>-27.446053334170927</v>
      </c>
      <c r="I43" s="62">
        <v>399</v>
      </c>
      <c r="J43" s="63">
        <v>-65</v>
      </c>
      <c r="K43" s="62">
        <v>8778</v>
      </c>
      <c r="L43" s="61">
        <v>88.61194671250536</v>
      </c>
      <c r="M43" s="62">
        <v>4215</v>
      </c>
      <c r="N43" s="63" t="s">
        <v>71</v>
      </c>
      <c r="O43" s="62">
        <v>4563</v>
      </c>
      <c r="P43" s="64">
        <v>-1.955307262569832</v>
      </c>
    </row>
    <row r="44" spans="2:16" ht="15.75" customHeight="1">
      <c r="B44" s="59" t="s">
        <v>48</v>
      </c>
      <c r="C44" s="60">
        <v>32587</v>
      </c>
      <c r="D44" s="61">
        <v>-23.649867622595536</v>
      </c>
      <c r="E44" s="62">
        <v>23174</v>
      </c>
      <c r="F44" s="61">
        <v>-8.982365185970693</v>
      </c>
      <c r="G44" s="62">
        <v>4028</v>
      </c>
      <c r="H44" s="61">
        <v>-57.04383064946145</v>
      </c>
      <c r="I44" s="62">
        <v>560</v>
      </c>
      <c r="J44" s="63" t="s">
        <v>71</v>
      </c>
      <c r="K44" s="62">
        <v>4825</v>
      </c>
      <c r="L44" s="61">
        <v>-38.480173403034556</v>
      </c>
      <c r="M44" s="62">
        <v>0</v>
      </c>
      <c r="N44" s="63" t="s">
        <v>70</v>
      </c>
      <c r="O44" s="62">
        <v>4825</v>
      </c>
      <c r="P44" s="64">
        <v>6.371252204585545</v>
      </c>
    </row>
    <row r="45" spans="2:16" ht="15.75" customHeight="1">
      <c r="B45" s="59" t="s">
        <v>49</v>
      </c>
      <c r="C45" s="60">
        <v>355836</v>
      </c>
      <c r="D45" s="61">
        <v>5.068650899105336</v>
      </c>
      <c r="E45" s="62">
        <v>138613</v>
      </c>
      <c r="F45" s="61">
        <v>16.67564519115841</v>
      </c>
      <c r="G45" s="62">
        <v>107900</v>
      </c>
      <c r="H45" s="61">
        <v>-11.716576665030274</v>
      </c>
      <c r="I45" s="62">
        <v>893</v>
      </c>
      <c r="J45" s="63">
        <v>-16.930232558139537</v>
      </c>
      <c r="K45" s="62">
        <v>108430</v>
      </c>
      <c r="L45" s="61">
        <v>12.277758793865786</v>
      </c>
      <c r="M45" s="62">
        <v>98259</v>
      </c>
      <c r="N45" s="63">
        <v>16.2058280902597</v>
      </c>
      <c r="O45" s="62">
        <v>10171</v>
      </c>
      <c r="P45" s="64">
        <v>-15.36157110759757</v>
      </c>
    </row>
    <row r="46" spans="2:16" ht="15.75" customHeight="1">
      <c r="B46" s="59" t="s">
        <v>50</v>
      </c>
      <c r="C46" s="60">
        <v>65300</v>
      </c>
      <c r="D46" s="61">
        <v>39.82270566571026</v>
      </c>
      <c r="E46" s="62">
        <v>31446</v>
      </c>
      <c r="F46" s="61">
        <v>-1.6236508681370339</v>
      </c>
      <c r="G46" s="62">
        <v>14861</v>
      </c>
      <c r="H46" s="61">
        <v>10.861618798955618</v>
      </c>
      <c r="I46" s="62">
        <v>265</v>
      </c>
      <c r="J46" s="63">
        <v>20.454545454545453</v>
      </c>
      <c r="K46" s="62">
        <v>18728</v>
      </c>
      <c r="L46" s="61">
        <v>1584.1726618705036</v>
      </c>
      <c r="M46" s="62">
        <v>14712</v>
      </c>
      <c r="N46" s="63" t="s">
        <v>71</v>
      </c>
      <c r="O46" s="62">
        <v>4016</v>
      </c>
      <c r="P46" s="64">
        <v>261.15107913669067</v>
      </c>
    </row>
    <row r="47" spans="2:16" ht="15.75" customHeight="1">
      <c r="B47" s="59" t="s">
        <v>51</v>
      </c>
      <c r="C47" s="60">
        <v>81329</v>
      </c>
      <c r="D47" s="61">
        <v>0.3281398418514101</v>
      </c>
      <c r="E47" s="62">
        <v>39273</v>
      </c>
      <c r="F47" s="61">
        <v>-14.193012737879357</v>
      </c>
      <c r="G47" s="62">
        <v>27025</v>
      </c>
      <c r="H47" s="61">
        <v>29.82801691006918</v>
      </c>
      <c r="I47" s="62">
        <v>357</v>
      </c>
      <c r="J47" s="63">
        <v>-53.75647668393783</v>
      </c>
      <c r="K47" s="62">
        <v>14674</v>
      </c>
      <c r="L47" s="61">
        <v>7.062600321027276</v>
      </c>
      <c r="M47" s="62">
        <v>11574</v>
      </c>
      <c r="N47" s="63">
        <v>5.5636628967530015</v>
      </c>
      <c r="O47" s="62">
        <v>2837</v>
      </c>
      <c r="P47" s="64">
        <v>3.4646243617797268</v>
      </c>
    </row>
    <row r="48" spans="2:16" ht="15.75" customHeight="1">
      <c r="B48" s="59" t="s">
        <v>52</v>
      </c>
      <c r="C48" s="60">
        <v>121686</v>
      </c>
      <c r="D48" s="61">
        <v>29.04546274006597</v>
      </c>
      <c r="E48" s="62">
        <v>59061</v>
      </c>
      <c r="F48" s="61">
        <v>0.423382983064684</v>
      </c>
      <c r="G48" s="62">
        <v>37807</v>
      </c>
      <c r="H48" s="61">
        <v>33.358024691358025</v>
      </c>
      <c r="I48" s="62">
        <v>866</v>
      </c>
      <c r="J48" s="63" t="s">
        <v>71</v>
      </c>
      <c r="K48" s="62">
        <v>23952</v>
      </c>
      <c r="L48" s="61">
        <v>235.69726699369306</v>
      </c>
      <c r="M48" s="62">
        <v>15461</v>
      </c>
      <c r="N48" s="63" t="s">
        <v>71</v>
      </c>
      <c r="O48" s="62">
        <v>8306</v>
      </c>
      <c r="P48" s="64">
        <v>16.412053258584436</v>
      </c>
    </row>
    <row r="49" spans="2:16" ht="15.75" customHeight="1">
      <c r="B49" s="59" t="s">
        <v>53</v>
      </c>
      <c r="C49" s="60">
        <v>73743</v>
      </c>
      <c r="D49" s="61">
        <v>4.8841542334551775</v>
      </c>
      <c r="E49" s="62">
        <v>38709</v>
      </c>
      <c r="F49" s="61">
        <v>7.167774086378742</v>
      </c>
      <c r="G49" s="62">
        <v>20936</v>
      </c>
      <c r="H49" s="61">
        <v>-6.431284916201122</v>
      </c>
      <c r="I49" s="62">
        <v>0</v>
      </c>
      <c r="J49" s="63" t="s">
        <v>70</v>
      </c>
      <c r="K49" s="62">
        <v>14098</v>
      </c>
      <c r="L49" s="61">
        <v>26.575686837852402</v>
      </c>
      <c r="M49" s="62">
        <v>10322</v>
      </c>
      <c r="N49" s="63">
        <v>26.20124709622202</v>
      </c>
      <c r="O49" s="62">
        <v>3776</v>
      </c>
      <c r="P49" s="64">
        <v>27.610679283541728</v>
      </c>
    </row>
    <row r="50" spans="2:16" ht="15.75" customHeight="1">
      <c r="B50" s="59" t="s">
        <v>54</v>
      </c>
      <c r="C50" s="60">
        <v>64037</v>
      </c>
      <c r="D50" s="61">
        <v>-34.62343416606262</v>
      </c>
      <c r="E50" s="62">
        <v>36108</v>
      </c>
      <c r="F50" s="61">
        <v>-4.521656354117084</v>
      </c>
      <c r="G50" s="62">
        <v>23596</v>
      </c>
      <c r="H50" s="61">
        <v>9.769259397097144</v>
      </c>
      <c r="I50" s="62">
        <v>164</v>
      </c>
      <c r="J50" s="63">
        <v>29.133858267716533</v>
      </c>
      <c r="K50" s="62">
        <v>4169</v>
      </c>
      <c r="L50" s="61">
        <v>-89.17424045702415</v>
      </c>
      <c r="M50" s="62">
        <v>0</v>
      </c>
      <c r="N50" s="63" t="s">
        <v>70</v>
      </c>
      <c r="O50" s="62">
        <v>4169</v>
      </c>
      <c r="P50" s="64">
        <v>-15.470397404703974</v>
      </c>
    </row>
    <row r="51" spans="2:16" ht="15.75" customHeight="1">
      <c r="B51" s="59" t="s">
        <v>55</v>
      </c>
      <c r="C51" s="60">
        <v>97628</v>
      </c>
      <c r="D51" s="61">
        <v>-19.506624782540584</v>
      </c>
      <c r="E51" s="62">
        <v>60626</v>
      </c>
      <c r="F51" s="61">
        <v>-2.331126254571231</v>
      </c>
      <c r="G51" s="62">
        <v>28584</v>
      </c>
      <c r="H51" s="61">
        <v>18.316155470011182</v>
      </c>
      <c r="I51" s="62">
        <v>2400</v>
      </c>
      <c r="J51" s="63">
        <v>1400</v>
      </c>
      <c r="K51" s="62">
        <v>6018</v>
      </c>
      <c r="L51" s="61">
        <v>-82.75397621435735</v>
      </c>
      <c r="M51" s="62">
        <v>0</v>
      </c>
      <c r="N51" s="63" t="s">
        <v>70</v>
      </c>
      <c r="O51" s="62">
        <v>5559</v>
      </c>
      <c r="P51" s="64">
        <v>178.22822822822826</v>
      </c>
    </row>
    <row r="52" spans="2:16" ht="15.75" customHeight="1" thickBot="1">
      <c r="B52" s="59" t="s">
        <v>56</v>
      </c>
      <c r="C52" s="65">
        <v>108079</v>
      </c>
      <c r="D52" s="66">
        <v>10.959508849739237</v>
      </c>
      <c r="E52" s="67">
        <v>37215</v>
      </c>
      <c r="F52" s="66">
        <v>-3.862051149573759</v>
      </c>
      <c r="G52" s="67">
        <v>62812</v>
      </c>
      <c r="H52" s="66">
        <v>12.84538823613957</v>
      </c>
      <c r="I52" s="67">
        <v>820</v>
      </c>
      <c r="J52" s="68" t="s">
        <v>71</v>
      </c>
      <c r="K52" s="67">
        <v>7232</v>
      </c>
      <c r="L52" s="66">
        <v>138.52242744063324</v>
      </c>
      <c r="M52" s="67">
        <v>5617</v>
      </c>
      <c r="N52" s="68">
        <v>2626.6990291262136</v>
      </c>
      <c r="O52" s="67">
        <v>1615</v>
      </c>
      <c r="P52" s="69">
        <v>99.38271604938271</v>
      </c>
    </row>
    <row r="53" spans="2:16" ht="15.75" customHeight="1" thickBot="1" thickTop="1">
      <c r="B53" s="70" t="s">
        <v>57</v>
      </c>
      <c r="C53" s="71">
        <v>9328439</v>
      </c>
      <c r="D53" s="72">
        <v>-3.876714498321988</v>
      </c>
      <c r="E53" s="73">
        <v>4082497</v>
      </c>
      <c r="F53" s="72">
        <v>-8.148416968020328</v>
      </c>
      <c r="G53" s="73">
        <v>2092132</v>
      </c>
      <c r="H53" s="72">
        <v>3.375858714079527</v>
      </c>
      <c r="I53" s="73">
        <v>47132</v>
      </c>
      <c r="J53" s="72">
        <v>-3.4279274664481107</v>
      </c>
      <c r="K53" s="73">
        <v>3106678</v>
      </c>
      <c r="L53" s="72">
        <v>-2.5318616116444304</v>
      </c>
      <c r="M53" s="73">
        <v>1927418</v>
      </c>
      <c r="N53" s="72">
        <v>-2.458109605817853</v>
      </c>
      <c r="O53" s="73">
        <v>1171676</v>
      </c>
      <c r="P53" s="74">
        <v>-2.7574879595916997</v>
      </c>
    </row>
    <row r="54" spans="2:16" ht="15.75" customHeight="1">
      <c r="B54" s="75" t="s">
        <v>10</v>
      </c>
      <c r="C54" s="62">
        <v>462495</v>
      </c>
      <c r="D54" s="61">
        <v>10.164808334980862</v>
      </c>
      <c r="E54" s="62">
        <v>187082</v>
      </c>
      <c r="F54" s="61">
        <v>-11.58820999702273</v>
      </c>
      <c r="G54" s="62">
        <v>157903</v>
      </c>
      <c r="H54" s="61">
        <v>16.288129851383786</v>
      </c>
      <c r="I54" s="62">
        <v>1299</v>
      </c>
      <c r="J54" s="61">
        <v>-57.94755584331499</v>
      </c>
      <c r="K54" s="62">
        <v>116211</v>
      </c>
      <c r="L54" s="61">
        <v>67.58865350504016</v>
      </c>
      <c r="M54" s="62">
        <v>87082</v>
      </c>
      <c r="N54" s="61">
        <v>81.10766799076598</v>
      </c>
      <c r="O54" s="62">
        <v>28676</v>
      </c>
      <c r="P54" s="64">
        <v>34.88240827845718</v>
      </c>
    </row>
    <row r="55" spans="2:16" ht="15.75" customHeight="1">
      <c r="B55" s="75" t="s">
        <v>58</v>
      </c>
      <c r="C55" s="62">
        <v>571421</v>
      </c>
      <c r="D55" s="61">
        <v>-4.961638445047257</v>
      </c>
      <c r="E55" s="62">
        <v>357681</v>
      </c>
      <c r="F55" s="61">
        <v>-11.4666330038836</v>
      </c>
      <c r="G55" s="62">
        <v>128810</v>
      </c>
      <c r="H55" s="61">
        <v>13.351167743184504</v>
      </c>
      <c r="I55" s="62">
        <v>1961</v>
      </c>
      <c r="J55" s="61">
        <v>-12.062780269058294</v>
      </c>
      <c r="K55" s="62">
        <v>82969</v>
      </c>
      <c r="L55" s="61">
        <v>1.9550738528840697</v>
      </c>
      <c r="M55" s="62">
        <v>53575</v>
      </c>
      <c r="N55" s="61">
        <v>1.2396303785029943</v>
      </c>
      <c r="O55" s="62">
        <v>28625</v>
      </c>
      <c r="P55" s="64">
        <v>0.5832952668751545</v>
      </c>
    </row>
    <row r="56" spans="2:16" ht="15.75" customHeight="1">
      <c r="B56" s="75" t="s">
        <v>59</v>
      </c>
      <c r="C56" s="62">
        <v>3727746</v>
      </c>
      <c r="D56" s="61">
        <v>-4.3105785086629425</v>
      </c>
      <c r="E56" s="62">
        <v>1321398</v>
      </c>
      <c r="F56" s="61">
        <v>-7.124452297713873</v>
      </c>
      <c r="G56" s="62">
        <v>728826</v>
      </c>
      <c r="H56" s="61">
        <v>4.098221337945802</v>
      </c>
      <c r="I56" s="62">
        <v>12407</v>
      </c>
      <c r="J56" s="61">
        <v>-35.15053313819779</v>
      </c>
      <c r="K56" s="62">
        <v>1665115</v>
      </c>
      <c r="L56" s="61">
        <v>-5.048342167314374</v>
      </c>
      <c r="M56" s="62">
        <v>1046314</v>
      </c>
      <c r="N56" s="61">
        <v>-7.624761847585987</v>
      </c>
      <c r="O56" s="62">
        <v>615879</v>
      </c>
      <c r="P56" s="64">
        <v>-0.42569909718808674</v>
      </c>
    </row>
    <row r="57" spans="2:16" ht="15.75" customHeight="1">
      <c r="B57" s="75" t="s">
        <v>60</v>
      </c>
      <c r="C57" s="62">
        <v>369698</v>
      </c>
      <c r="D57" s="61">
        <v>-4.2917499404570805</v>
      </c>
      <c r="E57" s="62">
        <v>277593</v>
      </c>
      <c r="F57" s="61">
        <v>-3.768247574212296</v>
      </c>
      <c r="G57" s="62">
        <v>47953</v>
      </c>
      <c r="H57" s="61">
        <v>-29.428991905813092</v>
      </c>
      <c r="I57" s="62">
        <v>330</v>
      </c>
      <c r="J57" s="61">
        <v>-88.63636363636364</v>
      </c>
      <c r="K57" s="62">
        <v>43822</v>
      </c>
      <c r="L57" s="61">
        <v>62.55053970844614</v>
      </c>
      <c r="M57" s="62">
        <v>27368</v>
      </c>
      <c r="N57" s="61">
        <v>130.40915979121067</v>
      </c>
      <c r="O57" s="62">
        <v>15905</v>
      </c>
      <c r="P57" s="64">
        <v>5.463828658577015</v>
      </c>
    </row>
    <row r="58" spans="2:16" ht="15.75" customHeight="1">
      <c r="B58" s="75" t="s">
        <v>61</v>
      </c>
      <c r="C58" s="62">
        <v>1056982</v>
      </c>
      <c r="D58" s="61">
        <v>-8.826786921898517</v>
      </c>
      <c r="E58" s="62">
        <v>611906</v>
      </c>
      <c r="F58" s="61">
        <v>-13.392901373046612</v>
      </c>
      <c r="G58" s="62">
        <v>274466</v>
      </c>
      <c r="H58" s="61">
        <v>1.851363938295279</v>
      </c>
      <c r="I58" s="62">
        <v>4025</v>
      </c>
      <c r="J58" s="61">
        <v>55.82655826558266</v>
      </c>
      <c r="K58" s="62">
        <v>166585</v>
      </c>
      <c r="L58" s="61">
        <v>-7.822001870286243</v>
      </c>
      <c r="M58" s="62">
        <v>63417</v>
      </c>
      <c r="N58" s="61">
        <v>-25.829805150756712</v>
      </c>
      <c r="O58" s="62">
        <v>101819</v>
      </c>
      <c r="P58" s="64">
        <v>8.316932798587246</v>
      </c>
    </row>
    <row r="59" spans="2:16" ht="15.75" customHeight="1">
      <c r="B59" s="75" t="s">
        <v>62</v>
      </c>
      <c r="C59" s="62">
        <v>1513346</v>
      </c>
      <c r="D59" s="61">
        <v>-2.323497994313726</v>
      </c>
      <c r="E59" s="62">
        <v>503204</v>
      </c>
      <c r="F59" s="61">
        <v>-12.50315156552388</v>
      </c>
      <c r="G59" s="62">
        <v>281438</v>
      </c>
      <c r="H59" s="61">
        <v>12.261317356670759</v>
      </c>
      <c r="I59" s="62">
        <v>6122</v>
      </c>
      <c r="J59" s="61">
        <v>-3.3164876816171898</v>
      </c>
      <c r="K59" s="62">
        <v>722582</v>
      </c>
      <c r="L59" s="61">
        <v>0.7499968628128926</v>
      </c>
      <c r="M59" s="62">
        <v>424558</v>
      </c>
      <c r="N59" s="61">
        <v>14.67009504568621</v>
      </c>
      <c r="O59" s="62">
        <v>297570</v>
      </c>
      <c r="P59" s="64">
        <v>-14.037358231117224</v>
      </c>
    </row>
    <row r="60" spans="2:16" ht="15.75" customHeight="1">
      <c r="B60" s="75" t="s">
        <v>63</v>
      </c>
      <c r="C60" s="62">
        <v>418642</v>
      </c>
      <c r="D60" s="61">
        <v>-10.662834047148053</v>
      </c>
      <c r="E60" s="62">
        <v>241117</v>
      </c>
      <c r="F60" s="61">
        <v>-1.7276936370009253</v>
      </c>
      <c r="G60" s="62">
        <v>102595</v>
      </c>
      <c r="H60" s="61">
        <v>-2.4511994523309255</v>
      </c>
      <c r="I60" s="62">
        <v>10373</v>
      </c>
      <c r="J60" s="61">
        <v>26.161517878861588</v>
      </c>
      <c r="K60" s="62">
        <v>64557</v>
      </c>
      <c r="L60" s="61">
        <v>-41.23595914726283</v>
      </c>
      <c r="M60" s="62">
        <v>35956</v>
      </c>
      <c r="N60" s="61">
        <v>-54.8750643189719</v>
      </c>
      <c r="O60" s="62">
        <v>28420</v>
      </c>
      <c r="P60" s="64">
        <v>-5.822315008118764</v>
      </c>
    </row>
    <row r="61" spans="2:16" ht="15.75" customHeight="1">
      <c r="B61" s="75" t="s">
        <v>64</v>
      </c>
      <c r="C61" s="62">
        <v>240471</v>
      </c>
      <c r="D61" s="61">
        <v>-13.090100834869347</v>
      </c>
      <c r="E61" s="62">
        <v>141465</v>
      </c>
      <c r="F61" s="61">
        <v>-12.005100612695557</v>
      </c>
      <c r="G61" s="62">
        <v>46620</v>
      </c>
      <c r="H61" s="61">
        <v>-35.67170769400596</v>
      </c>
      <c r="I61" s="62">
        <v>4850</v>
      </c>
      <c r="J61" s="61">
        <v>278.0202650038971</v>
      </c>
      <c r="K61" s="62">
        <v>47536</v>
      </c>
      <c r="L61" s="61">
        <v>12.72468579558928</v>
      </c>
      <c r="M61" s="62">
        <v>33203</v>
      </c>
      <c r="N61" s="61">
        <v>34.82904247543246</v>
      </c>
      <c r="O61" s="62">
        <v>14333</v>
      </c>
      <c r="P61" s="64">
        <v>-18.302553579571367</v>
      </c>
    </row>
    <row r="62" spans="2:16" ht="15.75" customHeight="1">
      <c r="B62" s="75" t="s">
        <v>65</v>
      </c>
      <c r="C62" s="62">
        <v>859559</v>
      </c>
      <c r="D62" s="61">
        <v>1.0914064677593984</v>
      </c>
      <c r="E62" s="62">
        <v>403836</v>
      </c>
      <c r="F62" s="61">
        <v>3.188121392378875</v>
      </c>
      <c r="G62" s="62">
        <v>260709</v>
      </c>
      <c r="H62" s="61">
        <v>3.119993987841198</v>
      </c>
      <c r="I62" s="62">
        <v>4945</v>
      </c>
      <c r="J62" s="61">
        <v>63.201320132013194</v>
      </c>
      <c r="K62" s="62">
        <v>190069</v>
      </c>
      <c r="L62" s="61">
        <v>-6.401764917343371</v>
      </c>
      <c r="M62" s="62">
        <v>150328</v>
      </c>
      <c r="N62" s="61">
        <v>-11.662181061736803</v>
      </c>
      <c r="O62" s="62">
        <v>38834</v>
      </c>
      <c r="P62" s="64">
        <v>18.05441556467548</v>
      </c>
    </row>
    <row r="63" spans="2:16" ht="15.75" customHeight="1" thickBot="1">
      <c r="B63" s="76" t="s">
        <v>56</v>
      </c>
      <c r="C63" s="73">
        <v>108079</v>
      </c>
      <c r="D63" s="72">
        <v>10.959508849739237</v>
      </c>
      <c r="E63" s="73">
        <v>37215</v>
      </c>
      <c r="F63" s="72">
        <v>-3.862051149573759</v>
      </c>
      <c r="G63" s="73">
        <v>62812</v>
      </c>
      <c r="H63" s="72">
        <v>12.84538823613957</v>
      </c>
      <c r="I63" s="73">
        <v>820</v>
      </c>
      <c r="J63" s="77" t="s">
        <v>71</v>
      </c>
      <c r="K63" s="73">
        <v>7232</v>
      </c>
      <c r="L63" s="72">
        <v>138.52242744063324</v>
      </c>
      <c r="M63" s="73">
        <v>5617</v>
      </c>
      <c r="N63" s="77">
        <v>2626.6990291262136</v>
      </c>
      <c r="O63" s="73">
        <v>1615</v>
      </c>
      <c r="P63" s="74">
        <v>99.38271604938271</v>
      </c>
    </row>
    <row r="64" spans="2:16" ht="15.75" customHeight="1">
      <c r="B64" s="75" t="s">
        <v>66</v>
      </c>
      <c r="C64" s="62">
        <v>3007118</v>
      </c>
      <c r="D64" s="61">
        <v>-4.9109796788792295</v>
      </c>
      <c r="E64" s="62">
        <v>846147</v>
      </c>
      <c r="F64" s="61">
        <v>-7.671835854640051</v>
      </c>
      <c r="G64" s="62">
        <v>610077</v>
      </c>
      <c r="H64" s="61">
        <v>10.578087276787329</v>
      </c>
      <c r="I64" s="62">
        <v>9386</v>
      </c>
      <c r="J64" s="61">
        <v>-47.09430133588862</v>
      </c>
      <c r="K64" s="62">
        <v>1541508</v>
      </c>
      <c r="L64" s="61">
        <v>-8.052616415877978</v>
      </c>
      <c r="M64" s="62">
        <v>988558</v>
      </c>
      <c r="N64" s="61">
        <v>-10.332598016094735</v>
      </c>
      <c r="O64" s="62">
        <v>550155</v>
      </c>
      <c r="P64" s="64">
        <v>-3.9693137485926684</v>
      </c>
    </row>
    <row r="65" spans="2:16" ht="15.75" customHeight="1">
      <c r="B65" s="75" t="s">
        <v>67</v>
      </c>
      <c r="C65" s="62">
        <v>1056982</v>
      </c>
      <c r="D65" s="61">
        <v>-8.826786921898517</v>
      </c>
      <c r="E65" s="62">
        <v>611906</v>
      </c>
      <c r="F65" s="61">
        <v>-13.392901373046612</v>
      </c>
      <c r="G65" s="62">
        <v>274466</v>
      </c>
      <c r="H65" s="61">
        <v>1.851363938295279</v>
      </c>
      <c r="I65" s="62">
        <v>4025</v>
      </c>
      <c r="J65" s="61">
        <v>55.82655826558266</v>
      </c>
      <c r="K65" s="62">
        <v>166585</v>
      </c>
      <c r="L65" s="61">
        <v>-7.822001870286243</v>
      </c>
      <c r="M65" s="62">
        <v>63417</v>
      </c>
      <c r="N65" s="61">
        <v>-25.829805150756712</v>
      </c>
      <c r="O65" s="62">
        <v>101819</v>
      </c>
      <c r="P65" s="64">
        <v>8.316932798587246</v>
      </c>
    </row>
    <row r="66" spans="2:16" ht="15.75" customHeight="1">
      <c r="B66" s="75" t="s">
        <v>68</v>
      </c>
      <c r="C66" s="62">
        <v>1513346</v>
      </c>
      <c r="D66" s="61">
        <v>-2.323497994313726</v>
      </c>
      <c r="E66" s="62">
        <v>503204</v>
      </c>
      <c r="F66" s="61">
        <v>-12.50315156552388</v>
      </c>
      <c r="G66" s="62">
        <v>281438</v>
      </c>
      <c r="H66" s="61">
        <v>12.261317356670759</v>
      </c>
      <c r="I66" s="62">
        <v>6122</v>
      </c>
      <c r="J66" s="61">
        <v>-3.3164876816171898</v>
      </c>
      <c r="K66" s="62">
        <v>722582</v>
      </c>
      <c r="L66" s="61">
        <v>0.7499968628128926</v>
      </c>
      <c r="M66" s="62">
        <v>424558</v>
      </c>
      <c r="N66" s="61">
        <v>14.67009504568621</v>
      </c>
      <c r="O66" s="62">
        <v>297570</v>
      </c>
      <c r="P66" s="64">
        <v>-14.037358231117224</v>
      </c>
    </row>
    <row r="67" spans="2:16" ht="15.75" customHeight="1" thickBot="1">
      <c r="B67" s="76" t="s">
        <v>69</v>
      </c>
      <c r="C67" s="73">
        <v>3750993</v>
      </c>
      <c r="D67" s="72">
        <v>-2.1543048534268223</v>
      </c>
      <c r="E67" s="73">
        <v>2121240</v>
      </c>
      <c r="F67" s="72">
        <v>-5.578684652018254</v>
      </c>
      <c r="G67" s="73">
        <v>926151</v>
      </c>
      <c r="H67" s="72">
        <v>-2.706953007556308</v>
      </c>
      <c r="I67" s="73">
        <v>27599</v>
      </c>
      <c r="J67" s="72">
        <v>24.606077023793404</v>
      </c>
      <c r="K67" s="73">
        <v>676003</v>
      </c>
      <c r="L67" s="72">
        <v>10.288069200561893</v>
      </c>
      <c r="M67" s="73">
        <v>450885</v>
      </c>
      <c r="N67" s="72">
        <v>7.92583532205289</v>
      </c>
      <c r="O67" s="73">
        <v>222132</v>
      </c>
      <c r="P67" s="74">
        <v>15.78843116506728</v>
      </c>
    </row>
    <row r="68" ht="15.75" customHeight="1"/>
    <row r="69" ht="15.75" customHeight="1"/>
    <row r="70" ht="15.75" customHeight="1"/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2" right="0.07874015748031496" top="0.4724409448818898" bottom="0" header="0.512" footer="0.512"/>
  <pageSetup horizontalDpi="400" verticalDpi="400" orientation="portrait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P67"/>
  <sheetViews>
    <sheetView zoomScale="75" zoomScaleNormal="75" workbookViewId="0" topLeftCell="A1">
      <selection activeCell="E57" sqref="E57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e">
        <f>"平成"&amp;WIDECHAR(VALUE(#REF!-1988))&amp;"年"&amp;WIDECHAR(VALUE(#REF!))&amp;"月分着工新設住宅床面積：利用関係別・都道府県別表（単位：㎡、％）"</f>
        <v>#REF!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s="48" customFormat="1" ht="15.75" customHeight="1">
      <c r="B3" s="47"/>
      <c r="C3" s="105" t="s">
        <v>166</v>
      </c>
      <c r="D3" s="103"/>
      <c r="E3" s="102" t="s">
        <v>167</v>
      </c>
      <c r="F3" s="103"/>
      <c r="G3" s="102" t="s">
        <v>168</v>
      </c>
      <c r="H3" s="103"/>
      <c r="I3" s="102" t="s">
        <v>169</v>
      </c>
      <c r="J3" s="103"/>
      <c r="K3" s="102" t="s">
        <v>170</v>
      </c>
      <c r="L3" s="103"/>
      <c r="M3" s="102" t="s">
        <v>171</v>
      </c>
      <c r="N3" s="103"/>
      <c r="O3" s="102" t="s">
        <v>172</v>
      </c>
      <c r="P3" s="104"/>
    </row>
    <row r="4" spans="2:16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</row>
    <row r="5" spans="2:16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</row>
    <row r="6" spans="2:16" ht="15.75" customHeight="1" thickTop="1">
      <c r="B6" s="59" t="s">
        <v>10</v>
      </c>
      <c r="C6" s="60">
        <v>470028</v>
      </c>
      <c r="D6" s="61">
        <v>9.225774817754868</v>
      </c>
      <c r="E6" s="62">
        <v>198523</v>
      </c>
      <c r="F6" s="61">
        <v>-9.89211000512897</v>
      </c>
      <c r="G6" s="62">
        <v>184571</v>
      </c>
      <c r="H6" s="61">
        <v>28.926376082704678</v>
      </c>
      <c r="I6" s="62">
        <v>6110</v>
      </c>
      <c r="J6" s="63">
        <v>52.75</v>
      </c>
      <c r="K6" s="62">
        <v>80824</v>
      </c>
      <c r="L6" s="61">
        <v>28.598249801113752</v>
      </c>
      <c r="M6" s="62">
        <v>49110</v>
      </c>
      <c r="N6" s="63">
        <v>36.88817036458914</v>
      </c>
      <c r="O6" s="62">
        <v>30893</v>
      </c>
      <c r="P6" s="64">
        <v>16.528987967258885</v>
      </c>
    </row>
    <row r="7" spans="2:16" ht="15.75" customHeight="1">
      <c r="B7" s="59" t="s">
        <v>11</v>
      </c>
      <c r="C7" s="60">
        <v>81254</v>
      </c>
      <c r="D7" s="61">
        <v>-5.557040739234026</v>
      </c>
      <c r="E7" s="62">
        <v>68497</v>
      </c>
      <c r="F7" s="61">
        <v>-2.3981191222570573</v>
      </c>
      <c r="G7" s="62">
        <v>9855</v>
      </c>
      <c r="H7" s="61">
        <v>-14.393676164002784</v>
      </c>
      <c r="I7" s="62">
        <v>777</v>
      </c>
      <c r="J7" s="63">
        <v>174.55830388692578</v>
      </c>
      <c r="K7" s="62">
        <v>2125</v>
      </c>
      <c r="L7" s="61">
        <v>-47.66009852216748</v>
      </c>
      <c r="M7" s="62">
        <v>0</v>
      </c>
      <c r="N7" s="63" t="s">
        <v>72</v>
      </c>
      <c r="O7" s="62">
        <v>2125</v>
      </c>
      <c r="P7" s="64">
        <v>-39.86983588002264</v>
      </c>
    </row>
    <row r="8" spans="2:16" ht="15.75" customHeight="1">
      <c r="B8" s="59" t="s">
        <v>12</v>
      </c>
      <c r="C8" s="60">
        <v>73941</v>
      </c>
      <c r="D8" s="61">
        <v>-25.851383874849574</v>
      </c>
      <c r="E8" s="62">
        <v>56548</v>
      </c>
      <c r="F8" s="61">
        <v>-17.126359293021082</v>
      </c>
      <c r="G8" s="62">
        <v>15657</v>
      </c>
      <c r="H8" s="61">
        <v>-11.387175278736777</v>
      </c>
      <c r="I8" s="62">
        <v>0</v>
      </c>
      <c r="J8" s="63" t="s">
        <v>70</v>
      </c>
      <c r="K8" s="62">
        <v>1736</v>
      </c>
      <c r="L8" s="61">
        <v>-87.3947139122858</v>
      </c>
      <c r="M8" s="62">
        <v>0</v>
      </c>
      <c r="N8" s="63" t="s">
        <v>70</v>
      </c>
      <c r="O8" s="62">
        <v>1736</v>
      </c>
      <c r="P8" s="64">
        <v>-25.843656557026904</v>
      </c>
    </row>
    <row r="9" spans="2:16" ht="15.75" customHeight="1">
      <c r="B9" s="59" t="s">
        <v>13</v>
      </c>
      <c r="C9" s="60">
        <v>142705</v>
      </c>
      <c r="D9" s="61">
        <v>-16.66228677213452</v>
      </c>
      <c r="E9" s="62">
        <v>77710</v>
      </c>
      <c r="F9" s="61">
        <v>-16.850349889790067</v>
      </c>
      <c r="G9" s="62">
        <v>33463</v>
      </c>
      <c r="H9" s="61">
        <v>-14.051985411208705</v>
      </c>
      <c r="I9" s="62">
        <v>403</v>
      </c>
      <c r="J9" s="63">
        <v>-42.51069900142653</v>
      </c>
      <c r="K9" s="62">
        <v>31129</v>
      </c>
      <c r="L9" s="61">
        <v>-18.39083473154362</v>
      </c>
      <c r="M9" s="62">
        <v>9481</v>
      </c>
      <c r="N9" s="63">
        <v>-49.55304884537618</v>
      </c>
      <c r="O9" s="62">
        <v>21648</v>
      </c>
      <c r="P9" s="64">
        <v>11.875968992248048</v>
      </c>
    </row>
    <row r="10" spans="2:16" ht="15.75" customHeight="1">
      <c r="B10" s="59" t="s">
        <v>14</v>
      </c>
      <c r="C10" s="60">
        <v>64046</v>
      </c>
      <c r="D10" s="61">
        <v>1.2953326901481859</v>
      </c>
      <c r="E10" s="62">
        <v>48049</v>
      </c>
      <c r="F10" s="61">
        <v>-12.544365774194134</v>
      </c>
      <c r="G10" s="62">
        <v>8459</v>
      </c>
      <c r="H10" s="61">
        <v>61.647238677622795</v>
      </c>
      <c r="I10" s="62">
        <v>59</v>
      </c>
      <c r="J10" s="63">
        <v>-90.16666666666667</v>
      </c>
      <c r="K10" s="62">
        <v>7479</v>
      </c>
      <c r="L10" s="61">
        <v>204.89196901752956</v>
      </c>
      <c r="M10" s="62">
        <v>5422</v>
      </c>
      <c r="N10" s="63" t="s">
        <v>71</v>
      </c>
      <c r="O10" s="62">
        <v>1819</v>
      </c>
      <c r="P10" s="64">
        <v>6.6236811254396315</v>
      </c>
    </row>
    <row r="11" spans="2:16" ht="15.75" customHeight="1">
      <c r="B11" s="59" t="s">
        <v>15</v>
      </c>
      <c r="C11" s="60">
        <v>68786</v>
      </c>
      <c r="D11" s="61">
        <v>-11.668999524867402</v>
      </c>
      <c r="E11" s="62">
        <v>54083</v>
      </c>
      <c r="F11" s="61">
        <v>-10.202895663146705</v>
      </c>
      <c r="G11" s="62">
        <v>11195</v>
      </c>
      <c r="H11" s="61">
        <v>10.480607914734037</v>
      </c>
      <c r="I11" s="62">
        <v>596</v>
      </c>
      <c r="J11" s="63">
        <v>29.84749455337689</v>
      </c>
      <c r="K11" s="62">
        <v>2912</v>
      </c>
      <c r="L11" s="61">
        <v>-58.712604565433146</v>
      </c>
      <c r="M11" s="62">
        <v>0</v>
      </c>
      <c r="N11" s="63" t="s">
        <v>70</v>
      </c>
      <c r="O11" s="62">
        <v>2912</v>
      </c>
      <c r="P11" s="64">
        <v>-14.654161781946073</v>
      </c>
    </row>
    <row r="12" spans="2:16" ht="15.75" customHeight="1">
      <c r="B12" s="59" t="s">
        <v>16</v>
      </c>
      <c r="C12" s="60">
        <v>116177</v>
      </c>
      <c r="D12" s="61">
        <v>-7.7425810191619036</v>
      </c>
      <c r="E12" s="62">
        <v>88162</v>
      </c>
      <c r="F12" s="61">
        <v>-8.911320735222702</v>
      </c>
      <c r="G12" s="62">
        <v>12212</v>
      </c>
      <c r="H12" s="61">
        <v>-51.591548737463825</v>
      </c>
      <c r="I12" s="62">
        <v>1227</v>
      </c>
      <c r="J12" s="63">
        <v>516.5829145728643</v>
      </c>
      <c r="K12" s="62">
        <v>14576</v>
      </c>
      <c r="L12" s="61">
        <v>292.46095853527197</v>
      </c>
      <c r="M12" s="62">
        <v>7202</v>
      </c>
      <c r="N12" s="63">
        <v>1846.4864864864865</v>
      </c>
      <c r="O12" s="62">
        <v>7374</v>
      </c>
      <c r="P12" s="64">
        <v>120.51435406698565</v>
      </c>
    </row>
    <row r="13" spans="2:16" ht="15.75" customHeight="1">
      <c r="B13" s="59" t="s">
        <v>17</v>
      </c>
      <c r="C13" s="60">
        <v>201993</v>
      </c>
      <c r="D13" s="61">
        <v>-4.224236849342347</v>
      </c>
      <c r="E13" s="62">
        <v>144477</v>
      </c>
      <c r="F13" s="61">
        <v>-7.522290995909856</v>
      </c>
      <c r="G13" s="62">
        <v>37062</v>
      </c>
      <c r="H13" s="61">
        <v>32.1283422459893</v>
      </c>
      <c r="I13" s="62">
        <v>375</v>
      </c>
      <c r="J13" s="63">
        <v>-87.42876299027824</v>
      </c>
      <c r="K13" s="62">
        <v>20079</v>
      </c>
      <c r="L13" s="61">
        <v>-15.063451776649757</v>
      </c>
      <c r="M13" s="62">
        <v>2124</v>
      </c>
      <c r="N13" s="63">
        <v>-83.17490494296578</v>
      </c>
      <c r="O13" s="62">
        <v>17852</v>
      </c>
      <c r="P13" s="64">
        <v>62.05519244734933</v>
      </c>
    </row>
    <row r="14" spans="2:16" ht="15.75" customHeight="1">
      <c r="B14" s="59" t="s">
        <v>18</v>
      </c>
      <c r="C14" s="60">
        <v>158957</v>
      </c>
      <c r="D14" s="61">
        <v>-4.272181438232835</v>
      </c>
      <c r="E14" s="62">
        <v>103107</v>
      </c>
      <c r="F14" s="61">
        <v>-12.34783052230685</v>
      </c>
      <c r="G14" s="62">
        <v>33781</v>
      </c>
      <c r="H14" s="61">
        <v>12.61459479281261</v>
      </c>
      <c r="I14" s="62">
        <v>512</v>
      </c>
      <c r="J14" s="63">
        <v>524.390243902439</v>
      </c>
      <c r="K14" s="62">
        <v>21557</v>
      </c>
      <c r="L14" s="61">
        <v>17.540894220283533</v>
      </c>
      <c r="M14" s="62">
        <v>6856</v>
      </c>
      <c r="N14" s="63">
        <v>83.70846730975347</v>
      </c>
      <c r="O14" s="62">
        <v>14701</v>
      </c>
      <c r="P14" s="64">
        <v>0.6366374589266144</v>
      </c>
    </row>
    <row r="15" spans="2:16" ht="15.75" customHeight="1">
      <c r="B15" s="59" t="s">
        <v>19</v>
      </c>
      <c r="C15" s="60">
        <v>138009</v>
      </c>
      <c r="D15" s="61">
        <v>-14.448039872052362</v>
      </c>
      <c r="E15" s="62">
        <v>99151</v>
      </c>
      <c r="F15" s="61">
        <v>-13.767492020420775</v>
      </c>
      <c r="G15" s="62">
        <v>18832</v>
      </c>
      <c r="H15" s="61">
        <v>-24.56941440358888</v>
      </c>
      <c r="I15" s="62">
        <v>1888</v>
      </c>
      <c r="J15" s="63">
        <v>286.88524590163934</v>
      </c>
      <c r="K15" s="62">
        <v>18138</v>
      </c>
      <c r="L15" s="61">
        <v>-13.13634404482545</v>
      </c>
      <c r="M15" s="62">
        <v>5414</v>
      </c>
      <c r="N15" s="63">
        <v>-37.75580593239825</v>
      </c>
      <c r="O15" s="62">
        <v>12724</v>
      </c>
      <c r="P15" s="64">
        <v>4.440613970286449</v>
      </c>
    </row>
    <row r="16" spans="2:16" ht="15.75" customHeight="1">
      <c r="B16" s="59" t="s">
        <v>20</v>
      </c>
      <c r="C16" s="60">
        <v>513366</v>
      </c>
      <c r="D16" s="61">
        <v>-8.452886849618466</v>
      </c>
      <c r="E16" s="62">
        <v>248075</v>
      </c>
      <c r="F16" s="61">
        <v>-7.430556592086219</v>
      </c>
      <c r="G16" s="62">
        <v>79651</v>
      </c>
      <c r="H16" s="61">
        <v>-6.346929417159515</v>
      </c>
      <c r="I16" s="62">
        <v>100</v>
      </c>
      <c r="J16" s="63">
        <v>-97.10396756443672</v>
      </c>
      <c r="K16" s="62">
        <v>185540</v>
      </c>
      <c r="L16" s="61">
        <v>-9.17234931000553</v>
      </c>
      <c r="M16" s="62">
        <v>46270</v>
      </c>
      <c r="N16" s="63">
        <v>23.30117785002399</v>
      </c>
      <c r="O16" s="62">
        <v>138947</v>
      </c>
      <c r="P16" s="64">
        <v>-16.44044862735666</v>
      </c>
    </row>
    <row r="17" spans="2:16" ht="15.75" customHeight="1">
      <c r="B17" s="59" t="s">
        <v>21</v>
      </c>
      <c r="C17" s="60">
        <v>545443</v>
      </c>
      <c r="D17" s="61">
        <v>12.389942161038348</v>
      </c>
      <c r="E17" s="62">
        <v>176053</v>
      </c>
      <c r="F17" s="61">
        <v>-16.296373776321857</v>
      </c>
      <c r="G17" s="62">
        <v>94393</v>
      </c>
      <c r="H17" s="61">
        <v>32.475825579273874</v>
      </c>
      <c r="I17" s="62">
        <v>1009</v>
      </c>
      <c r="J17" s="63">
        <v>13.116591928251125</v>
      </c>
      <c r="K17" s="62">
        <v>273988</v>
      </c>
      <c r="L17" s="61">
        <v>35.076587835672626</v>
      </c>
      <c r="M17" s="62">
        <v>154950</v>
      </c>
      <c r="N17" s="63">
        <v>92.99993772186585</v>
      </c>
      <c r="O17" s="62">
        <v>118840</v>
      </c>
      <c r="P17" s="64">
        <v>-2.527046202048865</v>
      </c>
    </row>
    <row r="18" spans="2:16" ht="15.75" customHeight="1">
      <c r="B18" s="59" t="s">
        <v>22</v>
      </c>
      <c r="C18" s="60">
        <v>1105328</v>
      </c>
      <c r="D18" s="61">
        <v>4.322777994331432</v>
      </c>
      <c r="E18" s="62">
        <v>237478</v>
      </c>
      <c r="F18" s="61">
        <v>-12.161327430027697</v>
      </c>
      <c r="G18" s="62">
        <v>316502</v>
      </c>
      <c r="H18" s="61">
        <v>23.82707355242566</v>
      </c>
      <c r="I18" s="62">
        <v>13269</v>
      </c>
      <c r="J18" s="63">
        <v>963.2211538461538</v>
      </c>
      <c r="K18" s="62">
        <v>538079</v>
      </c>
      <c r="L18" s="61">
        <v>1.0814882721360277</v>
      </c>
      <c r="M18" s="62">
        <v>330219</v>
      </c>
      <c r="N18" s="63">
        <v>0.5836072165042623</v>
      </c>
      <c r="O18" s="62">
        <v>206843</v>
      </c>
      <c r="P18" s="64">
        <v>1.4567892756765133</v>
      </c>
    </row>
    <row r="19" spans="2:16" ht="15.75" customHeight="1">
      <c r="B19" s="59" t="s">
        <v>23</v>
      </c>
      <c r="C19" s="60">
        <v>850601</v>
      </c>
      <c r="D19" s="61">
        <v>25.034139601202426</v>
      </c>
      <c r="E19" s="62">
        <v>219081</v>
      </c>
      <c r="F19" s="61">
        <v>-15.206815006328114</v>
      </c>
      <c r="G19" s="62">
        <v>164713</v>
      </c>
      <c r="H19" s="61">
        <v>13.945653527401518</v>
      </c>
      <c r="I19" s="62">
        <v>149</v>
      </c>
      <c r="J19" s="63">
        <v>-89.58770090845563</v>
      </c>
      <c r="K19" s="62">
        <v>466658</v>
      </c>
      <c r="L19" s="61">
        <v>69.11636267435918</v>
      </c>
      <c r="M19" s="62">
        <v>313564</v>
      </c>
      <c r="N19" s="63">
        <v>141.32373879247316</v>
      </c>
      <c r="O19" s="62">
        <v>152468</v>
      </c>
      <c r="P19" s="64">
        <v>4.427275965042043</v>
      </c>
    </row>
    <row r="20" spans="2:16" ht="15.75" customHeight="1">
      <c r="B20" s="59" t="s">
        <v>24</v>
      </c>
      <c r="C20" s="60">
        <v>178504</v>
      </c>
      <c r="D20" s="61">
        <v>58.2875181782712</v>
      </c>
      <c r="E20" s="62">
        <v>139187</v>
      </c>
      <c r="F20" s="61">
        <v>47.35176108152743</v>
      </c>
      <c r="G20" s="62">
        <v>28366</v>
      </c>
      <c r="H20" s="61">
        <v>144.2607422715922</v>
      </c>
      <c r="I20" s="62">
        <v>171</v>
      </c>
      <c r="J20" s="63">
        <v>12.5</v>
      </c>
      <c r="K20" s="62">
        <v>10780</v>
      </c>
      <c r="L20" s="61">
        <v>64.63042150274893</v>
      </c>
      <c r="M20" s="62">
        <v>3672</v>
      </c>
      <c r="N20" s="63" t="s">
        <v>71</v>
      </c>
      <c r="O20" s="62">
        <v>6910</v>
      </c>
      <c r="P20" s="64">
        <v>10.418664109939286</v>
      </c>
    </row>
    <row r="21" spans="2:16" ht="15.75" customHeight="1">
      <c r="B21" s="59" t="s">
        <v>25</v>
      </c>
      <c r="C21" s="60">
        <v>79512</v>
      </c>
      <c r="D21" s="61">
        <v>-6.65743164715964</v>
      </c>
      <c r="E21" s="62">
        <v>54609</v>
      </c>
      <c r="F21" s="61">
        <v>-21.913518460262537</v>
      </c>
      <c r="G21" s="62">
        <v>7472</v>
      </c>
      <c r="H21" s="61">
        <v>-35.846140637073916</v>
      </c>
      <c r="I21" s="62">
        <v>0</v>
      </c>
      <c r="J21" s="63" t="s">
        <v>72</v>
      </c>
      <c r="K21" s="62">
        <v>17431</v>
      </c>
      <c r="L21" s="61">
        <v>383.9255968906163</v>
      </c>
      <c r="M21" s="62">
        <v>11111</v>
      </c>
      <c r="N21" s="63" t="s">
        <v>71</v>
      </c>
      <c r="O21" s="62">
        <v>6320</v>
      </c>
      <c r="P21" s="64">
        <v>87.81575037147101</v>
      </c>
    </row>
    <row r="22" spans="2:16" ht="15.75" customHeight="1">
      <c r="B22" s="59" t="s">
        <v>26</v>
      </c>
      <c r="C22" s="60">
        <v>75337</v>
      </c>
      <c r="D22" s="61">
        <v>-21.127954940430072</v>
      </c>
      <c r="E22" s="62">
        <v>51012</v>
      </c>
      <c r="F22" s="61">
        <v>-25.499474237644577</v>
      </c>
      <c r="G22" s="62">
        <v>15562</v>
      </c>
      <c r="H22" s="61">
        <v>32.838241570635915</v>
      </c>
      <c r="I22" s="62">
        <v>78</v>
      </c>
      <c r="J22" s="63">
        <v>-97.65836085259681</v>
      </c>
      <c r="K22" s="62">
        <v>8685</v>
      </c>
      <c r="L22" s="61">
        <v>-27.625</v>
      </c>
      <c r="M22" s="62">
        <v>5809</v>
      </c>
      <c r="N22" s="63">
        <v>-33.57347055460262</v>
      </c>
      <c r="O22" s="62">
        <v>2876</v>
      </c>
      <c r="P22" s="64">
        <v>-11.64362519201228</v>
      </c>
    </row>
    <row r="23" spans="2:16" ht="15.75" customHeight="1">
      <c r="B23" s="59" t="s">
        <v>27</v>
      </c>
      <c r="C23" s="60">
        <v>50362</v>
      </c>
      <c r="D23" s="61">
        <v>-4.968393244645725</v>
      </c>
      <c r="E23" s="62">
        <v>37249</v>
      </c>
      <c r="F23" s="61">
        <v>-13.924898902368582</v>
      </c>
      <c r="G23" s="62">
        <v>8098</v>
      </c>
      <c r="H23" s="61">
        <v>5.223492723492711</v>
      </c>
      <c r="I23" s="62">
        <v>0</v>
      </c>
      <c r="J23" s="63" t="s">
        <v>70</v>
      </c>
      <c r="K23" s="62">
        <v>5015</v>
      </c>
      <c r="L23" s="61">
        <v>211.2973308504035</v>
      </c>
      <c r="M23" s="62">
        <v>2404</v>
      </c>
      <c r="N23" s="63" t="s">
        <v>71</v>
      </c>
      <c r="O23" s="62">
        <v>2611</v>
      </c>
      <c r="P23" s="64">
        <v>62.073246430788345</v>
      </c>
    </row>
    <row r="24" spans="2:16" ht="15.75" customHeight="1">
      <c r="B24" s="59" t="s">
        <v>28</v>
      </c>
      <c r="C24" s="60">
        <v>23877</v>
      </c>
      <c r="D24" s="61">
        <v>-68.50997045790251</v>
      </c>
      <c r="E24" s="62">
        <v>20185</v>
      </c>
      <c r="F24" s="61">
        <v>-61.01776747779065</v>
      </c>
      <c r="G24" s="62">
        <v>2604</v>
      </c>
      <c r="H24" s="61">
        <v>-71.50672940146625</v>
      </c>
      <c r="I24" s="62">
        <v>0</v>
      </c>
      <c r="J24" s="63" t="s">
        <v>72</v>
      </c>
      <c r="K24" s="62">
        <v>1088</v>
      </c>
      <c r="L24" s="61">
        <v>-92.70043609527005</v>
      </c>
      <c r="M24" s="62">
        <v>0</v>
      </c>
      <c r="N24" s="63" t="s">
        <v>70</v>
      </c>
      <c r="O24" s="62">
        <v>1088</v>
      </c>
      <c r="P24" s="64">
        <v>-73.03593556381661</v>
      </c>
    </row>
    <row r="25" spans="2:16" ht="15.75" customHeight="1">
      <c r="B25" s="59" t="s">
        <v>29</v>
      </c>
      <c r="C25" s="60">
        <v>166676</v>
      </c>
      <c r="D25" s="61">
        <v>-4.003962494528537</v>
      </c>
      <c r="E25" s="62">
        <v>111727</v>
      </c>
      <c r="F25" s="61">
        <v>-7.1294387551536005</v>
      </c>
      <c r="G25" s="62">
        <v>32289</v>
      </c>
      <c r="H25" s="61">
        <v>47.95179618768327</v>
      </c>
      <c r="I25" s="62">
        <v>350</v>
      </c>
      <c r="J25" s="63">
        <v>-44.9685534591195</v>
      </c>
      <c r="K25" s="62">
        <v>22310</v>
      </c>
      <c r="L25" s="61">
        <v>-27.715137376879213</v>
      </c>
      <c r="M25" s="62">
        <v>12571</v>
      </c>
      <c r="N25" s="63">
        <v>-20.61758019701945</v>
      </c>
      <c r="O25" s="62">
        <v>9739</v>
      </c>
      <c r="P25" s="64">
        <v>-12.205895609844049</v>
      </c>
    </row>
    <row r="26" spans="2:16" ht="15.75" customHeight="1">
      <c r="B26" s="59" t="s">
        <v>30</v>
      </c>
      <c r="C26" s="60">
        <v>127471</v>
      </c>
      <c r="D26" s="61">
        <v>-11.031777605617094</v>
      </c>
      <c r="E26" s="62">
        <v>84735</v>
      </c>
      <c r="F26" s="61">
        <v>-20.376060665858546</v>
      </c>
      <c r="G26" s="62">
        <v>18696</v>
      </c>
      <c r="H26" s="61">
        <v>9.898894897719245</v>
      </c>
      <c r="I26" s="62">
        <v>6004</v>
      </c>
      <c r="J26" s="63" t="s">
        <v>71</v>
      </c>
      <c r="K26" s="62">
        <v>18036</v>
      </c>
      <c r="L26" s="61">
        <v>-9.120225738184018</v>
      </c>
      <c r="M26" s="62">
        <v>2537</v>
      </c>
      <c r="N26" s="63">
        <v>-25.948628137769987</v>
      </c>
      <c r="O26" s="62">
        <v>15499</v>
      </c>
      <c r="P26" s="64">
        <v>-5.609013398294763</v>
      </c>
    </row>
    <row r="27" spans="2:16" ht="15.75" customHeight="1">
      <c r="B27" s="59" t="s">
        <v>31</v>
      </c>
      <c r="C27" s="60">
        <v>306916</v>
      </c>
      <c r="D27" s="61">
        <v>1.0849016210946445</v>
      </c>
      <c r="E27" s="62">
        <v>195852</v>
      </c>
      <c r="F27" s="61">
        <v>-15.290392899776819</v>
      </c>
      <c r="G27" s="62">
        <v>57014</v>
      </c>
      <c r="H27" s="61">
        <v>13.754988028731049</v>
      </c>
      <c r="I27" s="62">
        <v>4538</v>
      </c>
      <c r="J27" s="63">
        <v>58.50506461753406</v>
      </c>
      <c r="K27" s="62">
        <v>49512</v>
      </c>
      <c r="L27" s="61">
        <v>154.75688191407255</v>
      </c>
      <c r="M27" s="62">
        <v>36558</v>
      </c>
      <c r="N27" s="63">
        <v>287.1439161283491</v>
      </c>
      <c r="O27" s="62">
        <v>12954</v>
      </c>
      <c r="P27" s="64">
        <v>29.643714971977573</v>
      </c>
    </row>
    <row r="28" spans="2:16" ht="15.75" customHeight="1">
      <c r="B28" s="59" t="s">
        <v>32</v>
      </c>
      <c r="C28" s="60">
        <v>606170</v>
      </c>
      <c r="D28" s="61">
        <v>6.0470079862842425</v>
      </c>
      <c r="E28" s="62">
        <v>309502</v>
      </c>
      <c r="F28" s="61">
        <v>-8.038757179318807</v>
      </c>
      <c r="G28" s="62">
        <v>155667</v>
      </c>
      <c r="H28" s="61">
        <v>26.425943522646975</v>
      </c>
      <c r="I28" s="62">
        <v>3661</v>
      </c>
      <c r="J28" s="63">
        <v>-35.59113300492611</v>
      </c>
      <c r="K28" s="62">
        <v>137340</v>
      </c>
      <c r="L28" s="61">
        <v>29.279427683908324</v>
      </c>
      <c r="M28" s="62">
        <v>58124</v>
      </c>
      <c r="N28" s="63">
        <v>31.143250377924687</v>
      </c>
      <c r="O28" s="62">
        <v>79216</v>
      </c>
      <c r="P28" s="64">
        <v>31.703991886544628</v>
      </c>
    </row>
    <row r="29" spans="2:16" ht="15.75" customHeight="1">
      <c r="B29" s="59" t="s">
        <v>33</v>
      </c>
      <c r="C29" s="60">
        <v>122531</v>
      </c>
      <c r="D29" s="61">
        <v>-15.71442328857583</v>
      </c>
      <c r="E29" s="62">
        <v>74773</v>
      </c>
      <c r="F29" s="61">
        <v>-26.806515397717263</v>
      </c>
      <c r="G29" s="62">
        <v>30487</v>
      </c>
      <c r="H29" s="61">
        <v>15.60367055968453</v>
      </c>
      <c r="I29" s="62">
        <v>205</v>
      </c>
      <c r="J29" s="63">
        <v>-84.35114503816794</v>
      </c>
      <c r="K29" s="62">
        <v>17066</v>
      </c>
      <c r="L29" s="61">
        <v>9.848094747682808</v>
      </c>
      <c r="M29" s="62">
        <v>6583</v>
      </c>
      <c r="N29" s="63">
        <v>38.06627516778522</v>
      </c>
      <c r="O29" s="62">
        <v>10483</v>
      </c>
      <c r="P29" s="64">
        <v>-2.6467310549777068</v>
      </c>
    </row>
    <row r="30" spans="2:16" ht="15.75" customHeight="1">
      <c r="B30" s="59" t="s">
        <v>34</v>
      </c>
      <c r="C30" s="60">
        <v>144976</v>
      </c>
      <c r="D30" s="61">
        <v>29.59907030796049</v>
      </c>
      <c r="E30" s="62">
        <v>68091</v>
      </c>
      <c r="F30" s="61">
        <v>-17.229684556008024</v>
      </c>
      <c r="G30" s="62">
        <v>18537</v>
      </c>
      <c r="H30" s="61">
        <v>-8.014092894005557</v>
      </c>
      <c r="I30" s="62">
        <v>1338</v>
      </c>
      <c r="J30" s="63">
        <v>211.16279069767444</v>
      </c>
      <c r="K30" s="62">
        <v>57010</v>
      </c>
      <c r="L30" s="61">
        <v>532.1800842758927</v>
      </c>
      <c r="M30" s="62">
        <v>50006</v>
      </c>
      <c r="N30" s="63" t="s">
        <v>71</v>
      </c>
      <c r="O30" s="62">
        <v>7004</v>
      </c>
      <c r="P30" s="64">
        <v>-21.152763705955195</v>
      </c>
    </row>
    <row r="31" spans="2:16" ht="15.75" customHeight="1">
      <c r="B31" s="59" t="s">
        <v>35</v>
      </c>
      <c r="C31" s="60">
        <v>163702</v>
      </c>
      <c r="D31" s="61">
        <v>-7.672090465581903</v>
      </c>
      <c r="E31" s="62">
        <v>73970</v>
      </c>
      <c r="F31" s="61">
        <v>-1.3509728871877655</v>
      </c>
      <c r="G31" s="62">
        <v>33694</v>
      </c>
      <c r="H31" s="61">
        <v>-40.32552290880754</v>
      </c>
      <c r="I31" s="62">
        <v>0</v>
      </c>
      <c r="J31" s="63" t="s">
        <v>72</v>
      </c>
      <c r="K31" s="62">
        <v>56038</v>
      </c>
      <c r="L31" s="61">
        <v>22.1962973462134</v>
      </c>
      <c r="M31" s="62">
        <v>28257</v>
      </c>
      <c r="N31" s="63">
        <v>238.245152022983</v>
      </c>
      <c r="O31" s="62">
        <v>27781</v>
      </c>
      <c r="P31" s="64">
        <v>-25.92720970537262</v>
      </c>
    </row>
    <row r="32" spans="2:16" ht="15.75" customHeight="1">
      <c r="B32" s="59" t="s">
        <v>36</v>
      </c>
      <c r="C32" s="60">
        <v>695534</v>
      </c>
      <c r="D32" s="61">
        <v>36.363707656776285</v>
      </c>
      <c r="E32" s="62">
        <v>167831</v>
      </c>
      <c r="F32" s="61">
        <v>-3.092610877259844</v>
      </c>
      <c r="G32" s="62">
        <v>127781</v>
      </c>
      <c r="H32" s="61">
        <v>51.55191840123348</v>
      </c>
      <c r="I32" s="62">
        <v>2975</v>
      </c>
      <c r="J32" s="63">
        <v>22.126436781609186</v>
      </c>
      <c r="K32" s="62">
        <v>396947</v>
      </c>
      <c r="L32" s="61">
        <v>58.7026227410843</v>
      </c>
      <c r="M32" s="62">
        <v>222616</v>
      </c>
      <c r="N32" s="63">
        <v>273.66724855646567</v>
      </c>
      <c r="O32" s="62">
        <v>172492</v>
      </c>
      <c r="P32" s="64">
        <v>-6.391707820046662</v>
      </c>
    </row>
    <row r="33" spans="2:16" ht="15.75" customHeight="1">
      <c r="B33" s="59" t="s">
        <v>37</v>
      </c>
      <c r="C33" s="60">
        <v>376236</v>
      </c>
      <c r="D33" s="61">
        <v>-8.743044809135498</v>
      </c>
      <c r="E33" s="62">
        <v>130717</v>
      </c>
      <c r="F33" s="61">
        <v>-14.101435180317523</v>
      </c>
      <c r="G33" s="62">
        <v>53940</v>
      </c>
      <c r="H33" s="61">
        <v>-7.994609991983211</v>
      </c>
      <c r="I33" s="62">
        <v>2543</v>
      </c>
      <c r="J33" s="63">
        <v>96.21913580246914</v>
      </c>
      <c r="K33" s="62">
        <v>189036</v>
      </c>
      <c r="L33" s="61">
        <v>-5.568404909507791</v>
      </c>
      <c r="M33" s="62">
        <v>110887</v>
      </c>
      <c r="N33" s="63">
        <v>6.5729278794402575</v>
      </c>
      <c r="O33" s="62">
        <v>78149</v>
      </c>
      <c r="P33" s="64">
        <v>-13.008292981577341</v>
      </c>
    </row>
    <row r="34" spans="2:16" ht="15.75" customHeight="1">
      <c r="B34" s="59" t="s">
        <v>38</v>
      </c>
      <c r="C34" s="60">
        <v>91521</v>
      </c>
      <c r="D34" s="61">
        <v>2.7656134204675453</v>
      </c>
      <c r="E34" s="62">
        <v>44607</v>
      </c>
      <c r="F34" s="61">
        <v>-12.104433497536945</v>
      </c>
      <c r="G34" s="62">
        <v>14490</v>
      </c>
      <c r="H34" s="61">
        <v>-31.072210065645507</v>
      </c>
      <c r="I34" s="62">
        <v>0</v>
      </c>
      <c r="J34" s="63" t="s">
        <v>72</v>
      </c>
      <c r="K34" s="62">
        <v>32424</v>
      </c>
      <c r="L34" s="61">
        <v>87.57375911141963</v>
      </c>
      <c r="M34" s="62">
        <v>7377</v>
      </c>
      <c r="N34" s="63">
        <v>152.11893369788106</v>
      </c>
      <c r="O34" s="62">
        <v>25047</v>
      </c>
      <c r="P34" s="64">
        <v>74.42200557103064</v>
      </c>
    </row>
    <row r="35" spans="2:16" ht="15.75" customHeight="1">
      <c r="B35" s="59" t="s">
        <v>39</v>
      </c>
      <c r="C35" s="60">
        <v>67765</v>
      </c>
      <c r="D35" s="61">
        <v>14.61698492972279</v>
      </c>
      <c r="E35" s="62">
        <v>41112</v>
      </c>
      <c r="F35" s="61">
        <v>-9.3710733417102</v>
      </c>
      <c r="G35" s="62">
        <v>10532</v>
      </c>
      <c r="H35" s="61">
        <v>50.71551230681169</v>
      </c>
      <c r="I35" s="62">
        <v>0</v>
      </c>
      <c r="J35" s="63" t="s">
        <v>70</v>
      </c>
      <c r="K35" s="62">
        <v>16121</v>
      </c>
      <c r="L35" s="61">
        <v>148.28276605575238</v>
      </c>
      <c r="M35" s="62">
        <v>10219</v>
      </c>
      <c r="N35" s="63" t="s">
        <v>71</v>
      </c>
      <c r="O35" s="62">
        <v>5902</v>
      </c>
      <c r="P35" s="64">
        <v>-9.102109964577238</v>
      </c>
    </row>
    <row r="36" spans="2:16" ht="15.75" customHeight="1">
      <c r="B36" s="59" t="s">
        <v>40</v>
      </c>
      <c r="C36" s="60">
        <v>36412</v>
      </c>
      <c r="D36" s="61">
        <v>38.738807391884166</v>
      </c>
      <c r="E36" s="62">
        <v>24437</v>
      </c>
      <c r="F36" s="61">
        <v>17.12519171779141</v>
      </c>
      <c r="G36" s="62">
        <v>10769</v>
      </c>
      <c r="H36" s="61">
        <v>148.07648007371571</v>
      </c>
      <c r="I36" s="62">
        <v>181</v>
      </c>
      <c r="J36" s="63" t="s">
        <v>71</v>
      </c>
      <c r="K36" s="62">
        <v>1025</v>
      </c>
      <c r="L36" s="61">
        <v>-1.4423076923076934</v>
      </c>
      <c r="M36" s="62">
        <v>0</v>
      </c>
      <c r="N36" s="63" t="s">
        <v>72</v>
      </c>
      <c r="O36" s="62">
        <v>1025</v>
      </c>
      <c r="P36" s="64">
        <v>-1.4423076923076934</v>
      </c>
    </row>
    <row r="37" spans="2:16" ht="15.75" customHeight="1">
      <c r="B37" s="59" t="s">
        <v>41</v>
      </c>
      <c r="C37" s="60">
        <v>31960</v>
      </c>
      <c r="D37" s="61">
        <v>-0.5074245867447047</v>
      </c>
      <c r="E37" s="62">
        <v>17811</v>
      </c>
      <c r="F37" s="61">
        <v>-17.388682745825605</v>
      </c>
      <c r="G37" s="62">
        <v>6744</v>
      </c>
      <c r="H37" s="61">
        <v>-17.52476458358811</v>
      </c>
      <c r="I37" s="62">
        <v>0</v>
      </c>
      <c r="J37" s="63" t="s">
        <v>72</v>
      </c>
      <c r="K37" s="62">
        <v>7405</v>
      </c>
      <c r="L37" s="61">
        <v>210.3520536462699</v>
      </c>
      <c r="M37" s="62">
        <v>6573</v>
      </c>
      <c r="N37" s="63" t="s">
        <v>71</v>
      </c>
      <c r="O37" s="62">
        <v>832</v>
      </c>
      <c r="P37" s="64">
        <v>-65.12992455993295</v>
      </c>
    </row>
    <row r="38" spans="2:16" ht="15.75" customHeight="1">
      <c r="B38" s="59" t="s">
        <v>42</v>
      </c>
      <c r="C38" s="60">
        <v>104866</v>
      </c>
      <c r="D38" s="61">
        <v>-16.81856760980098</v>
      </c>
      <c r="E38" s="62">
        <v>67751</v>
      </c>
      <c r="F38" s="61">
        <v>-19.76718022808285</v>
      </c>
      <c r="G38" s="62">
        <v>28224</v>
      </c>
      <c r="H38" s="61">
        <v>44.10293066476055</v>
      </c>
      <c r="I38" s="62">
        <v>1198</v>
      </c>
      <c r="J38" s="63">
        <v>1801.5873015873017</v>
      </c>
      <c r="K38" s="62">
        <v>7693</v>
      </c>
      <c r="L38" s="61">
        <v>-64.99522227783592</v>
      </c>
      <c r="M38" s="62">
        <v>3305</v>
      </c>
      <c r="N38" s="63">
        <v>-80.61242447351441</v>
      </c>
      <c r="O38" s="62">
        <v>4388</v>
      </c>
      <c r="P38" s="64">
        <v>-10.993914807302232</v>
      </c>
    </row>
    <row r="39" spans="2:16" ht="15.75" customHeight="1">
      <c r="B39" s="59" t="s">
        <v>43</v>
      </c>
      <c r="C39" s="60">
        <v>189182</v>
      </c>
      <c r="D39" s="61">
        <v>-1.9040310286537903</v>
      </c>
      <c r="E39" s="62">
        <v>80599</v>
      </c>
      <c r="F39" s="61">
        <v>-9.686925731701862</v>
      </c>
      <c r="G39" s="62">
        <v>46856</v>
      </c>
      <c r="H39" s="61">
        <v>12.023334209960069</v>
      </c>
      <c r="I39" s="62">
        <v>0</v>
      </c>
      <c r="J39" s="63" t="s">
        <v>72</v>
      </c>
      <c r="K39" s="62">
        <v>61727</v>
      </c>
      <c r="L39" s="61">
        <v>-0.09063982001521254</v>
      </c>
      <c r="M39" s="62">
        <v>38211</v>
      </c>
      <c r="N39" s="63">
        <v>18.5719605287656</v>
      </c>
      <c r="O39" s="62">
        <v>23516</v>
      </c>
      <c r="P39" s="64">
        <v>-20.07884719956499</v>
      </c>
    </row>
    <row r="40" spans="2:16" ht="15.75" customHeight="1">
      <c r="B40" s="59" t="s">
        <v>44</v>
      </c>
      <c r="C40" s="60">
        <v>79379</v>
      </c>
      <c r="D40" s="61">
        <v>7.931090745927733</v>
      </c>
      <c r="E40" s="62">
        <v>40964</v>
      </c>
      <c r="F40" s="61">
        <v>-15.409077768141074</v>
      </c>
      <c r="G40" s="62">
        <v>23220</v>
      </c>
      <c r="H40" s="61">
        <v>170.75559701492534</v>
      </c>
      <c r="I40" s="62">
        <v>357</v>
      </c>
      <c r="J40" s="63" t="s">
        <v>71</v>
      </c>
      <c r="K40" s="62">
        <v>14838</v>
      </c>
      <c r="L40" s="61">
        <v>-10.311895551257251</v>
      </c>
      <c r="M40" s="62">
        <v>12415</v>
      </c>
      <c r="N40" s="63">
        <v>15.995515276090828</v>
      </c>
      <c r="O40" s="62">
        <v>2423</v>
      </c>
      <c r="P40" s="64">
        <v>-58.517377161444955</v>
      </c>
    </row>
    <row r="41" spans="2:16" ht="15.75" customHeight="1">
      <c r="B41" s="59" t="s">
        <v>45</v>
      </c>
      <c r="C41" s="60">
        <v>48198</v>
      </c>
      <c r="D41" s="61">
        <v>26.159564443513773</v>
      </c>
      <c r="E41" s="62">
        <v>25826</v>
      </c>
      <c r="F41" s="61">
        <v>-11.886728079153869</v>
      </c>
      <c r="G41" s="62">
        <v>15635</v>
      </c>
      <c r="H41" s="61">
        <v>107.36074270557029</v>
      </c>
      <c r="I41" s="62">
        <v>63</v>
      </c>
      <c r="J41" s="63" t="s">
        <v>71</v>
      </c>
      <c r="K41" s="62">
        <v>6674</v>
      </c>
      <c r="L41" s="61">
        <v>392.9098966026588</v>
      </c>
      <c r="M41" s="62">
        <v>4889</v>
      </c>
      <c r="N41" s="63" t="s">
        <v>71</v>
      </c>
      <c r="O41" s="62">
        <v>1785</v>
      </c>
      <c r="P41" s="64">
        <v>31.83161004431315</v>
      </c>
    </row>
    <row r="42" spans="2:16" ht="15.75" customHeight="1">
      <c r="B42" s="59" t="s">
        <v>46</v>
      </c>
      <c r="C42" s="60">
        <v>85238</v>
      </c>
      <c r="D42" s="61">
        <v>35.28123412899947</v>
      </c>
      <c r="E42" s="62">
        <v>52597</v>
      </c>
      <c r="F42" s="61">
        <v>15.049106459303971</v>
      </c>
      <c r="G42" s="62">
        <v>12259</v>
      </c>
      <c r="H42" s="61">
        <v>-0.6725004051207293</v>
      </c>
      <c r="I42" s="62">
        <v>622</v>
      </c>
      <c r="J42" s="63">
        <v>225.65445026178008</v>
      </c>
      <c r="K42" s="62">
        <v>19760</v>
      </c>
      <c r="L42" s="61">
        <v>315.30054644808746</v>
      </c>
      <c r="M42" s="62">
        <v>15054</v>
      </c>
      <c r="N42" s="63" t="s">
        <v>71</v>
      </c>
      <c r="O42" s="62">
        <v>4706</v>
      </c>
      <c r="P42" s="64">
        <v>-1.0928961748633839</v>
      </c>
    </row>
    <row r="43" spans="2:16" ht="15.75" customHeight="1">
      <c r="B43" s="59" t="s">
        <v>47</v>
      </c>
      <c r="C43" s="60">
        <v>105847</v>
      </c>
      <c r="D43" s="61">
        <v>18.70514085770681</v>
      </c>
      <c r="E43" s="62">
        <v>57001</v>
      </c>
      <c r="F43" s="61">
        <v>-3.9174041297935105</v>
      </c>
      <c r="G43" s="62">
        <v>26915</v>
      </c>
      <c r="H43" s="61">
        <v>12.12247448448241</v>
      </c>
      <c r="I43" s="62">
        <v>0</v>
      </c>
      <c r="J43" s="63" t="s">
        <v>70</v>
      </c>
      <c r="K43" s="62">
        <v>21931</v>
      </c>
      <c r="L43" s="61">
        <v>416.75306314797365</v>
      </c>
      <c r="M43" s="62">
        <v>17629</v>
      </c>
      <c r="N43" s="63" t="s">
        <v>71</v>
      </c>
      <c r="O43" s="62">
        <v>4302</v>
      </c>
      <c r="P43" s="64">
        <v>1.3666352497643715</v>
      </c>
    </row>
    <row r="44" spans="2:16" ht="15.75" customHeight="1">
      <c r="B44" s="59" t="s">
        <v>48</v>
      </c>
      <c r="C44" s="60">
        <v>47139</v>
      </c>
      <c r="D44" s="61">
        <v>10.473400515584714</v>
      </c>
      <c r="E44" s="62">
        <v>28789</v>
      </c>
      <c r="F44" s="61">
        <v>9.747636474534914</v>
      </c>
      <c r="G44" s="62">
        <v>12170</v>
      </c>
      <c r="H44" s="61">
        <v>0.17285373281752925</v>
      </c>
      <c r="I44" s="62">
        <v>493</v>
      </c>
      <c r="J44" s="63" t="s">
        <v>71</v>
      </c>
      <c r="K44" s="62">
        <v>5687</v>
      </c>
      <c r="L44" s="61">
        <v>32.595010491956174</v>
      </c>
      <c r="M44" s="62">
        <v>0</v>
      </c>
      <c r="N44" s="63" t="s">
        <v>72</v>
      </c>
      <c r="O44" s="62">
        <v>5687</v>
      </c>
      <c r="P44" s="64">
        <v>32.595010491956174</v>
      </c>
    </row>
    <row r="45" spans="2:16" ht="15.75" customHeight="1">
      <c r="B45" s="59" t="s">
        <v>49</v>
      </c>
      <c r="C45" s="60">
        <v>346973</v>
      </c>
      <c r="D45" s="61">
        <v>-2.937827820127282</v>
      </c>
      <c r="E45" s="62">
        <v>136940</v>
      </c>
      <c r="F45" s="61">
        <v>-5.7341502030701434</v>
      </c>
      <c r="G45" s="62">
        <v>130868</v>
      </c>
      <c r="H45" s="61">
        <v>33.492461798967696</v>
      </c>
      <c r="I45" s="62">
        <v>1011</v>
      </c>
      <c r="J45" s="63">
        <v>116.4882226980728</v>
      </c>
      <c r="K45" s="62">
        <v>78154</v>
      </c>
      <c r="L45" s="61">
        <v>-31.265390839372415</v>
      </c>
      <c r="M45" s="62">
        <v>60751</v>
      </c>
      <c r="N45" s="63">
        <v>-39.08941426537529</v>
      </c>
      <c r="O45" s="62">
        <v>15543</v>
      </c>
      <c r="P45" s="64">
        <v>11.291708434770158</v>
      </c>
    </row>
    <row r="46" spans="2:16" ht="15.75" customHeight="1">
      <c r="B46" s="59" t="s">
        <v>50</v>
      </c>
      <c r="C46" s="60">
        <v>59541</v>
      </c>
      <c r="D46" s="61">
        <v>18.66666666666667</v>
      </c>
      <c r="E46" s="62">
        <v>30179</v>
      </c>
      <c r="F46" s="61">
        <v>-20.292113464687546</v>
      </c>
      <c r="G46" s="62">
        <v>12965</v>
      </c>
      <c r="H46" s="61">
        <v>35.36228857799122</v>
      </c>
      <c r="I46" s="62">
        <v>0</v>
      </c>
      <c r="J46" s="63" t="s">
        <v>72</v>
      </c>
      <c r="K46" s="62">
        <v>16397</v>
      </c>
      <c r="L46" s="61">
        <v>499.5246800731262</v>
      </c>
      <c r="M46" s="62">
        <v>15049</v>
      </c>
      <c r="N46" s="63" t="s">
        <v>71</v>
      </c>
      <c r="O46" s="62">
        <v>1348</v>
      </c>
      <c r="P46" s="64">
        <v>-50.71297989031079</v>
      </c>
    </row>
    <row r="47" spans="2:16" ht="15.75" customHeight="1">
      <c r="B47" s="59" t="s">
        <v>51</v>
      </c>
      <c r="C47" s="60">
        <v>77564</v>
      </c>
      <c r="D47" s="61">
        <v>7.542565581498522</v>
      </c>
      <c r="E47" s="62">
        <v>41750</v>
      </c>
      <c r="F47" s="61">
        <v>-12.797376610898752</v>
      </c>
      <c r="G47" s="62">
        <v>24763</v>
      </c>
      <c r="H47" s="61">
        <v>19.368522535550724</v>
      </c>
      <c r="I47" s="62">
        <v>0</v>
      </c>
      <c r="J47" s="63" t="s">
        <v>72</v>
      </c>
      <c r="K47" s="62">
        <v>11051</v>
      </c>
      <c r="L47" s="61">
        <v>215.56253569388917</v>
      </c>
      <c r="M47" s="62">
        <v>6388</v>
      </c>
      <c r="N47" s="63" t="s">
        <v>71</v>
      </c>
      <c r="O47" s="62">
        <v>4663</v>
      </c>
      <c r="P47" s="64">
        <v>33.15248429468875</v>
      </c>
    </row>
    <row r="48" spans="2:16" ht="15.75" customHeight="1">
      <c r="B48" s="59" t="s">
        <v>52</v>
      </c>
      <c r="C48" s="60">
        <v>79335</v>
      </c>
      <c r="D48" s="61">
        <v>-36.82513139034879</v>
      </c>
      <c r="E48" s="62">
        <v>47306</v>
      </c>
      <c r="F48" s="61">
        <v>-25.06098913284542</v>
      </c>
      <c r="G48" s="62">
        <v>17836</v>
      </c>
      <c r="H48" s="61">
        <v>-57.45127507812686</v>
      </c>
      <c r="I48" s="62">
        <v>611</v>
      </c>
      <c r="J48" s="63">
        <v>-39.444995044598606</v>
      </c>
      <c r="K48" s="62">
        <v>13582</v>
      </c>
      <c r="L48" s="61">
        <v>-30.441462665164394</v>
      </c>
      <c r="M48" s="62">
        <v>4863</v>
      </c>
      <c r="N48" s="63">
        <v>-51.908623417721515</v>
      </c>
      <c r="O48" s="62">
        <v>8719</v>
      </c>
      <c r="P48" s="64">
        <v>-7.3826216273635055</v>
      </c>
    </row>
    <row r="49" spans="2:16" ht="15.75" customHeight="1">
      <c r="B49" s="59" t="s">
        <v>53</v>
      </c>
      <c r="C49" s="60">
        <v>59266</v>
      </c>
      <c r="D49" s="61">
        <v>-35.55872087333776</v>
      </c>
      <c r="E49" s="62">
        <v>35983</v>
      </c>
      <c r="F49" s="61">
        <v>-23.484381312862823</v>
      </c>
      <c r="G49" s="62">
        <v>18907</v>
      </c>
      <c r="H49" s="61">
        <v>-28.230337078651687</v>
      </c>
      <c r="I49" s="62">
        <v>358</v>
      </c>
      <c r="J49" s="63">
        <v>-50.069735006973495</v>
      </c>
      <c r="K49" s="62">
        <v>4018</v>
      </c>
      <c r="L49" s="61">
        <v>-77.52922096079638</v>
      </c>
      <c r="M49" s="62">
        <v>0</v>
      </c>
      <c r="N49" s="63" t="s">
        <v>70</v>
      </c>
      <c r="O49" s="62">
        <v>4018</v>
      </c>
      <c r="P49" s="64">
        <v>-12.289893036454927</v>
      </c>
    </row>
    <row r="50" spans="2:16" ht="15.75" customHeight="1">
      <c r="B50" s="59" t="s">
        <v>54</v>
      </c>
      <c r="C50" s="60">
        <v>65179</v>
      </c>
      <c r="D50" s="61">
        <v>-16.466095069655367</v>
      </c>
      <c r="E50" s="62">
        <v>37969</v>
      </c>
      <c r="F50" s="61">
        <v>-11.198166382112873</v>
      </c>
      <c r="G50" s="62">
        <v>19286</v>
      </c>
      <c r="H50" s="61">
        <v>63.26081435706425</v>
      </c>
      <c r="I50" s="62">
        <v>95</v>
      </c>
      <c r="J50" s="63">
        <v>-93.10595065312046</v>
      </c>
      <c r="K50" s="62">
        <v>7829</v>
      </c>
      <c r="L50" s="61">
        <v>-64.54096652928122</v>
      </c>
      <c r="M50" s="62">
        <v>3715</v>
      </c>
      <c r="N50" s="63">
        <v>-72.30092454518342</v>
      </c>
      <c r="O50" s="62">
        <v>4114</v>
      </c>
      <c r="P50" s="64">
        <v>-52.532594900196145</v>
      </c>
    </row>
    <row r="51" spans="2:16" ht="15.75" customHeight="1">
      <c r="B51" s="59" t="s">
        <v>55</v>
      </c>
      <c r="C51" s="60">
        <v>106941</v>
      </c>
      <c r="D51" s="61">
        <v>2.001087340118076</v>
      </c>
      <c r="E51" s="62">
        <v>59487</v>
      </c>
      <c r="F51" s="61">
        <v>-8.081338751796281</v>
      </c>
      <c r="G51" s="62">
        <v>36860</v>
      </c>
      <c r="H51" s="61">
        <v>56.10045314021937</v>
      </c>
      <c r="I51" s="62">
        <v>538</v>
      </c>
      <c r="J51" s="63">
        <v>50.70028011204482</v>
      </c>
      <c r="K51" s="62">
        <v>10056</v>
      </c>
      <c r="L51" s="61">
        <v>-37.75687051250309</v>
      </c>
      <c r="M51" s="62">
        <v>6722</v>
      </c>
      <c r="N51" s="63">
        <v>-49.17202268431002</v>
      </c>
      <c r="O51" s="62">
        <v>3334</v>
      </c>
      <c r="P51" s="64">
        <v>19.798778296802013</v>
      </c>
    </row>
    <row r="52" spans="2:16" ht="15.75" customHeight="1" thickBot="1">
      <c r="B52" s="59" t="s">
        <v>56</v>
      </c>
      <c r="C52" s="65">
        <v>94601</v>
      </c>
      <c r="D52" s="66">
        <v>-5.223663777989287</v>
      </c>
      <c r="E52" s="67">
        <v>32345</v>
      </c>
      <c r="F52" s="66">
        <v>-13.969199670186455</v>
      </c>
      <c r="G52" s="67">
        <v>50280</v>
      </c>
      <c r="H52" s="66">
        <v>-1.7373800543297762</v>
      </c>
      <c r="I52" s="67">
        <v>409</v>
      </c>
      <c r="J52" s="68">
        <v>-94.21335597057158</v>
      </c>
      <c r="K52" s="67">
        <v>11567</v>
      </c>
      <c r="L52" s="66">
        <v>190.5551369002763</v>
      </c>
      <c r="M52" s="67">
        <v>11030</v>
      </c>
      <c r="N52" s="68">
        <v>292.5266903914591</v>
      </c>
      <c r="O52" s="67">
        <v>285</v>
      </c>
      <c r="P52" s="69">
        <v>-68.98803046789989</v>
      </c>
    </row>
    <row r="53" spans="2:16" ht="15.75" customHeight="1" thickBot="1" thickTop="1">
      <c r="B53" s="70" t="s">
        <v>57</v>
      </c>
      <c r="C53" s="71">
        <v>9425345</v>
      </c>
      <c r="D53" s="72">
        <v>2.8754069978693195</v>
      </c>
      <c r="E53" s="73">
        <v>4241887</v>
      </c>
      <c r="F53" s="72">
        <v>-11.15856754139341</v>
      </c>
      <c r="G53" s="73">
        <v>2130132</v>
      </c>
      <c r="H53" s="72">
        <v>15.084479199364225</v>
      </c>
      <c r="I53" s="73">
        <v>54273</v>
      </c>
      <c r="J53" s="72">
        <v>11.815484774815602</v>
      </c>
      <c r="K53" s="73">
        <v>2999053</v>
      </c>
      <c r="L53" s="72">
        <v>20.552150445138693</v>
      </c>
      <c r="M53" s="73">
        <v>1705937</v>
      </c>
      <c r="N53" s="72">
        <v>47.55951253393951</v>
      </c>
      <c r="O53" s="73">
        <v>1285641</v>
      </c>
      <c r="P53" s="74">
        <v>-1.8003209566677896</v>
      </c>
    </row>
    <row r="54" spans="2:16" ht="15.75" customHeight="1">
      <c r="B54" s="75" t="s">
        <v>10</v>
      </c>
      <c r="C54" s="62">
        <v>470028</v>
      </c>
      <c r="D54" s="61">
        <v>9.225774817754868</v>
      </c>
      <c r="E54" s="62">
        <v>198523</v>
      </c>
      <c r="F54" s="61">
        <v>-9.89211000512897</v>
      </c>
      <c r="G54" s="62">
        <v>184571</v>
      </c>
      <c r="H54" s="61">
        <v>28.926376082704678</v>
      </c>
      <c r="I54" s="62">
        <v>6110</v>
      </c>
      <c r="J54" s="61">
        <v>52.75</v>
      </c>
      <c r="K54" s="62">
        <v>80824</v>
      </c>
      <c r="L54" s="61">
        <v>28.598249801113752</v>
      </c>
      <c r="M54" s="62">
        <v>49110</v>
      </c>
      <c r="N54" s="61">
        <v>36.88817036458914</v>
      </c>
      <c r="O54" s="62">
        <v>30893</v>
      </c>
      <c r="P54" s="64">
        <v>16.528987967258885</v>
      </c>
    </row>
    <row r="55" spans="2:16" ht="15.75" customHeight="1">
      <c r="B55" s="75" t="s">
        <v>58</v>
      </c>
      <c r="C55" s="62">
        <v>546909</v>
      </c>
      <c r="D55" s="61">
        <v>-12.356995540199904</v>
      </c>
      <c r="E55" s="62">
        <v>393049</v>
      </c>
      <c r="F55" s="61">
        <v>-11.441143866542888</v>
      </c>
      <c r="G55" s="62">
        <v>90841</v>
      </c>
      <c r="H55" s="61">
        <v>-16.435772896198998</v>
      </c>
      <c r="I55" s="62">
        <v>3062</v>
      </c>
      <c r="J55" s="61">
        <v>33.88718845649322</v>
      </c>
      <c r="K55" s="62">
        <v>59957</v>
      </c>
      <c r="L55" s="61">
        <v>-13.351927857101558</v>
      </c>
      <c r="M55" s="62">
        <v>22105</v>
      </c>
      <c r="N55" s="61">
        <v>-35.433461853020205</v>
      </c>
      <c r="O55" s="62">
        <v>37614</v>
      </c>
      <c r="P55" s="64">
        <v>11.657315878528806</v>
      </c>
    </row>
    <row r="56" spans="2:16" ht="15.75" customHeight="1">
      <c r="B56" s="75" t="s">
        <v>59</v>
      </c>
      <c r="C56" s="62">
        <v>3704250</v>
      </c>
      <c r="D56" s="61">
        <v>3.655310031304367</v>
      </c>
      <c r="E56" s="62">
        <v>1359334</v>
      </c>
      <c r="F56" s="61">
        <v>-13.306177218838869</v>
      </c>
      <c r="G56" s="62">
        <v>779827</v>
      </c>
      <c r="H56" s="61">
        <v>16.31709106963868</v>
      </c>
      <c r="I56" s="62">
        <v>17652</v>
      </c>
      <c r="J56" s="61">
        <v>57.424418086149984</v>
      </c>
      <c r="K56" s="62">
        <v>1547437</v>
      </c>
      <c r="L56" s="61">
        <v>16.87528842370169</v>
      </c>
      <c r="M56" s="62">
        <v>871968</v>
      </c>
      <c r="N56" s="61">
        <v>38.890649863254595</v>
      </c>
      <c r="O56" s="62">
        <v>673202</v>
      </c>
      <c r="P56" s="64">
        <v>-2.578225169243055</v>
      </c>
    </row>
    <row r="57" spans="2:16" ht="15.75" customHeight="1">
      <c r="B57" s="75" t="s">
        <v>60</v>
      </c>
      <c r="C57" s="62">
        <v>383715</v>
      </c>
      <c r="D57" s="61">
        <v>10.750487779535206</v>
      </c>
      <c r="E57" s="62">
        <v>282057</v>
      </c>
      <c r="F57" s="61">
        <v>2.142753675671756</v>
      </c>
      <c r="G57" s="62">
        <v>59498</v>
      </c>
      <c r="H57" s="61">
        <v>39.43427620632281</v>
      </c>
      <c r="I57" s="62">
        <v>249</v>
      </c>
      <c r="J57" s="61">
        <v>-93.60882956878851</v>
      </c>
      <c r="K57" s="62">
        <v>41911</v>
      </c>
      <c r="L57" s="61">
        <v>76.38567400361939</v>
      </c>
      <c r="M57" s="62">
        <v>22996</v>
      </c>
      <c r="N57" s="61">
        <v>162.96169239565467</v>
      </c>
      <c r="O57" s="62">
        <v>18717</v>
      </c>
      <c r="P57" s="64">
        <v>29.180757816274394</v>
      </c>
    </row>
    <row r="58" spans="2:16" ht="15.75" customHeight="1">
      <c r="B58" s="75" t="s">
        <v>61</v>
      </c>
      <c r="C58" s="62">
        <v>1163088</v>
      </c>
      <c r="D58" s="61">
        <v>-0.06804825239716195</v>
      </c>
      <c r="E58" s="62">
        <v>664862</v>
      </c>
      <c r="F58" s="61">
        <v>-14.359209519564928</v>
      </c>
      <c r="G58" s="62">
        <v>261864</v>
      </c>
      <c r="H58" s="61">
        <v>20.87909044328427</v>
      </c>
      <c r="I58" s="62">
        <v>14408</v>
      </c>
      <c r="J58" s="61">
        <v>46.17023435122246</v>
      </c>
      <c r="K58" s="62">
        <v>221954</v>
      </c>
      <c r="L58" s="61">
        <v>37.81511561483248</v>
      </c>
      <c r="M58" s="62">
        <v>103802</v>
      </c>
      <c r="N58" s="61">
        <v>67.53607282352561</v>
      </c>
      <c r="O58" s="62">
        <v>118152</v>
      </c>
      <c r="P58" s="64">
        <v>21.396940211863097</v>
      </c>
    </row>
    <row r="59" spans="2:16" ht="15.75" customHeight="1">
      <c r="B59" s="75" t="s">
        <v>62</v>
      </c>
      <c r="C59" s="62">
        <v>1539734</v>
      </c>
      <c r="D59" s="61">
        <v>13.241464420960341</v>
      </c>
      <c r="E59" s="62">
        <v>526328</v>
      </c>
      <c r="F59" s="61">
        <v>-9.053711268238402</v>
      </c>
      <c r="G59" s="62">
        <v>258974</v>
      </c>
      <c r="H59" s="61">
        <v>4.607641567737204</v>
      </c>
      <c r="I59" s="62">
        <v>6856</v>
      </c>
      <c r="J59" s="61">
        <v>54.37964422427382</v>
      </c>
      <c r="K59" s="62">
        <v>747576</v>
      </c>
      <c r="L59" s="61">
        <v>41.32966827296633</v>
      </c>
      <c r="M59" s="62">
        <v>429362</v>
      </c>
      <c r="N59" s="61">
        <v>145.4843800027444</v>
      </c>
      <c r="O59" s="62">
        <v>316375</v>
      </c>
      <c r="P59" s="64">
        <v>-7.315451184428696</v>
      </c>
    </row>
    <row r="60" spans="2:16" ht="15.75" customHeight="1">
      <c r="B60" s="75" t="s">
        <v>63</v>
      </c>
      <c r="C60" s="62">
        <v>441799</v>
      </c>
      <c r="D60" s="61">
        <v>-2.004715673292125</v>
      </c>
      <c r="E60" s="62">
        <v>231562</v>
      </c>
      <c r="F60" s="61">
        <v>-12.465175003874691</v>
      </c>
      <c r="G60" s="62">
        <v>115813</v>
      </c>
      <c r="H60" s="61">
        <v>40.367483971057</v>
      </c>
      <c r="I60" s="62">
        <v>1736</v>
      </c>
      <c r="J60" s="61">
        <v>2655.5555555555557</v>
      </c>
      <c r="K60" s="62">
        <v>92688</v>
      </c>
      <c r="L60" s="61">
        <v>-10.644943603586228</v>
      </c>
      <c r="M60" s="62">
        <v>60504</v>
      </c>
      <c r="N60" s="61">
        <v>0.8803521408563313</v>
      </c>
      <c r="O60" s="62">
        <v>32184</v>
      </c>
      <c r="P60" s="64">
        <v>-26.219022947662822</v>
      </c>
    </row>
    <row r="61" spans="2:16" ht="15.75" customHeight="1">
      <c r="B61" s="75" t="s">
        <v>64</v>
      </c>
      <c r="C61" s="62">
        <v>286422</v>
      </c>
      <c r="D61" s="61">
        <v>22.901523278266467</v>
      </c>
      <c r="E61" s="62">
        <v>164213</v>
      </c>
      <c r="F61" s="61">
        <v>2.2598764509540246</v>
      </c>
      <c r="G61" s="62">
        <v>66979</v>
      </c>
      <c r="H61" s="61">
        <v>19.5285173816832</v>
      </c>
      <c r="I61" s="62">
        <v>1178</v>
      </c>
      <c r="J61" s="61">
        <v>-34.005602240896366</v>
      </c>
      <c r="K61" s="62">
        <v>54052</v>
      </c>
      <c r="L61" s="61">
        <v>269.0815978149539</v>
      </c>
      <c r="M61" s="62">
        <v>37572</v>
      </c>
      <c r="N61" s="61" t="e">
        <v>#DIV/0!</v>
      </c>
      <c r="O61" s="62">
        <v>16480</v>
      </c>
      <c r="P61" s="64">
        <v>12.529873677022877</v>
      </c>
    </row>
    <row r="62" spans="2:16" ht="15.75" customHeight="1">
      <c r="B62" s="75" t="s">
        <v>65</v>
      </c>
      <c r="C62" s="62">
        <v>794799</v>
      </c>
      <c r="D62" s="61">
        <v>-9.701735869292307</v>
      </c>
      <c r="E62" s="62">
        <v>389614</v>
      </c>
      <c r="F62" s="61">
        <v>-13.155876924722946</v>
      </c>
      <c r="G62" s="62">
        <v>261485</v>
      </c>
      <c r="H62" s="61">
        <v>12.686708669832697</v>
      </c>
      <c r="I62" s="62">
        <v>2613</v>
      </c>
      <c r="J62" s="61">
        <v>-33.4775967413442</v>
      </c>
      <c r="K62" s="62">
        <v>141087</v>
      </c>
      <c r="L62" s="61">
        <v>-27.863362357669118</v>
      </c>
      <c r="M62" s="62">
        <v>97488</v>
      </c>
      <c r="N62" s="61">
        <v>-34.915580123775754</v>
      </c>
      <c r="O62" s="62">
        <v>41739</v>
      </c>
      <c r="P62" s="64">
        <v>-8.563354363827543</v>
      </c>
    </row>
    <row r="63" spans="2:16" ht="15.75" customHeight="1" thickBot="1">
      <c r="B63" s="76" t="s">
        <v>56</v>
      </c>
      <c r="C63" s="73">
        <v>94601</v>
      </c>
      <c r="D63" s="72">
        <v>-5.223663777989287</v>
      </c>
      <c r="E63" s="73">
        <v>32345</v>
      </c>
      <c r="F63" s="72">
        <v>-13.969199670186455</v>
      </c>
      <c r="G63" s="73">
        <v>50280</v>
      </c>
      <c r="H63" s="72">
        <v>-1.7373800543297762</v>
      </c>
      <c r="I63" s="73">
        <v>409</v>
      </c>
      <c r="J63" s="77">
        <v>-94.21335597057158</v>
      </c>
      <c r="K63" s="73">
        <v>11567</v>
      </c>
      <c r="L63" s="72">
        <v>190.5551369002763</v>
      </c>
      <c r="M63" s="73">
        <v>11030</v>
      </c>
      <c r="N63" s="77">
        <v>292.5266903914591</v>
      </c>
      <c r="O63" s="73">
        <v>285</v>
      </c>
      <c r="P63" s="74">
        <v>-68.98803046789989</v>
      </c>
    </row>
    <row r="64" spans="2:16" ht="15.75" customHeight="1">
      <c r="B64" s="75" t="s">
        <v>66</v>
      </c>
      <c r="C64" s="62">
        <v>3014738</v>
      </c>
      <c r="D64" s="61">
        <v>8.214072138933815</v>
      </c>
      <c r="E64" s="62">
        <v>880687</v>
      </c>
      <c r="F64" s="61">
        <v>-12.547403542046283</v>
      </c>
      <c r="G64" s="62">
        <v>655259</v>
      </c>
      <c r="H64" s="61">
        <v>17.755761461822672</v>
      </c>
      <c r="I64" s="62">
        <v>14527</v>
      </c>
      <c r="J64" s="61">
        <v>106.81947608200457</v>
      </c>
      <c r="K64" s="62">
        <v>1464265</v>
      </c>
      <c r="L64" s="61">
        <v>20.478254895394585</v>
      </c>
      <c r="M64" s="62">
        <v>845003</v>
      </c>
      <c r="N64" s="61">
        <v>46.6894309338268</v>
      </c>
      <c r="O64" s="62">
        <v>617098</v>
      </c>
      <c r="P64" s="64">
        <v>-3.2887571052668676</v>
      </c>
    </row>
    <row r="65" spans="2:16" ht="15.75" customHeight="1">
      <c r="B65" s="75" t="s">
        <v>67</v>
      </c>
      <c r="C65" s="62">
        <v>1163088</v>
      </c>
      <c r="D65" s="61">
        <v>-0.06804825239716195</v>
      </c>
      <c r="E65" s="62">
        <v>664862</v>
      </c>
      <c r="F65" s="61">
        <v>-14.359209519564928</v>
      </c>
      <c r="G65" s="62">
        <v>261864</v>
      </c>
      <c r="H65" s="61">
        <v>20.87909044328427</v>
      </c>
      <c r="I65" s="62">
        <v>14408</v>
      </c>
      <c r="J65" s="61">
        <v>46.17023435122246</v>
      </c>
      <c r="K65" s="62">
        <v>221954</v>
      </c>
      <c r="L65" s="61">
        <v>37.81511561483248</v>
      </c>
      <c r="M65" s="62">
        <v>103802</v>
      </c>
      <c r="N65" s="61">
        <v>67.53607282352561</v>
      </c>
      <c r="O65" s="62">
        <v>118152</v>
      </c>
      <c r="P65" s="64">
        <v>21.396940211863097</v>
      </c>
    </row>
    <row r="66" spans="2:16" ht="15.75" customHeight="1">
      <c r="B66" s="75" t="s">
        <v>68</v>
      </c>
      <c r="C66" s="62">
        <v>1539734</v>
      </c>
      <c r="D66" s="61">
        <v>13.241464420960341</v>
      </c>
      <c r="E66" s="62">
        <v>526328</v>
      </c>
      <c r="F66" s="61">
        <v>-9.053711268238402</v>
      </c>
      <c r="G66" s="62">
        <v>258974</v>
      </c>
      <c r="H66" s="61">
        <v>4.607641567737204</v>
      </c>
      <c r="I66" s="62">
        <v>6856</v>
      </c>
      <c r="J66" s="61">
        <v>54.37964422427382</v>
      </c>
      <c r="K66" s="62">
        <v>747576</v>
      </c>
      <c r="L66" s="61">
        <v>41.32966827296633</v>
      </c>
      <c r="M66" s="62">
        <v>429362</v>
      </c>
      <c r="N66" s="61">
        <v>145.4843800027444</v>
      </c>
      <c r="O66" s="62">
        <v>316375</v>
      </c>
      <c r="P66" s="64">
        <v>-7.315451184428696</v>
      </c>
    </row>
    <row r="67" spans="2:16" ht="15.75" customHeight="1" thickBot="1">
      <c r="B67" s="76" t="s">
        <v>69</v>
      </c>
      <c r="C67" s="73">
        <v>3707785</v>
      </c>
      <c r="D67" s="72">
        <v>-3.754643173269855</v>
      </c>
      <c r="E67" s="73">
        <v>2170010</v>
      </c>
      <c r="F67" s="72">
        <v>-10.053822384060112</v>
      </c>
      <c r="G67" s="73">
        <v>954035</v>
      </c>
      <c r="H67" s="72">
        <v>14.906181460796631</v>
      </c>
      <c r="I67" s="73">
        <v>18482</v>
      </c>
      <c r="J67" s="72">
        <v>-32.09141681363904</v>
      </c>
      <c r="K67" s="73">
        <v>565258</v>
      </c>
      <c r="L67" s="72">
        <v>-2.9393381595395454</v>
      </c>
      <c r="M67" s="73">
        <v>327770</v>
      </c>
      <c r="N67" s="72">
        <v>-4.493137911943819</v>
      </c>
      <c r="O67" s="73">
        <v>234016</v>
      </c>
      <c r="P67" s="74">
        <v>0.6715278225893258</v>
      </c>
    </row>
    <row r="68" ht="15.75" customHeight="1"/>
    <row r="69" ht="15.75" customHeight="1"/>
    <row r="70" ht="15.75" customHeight="1"/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2" right="0.07874015748031496" top="0.4724409448818898" bottom="0" header="0.512" footer="0.512"/>
  <pageSetup horizontalDpi="400" verticalDpi="400" orientation="portrait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P67"/>
  <sheetViews>
    <sheetView zoomScale="75" zoomScaleNormal="75" workbookViewId="0" topLeftCell="A1">
      <selection activeCell="E57" sqref="E57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s">
        <v>79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s="48" customFormat="1" ht="15.75" customHeight="1">
      <c r="B3" s="47"/>
      <c r="C3" s="105" t="s">
        <v>159</v>
      </c>
      <c r="D3" s="103"/>
      <c r="E3" s="102" t="s">
        <v>160</v>
      </c>
      <c r="F3" s="103"/>
      <c r="G3" s="102" t="s">
        <v>161</v>
      </c>
      <c r="H3" s="103"/>
      <c r="I3" s="102" t="s">
        <v>162</v>
      </c>
      <c r="J3" s="103"/>
      <c r="K3" s="102" t="s">
        <v>163</v>
      </c>
      <c r="L3" s="103"/>
      <c r="M3" s="102" t="s">
        <v>164</v>
      </c>
      <c r="N3" s="103"/>
      <c r="O3" s="102" t="s">
        <v>165</v>
      </c>
      <c r="P3" s="104"/>
    </row>
    <row r="4" spans="2:16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</row>
    <row r="5" spans="2:16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</row>
    <row r="6" spans="2:16" ht="15.75" customHeight="1" thickTop="1">
      <c r="B6" s="59" t="s">
        <v>10</v>
      </c>
      <c r="C6" s="60">
        <v>412040</v>
      </c>
      <c r="D6" s="61">
        <v>-8.173953351548192</v>
      </c>
      <c r="E6" s="62">
        <v>208275</v>
      </c>
      <c r="F6" s="61">
        <v>-9.99390668147501</v>
      </c>
      <c r="G6" s="62">
        <v>133412</v>
      </c>
      <c r="H6" s="61">
        <v>1.204636485010326</v>
      </c>
      <c r="I6" s="62">
        <v>3750</v>
      </c>
      <c r="J6" s="63">
        <v>84.45646827348745</v>
      </c>
      <c r="K6" s="62">
        <v>66603</v>
      </c>
      <c r="L6" s="61">
        <v>-20.197699496764926</v>
      </c>
      <c r="M6" s="62">
        <v>42737</v>
      </c>
      <c r="N6" s="63">
        <v>-25.48817909198688</v>
      </c>
      <c r="O6" s="62">
        <v>22979</v>
      </c>
      <c r="P6" s="64">
        <v>-10.996204198621115</v>
      </c>
    </row>
    <row r="7" spans="2:16" ht="15.75" customHeight="1">
      <c r="B7" s="59" t="s">
        <v>11</v>
      </c>
      <c r="C7" s="60">
        <v>102661</v>
      </c>
      <c r="D7" s="61">
        <v>3.1592592220424507</v>
      </c>
      <c r="E7" s="62">
        <v>81183</v>
      </c>
      <c r="F7" s="61">
        <v>1.4850928183011405</v>
      </c>
      <c r="G7" s="62">
        <v>18222</v>
      </c>
      <c r="H7" s="61">
        <v>22.443219997312184</v>
      </c>
      <c r="I7" s="62">
        <v>0</v>
      </c>
      <c r="J7" s="63" t="s">
        <v>72</v>
      </c>
      <c r="K7" s="62">
        <v>3256</v>
      </c>
      <c r="L7" s="61">
        <v>-29.827586206896555</v>
      </c>
      <c r="M7" s="62">
        <v>0</v>
      </c>
      <c r="N7" s="63" t="s">
        <v>72</v>
      </c>
      <c r="O7" s="62">
        <v>3105</v>
      </c>
      <c r="P7" s="64">
        <v>-25.342630440009614</v>
      </c>
    </row>
    <row r="8" spans="2:16" ht="15.75" customHeight="1">
      <c r="B8" s="59" t="s">
        <v>12</v>
      </c>
      <c r="C8" s="60">
        <v>79792</v>
      </c>
      <c r="D8" s="61">
        <v>-14.381672836525567</v>
      </c>
      <c r="E8" s="62">
        <v>62868</v>
      </c>
      <c r="F8" s="61">
        <v>-5.987558320373253</v>
      </c>
      <c r="G8" s="62">
        <v>15222</v>
      </c>
      <c r="H8" s="61">
        <v>-0.3273965426924974</v>
      </c>
      <c r="I8" s="62">
        <v>78</v>
      </c>
      <c r="J8" s="63">
        <v>-45.833333333333336</v>
      </c>
      <c r="K8" s="62">
        <v>1624</v>
      </c>
      <c r="L8" s="61">
        <v>-85.11047950857248</v>
      </c>
      <c r="M8" s="62">
        <v>0</v>
      </c>
      <c r="N8" s="63" t="s">
        <v>70</v>
      </c>
      <c r="O8" s="62">
        <v>1624</v>
      </c>
      <c r="P8" s="64">
        <v>-63.38218714768884</v>
      </c>
    </row>
    <row r="9" spans="2:16" ht="15.75" customHeight="1">
      <c r="B9" s="59" t="s">
        <v>13</v>
      </c>
      <c r="C9" s="60">
        <v>175341</v>
      </c>
      <c r="D9" s="61">
        <v>9.707431832117422</v>
      </c>
      <c r="E9" s="62">
        <v>96395</v>
      </c>
      <c r="F9" s="61">
        <v>-5.704028329387825</v>
      </c>
      <c r="G9" s="62">
        <v>48745</v>
      </c>
      <c r="H9" s="61">
        <v>76.89432428509218</v>
      </c>
      <c r="I9" s="62">
        <v>639</v>
      </c>
      <c r="J9" s="63">
        <v>2.403846153846146</v>
      </c>
      <c r="K9" s="62">
        <v>29562</v>
      </c>
      <c r="L9" s="61">
        <v>0.48266485384091595</v>
      </c>
      <c r="M9" s="62">
        <v>15218</v>
      </c>
      <c r="N9" s="63">
        <v>84.05902273826803</v>
      </c>
      <c r="O9" s="62">
        <v>14344</v>
      </c>
      <c r="P9" s="64">
        <v>-32.18608169440242</v>
      </c>
    </row>
    <row r="10" spans="2:16" ht="15.75" customHeight="1">
      <c r="B10" s="59" t="s">
        <v>14</v>
      </c>
      <c r="C10" s="60">
        <v>79889</v>
      </c>
      <c r="D10" s="61">
        <v>15.226735129521728</v>
      </c>
      <c r="E10" s="62">
        <v>61915</v>
      </c>
      <c r="F10" s="61">
        <v>1.614941491194969</v>
      </c>
      <c r="G10" s="62">
        <v>9645</v>
      </c>
      <c r="H10" s="61">
        <v>57.007976558684675</v>
      </c>
      <c r="I10" s="62">
        <v>231</v>
      </c>
      <c r="J10" s="63" t="s">
        <v>71</v>
      </c>
      <c r="K10" s="62">
        <v>8098</v>
      </c>
      <c r="L10" s="61">
        <v>258.63596102745794</v>
      </c>
      <c r="M10" s="62">
        <v>3612</v>
      </c>
      <c r="N10" s="63" t="s">
        <v>71</v>
      </c>
      <c r="O10" s="62">
        <v>4330</v>
      </c>
      <c r="P10" s="64">
        <v>91.76262178919399</v>
      </c>
    </row>
    <row r="11" spans="2:16" ht="15.75" customHeight="1">
      <c r="B11" s="59" t="s">
        <v>15</v>
      </c>
      <c r="C11" s="60">
        <v>80828</v>
      </c>
      <c r="D11" s="61">
        <v>10.016469531366965</v>
      </c>
      <c r="E11" s="62">
        <v>65874</v>
      </c>
      <c r="F11" s="61">
        <v>3.2394564859654906</v>
      </c>
      <c r="G11" s="62">
        <v>11797</v>
      </c>
      <c r="H11" s="61">
        <v>81.96822458738237</v>
      </c>
      <c r="I11" s="62">
        <v>242</v>
      </c>
      <c r="J11" s="63" t="s">
        <v>71</v>
      </c>
      <c r="K11" s="62">
        <v>2915</v>
      </c>
      <c r="L11" s="61">
        <v>-8.3044982698962</v>
      </c>
      <c r="M11" s="62">
        <v>0</v>
      </c>
      <c r="N11" s="63" t="s">
        <v>72</v>
      </c>
      <c r="O11" s="62">
        <v>2915</v>
      </c>
      <c r="P11" s="64">
        <v>-8.3044982698962</v>
      </c>
    </row>
    <row r="12" spans="2:16" ht="15.75" customHeight="1">
      <c r="B12" s="59" t="s">
        <v>16</v>
      </c>
      <c r="C12" s="60">
        <v>113968</v>
      </c>
      <c r="D12" s="61">
        <v>-7.157404239373051</v>
      </c>
      <c r="E12" s="62">
        <v>79930</v>
      </c>
      <c r="F12" s="61">
        <v>-17.416595203901352</v>
      </c>
      <c r="G12" s="62">
        <v>24013</v>
      </c>
      <c r="H12" s="61">
        <v>28.062503333155576</v>
      </c>
      <c r="I12" s="62">
        <v>0</v>
      </c>
      <c r="J12" s="63" t="s">
        <v>70</v>
      </c>
      <c r="K12" s="62">
        <v>10025</v>
      </c>
      <c r="L12" s="61">
        <v>42.80626780626781</v>
      </c>
      <c r="M12" s="62">
        <v>5085</v>
      </c>
      <c r="N12" s="63">
        <v>45.86919104991395</v>
      </c>
      <c r="O12" s="62">
        <v>4668</v>
      </c>
      <c r="P12" s="64">
        <v>37.94326241134752</v>
      </c>
    </row>
    <row r="13" spans="2:16" ht="15.75" customHeight="1">
      <c r="B13" s="59" t="s">
        <v>17</v>
      </c>
      <c r="C13" s="60">
        <v>238050</v>
      </c>
      <c r="D13" s="61">
        <v>11.045285764931975</v>
      </c>
      <c r="E13" s="62">
        <v>148467</v>
      </c>
      <c r="F13" s="61">
        <v>-10.753444420399632</v>
      </c>
      <c r="G13" s="62">
        <v>43928</v>
      </c>
      <c r="H13" s="61">
        <v>22.50885461695067</v>
      </c>
      <c r="I13" s="62">
        <v>966</v>
      </c>
      <c r="J13" s="63">
        <v>-44.41887226697353</v>
      </c>
      <c r="K13" s="62">
        <v>44689</v>
      </c>
      <c r="L13" s="61">
        <v>328.8360042222435</v>
      </c>
      <c r="M13" s="62">
        <v>16786</v>
      </c>
      <c r="N13" s="63">
        <v>6258.333333333334</v>
      </c>
      <c r="O13" s="62">
        <v>26840</v>
      </c>
      <c r="P13" s="64">
        <v>176.16009877559418</v>
      </c>
    </row>
    <row r="14" spans="2:16" ht="15.75" customHeight="1">
      <c r="B14" s="59" t="s">
        <v>18</v>
      </c>
      <c r="C14" s="60">
        <v>171348</v>
      </c>
      <c r="D14" s="61">
        <v>-1.5082886901340373</v>
      </c>
      <c r="E14" s="62">
        <v>104497</v>
      </c>
      <c r="F14" s="61">
        <v>-7.640024394339804</v>
      </c>
      <c r="G14" s="62">
        <v>48988</v>
      </c>
      <c r="H14" s="61">
        <v>68.17027119807759</v>
      </c>
      <c r="I14" s="62">
        <v>410</v>
      </c>
      <c r="J14" s="63">
        <v>322.680412371134</v>
      </c>
      <c r="K14" s="62">
        <v>17453</v>
      </c>
      <c r="L14" s="61">
        <v>-44.77597772433869</v>
      </c>
      <c r="M14" s="62">
        <v>0</v>
      </c>
      <c r="N14" s="63" t="s">
        <v>70</v>
      </c>
      <c r="O14" s="62">
        <v>17453</v>
      </c>
      <c r="P14" s="64">
        <v>28.29314907380183</v>
      </c>
    </row>
    <row r="15" spans="2:16" ht="15.75" customHeight="1">
      <c r="B15" s="59" t="s">
        <v>19</v>
      </c>
      <c r="C15" s="60">
        <v>165470</v>
      </c>
      <c r="D15" s="61">
        <v>4.861247536422923</v>
      </c>
      <c r="E15" s="62">
        <v>110827</v>
      </c>
      <c r="F15" s="61">
        <v>-2.2784385994303875</v>
      </c>
      <c r="G15" s="62">
        <v>27945</v>
      </c>
      <c r="H15" s="61">
        <v>32.20266818052795</v>
      </c>
      <c r="I15" s="62">
        <v>0</v>
      </c>
      <c r="J15" s="63" t="s">
        <v>70</v>
      </c>
      <c r="K15" s="62">
        <v>26698</v>
      </c>
      <c r="L15" s="61">
        <v>19.390036669349797</v>
      </c>
      <c r="M15" s="62">
        <v>6142</v>
      </c>
      <c r="N15" s="63">
        <v>49.07766990291262</v>
      </c>
      <c r="O15" s="62">
        <v>20556</v>
      </c>
      <c r="P15" s="64">
        <v>12.685012608266646</v>
      </c>
    </row>
    <row r="16" spans="2:16" ht="15.75" customHeight="1">
      <c r="B16" s="59" t="s">
        <v>20</v>
      </c>
      <c r="C16" s="60">
        <v>580307</v>
      </c>
      <c r="D16" s="61">
        <v>6.558903244287421</v>
      </c>
      <c r="E16" s="62">
        <v>243922</v>
      </c>
      <c r="F16" s="61">
        <v>-6.98236675920559</v>
      </c>
      <c r="G16" s="62">
        <v>81156</v>
      </c>
      <c r="H16" s="61">
        <v>-3.7945872897329167</v>
      </c>
      <c r="I16" s="62">
        <v>211</v>
      </c>
      <c r="J16" s="63">
        <v>-70.61281337047353</v>
      </c>
      <c r="K16" s="62">
        <v>255018</v>
      </c>
      <c r="L16" s="61">
        <v>29.266376386980994</v>
      </c>
      <c r="M16" s="62">
        <v>111863</v>
      </c>
      <c r="N16" s="63">
        <v>87.88189254102352</v>
      </c>
      <c r="O16" s="62">
        <v>142280</v>
      </c>
      <c r="P16" s="64">
        <v>3.4801265500563545</v>
      </c>
    </row>
    <row r="17" spans="2:16" ht="15.75" customHeight="1">
      <c r="B17" s="59" t="s">
        <v>21</v>
      </c>
      <c r="C17" s="60">
        <v>483511</v>
      </c>
      <c r="D17" s="61">
        <v>-19.133823369542498</v>
      </c>
      <c r="E17" s="62">
        <v>170568</v>
      </c>
      <c r="F17" s="61">
        <v>-21.474313231712642</v>
      </c>
      <c r="G17" s="62">
        <v>73492</v>
      </c>
      <c r="H17" s="61">
        <v>17.481936185178085</v>
      </c>
      <c r="I17" s="62">
        <v>237</v>
      </c>
      <c r="J17" s="63">
        <v>-93.64781559903511</v>
      </c>
      <c r="K17" s="62">
        <v>239214</v>
      </c>
      <c r="L17" s="61">
        <v>-23.917752015648105</v>
      </c>
      <c r="M17" s="62">
        <v>109727</v>
      </c>
      <c r="N17" s="63">
        <v>-35.28645065405348</v>
      </c>
      <c r="O17" s="62">
        <v>128519</v>
      </c>
      <c r="P17" s="64">
        <v>-10.635264995063068</v>
      </c>
    </row>
    <row r="18" spans="2:16" ht="15.75" customHeight="1">
      <c r="B18" s="59" t="s">
        <v>22</v>
      </c>
      <c r="C18" s="60">
        <v>1112406</v>
      </c>
      <c r="D18" s="61">
        <v>-16.192205404835263</v>
      </c>
      <c r="E18" s="62">
        <v>246609</v>
      </c>
      <c r="F18" s="61">
        <v>-3.2196159536601385</v>
      </c>
      <c r="G18" s="62">
        <v>272595</v>
      </c>
      <c r="H18" s="61">
        <v>1.5429144021485968</v>
      </c>
      <c r="I18" s="62">
        <v>6737</v>
      </c>
      <c r="J18" s="63">
        <v>673.4787600459242</v>
      </c>
      <c r="K18" s="62">
        <v>586465</v>
      </c>
      <c r="L18" s="61">
        <v>-26.983302892330983</v>
      </c>
      <c r="M18" s="62">
        <v>408421</v>
      </c>
      <c r="N18" s="63">
        <v>-32.0589213827062</v>
      </c>
      <c r="O18" s="62">
        <v>176740</v>
      </c>
      <c r="P18" s="64">
        <v>-11.90046557069796</v>
      </c>
    </row>
    <row r="19" spans="2:16" ht="15.75" customHeight="1">
      <c r="B19" s="59" t="s">
        <v>23</v>
      </c>
      <c r="C19" s="60">
        <v>1163406</v>
      </c>
      <c r="D19" s="61">
        <v>71.18175718624195</v>
      </c>
      <c r="E19" s="62">
        <v>232579</v>
      </c>
      <c r="F19" s="61">
        <v>-17.36958599348418</v>
      </c>
      <c r="G19" s="62">
        <v>194286</v>
      </c>
      <c r="H19" s="61">
        <v>62.312132933441376</v>
      </c>
      <c r="I19" s="62">
        <v>282</v>
      </c>
      <c r="J19" s="63">
        <v>-3.4246575342465775</v>
      </c>
      <c r="K19" s="62">
        <v>736259</v>
      </c>
      <c r="L19" s="61">
        <v>164.67760953654573</v>
      </c>
      <c r="M19" s="62">
        <v>584736</v>
      </c>
      <c r="N19" s="63">
        <v>358.9188171030326</v>
      </c>
      <c r="O19" s="62">
        <v>150324</v>
      </c>
      <c r="P19" s="64">
        <v>0.023288464225586836</v>
      </c>
    </row>
    <row r="20" spans="2:16" ht="15.75" customHeight="1">
      <c r="B20" s="59" t="s">
        <v>24</v>
      </c>
      <c r="C20" s="60">
        <v>224358</v>
      </c>
      <c r="D20" s="61">
        <v>65.22424331688637</v>
      </c>
      <c r="E20" s="62">
        <v>163387</v>
      </c>
      <c r="F20" s="61">
        <v>45.79793689320388</v>
      </c>
      <c r="G20" s="62">
        <v>32166</v>
      </c>
      <c r="H20" s="61">
        <v>81.35994587280109</v>
      </c>
      <c r="I20" s="62">
        <v>94</v>
      </c>
      <c r="J20" s="63">
        <v>-41.61490683229814</v>
      </c>
      <c r="K20" s="62">
        <v>28711</v>
      </c>
      <c r="L20" s="61">
        <v>392.5544690341397</v>
      </c>
      <c r="M20" s="62">
        <v>19843</v>
      </c>
      <c r="N20" s="63" t="s">
        <v>71</v>
      </c>
      <c r="O20" s="62">
        <v>8868</v>
      </c>
      <c r="P20" s="64">
        <v>52.135872362326296</v>
      </c>
    </row>
    <row r="21" spans="2:16" ht="15.75" customHeight="1">
      <c r="B21" s="59" t="s">
        <v>25</v>
      </c>
      <c r="C21" s="60">
        <v>83719</v>
      </c>
      <c r="D21" s="61">
        <v>-12.372828134812636</v>
      </c>
      <c r="E21" s="62">
        <v>68375</v>
      </c>
      <c r="F21" s="61">
        <v>-5.571130660553251</v>
      </c>
      <c r="G21" s="62">
        <v>8300</v>
      </c>
      <c r="H21" s="61">
        <v>-56.172774316189674</v>
      </c>
      <c r="I21" s="62">
        <v>0</v>
      </c>
      <c r="J21" s="63" t="s">
        <v>70</v>
      </c>
      <c r="K21" s="62">
        <v>7044</v>
      </c>
      <c r="L21" s="61">
        <v>123.54807997461123</v>
      </c>
      <c r="M21" s="62">
        <v>0</v>
      </c>
      <c r="N21" s="63" t="s">
        <v>72</v>
      </c>
      <c r="O21" s="62">
        <v>7044</v>
      </c>
      <c r="P21" s="64">
        <v>123.54807997461123</v>
      </c>
    </row>
    <row r="22" spans="2:16" ht="15.75" customHeight="1">
      <c r="B22" s="59" t="s">
        <v>26</v>
      </c>
      <c r="C22" s="60">
        <v>76713</v>
      </c>
      <c r="D22" s="61">
        <v>-24.235570655394454</v>
      </c>
      <c r="E22" s="62">
        <v>58425</v>
      </c>
      <c r="F22" s="61">
        <v>-18.962217043941408</v>
      </c>
      <c r="G22" s="62">
        <v>7427</v>
      </c>
      <c r="H22" s="61">
        <v>-64.3395592260047</v>
      </c>
      <c r="I22" s="62">
        <v>1450</v>
      </c>
      <c r="J22" s="63">
        <v>1735.4430379746834</v>
      </c>
      <c r="K22" s="62">
        <v>9411</v>
      </c>
      <c r="L22" s="61">
        <v>14.072727272727278</v>
      </c>
      <c r="M22" s="62">
        <v>4606</v>
      </c>
      <c r="N22" s="63">
        <v>-2.662721893491124</v>
      </c>
      <c r="O22" s="62">
        <v>4805</v>
      </c>
      <c r="P22" s="64">
        <v>36.58328595793063</v>
      </c>
    </row>
    <row r="23" spans="2:16" ht="15.75" customHeight="1">
      <c r="B23" s="59" t="s">
        <v>27</v>
      </c>
      <c r="C23" s="60">
        <v>60661</v>
      </c>
      <c r="D23" s="61">
        <v>-2.427215698890137</v>
      </c>
      <c r="E23" s="62">
        <v>46952</v>
      </c>
      <c r="F23" s="61">
        <v>2.5802363942234194</v>
      </c>
      <c r="G23" s="62">
        <v>10256</v>
      </c>
      <c r="H23" s="61">
        <v>0.4702194357366807</v>
      </c>
      <c r="I23" s="62">
        <v>0</v>
      </c>
      <c r="J23" s="63" t="s">
        <v>70</v>
      </c>
      <c r="K23" s="62">
        <v>3453</v>
      </c>
      <c r="L23" s="61">
        <v>4.731574158325742</v>
      </c>
      <c r="M23" s="62">
        <v>0</v>
      </c>
      <c r="N23" s="63" t="s">
        <v>72</v>
      </c>
      <c r="O23" s="62">
        <v>3453</v>
      </c>
      <c r="P23" s="64">
        <v>4.731574158325742</v>
      </c>
    </row>
    <row r="24" spans="2:16" ht="15.75" customHeight="1">
      <c r="B24" s="59" t="s">
        <v>28</v>
      </c>
      <c r="C24" s="60">
        <v>84274</v>
      </c>
      <c r="D24" s="61">
        <v>13.399537111792895</v>
      </c>
      <c r="E24" s="62">
        <v>50877</v>
      </c>
      <c r="F24" s="61">
        <v>-1.3954299668585435</v>
      </c>
      <c r="G24" s="62">
        <v>16481</v>
      </c>
      <c r="H24" s="61">
        <v>-2.1434508965680976</v>
      </c>
      <c r="I24" s="62">
        <v>212</v>
      </c>
      <c r="J24" s="63" t="s">
        <v>71</v>
      </c>
      <c r="K24" s="62">
        <v>16704</v>
      </c>
      <c r="L24" s="61">
        <v>184.22664624808579</v>
      </c>
      <c r="M24" s="62">
        <v>12762</v>
      </c>
      <c r="N24" s="63" t="s">
        <v>71</v>
      </c>
      <c r="O24" s="62">
        <v>3942</v>
      </c>
      <c r="P24" s="64">
        <v>-26.04127579737336</v>
      </c>
    </row>
    <row r="25" spans="2:16" ht="15.75" customHeight="1">
      <c r="B25" s="59" t="s">
        <v>29</v>
      </c>
      <c r="C25" s="60">
        <v>172207</v>
      </c>
      <c r="D25" s="61">
        <v>-5.636897651429635</v>
      </c>
      <c r="E25" s="62">
        <v>124718</v>
      </c>
      <c r="F25" s="61">
        <v>-10.789545213945445</v>
      </c>
      <c r="G25" s="62">
        <v>25500</v>
      </c>
      <c r="H25" s="61">
        <v>18.654320413196217</v>
      </c>
      <c r="I25" s="62">
        <v>142</v>
      </c>
      <c r="J25" s="63" t="s">
        <v>71</v>
      </c>
      <c r="K25" s="62">
        <v>21847</v>
      </c>
      <c r="L25" s="61">
        <v>3.0470260836753056</v>
      </c>
      <c r="M25" s="62">
        <v>11240</v>
      </c>
      <c r="N25" s="63">
        <v>25.139167223335562</v>
      </c>
      <c r="O25" s="62">
        <v>10607</v>
      </c>
      <c r="P25" s="64">
        <v>-13.192568949995902</v>
      </c>
    </row>
    <row r="26" spans="2:16" ht="15.75" customHeight="1">
      <c r="B26" s="59" t="s">
        <v>30</v>
      </c>
      <c r="C26" s="60">
        <v>141569</v>
      </c>
      <c r="D26" s="61">
        <v>-7.080738003504933</v>
      </c>
      <c r="E26" s="62">
        <v>90654</v>
      </c>
      <c r="F26" s="61">
        <v>-23.359682123684323</v>
      </c>
      <c r="G26" s="62">
        <v>24872</v>
      </c>
      <c r="H26" s="61">
        <v>17.99981022867445</v>
      </c>
      <c r="I26" s="62">
        <v>1145</v>
      </c>
      <c r="J26" s="63">
        <v>729.7101449275364</v>
      </c>
      <c r="K26" s="62">
        <v>24898</v>
      </c>
      <c r="L26" s="61">
        <v>93.66832607342874</v>
      </c>
      <c r="M26" s="62">
        <v>11458</v>
      </c>
      <c r="N26" s="63" t="s">
        <v>71</v>
      </c>
      <c r="O26" s="62">
        <v>13440</v>
      </c>
      <c r="P26" s="64">
        <v>4.542626011200994</v>
      </c>
    </row>
    <row r="27" spans="2:16" ht="15.75" customHeight="1">
      <c r="B27" s="59" t="s">
        <v>31</v>
      </c>
      <c r="C27" s="60">
        <v>322226</v>
      </c>
      <c r="D27" s="61">
        <v>13.582240019175586</v>
      </c>
      <c r="E27" s="62">
        <v>218655</v>
      </c>
      <c r="F27" s="61">
        <v>10.274760190032367</v>
      </c>
      <c r="G27" s="62">
        <v>61131</v>
      </c>
      <c r="H27" s="61">
        <v>14.120633972408399</v>
      </c>
      <c r="I27" s="62">
        <v>1859</v>
      </c>
      <c r="J27" s="63">
        <v>43.774168600154695</v>
      </c>
      <c r="K27" s="62">
        <v>40581</v>
      </c>
      <c r="L27" s="61">
        <v>32.82600157109189</v>
      </c>
      <c r="M27" s="62">
        <v>20944</v>
      </c>
      <c r="N27" s="63">
        <v>20.60347806057814</v>
      </c>
      <c r="O27" s="62">
        <v>19637</v>
      </c>
      <c r="P27" s="64">
        <v>50.41746457296054</v>
      </c>
    </row>
    <row r="28" spans="2:16" ht="15.75" customHeight="1">
      <c r="B28" s="59" t="s">
        <v>32</v>
      </c>
      <c r="C28" s="60">
        <v>602462</v>
      </c>
      <c r="D28" s="61">
        <v>4.0036597786869805</v>
      </c>
      <c r="E28" s="62">
        <v>286464</v>
      </c>
      <c r="F28" s="61">
        <v>-14.442131420259912</v>
      </c>
      <c r="G28" s="62">
        <v>149109</v>
      </c>
      <c r="H28" s="61">
        <v>66.18074826975158</v>
      </c>
      <c r="I28" s="62">
        <v>1329</v>
      </c>
      <c r="J28" s="63">
        <v>-29.83104540654699</v>
      </c>
      <c r="K28" s="62">
        <v>165560</v>
      </c>
      <c r="L28" s="61">
        <v>8.329516456193147</v>
      </c>
      <c r="M28" s="62">
        <v>106966</v>
      </c>
      <c r="N28" s="63">
        <v>12.984694685918896</v>
      </c>
      <c r="O28" s="62">
        <v>56659</v>
      </c>
      <c r="P28" s="64">
        <v>-0.5999894738688738</v>
      </c>
    </row>
    <row r="29" spans="2:16" ht="15.75" customHeight="1">
      <c r="B29" s="59" t="s">
        <v>33</v>
      </c>
      <c r="C29" s="60">
        <v>127278</v>
      </c>
      <c r="D29" s="61">
        <v>8.408428870756197</v>
      </c>
      <c r="E29" s="62">
        <v>78240</v>
      </c>
      <c r="F29" s="61">
        <v>-13.634758036029666</v>
      </c>
      <c r="G29" s="62">
        <v>33869</v>
      </c>
      <c r="H29" s="61">
        <v>106.70735428745806</v>
      </c>
      <c r="I29" s="62">
        <v>693</v>
      </c>
      <c r="J29" s="63">
        <v>325.15337423312883</v>
      </c>
      <c r="K29" s="62">
        <v>14476</v>
      </c>
      <c r="L29" s="61">
        <v>41.009156438729775</v>
      </c>
      <c r="M29" s="62">
        <v>7630</v>
      </c>
      <c r="N29" s="63">
        <v>67.9506933744222</v>
      </c>
      <c r="O29" s="62">
        <v>6846</v>
      </c>
      <c r="P29" s="64">
        <v>19.622575572252316</v>
      </c>
    </row>
    <row r="30" spans="2:16" ht="15.75" customHeight="1">
      <c r="B30" s="59" t="s">
        <v>34</v>
      </c>
      <c r="C30" s="60">
        <v>113797</v>
      </c>
      <c r="D30" s="61">
        <v>3.465927171887074</v>
      </c>
      <c r="E30" s="62">
        <v>68671</v>
      </c>
      <c r="F30" s="61">
        <v>-21.31292181824432</v>
      </c>
      <c r="G30" s="62">
        <v>12733</v>
      </c>
      <c r="H30" s="61">
        <v>-9.47031638819766</v>
      </c>
      <c r="I30" s="62">
        <v>20806</v>
      </c>
      <c r="J30" s="63">
        <v>4607.239819004525</v>
      </c>
      <c r="K30" s="62">
        <v>11587</v>
      </c>
      <c r="L30" s="61">
        <v>41.18435481905692</v>
      </c>
      <c r="M30" s="62">
        <v>4367</v>
      </c>
      <c r="N30" s="63" t="s">
        <v>71</v>
      </c>
      <c r="O30" s="62">
        <v>7220</v>
      </c>
      <c r="P30" s="64">
        <v>-12.02631899597904</v>
      </c>
    </row>
    <row r="31" spans="2:16" ht="15.75" customHeight="1">
      <c r="B31" s="59" t="s">
        <v>35</v>
      </c>
      <c r="C31" s="60">
        <v>141174</v>
      </c>
      <c r="D31" s="61">
        <v>15.77902799875342</v>
      </c>
      <c r="E31" s="62">
        <v>60712</v>
      </c>
      <c r="F31" s="61">
        <v>3.7847447775992293</v>
      </c>
      <c r="G31" s="62">
        <v>33282</v>
      </c>
      <c r="H31" s="61">
        <v>5.073401736385151</v>
      </c>
      <c r="I31" s="62">
        <v>0</v>
      </c>
      <c r="J31" s="63" t="s">
        <v>70</v>
      </c>
      <c r="K31" s="62">
        <v>47180</v>
      </c>
      <c r="L31" s="61">
        <v>49.92532333407479</v>
      </c>
      <c r="M31" s="62">
        <v>14984</v>
      </c>
      <c r="N31" s="63">
        <v>253.14635870846098</v>
      </c>
      <c r="O31" s="62">
        <v>32014</v>
      </c>
      <c r="P31" s="64">
        <v>17.58613090428267</v>
      </c>
    </row>
    <row r="32" spans="2:16" ht="15.75" customHeight="1">
      <c r="B32" s="59" t="s">
        <v>36</v>
      </c>
      <c r="C32" s="60">
        <v>700184</v>
      </c>
      <c r="D32" s="61">
        <v>0.6831714917180989</v>
      </c>
      <c r="E32" s="62">
        <v>166990</v>
      </c>
      <c r="F32" s="61">
        <v>-16.294480618756168</v>
      </c>
      <c r="G32" s="62">
        <v>145402</v>
      </c>
      <c r="H32" s="61">
        <v>23.275313906858045</v>
      </c>
      <c r="I32" s="62">
        <v>2655</v>
      </c>
      <c r="J32" s="63">
        <v>-44.756554307116104</v>
      </c>
      <c r="K32" s="62">
        <v>385137</v>
      </c>
      <c r="L32" s="61">
        <v>3.2038072677869565</v>
      </c>
      <c r="M32" s="62">
        <v>216682</v>
      </c>
      <c r="N32" s="63">
        <v>21.448308718437346</v>
      </c>
      <c r="O32" s="62">
        <v>168416</v>
      </c>
      <c r="P32" s="64">
        <v>-13.529055379275647</v>
      </c>
    </row>
    <row r="33" spans="2:16" ht="15.75" customHeight="1">
      <c r="B33" s="59" t="s">
        <v>37</v>
      </c>
      <c r="C33" s="60">
        <v>353463</v>
      </c>
      <c r="D33" s="61">
        <v>-18.817109219069764</v>
      </c>
      <c r="E33" s="62">
        <v>138938</v>
      </c>
      <c r="F33" s="61">
        <v>-13.42833465221915</v>
      </c>
      <c r="G33" s="62">
        <v>34934</v>
      </c>
      <c r="H33" s="61">
        <v>0.9682360761871678</v>
      </c>
      <c r="I33" s="62">
        <v>3176</v>
      </c>
      <c r="J33" s="63">
        <v>44.8905109489051</v>
      </c>
      <c r="K33" s="62">
        <v>176415</v>
      </c>
      <c r="L33" s="61">
        <v>-25.910604717967672</v>
      </c>
      <c r="M33" s="62">
        <v>102129</v>
      </c>
      <c r="N33" s="63">
        <v>-30.57927077952091</v>
      </c>
      <c r="O33" s="62">
        <v>74286</v>
      </c>
      <c r="P33" s="64">
        <v>-18.1917295303122</v>
      </c>
    </row>
    <row r="34" spans="2:16" ht="15.75" customHeight="1">
      <c r="B34" s="59" t="s">
        <v>38</v>
      </c>
      <c r="C34" s="60">
        <v>88566</v>
      </c>
      <c r="D34" s="61">
        <v>-0.13193058421569503</v>
      </c>
      <c r="E34" s="62">
        <v>46877</v>
      </c>
      <c r="F34" s="61">
        <v>-8.946642581046177</v>
      </c>
      <c r="G34" s="62">
        <v>14338</v>
      </c>
      <c r="H34" s="61">
        <v>-25.010460251046027</v>
      </c>
      <c r="I34" s="62">
        <v>1545</v>
      </c>
      <c r="J34" s="63" t="s">
        <v>71</v>
      </c>
      <c r="K34" s="62">
        <v>25806</v>
      </c>
      <c r="L34" s="61">
        <v>42.73230088495575</v>
      </c>
      <c r="M34" s="62">
        <v>8124</v>
      </c>
      <c r="N34" s="63" t="s">
        <v>71</v>
      </c>
      <c r="O34" s="62">
        <v>17682</v>
      </c>
      <c r="P34" s="64">
        <v>-2.2013274336283217</v>
      </c>
    </row>
    <row r="35" spans="2:16" ht="15.75" customHeight="1">
      <c r="B35" s="59" t="s">
        <v>39</v>
      </c>
      <c r="C35" s="60">
        <v>50168</v>
      </c>
      <c r="D35" s="61">
        <v>-36.7348482937779</v>
      </c>
      <c r="E35" s="62">
        <v>35920</v>
      </c>
      <c r="F35" s="61">
        <v>-39.67486228671234</v>
      </c>
      <c r="G35" s="62">
        <v>10171</v>
      </c>
      <c r="H35" s="61">
        <v>-16.685779816513758</v>
      </c>
      <c r="I35" s="62">
        <v>0</v>
      </c>
      <c r="J35" s="63" t="s">
        <v>72</v>
      </c>
      <c r="K35" s="62">
        <v>4077</v>
      </c>
      <c r="L35" s="61">
        <v>-45.971375563212305</v>
      </c>
      <c r="M35" s="62">
        <v>0</v>
      </c>
      <c r="N35" s="63" t="s">
        <v>72</v>
      </c>
      <c r="O35" s="62">
        <v>4077</v>
      </c>
      <c r="P35" s="64">
        <v>-45.971375563212305</v>
      </c>
    </row>
    <row r="36" spans="2:16" ht="15.75" customHeight="1">
      <c r="B36" s="59" t="s">
        <v>40</v>
      </c>
      <c r="C36" s="60">
        <v>30892</v>
      </c>
      <c r="D36" s="61">
        <v>-34.49950172804954</v>
      </c>
      <c r="E36" s="62">
        <v>20512</v>
      </c>
      <c r="F36" s="61">
        <v>-22.663348791614823</v>
      </c>
      <c r="G36" s="62">
        <v>6086</v>
      </c>
      <c r="H36" s="61">
        <v>-67.62421534205767</v>
      </c>
      <c r="I36" s="62">
        <v>280</v>
      </c>
      <c r="J36" s="63" t="s">
        <v>71</v>
      </c>
      <c r="K36" s="62">
        <v>4014</v>
      </c>
      <c r="L36" s="61">
        <v>117.91530944625407</v>
      </c>
      <c r="M36" s="62">
        <v>2182</v>
      </c>
      <c r="N36" s="63" t="s">
        <v>71</v>
      </c>
      <c r="O36" s="62">
        <v>1832</v>
      </c>
      <c r="P36" s="64">
        <v>-0.5428881650380077</v>
      </c>
    </row>
    <row r="37" spans="2:16" ht="15.75" customHeight="1">
      <c r="B37" s="59" t="s">
        <v>41</v>
      </c>
      <c r="C37" s="60">
        <v>35863</v>
      </c>
      <c r="D37" s="61">
        <v>22.161665020267733</v>
      </c>
      <c r="E37" s="62">
        <v>21451</v>
      </c>
      <c r="F37" s="61">
        <v>4.715645594337332</v>
      </c>
      <c r="G37" s="62">
        <v>5144</v>
      </c>
      <c r="H37" s="61">
        <v>-41.09698843467308</v>
      </c>
      <c r="I37" s="62">
        <v>0</v>
      </c>
      <c r="J37" s="63" t="s">
        <v>70</v>
      </c>
      <c r="K37" s="62">
        <v>9268</v>
      </c>
      <c r="L37" s="61" t="s">
        <v>71</v>
      </c>
      <c r="M37" s="62">
        <v>7971</v>
      </c>
      <c r="N37" s="63" t="s">
        <v>71</v>
      </c>
      <c r="O37" s="62">
        <v>1085</v>
      </c>
      <c r="P37" s="64" t="s">
        <v>71</v>
      </c>
    </row>
    <row r="38" spans="2:16" ht="15.75" customHeight="1">
      <c r="B38" s="59" t="s">
        <v>42</v>
      </c>
      <c r="C38" s="60">
        <v>112669</v>
      </c>
      <c r="D38" s="61">
        <v>1.6877408640872318</v>
      </c>
      <c r="E38" s="62">
        <v>80700</v>
      </c>
      <c r="F38" s="61">
        <v>0.4268452032803509</v>
      </c>
      <c r="G38" s="62">
        <v>26116</v>
      </c>
      <c r="H38" s="61">
        <v>16.086589323020846</v>
      </c>
      <c r="I38" s="62">
        <v>746</v>
      </c>
      <c r="J38" s="63">
        <v>2.7548209366391205</v>
      </c>
      <c r="K38" s="62">
        <v>5107</v>
      </c>
      <c r="L38" s="61">
        <v>-29.256129657847353</v>
      </c>
      <c r="M38" s="62">
        <v>0</v>
      </c>
      <c r="N38" s="63" t="s">
        <v>70</v>
      </c>
      <c r="O38" s="62">
        <v>5107</v>
      </c>
      <c r="P38" s="64">
        <v>8.130425576963802</v>
      </c>
    </row>
    <row r="39" spans="2:16" ht="15.75" customHeight="1">
      <c r="B39" s="59" t="s">
        <v>43</v>
      </c>
      <c r="C39" s="60">
        <v>210616</v>
      </c>
      <c r="D39" s="61">
        <v>-8.614173706659031</v>
      </c>
      <c r="E39" s="62">
        <v>87924</v>
      </c>
      <c r="F39" s="61">
        <v>-8.534454061251665</v>
      </c>
      <c r="G39" s="62">
        <v>51269</v>
      </c>
      <c r="H39" s="61">
        <v>11.702034947056532</v>
      </c>
      <c r="I39" s="62">
        <v>165</v>
      </c>
      <c r="J39" s="63">
        <v>-77.8225806451613</v>
      </c>
      <c r="K39" s="62">
        <v>71258</v>
      </c>
      <c r="L39" s="61">
        <v>-18.74707807386629</v>
      </c>
      <c r="M39" s="62">
        <v>45929</v>
      </c>
      <c r="N39" s="63">
        <v>-18.05709188224799</v>
      </c>
      <c r="O39" s="62">
        <v>25329</v>
      </c>
      <c r="P39" s="64">
        <v>2.5216546587873268</v>
      </c>
    </row>
    <row r="40" spans="2:16" ht="15.75" customHeight="1">
      <c r="B40" s="59" t="s">
        <v>44</v>
      </c>
      <c r="C40" s="60">
        <v>72161</v>
      </c>
      <c r="D40" s="61">
        <v>2.666211390442058</v>
      </c>
      <c r="E40" s="62">
        <v>48329</v>
      </c>
      <c r="F40" s="61">
        <v>-10.100634312394206</v>
      </c>
      <c r="G40" s="62">
        <v>14037</v>
      </c>
      <c r="H40" s="61">
        <v>30.261692650334084</v>
      </c>
      <c r="I40" s="62">
        <v>88</v>
      </c>
      <c r="J40" s="63">
        <v>-76.84210526315789</v>
      </c>
      <c r="K40" s="62">
        <v>9707</v>
      </c>
      <c r="L40" s="61">
        <v>80.69620253164558</v>
      </c>
      <c r="M40" s="62">
        <v>4654</v>
      </c>
      <c r="N40" s="63">
        <v>107.21282279608192</v>
      </c>
      <c r="O40" s="62">
        <v>5053</v>
      </c>
      <c r="P40" s="64">
        <v>61.64427383237364</v>
      </c>
    </row>
    <row r="41" spans="2:16" ht="15.75" customHeight="1">
      <c r="B41" s="59" t="s">
        <v>45</v>
      </c>
      <c r="C41" s="60">
        <v>37696</v>
      </c>
      <c r="D41" s="61">
        <v>-18.059299191374663</v>
      </c>
      <c r="E41" s="62">
        <v>27823</v>
      </c>
      <c r="F41" s="61">
        <v>-20.41248319459939</v>
      </c>
      <c r="G41" s="62">
        <v>7938</v>
      </c>
      <c r="H41" s="61">
        <v>21.916756258639225</v>
      </c>
      <c r="I41" s="62">
        <v>0</v>
      </c>
      <c r="J41" s="63" t="s">
        <v>70</v>
      </c>
      <c r="K41" s="62">
        <v>1935</v>
      </c>
      <c r="L41" s="61">
        <v>-56.66293393057111</v>
      </c>
      <c r="M41" s="62">
        <v>0</v>
      </c>
      <c r="N41" s="63" t="s">
        <v>72</v>
      </c>
      <c r="O41" s="62">
        <v>1935</v>
      </c>
      <c r="P41" s="64">
        <v>-56.66293393057111</v>
      </c>
    </row>
    <row r="42" spans="2:16" ht="15.75" customHeight="1">
      <c r="B42" s="59" t="s">
        <v>46</v>
      </c>
      <c r="C42" s="60">
        <v>70675</v>
      </c>
      <c r="D42" s="61">
        <v>11.763868682396094</v>
      </c>
      <c r="E42" s="62">
        <v>37379</v>
      </c>
      <c r="F42" s="61">
        <v>-10.655639744723572</v>
      </c>
      <c r="G42" s="62">
        <v>14810</v>
      </c>
      <c r="H42" s="61">
        <v>-8.240396530359348</v>
      </c>
      <c r="I42" s="62">
        <v>1749</v>
      </c>
      <c r="J42" s="63">
        <v>-23.154657293497365</v>
      </c>
      <c r="K42" s="62">
        <v>16737</v>
      </c>
      <c r="L42" s="61">
        <v>461.07945021790147</v>
      </c>
      <c r="M42" s="62">
        <v>14440</v>
      </c>
      <c r="N42" s="63" t="s">
        <v>71</v>
      </c>
      <c r="O42" s="62">
        <v>2297</v>
      </c>
      <c r="P42" s="64">
        <v>-22.99698290311767</v>
      </c>
    </row>
    <row r="43" spans="2:16" ht="15.75" customHeight="1">
      <c r="B43" s="59" t="s">
        <v>47</v>
      </c>
      <c r="C43" s="60">
        <v>85213</v>
      </c>
      <c r="D43" s="61">
        <v>-5.621947302550694</v>
      </c>
      <c r="E43" s="62">
        <v>56408</v>
      </c>
      <c r="F43" s="61">
        <v>0.17225764060306403</v>
      </c>
      <c r="G43" s="62">
        <v>18652</v>
      </c>
      <c r="H43" s="61">
        <v>-27.35345666991236</v>
      </c>
      <c r="I43" s="62">
        <v>259</v>
      </c>
      <c r="J43" s="63" t="s">
        <v>71</v>
      </c>
      <c r="K43" s="62">
        <v>9894</v>
      </c>
      <c r="L43" s="61">
        <v>19.161748765506445</v>
      </c>
      <c r="M43" s="62">
        <v>4031</v>
      </c>
      <c r="N43" s="63">
        <v>5.001302422505873</v>
      </c>
      <c r="O43" s="62">
        <v>5863</v>
      </c>
      <c r="P43" s="64">
        <v>31.33960573476702</v>
      </c>
    </row>
    <row r="44" spans="2:16" ht="15.75" customHeight="1">
      <c r="B44" s="59" t="s">
        <v>48</v>
      </c>
      <c r="C44" s="60">
        <v>38305</v>
      </c>
      <c r="D44" s="61">
        <v>-14.970365601900141</v>
      </c>
      <c r="E44" s="62">
        <v>18018</v>
      </c>
      <c r="F44" s="61">
        <v>-30.593220338983045</v>
      </c>
      <c r="G44" s="62">
        <v>12112</v>
      </c>
      <c r="H44" s="61">
        <v>-3.5592005732940493</v>
      </c>
      <c r="I44" s="62">
        <v>347</v>
      </c>
      <c r="J44" s="63">
        <v>-85.93433319821645</v>
      </c>
      <c r="K44" s="62">
        <v>7828</v>
      </c>
      <c r="L44" s="61">
        <v>92.6655180900812</v>
      </c>
      <c r="M44" s="62">
        <v>5786</v>
      </c>
      <c r="N44" s="63" t="s">
        <v>71</v>
      </c>
      <c r="O44" s="62">
        <v>2042</v>
      </c>
      <c r="P44" s="64">
        <v>-49.74157026827467</v>
      </c>
    </row>
    <row r="45" spans="2:16" ht="15.75" customHeight="1">
      <c r="B45" s="59" t="s">
        <v>49</v>
      </c>
      <c r="C45" s="60">
        <v>357910</v>
      </c>
      <c r="D45" s="61">
        <v>-11.082016411729185</v>
      </c>
      <c r="E45" s="62">
        <v>132642</v>
      </c>
      <c r="F45" s="61">
        <v>-7.197929056181351</v>
      </c>
      <c r="G45" s="62">
        <v>111878</v>
      </c>
      <c r="H45" s="61">
        <v>-19.442104277824583</v>
      </c>
      <c r="I45" s="62">
        <v>1195</v>
      </c>
      <c r="J45" s="63">
        <v>111.87943262411349</v>
      </c>
      <c r="K45" s="62">
        <v>112195</v>
      </c>
      <c r="L45" s="61">
        <v>-6.616227194033826</v>
      </c>
      <c r="M45" s="62">
        <v>93882</v>
      </c>
      <c r="N45" s="63">
        <v>-10.28696474815331</v>
      </c>
      <c r="O45" s="62">
        <v>12718</v>
      </c>
      <c r="P45" s="64">
        <v>-17.932503065109373</v>
      </c>
    </row>
    <row r="46" spans="2:16" ht="15.75" customHeight="1">
      <c r="B46" s="59" t="s">
        <v>50</v>
      </c>
      <c r="C46" s="60">
        <v>58604</v>
      </c>
      <c r="D46" s="61">
        <v>59.97597794338438</v>
      </c>
      <c r="E46" s="62">
        <v>28599</v>
      </c>
      <c r="F46" s="61">
        <v>2.7816711590296563</v>
      </c>
      <c r="G46" s="62">
        <v>11664</v>
      </c>
      <c r="H46" s="61">
        <v>70.17799824919754</v>
      </c>
      <c r="I46" s="62">
        <v>0</v>
      </c>
      <c r="J46" s="63" t="s">
        <v>70</v>
      </c>
      <c r="K46" s="62">
        <v>18341</v>
      </c>
      <c r="L46" s="61">
        <v>942.6947129050595</v>
      </c>
      <c r="M46" s="62">
        <v>17458</v>
      </c>
      <c r="N46" s="63">
        <v>8852.820512820514</v>
      </c>
      <c r="O46" s="62">
        <v>883</v>
      </c>
      <c r="P46" s="64">
        <v>-43.54219948849105</v>
      </c>
    </row>
    <row r="47" spans="2:16" ht="15.75" customHeight="1">
      <c r="B47" s="59" t="s">
        <v>51</v>
      </c>
      <c r="C47" s="60">
        <v>76847</v>
      </c>
      <c r="D47" s="61">
        <v>7.082938520706762</v>
      </c>
      <c r="E47" s="62">
        <v>40219</v>
      </c>
      <c r="F47" s="61">
        <v>-9.964181777479297</v>
      </c>
      <c r="G47" s="62">
        <v>18021</v>
      </c>
      <c r="H47" s="61">
        <v>-24.92501249791701</v>
      </c>
      <c r="I47" s="62">
        <v>0</v>
      </c>
      <c r="J47" s="63" t="s">
        <v>70</v>
      </c>
      <c r="K47" s="62">
        <v>18607</v>
      </c>
      <c r="L47" s="61">
        <v>523.9771965124078</v>
      </c>
      <c r="M47" s="62">
        <v>12997</v>
      </c>
      <c r="N47" s="63" t="s">
        <v>71</v>
      </c>
      <c r="O47" s="62">
        <v>5610</v>
      </c>
      <c r="P47" s="64">
        <v>88.1287726358149</v>
      </c>
    </row>
    <row r="48" spans="2:16" ht="15.75" customHeight="1">
      <c r="B48" s="59" t="s">
        <v>52</v>
      </c>
      <c r="C48" s="60">
        <v>109047</v>
      </c>
      <c r="D48" s="61">
        <v>1.0714517429628074</v>
      </c>
      <c r="E48" s="62">
        <v>55580</v>
      </c>
      <c r="F48" s="61">
        <v>-7.212020033388981</v>
      </c>
      <c r="G48" s="62">
        <v>32734</v>
      </c>
      <c r="H48" s="61">
        <v>-16.853361782112827</v>
      </c>
      <c r="I48" s="62">
        <v>1086</v>
      </c>
      <c r="J48" s="63">
        <v>52.3141654978962</v>
      </c>
      <c r="K48" s="62">
        <v>19647</v>
      </c>
      <c r="L48" s="61">
        <v>148.4132001517259</v>
      </c>
      <c r="M48" s="62">
        <v>11188</v>
      </c>
      <c r="N48" s="63" t="s">
        <v>71</v>
      </c>
      <c r="O48" s="62">
        <v>8459</v>
      </c>
      <c r="P48" s="64">
        <v>6.95410292072323</v>
      </c>
    </row>
    <row r="49" spans="2:16" ht="15.75" customHeight="1">
      <c r="B49" s="59" t="s">
        <v>53</v>
      </c>
      <c r="C49" s="60">
        <v>70294</v>
      </c>
      <c r="D49" s="61">
        <v>17.004560737707635</v>
      </c>
      <c r="E49" s="62">
        <v>40302</v>
      </c>
      <c r="F49" s="61">
        <v>12.462328384864378</v>
      </c>
      <c r="G49" s="62">
        <v>22244</v>
      </c>
      <c r="H49" s="61">
        <v>74.55858118182533</v>
      </c>
      <c r="I49" s="62">
        <v>0</v>
      </c>
      <c r="J49" s="63" t="s">
        <v>70</v>
      </c>
      <c r="K49" s="62">
        <v>7748</v>
      </c>
      <c r="L49" s="61">
        <v>-31.62121613273321</v>
      </c>
      <c r="M49" s="62">
        <v>3846</v>
      </c>
      <c r="N49" s="63">
        <v>-40.92165898617511</v>
      </c>
      <c r="O49" s="62">
        <v>3902</v>
      </c>
      <c r="P49" s="64">
        <v>-15.247610773240666</v>
      </c>
    </row>
    <row r="50" spans="2:16" ht="15.75" customHeight="1">
      <c r="B50" s="59" t="s">
        <v>54</v>
      </c>
      <c r="C50" s="60">
        <v>52395</v>
      </c>
      <c r="D50" s="61">
        <v>-10.354680308655702</v>
      </c>
      <c r="E50" s="62">
        <v>32005</v>
      </c>
      <c r="F50" s="61">
        <v>-17.665671948960693</v>
      </c>
      <c r="G50" s="62">
        <v>15330</v>
      </c>
      <c r="H50" s="61">
        <v>243.18334452652783</v>
      </c>
      <c r="I50" s="62">
        <v>0</v>
      </c>
      <c r="J50" s="63" t="s">
        <v>72</v>
      </c>
      <c r="K50" s="62">
        <v>5060</v>
      </c>
      <c r="L50" s="61">
        <v>-66.50781043155945</v>
      </c>
      <c r="M50" s="62">
        <v>0</v>
      </c>
      <c r="N50" s="63" t="s">
        <v>70</v>
      </c>
      <c r="O50" s="62">
        <v>5060</v>
      </c>
      <c r="P50" s="64">
        <v>-2.654867256637175</v>
      </c>
    </row>
    <row r="51" spans="2:16" ht="15.75" customHeight="1">
      <c r="B51" s="59" t="s">
        <v>55</v>
      </c>
      <c r="C51" s="60">
        <v>114236</v>
      </c>
      <c r="D51" s="61">
        <v>20.408120243691627</v>
      </c>
      <c r="E51" s="62">
        <v>57214</v>
      </c>
      <c r="F51" s="61">
        <v>-19.88405634749489</v>
      </c>
      <c r="G51" s="62">
        <v>28119</v>
      </c>
      <c r="H51" s="61">
        <v>94.04457939410668</v>
      </c>
      <c r="I51" s="62">
        <v>169</v>
      </c>
      <c r="J51" s="63">
        <v>69</v>
      </c>
      <c r="K51" s="62">
        <v>28734</v>
      </c>
      <c r="L51" s="61">
        <v>223.9824106438155</v>
      </c>
      <c r="M51" s="62">
        <v>22728</v>
      </c>
      <c r="N51" s="63">
        <v>519.9672667757774</v>
      </c>
      <c r="O51" s="62">
        <v>5287</v>
      </c>
      <c r="P51" s="64">
        <v>1.6144532000768663</v>
      </c>
    </row>
    <row r="52" spans="2:16" ht="15.75" customHeight="1" thickBot="1">
      <c r="B52" s="59" t="s">
        <v>56</v>
      </c>
      <c r="C52" s="65">
        <v>118074</v>
      </c>
      <c r="D52" s="66">
        <v>28.199170484897166</v>
      </c>
      <c r="E52" s="67">
        <v>35528</v>
      </c>
      <c r="F52" s="66">
        <v>8.119293974437</v>
      </c>
      <c r="G52" s="67">
        <v>55927</v>
      </c>
      <c r="H52" s="66">
        <v>10.240085153354883</v>
      </c>
      <c r="I52" s="67">
        <v>22160</v>
      </c>
      <c r="J52" s="68">
        <v>11035.678391959798</v>
      </c>
      <c r="K52" s="67">
        <v>4459</v>
      </c>
      <c r="L52" s="66">
        <v>-46.34821321140657</v>
      </c>
      <c r="M52" s="67">
        <v>3654</v>
      </c>
      <c r="N52" s="68">
        <v>-17.49830661548883</v>
      </c>
      <c r="O52" s="67">
        <v>805</v>
      </c>
      <c r="P52" s="69">
        <v>689.2156862745098</v>
      </c>
    </row>
    <row r="53" spans="2:16" ht="15.75" customHeight="1" thickBot="1" thickTop="1">
      <c r="B53" s="70" t="s">
        <v>57</v>
      </c>
      <c r="C53" s="71">
        <v>9953333</v>
      </c>
      <c r="D53" s="72">
        <v>2.2491597060360533</v>
      </c>
      <c r="E53" s="73">
        <v>4439397</v>
      </c>
      <c r="F53" s="72">
        <v>-8.537306704734604</v>
      </c>
      <c r="G53" s="73">
        <v>2075498</v>
      </c>
      <c r="H53" s="72">
        <v>14.186291910068107</v>
      </c>
      <c r="I53" s="73">
        <v>77133</v>
      </c>
      <c r="J53" s="72">
        <v>116.81189565999551</v>
      </c>
      <c r="K53" s="73">
        <v>3361305</v>
      </c>
      <c r="L53" s="72">
        <v>11.029651244601808</v>
      </c>
      <c r="M53" s="73">
        <v>2096808</v>
      </c>
      <c r="N53" s="72">
        <v>22.643516874824883</v>
      </c>
      <c r="O53" s="73">
        <v>1248940</v>
      </c>
      <c r="P53" s="74">
        <v>-3.942618147026394</v>
      </c>
    </row>
    <row r="54" spans="2:16" ht="15.75" customHeight="1">
      <c r="B54" s="75" t="s">
        <v>10</v>
      </c>
      <c r="C54" s="62">
        <v>412040</v>
      </c>
      <c r="D54" s="61">
        <v>-8.173953351548192</v>
      </c>
      <c r="E54" s="62">
        <v>208275</v>
      </c>
      <c r="F54" s="61">
        <v>-9.99390668147501</v>
      </c>
      <c r="G54" s="62">
        <v>133412</v>
      </c>
      <c r="H54" s="61">
        <v>1.204636485010326</v>
      </c>
      <c r="I54" s="62">
        <v>3750</v>
      </c>
      <c r="J54" s="61">
        <v>84.45646827348745</v>
      </c>
      <c r="K54" s="62">
        <v>66603</v>
      </c>
      <c r="L54" s="61">
        <v>-20.197699496764926</v>
      </c>
      <c r="M54" s="62">
        <v>42737</v>
      </c>
      <c r="N54" s="61">
        <v>-25.48817909198688</v>
      </c>
      <c r="O54" s="62">
        <v>22979</v>
      </c>
      <c r="P54" s="64">
        <v>-10.996204198621115</v>
      </c>
    </row>
    <row r="55" spans="2:16" ht="15.75" customHeight="1">
      <c r="B55" s="75" t="s">
        <v>58</v>
      </c>
      <c r="C55" s="62">
        <v>632479</v>
      </c>
      <c r="D55" s="61">
        <v>2.327481463145517</v>
      </c>
      <c r="E55" s="62">
        <v>448165</v>
      </c>
      <c r="F55" s="61">
        <v>-4.7709607367334</v>
      </c>
      <c r="G55" s="62">
        <v>127644</v>
      </c>
      <c r="H55" s="61">
        <v>43.28016433374117</v>
      </c>
      <c r="I55" s="62">
        <v>1190</v>
      </c>
      <c r="J55" s="61">
        <v>23.443983402489636</v>
      </c>
      <c r="K55" s="62">
        <v>55480</v>
      </c>
      <c r="L55" s="61">
        <v>-3.3853441069935997</v>
      </c>
      <c r="M55" s="62">
        <v>23915</v>
      </c>
      <c r="N55" s="61">
        <v>31.213650828486777</v>
      </c>
      <c r="O55" s="62">
        <v>30986</v>
      </c>
      <c r="P55" s="64">
        <v>-19.656701324966946</v>
      </c>
    </row>
    <row r="56" spans="2:16" ht="15.75" customHeight="1">
      <c r="B56" s="75" t="s">
        <v>59</v>
      </c>
      <c r="C56" s="62">
        <v>4170979</v>
      </c>
      <c r="D56" s="61">
        <v>5.5298047929141205</v>
      </c>
      <c r="E56" s="62">
        <v>1433064</v>
      </c>
      <c r="F56" s="61">
        <v>-10.43540324768098</v>
      </c>
      <c r="G56" s="62">
        <v>784371</v>
      </c>
      <c r="H56" s="61">
        <v>18.930044896083984</v>
      </c>
      <c r="I56" s="62">
        <v>9197</v>
      </c>
      <c r="J56" s="61">
        <v>10.341931613677275</v>
      </c>
      <c r="K56" s="62">
        <v>1944347</v>
      </c>
      <c r="L56" s="61">
        <v>15.423982770227369</v>
      </c>
      <c r="M56" s="62">
        <v>1261677</v>
      </c>
      <c r="N56" s="61">
        <v>27.56853002824012</v>
      </c>
      <c r="O56" s="62">
        <v>677261</v>
      </c>
      <c r="P56" s="64">
        <v>-2.0344960264766456</v>
      </c>
    </row>
    <row r="57" spans="2:16" ht="15.75" customHeight="1">
      <c r="B57" s="75" t="s">
        <v>60</v>
      </c>
      <c r="C57" s="62">
        <v>445451</v>
      </c>
      <c r="D57" s="61">
        <v>12.843253485732802</v>
      </c>
      <c r="E57" s="62">
        <v>337139</v>
      </c>
      <c r="F57" s="61">
        <v>11.509889528345568</v>
      </c>
      <c r="G57" s="62">
        <v>58149</v>
      </c>
      <c r="H57" s="61">
        <v>-14.11924559512029</v>
      </c>
      <c r="I57" s="62">
        <v>1544</v>
      </c>
      <c r="J57" s="61">
        <v>-63.02681992337165</v>
      </c>
      <c r="K57" s="62">
        <v>48619</v>
      </c>
      <c r="L57" s="61">
        <v>136.85389974180347</v>
      </c>
      <c r="M57" s="62">
        <v>24449</v>
      </c>
      <c r="N57" s="61">
        <v>416.6737109044801</v>
      </c>
      <c r="O57" s="62">
        <v>24170</v>
      </c>
      <c r="P57" s="64">
        <v>53.023108578664136</v>
      </c>
    </row>
    <row r="58" spans="2:16" ht="15.75" customHeight="1">
      <c r="B58" s="75" t="s">
        <v>61</v>
      </c>
      <c r="C58" s="62">
        <v>1193535</v>
      </c>
      <c r="D58" s="61">
        <v>5.368283796537014</v>
      </c>
      <c r="E58" s="62">
        <v>674013</v>
      </c>
      <c r="F58" s="61">
        <v>-9.159975093601162</v>
      </c>
      <c r="G58" s="62">
        <v>268981</v>
      </c>
      <c r="H58" s="61">
        <v>48.80806829057795</v>
      </c>
      <c r="I58" s="62">
        <v>5026</v>
      </c>
      <c r="J58" s="61">
        <v>44.0940366972477</v>
      </c>
      <c r="K58" s="62">
        <v>245515</v>
      </c>
      <c r="L58" s="61">
        <v>18.89115949327858</v>
      </c>
      <c r="M58" s="62">
        <v>146998</v>
      </c>
      <c r="N58" s="61">
        <v>26.08979087680774</v>
      </c>
      <c r="O58" s="62">
        <v>96582</v>
      </c>
      <c r="P58" s="64">
        <v>8.965984092062953</v>
      </c>
    </row>
    <row r="59" spans="2:16" ht="15.75" customHeight="1">
      <c r="B59" s="75" t="s">
        <v>62</v>
      </c>
      <c r="C59" s="62">
        <v>1447352</v>
      </c>
      <c r="D59" s="61">
        <v>-5.446572994217121</v>
      </c>
      <c r="E59" s="62">
        <v>518108</v>
      </c>
      <c r="F59" s="61">
        <v>-15.998197093948917</v>
      </c>
      <c r="G59" s="62">
        <v>250860</v>
      </c>
      <c r="H59" s="61">
        <v>9.251968503937007</v>
      </c>
      <c r="I59" s="62">
        <v>28182</v>
      </c>
      <c r="J59" s="61">
        <v>264.4852560786342</v>
      </c>
      <c r="K59" s="62">
        <v>650202</v>
      </c>
      <c r="L59" s="61">
        <v>-3.9007144609618223</v>
      </c>
      <c r="M59" s="62">
        <v>346286</v>
      </c>
      <c r="N59" s="61">
        <v>5.007065444819787</v>
      </c>
      <c r="O59" s="62">
        <v>303695</v>
      </c>
      <c r="P59" s="64">
        <v>-12.38640625450769</v>
      </c>
    </row>
    <row r="60" spans="2:16" ht="15.75" customHeight="1">
      <c r="B60" s="75" t="s">
        <v>63</v>
      </c>
      <c r="C60" s="62">
        <v>462201</v>
      </c>
      <c r="D60" s="61">
        <v>-5.301234441428065</v>
      </c>
      <c r="E60" s="62">
        <v>258916</v>
      </c>
      <c r="F60" s="61">
        <v>-6.613477991141636</v>
      </c>
      <c r="G60" s="62">
        <v>102652</v>
      </c>
      <c r="H60" s="61">
        <v>-3.7956177016363313</v>
      </c>
      <c r="I60" s="62">
        <v>1279</v>
      </c>
      <c r="J60" s="61">
        <v>-35.696329813976874</v>
      </c>
      <c r="K60" s="62">
        <v>99354</v>
      </c>
      <c r="L60" s="61">
        <v>-2.7200093996005137</v>
      </c>
      <c r="M60" s="62">
        <v>60736</v>
      </c>
      <c r="N60" s="61">
        <v>-0.0921173838662952</v>
      </c>
      <c r="O60" s="62">
        <v>38406</v>
      </c>
      <c r="P60" s="64">
        <v>11.655086199377848</v>
      </c>
    </row>
    <row r="61" spans="2:16" ht="15.75" customHeight="1">
      <c r="B61" s="75" t="s">
        <v>64</v>
      </c>
      <c r="C61" s="62">
        <v>231889</v>
      </c>
      <c r="D61" s="61">
        <v>-5.1881199453753055</v>
      </c>
      <c r="E61" s="62">
        <v>139628</v>
      </c>
      <c r="F61" s="61">
        <v>-12.220636587098525</v>
      </c>
      <c r="G61" s="62">
        <v>53512</v>
      </c>
      <c r="H61" s="61">
        <v>-12.109715036544301</v>
      </c>
      <c r="I61" s="62">
        <v>2355</v>
      </c>
      <c r="J61" s="61">
        <v>-51.05985037406484</v>
      </c>
      <c r="K61" s="62">
        <v>36394</v>
      </c>
      <c r="L61" s="61">
        <v>83.67820732815181</v>
      </c>
      <c r="M61" s="62">
        <v>24257</v>
      </c>
      <c r="N61" s="61">
        <v>531.8572544933576</v>
      </c>
      <c r="O61" s="62">
        <v>12137</v>
      </c>
      <c r="P61" s="64">
        <v>-24.025039123630677</v>
      </c>
    </row>
    <row r="62" spans="2:16" ht="15.75" customHeight="1">
      <c r="B62" s="75" t="s">
        <v>65</v>
      </c>
      <c r="C62" s="62">
        <v>839333</v>
      </c>
      <c r="D62" s="61">
        <v>0.8566409197744917</v>
      </c>
      <c r="E62" s="62">
        <v>386561</v>
      </c>
      <c r="F62" s="61">
        <v>-8.277671925532744</v>
      </c>
      <c r="G62" s="62">
        <v>239990</v>
      </c>
      <c r="H62" s="61">
        <v>-0.3392758516156107</v>
      </c>
      <c r="I62" s="62">
        <v>2450</v>
      </c>
      <c r="J62" s="61">
        <v>32.575757575757564</v>
      </c>
      <c r="K62" s="62">
        <v>210332</v>
      </c>
      <c r="L62" s="61">
        <v>25.121652330132903</v>
      </c>
      <c r="M62" s="62">
        <v>162099</v>
      </c>
      <c r="N62" s="61">
        <v>29.753938268442624</v>
      </c>
      <c r="O62" s="62">
        <v>41919</v>
      </c>
      <c r="P62" s="64">
        <v>-2.4163698582303255</v>
      </c>
    </row>
    <row r="63" spans="2:16" ht="15.75" customHeight="1" thickBot="1">
      <c r="B63" s="76" t="s">
        <v>56</v>
      </c>
      <c r="C63" s="73">
        <v>118074</v>
      </c>
      <c r="D63" s="72">
        <v>28.199170484897166</v>
      </c>
      <c r="E63" s="73">
        <v>35528</v>
      </c>
      <c r="F63" s="72">
        <v>8.119293974437</v>
      </c>
      <c r="G63" s="73">
        <v>55927</v>
      </c>
      <c r="H63" s="72">
        <v>10.240085153354883</v>
      </c>
      <c r="I63" s="73">
        <v>22160</v>
      </c>
      <c r="J63" s="77">
        <v>11035.678391959798</v>
      </c>
      <c r="K63" s="73">
        <v>4459</v>
      </c>
      <c r="L63" s="72">
        <v>-46.34821321140657</v>
      </c>
      <c r="M63" s="73">
        <v>3654</v>
      </c>
      <c r="N63" s="77">
        <v>-17.49830661548883</v>
      </c>
      <c r="O63" s="73">
        <v>805</v>
      </c>
      <c r="P63" s="74">
        <v>689.2156862745098</v>
      </c>
    </row>
    <row r="64" spans="2:16" ht="15.75" customHeight="1">
      <c r="B64" s="75" t="s">
        <v>66</v>
      </c>
      <c r="C64" s="62">
        <v>3339630</v>
      </c>
      <c r="D64" s="61">
        <v>6.038009630207043</v>
      </c>
      <c r="E64" s="62">
        <v>893678</v>
      </c>
      <c r="F64" s="61">
        <v>-12.015925539047402</v>
      </c>
      <c r="G64" s="62">
        <v>621529</v>
      </c>
      <c r="H64" s="61">
        <v>16.15953201947427</v>
      </c>
      <c r="I64" s="62">
        <v>7467</v>
      </c>
      <c r="J64" s="61">
        <v>33.05416963649324</v>
      </c>
      <c r="K64" s="62">
        <v>1816956</v>
      </c>
      <c r="L64" s="61">
        <v>14.054389631031071</v>
      </c>
      <c r="M64" s="62">
        <v>1214747</v>
      </c>
      <c r="N64" s="61">
        <v>26.846258509084194</v>
      </c>
      <c r="O64" s="62">
        <v>597863</v>
      </c>
      <c r="P64" s="64">
        <v>-5.433145843482876</v>
      </c>
    </row>
    <row r="65" spans="2:16" ht="15.75" customHeight="1">
      <c r="B65" s="75" t="s">
        <v>67</v>
      </c>
      <c r="C65" s="62">
        <v>1193535</v>
      </c>
      <c r="D65" s="61">
        <v>5.368283796537014</v>
      </c>
      <c r="E65" s="62">
        <v>674013</v>
      </c>
      <c r="F65" s="61">
        <v>-9.159975093601162</v>
      </c>
      <c r="G65" s="62">
        <v>268981</v>
      </c>
      <c r="H65" s="61">
        <v>48.80806829057795</v>
      </c>
      <c r="I65" s="62">
        <v>5026</v>
      </c>
      <c r="J65" s="61">
        <v>44.0940366972477</v>
      </c>
      <c r="K65" s="62">
        <v>245515</v>
      </c>
      <c r="L65" s="61">
        <v>18.89115949327858</v>
      </c>
      <c r="M65" s="62">
        <v>146998</v>
      </c>
      <c r="N65" s="61">
        <v>26.08979087680774</v>
      </c>
      <c r="O65" s="62">
        <v>96582</v>
      </c>
      <c r="P65" s="64">
        <v>8.965984092062953</v>
      </c>
    </row>
    <row r="66" spans="2:16" ht="15.75" customHeight="1">
      <c r="B66" s="75" t="s">
        <v>68</v>
      </c>
      <c r="C66" s="62">
        <v>1447352</v>
      </c>
      <c r="D66" s="61">
        <v>-5.446572994217121</v>
      </c>
      <c r="E66" s="62">
        <v>518108</v>
      </c>
      <c r="F66" s="61">
        <v>-15.998197093948917</v>
      </c>
      <c r="G66" s="62">
        <v>250860</v>
      </c>
      <c r="H66" s="61">
        <v>9.251968503937007</v>
      </c>
      <c r="I66" s="62">
        <v>28182</v>
      </c>
      <c r="J66" s="61">
        <v>264.4852560786342</v>
      </c>
      <c r="K66" s="62">
        <v>650202</v>
      </c>
      <c r="L66" s="61">
        <v>-3.9007144609618223</v>
      </c>
      <c r="M66" s="62">
        <v>346286</v>
      </c>
      <c r="N66" s="61">
        <v>5.007065444819787</v>
      </c>
      <c r="O66" s="62">
        <v>303695</v>
      </c>
      <c r="P66" s="64">
        <v>-12.38640625450769</v>
      </c>
    </row>
    <row r="67" spans="2:16" ht="15.75" customHeight="1" thickBot="1">
      <c r="B67" s="76" t="s">
        <v>69</v>
      </c>
      <c r="C67" s="73">
        <v>3972816</v>
      </c>
      <c r="D67" s="72">
        <v>1.309226757788835</v>
      </c>
      <c r="E67" s="73">
        <v>2353598</v>
      </c>
      <c r="F67" s="72">
        <v>-5.069753784548169</v>
      </c>
      <c r="G67" s="73">
        <v>934128</v>
      </c>
      <c r="H67" s="72">
        <v>7.099715204241221</v>
      </c>
      <c r="I67" s="73">
        <v>36458</v>
      </c>
      <c r="J67" s="72">
        <v>94.5049082373026</v>
      </c>
      <c r="K67" s="73">
        <v>648632</v>
      </c>
      <c r="L67" s="72">
        <v>17.66887080827597</v>
      </c>
      <c r="M67" s="73">
        <v>388777</v>
      </c>
      <c r="N67" s="72">
        <v>27.189303427247864</v>
      </c>
      <c r="O67" s="73">
        <v>250800</v>
      </c>
      <c r="P67" s="74">
        <v>7.766677408959069</v>
      </c>
    </row>
    <row r="68" ht="15.75" customHeight="1"/>
    <row r="69" ht="15.75" customHeight="1"/>
    <row r="70" ht="15.75" customHeight="1"/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2" right="0.07874015748031496" top="0.4724409448818898" bottom="0" header="0.512" footer="0.512"/>
  <pageSetup horizontalDpi="400" verticalDpi="400" orientation="portrait" paperSize="9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P67"/>
  <sheetViews>
    <sheetView zoomScale="75" zoomScaleNormal="75" workbookViewId="0" topLeftCell="A1">
      <selection activeCell="E57" sqref="E57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s">
        <v>78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s="48" customFormat="1" ht="15.75" customHeight="1">
      <c r="B3" s="47"/>
      <c r="C3" s="105" t="s">
        <v>145</v>
      </c>
      <c r="D3" s="103"/>
      <c r="E3" s="102" t="s">
        <v>146</v>
      </c>
      <c r="F3" s="103"/>
      <c r="G3" s="102" t="s">
        <v>147</v>
      </c>
      <c r="H3" s="103"/>
      <c r="I3" s="102" t="s">
        <v>148</v>
      </c>
      <c r="J3" s="103"/>
      <c r="K3" s="102" t="s">
        <v>149</v>
      </c>
      <c r="L3" s="103"/>
      <c r="M3" s="102" t="s">
        <v>150</v>
      </c>
      <c r="N3" s="103"/>
      <c r="O3" s="102" t="s">
        <v>151</v>
      </c>
      <c r="P3" s="104"/>
    </row>
    <row r="4" spans="2:16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</row>
    <row r="5" spans="2:16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</row>
    <row r="6" spans="2:16" ht="15.75" customHeight="1" thickTop="1">
      <c r="B6" s="59" t="s">
        <v>10</v>
      </c>
      <c r="C6" s="60">
        <v>455329</v>
      </c>
      <c r="D6" s="61">
        <v>-18.413564739990036</v>
      </c>
      <c r="E6" s="62">
        <v>205059</v>
      </c>
      <c r="F6" s="61">
        <v>-12.88542418964272</v>
      </c>
      <c r="G6" s="62">
        <v>182373</v>
      </c>
      <c r="H6" s="61">
        <v>8.763821133362754</v>
      </c>
      <c r="I6" s="62">
        <v>1526</v>
      </c>
      <c r="J6" s="63">
        <v>-13.34469051675184</v>
      </c>
      <c r="K6" s="62">
        <v>66371</v>
      </c>
      <c r="L6" s="61">
        <v>-56.69526636870779</v>
      </c>
      <c r="M6" s="62">
        <v>37479</v>
      </c>
      <c r="N6" s="63">
        <v>-71.19658776513987</v>
      </c>
      <c r="O6" s="62">
        <v>28463</v>
      </c>
      <c r="P6" s="64">
        <v>26.552843359566054</v>
      </c>
    </row>
    <row r="7" spans="2:16" ht="15.75" customHeight="1">
      <c r="B7" s="59" t="s">
        <v>11</v>
      </c>
      <c r="C7" s="60">
        <v>87856</v>
      </c>
      <c r="D7" s="61">
        <v>-6.596782938731252</v>
      </c>
      <c r="E7" s="62">
        <v>77161</v>
      </c>
      <c r="F7" s="61">
        <v>-3.6114025883175884</v>
      </c>
      <c r="G7" s="62">
        <v>7617</v>
      </c>
      <c r="H7" s="61">
        <v>-29.764868603042885</v>
      </c>
      <c r="I7" s="62">
        <v>440</v>
      </c>
      <c r="J7" s="63" t="s">
        <v>71</v>
      </c>
      <c r="K7" s="62">
        <v>2638</v>
      </c>
      <c r="L7" s="61">
        <v>-16.62452591656131</v>
      </c>
      <c r="M7" s="62">
        <v>0</v>
      </c>
      <c r="N7" s="63" t="s">
        <v>72</v>
      </c>
      <c r="O7" s="62">
        <v>2638</v>
      </c>
      <c r="P7" s="64">
        <v>-16.62452591656131</v>
      </c>
    </row>
    <row r="8" spans="2:16" ht="15.75" customHeight="1">
      <c r="B8" s="59" t="s">
        <v>12</v>
      </c>
      <c r="C8" s="60">
        <v>93406</v>
      </c>
      <c r="D8" s="61">
        <v>-0.2307150028839402</v>
      </c>
      <c r="E8" s="62">
        <v>62141</v>
      </c>
      <c r="F8" s="61">
        <v>-10.322683060582449</v>
      </c>
      <c r="G8" s="62">
        <v>21458</v>
      </c>
      <c r="H8" s="61">
        <v>54.60768066863605</v>
      </c>
      <c r="I8" s="62">
        <v>0</v>
      </c>
      <c r="J8" s="63" t="s">
        <v>72</v>
      </c>
      <c r="K8" s="62">
        <v>9807</v>
      </c>
      <c r="L8" s="61">
        <v>-6.144128624748774</v>
      </c>
      <c r="M8" s="62">
        <v>4853</v>
      </c>
      <c r="N8" s="63">
        <v>-33.135850096445296</v>
      </c>
      <c r="O8" s="62">
        <v>4142</v>
      </c>
      <c r="P8" s="64">
        <v>29.80256972735819</v>
      </c>
    </row>
    <row r="9" spans="2:16" ht="15.75" customHeight="1">
      <c r="B9" s="59" t="s">
        <v>13</v>
      </c>
      <c r="C9" s="60">
        <v>207598</v>
      </c>
      <c r="D9" s="61">
        <v>21.40517906851622</v>
      </c>
      <c r="E9" s="62">
        <v>91375</v>
      </c>
      <c r="F9" s="61">
        <v>-11.406825673841382</v>
      </c>
      <c r="G9" s="62">
        <v>60291</v>
      </c>
      <c r="H9" s="61">
        <v>26.081683013028282</v>
      </c>
      <c r="I9" s="62">
        <v>1060</v>
      </c>
      <c r="J9" s="63">
        <v>48.45938375350141</v>
      </c>
      <c r="K9" s="62">
        <v>54872</v>
      </c>
      <c r="L9" s="61">
        <v>183.97246804326454</v>
      </c>
      <c r="M9" s="62">
        <v>36148</v>
      </c>
      <c r="N9" s="63">
        <v>477.72095253316286</v>
      </c>
      <c r="O9" s="62">
        <v>18724</v>
      </c>
      <c r="P9" s="64">
        <v>43.303229756620254</v>
      </c>
    </row>
    <row r="10" spans="2:16" ht="15.75" customHeight="1">
      <c r="B10" s="59" t="s">
        <v>14</v>
      </c>
      <c r="C10" s="60">
        <v>85110</v>
      </c>
      <c r="D10" s="61">
        <v>7.84611875617729</v>
      </c>
      <c r="E10" s="62">
        <v>65541</v>
      </c>
      <c r="F10" s="61">
        <v>1.1372754768224098</v>
      </c>
      <c r="G10" s="62">
        <v>8924</v>
      </c>
      <c r="H10" s="61">
        <v>-7.657284768211923</v>
      </c>
      <c r="I10" s="62">
        <v>510</v>
      </c>
      <c r="J10" s="63" t="s">
        <v>71</v>
      </c>
      <c r="K10" s="62">
        <v>10135</v>
      </c>
      <c r="L10" s="61">
        <v>127.75280898876406</v>
      </c>
      <c r="M10" s="62">
        <v>5178</v>
      </c>
      <c r="N10" s="63" t="s">
        <v>71</v>
      </c>
      <c r="O10" s="62">
        <v>4957</v>
      </c>
      <c r="P10" s="64">
        <v>11.393258426966298</v>
      </c>
    </row>
    <row r="11" spans="2:16" ht="15.75" customHeight="1">
      <c r="B11" s="59" t="s">
        <v>15</v>
      </c>
      <c r="C11" s="60">
        <v>83761</v>
      </c>
      <c r="D11" s="61">
        <v>-5.1361330071577385</v>
      </c>
      <c r="E11" s="62">
        <v>69133</v>
      </c>
      <c r="F11" s="61">
        <v>1.4081821248881567</v>
      </c>
      <c r="G11" s="62">
        <v>11781</v>
      </c>
      <c r="H11" s="61">
        <v>-3.4344262295081904</v>
      </c>
      <c r="I11" s="62">
        <v>252</v>
      </c>
      <c r="J11" s="63">
        <v>22.330097087378633</v>
      </c>
      <c r="K11" s="62">
        <v>2595</v>
      </c>
      <c r="L11" s="61">
        <v>-66.37294285344046</v>
      </c>
      <c r="M11" s="62">
        <v>0</v>
      </c>
      <c r="N11" s="63" t="s">
        <v>70</v>
      </c>
      <c r="O11" s="62">
        <v>2595</v>
      </c>
      <c r="P11" s="64">
        <v>-7.716927453769557</v>
      </c>
    </row>
    <row r="12" spans="2:16" ht="15.75" customHeight="1">
      <c r="B12" s="59" t="s">
        <v>16</v>
      </c>
      <c r="C12" s="60">
        <v>122503</v>
      </c>
      <c r="D12" s="61">
        <v>-23.278345608497418</v>
      </c>
      <c r="E12" s="62">
        <v>94424</v>
      </c>
      <c r="F12" s="61">
        <v>-12.711002643888548</v>
      </c>
      <c r="G12" s="62">
        <v>15029</v>
      </c>
      <c r="H12" s="61">
        <v>-47.51894402346615</v>
      </c>
      <c r="I12" s="62">
        <v>0</v>
      </c>
      <c r="J12" s="63" t="s">
        <v>70</v>
      </c>
      <c r="K12" s="62">
        <v>13050</v>
      </c>
      <c r="L12" s="61">
        <v>-42.030916844349676</v>
      </c>
      <c r="M12" s="62">
        <v>8893</v>
      </c>
      <c r="N12" s="63">
        <v>-44.73651503852846</v>
      </c>
      <c r="O12" s="62">
        <v>4157</v>
      </c>
      <c r="P12" s="64">
        <v>-35.24922118380063</v>
      </c>
    </row>
    <row r="13" spans="2:16" ht="15.75" customHeight="1">
      <c r="B13" s="59" t="s">
        <v>17</v>
      </c>
      <c r="C13" s="60">
        <v>222328</v>
      </c>
      <c r="D13" s="61">
        <v>15.616988304549736</v>
      </c>
      <c r="E13" s="62">
        <v>155500</v>
      </c>
      <c r="F13" s="61">
        <v>0.5275270874815874</v>
      </c>
      <c r="G13" s="62">
        <v>28744</v>
      </c>
      <c r="H13" s="61">
        <v>9.492610086850519</v>
      </c>
      <c r="I13" s="62">
        <v>1880</v>
      </c>
      <c r="J13" s="63">
        <v>52.84552845528455</v>
      </c>
      <c r="K13" s="62">
        <v>36204</v>
      </c>
      <c r="L13" s="61">
        <v>257.35860230974237</v>
      </c>
      <c r="M13" s="62">
        <v>16787</v>
      </c>
      <c r="N13" s="63">
        <v>875.4212667054038</v>
      </c>
      <c r="O13" s="62">
        <v>19417</v>
      </c>
      <c r="P13" s="64">
        <v>139.95304003954521</v>
      </c>
    </row>
    <row r="14" spans="2:16" ht="15.75" customHeight="1">
      <c r="B14" s="59" t="s">
        <v>18</v>
      </c>
      <c r="C14" s="60">
        <v>168681</v>
      </c>
      <c r="D14" s="61">
        <v>-7.843222954921686</v>
      </c>
      <c r="E14" s="62">
        <v>100849</v>
      </c>
      <c r="F14" s="61">
        <v>-19.429087306659852</v>
      </c>
      <c r="G14" s="62">
        <v>42354</v>
      </c>
      <c r="H14" s="61">
        <v>45.947622329427986</v>
      </c>
      <c r="I14" s="62">
        <v>2233</v>
      </c>
      <c r="J14" s="63">
        <v>308.22669104204755</v>
      </c>
      <c r="K14" s="62">
        <v>23245</v>
      </c>
      <c r="L14" s="61">
        <v>-17.86799519468589</v>
      </c>
      <c r="M14" s="62">
        <v>4364</v>
      </c>
      <c r="N14" s="63">
        <v>-45.072372561359344</v>
      </c>
      <c r="O14" s="62">
        <v>18573</v>
      </c>
      <c r="P14" s="64">
        <v>-8.763570270668566</v>
      </c>
    </row>
    <row r="15" spans="2:16" ht="15.75" customHeight="1">
      <c r="B15" s="59" t="s">
        <v>19</v>
      </c>
      <c r="C15" s="60">
        <v>153904</v>
      </c>
      <c r="D15" s="61">
        <v>-6.827620442905399</v>
      </c>
      <c r="E15" s="62">
        <v>105616</v>
      </c>
      <c r="F15" s="61">
        <v>-7.521496243629926</v>
      </c>
      <c r="G15" s="62">
        <v>22121</v>
      </c>
      <c r="H15" s="61">
        <v>-27.417396725399485</v>
      </c>
      <c r="I15" s="62">
        <v>292</v>
      </c>
      <c r="J15" s="63">
        <v>-80.24357239512855</v>
      </c>
      <c r="K15" s="62">
        <v>25875</v>
      </c>
      <c r="L15" s="61">
        <v>36.03385731559854</v>
      </c>
      <c r="M15" s="62">
        <v>8269</v>
      </c>
      <c r="N15" s="63" t="s">
        <v>71</v>
      </c>
      <c r="O15" s="62">
        <v>17418</v>
      </c>
      <c r="P15" s="64">
        <v>-8.427527469638818</v>
      </c>
    </row>
    <row r="16" spans="2:16" ht="15.75" customHeight="1">
      <c r="B16" s="59" t="s">
        <v>20</v>
      </c>
      <c r="C16" s="60">
        <v>627562</v>
      </c>
      <c r="D16" s="61">
        <v>13.100522463779868</v>
      </c>
      <c r="E16" s="62">
        <v>260697</v>
      </c>
      <c r="F16" s="61">
        <v>1.0202895405790855</v>
      </c>
      <c r="G16" s="62">
        <v>117976</v>
      </c>
      <c r="H16" s="61">
        <v>70.50033239876291</v>
      </c>
      <c r="I16" s="62">
        <v>63</v>
      </c>
      <c r="J16" s="63">
        <v>-79.67741935483872</v>
      </c>
      <c r="K16" s="62">
        <v>248826</v>
      </c>
      <c r="L16" s="61">
        <v>9.468858748014782</v>
      </c>
      <c r="M16" s="62">
        <v>92393</v>
      </c>
      <c r="N16" s="63">
        <v>44.93701664392049</v>
      </c>
      <c r="O16" s="62">
        <v>155948</v>
      </c>
      <c r="P16" s="64">
        <v>-4.651617794516866</v>
      </c>
    </row>
    <row r="17" spans="2:16" ht="15.75" customHeight="1">
      <c r="B17" s="59" t="s">
        <v>21</v>
      </c>
      <c r="C17" s="60">
        <v>464038</v>
      </c>
      <c r="D17" s="61">
        <v>-12.637363671791903</v>
      </c>
      <c r="E17" s="62">
        <v>192681</v>
      </c>
      <c r="F17" s="61">
        <v>-11.016232941556794</v>
      </c>
      <c r="G17" s="62">
        <v>65798</v>
      </c>
      <c r="H17" s="61">
        <v>-33.38462940277202</v>
      </c>
      <c r="I17" s="62">
        <v>1121</v>
      </c>
      <c r="J17" s="63">
        <v>-75.86132644272179</v>
      </c>
      <c r="K17" s="62">
        <v>204438</v>
      </c>
      <c r="L17" s="61">
        <v>-3.2067458607742907</v>
      </c>
      <c r="M17" s="62">
        <v>87678</v>
      </c>
      <c r="N17" s="63">
        <v>2.4395373291272335</v>
      </c>
      <c r="O17" s="62">
        <v>116594</v>
      </c>
      <c r="P17" s="64">
        <v>-7.041602219635479</v>
      </c>
    </row>
    <row r="18" spans="2:16" ht="15.75" customHeight="1">
      <c r="B18" s="59" t="s">
        <v>22</v>
      </c>
      <c r="C18" s="60">
        <v>1058084</v>
      </c>
      <c r="D18" s="61">
        <v>-19.677399029676764</v>
      </c>
      <c r="E18" s="62">
        <v>225356</v>
      </c>
      <c r="F18" s="61">
        <v>-24.170048387205327</v>
      </c>
      <c r="G18" s="62">
        <v>343746</v>
      </c>
      <c r="H18" s="61">
        <v>27.60967134790792</v>
      </c>
      <c r="I18" s="62">
        <v>1352</v>
      </c>
      <c r="J18" s="63">
        <v>-91.24409040865228</v>
      </c>
      <c r="K18" s="62">
        <v>487630</v>
      </c>
      <c r="L18" s="61">
        <v>-33.68221919697318</v>
      </c>
      <c r="M18" s="62">
        <v>298916</v>
      </c>
      <c r="N18" s="63">
        <v>-40.44264150341903</v>
      </c>
      <c r="O18" s="62">
        <v>188714</v>
      </c>
      <c r="P18" s="64">
        <v>-18.762806715454147</v>
      </c>
    </row>
    <row r="19" spans="2:16" ht="15.75" customHeight="1">
      <c r="B19" s="59" t="s">
        <v>23</v>
      </c>
      <c r="C19" s="60">
        <v>750081</v>
      </c>
      <c r="D19" s="61">
        <v>20.781127973914096</v>
      </c>
      <c r="E19" s="62">
        <v>240431</v>
      </c>
      <c r="F19" s="61">
        <v>-4.343380492385066</v>
      </c>
      <c r="G19" s="62">
        <v>115323</v>
      </c>
      <c r="H19" s="61">
        <v>-6.178152737212912</v>
      </c>
      <c r="I19" s="62">
        <v>1299</v>
      </c>
      <c r="J19" s="63" t="s">
        <v>71</v>
      </c>
      <c r="K19" s="62">
        <v>393028</v>
      </c>
      <c r="L19" s="61">
        <v>59.27540930458747</v>
      </c>
      <c r="M19" s="62">
        <v>248588</v>
      </c>
      <c r="N19" s="63">
        <v>104.03325754902042</v>
      </c>
      <c r="O19" s="62">
        <v>144023</v>
      </c>
      <c r="P19" s="64">
        <v>15.947477740029314</v>
      </c>
    </row>
    <row r="20" spans="2:16" ht="15.75" customHeight="1">
      <c r="B20" s="59" t="s">
        <v>24</v>
      </c>
      <c r="C20" s="60">
        <v>242770</v>
      </c>
      <c r="D20" s="61">
        <v>51.474689744245694</v>
      </c>
      <c r="E20" s="62">
        <v>193435</v>
      </c>
      <c r="F20" s="61">
        <v>54.21257394326898</v>
      </c>
      <c r="G20" s="62">
        <v>31979</v>
      </c>
      <c r="H20" s="61">
        <v>114.81158057365488</v>
      </c>
      <c r="I20" s="62">
        <v>3976</v>
      </c>
      <c r="J20" s="63">
        <v>6526.666666666667</v>
      </c>
      <c r="K20" s="62">
        <v>13380</v>
      </c>
      <c r="L20" s="61">
        <v>-32.73001508295626</v>
      </c>
      <c r="M20" s="62">
        <v>5611</v>
      </c>
      <c r="N20" s="63">
        <v>-50.071187043958</v>
      </c>
      <c r="O20" s="62">
        <v>7167</v>
      </c>
      <c r="P20" s="64">
        <v>-17.16366158113732</v>
      </c>
    </row>
    <row r="21" spans="2:16" ht="15.75" customHeight="1">
      <c r="B21" s="59" t="s">
        <v>25</v>
      </c>
      <c r="C21" s="60">
        <v>88210</v>
      </c>
      <c r="D21" s="61">
        <v>-7.771609004318137</v>
      </c>
      <c r="E21" s="62">
        <v>65461</v>
      </c>
      <c r="F21" s="61">
        <v>-15.268519357469216</v>
      </c>
      <c r="G21" s="62">
        <v>15329</v>
      </c>
      <c r="H21" s="61">
        <v>-3.2015660520333427</v>
      </c>
      <c r="I21" s="62">
        <v>0</v>
      </c>
      <c r="J21" s="63" t="s">
        <v>72</v>
      </c>
      <c r="K21" s="62">
        <v>7420</v>
      </c>
      <c r="L21" s="61">
        <v>190.9803921568627</v>
      </c>
      <c r="M21" s="62">
        <v>0</v>
      </c>
      <c r="N21" s="63" t="s">
        <v>72</v>
      </c>
      <c r="O21" s="62">
        <v>7420</v>
      </c>
      <c r="P21" s="64">
        <v>190.9803921568627</v>
      </c>
    </row>
    <row r="22" spans="2:16" ht="15.75" customHeight="1">
      <c r="B22" s="59" t="s">
        <v>26</v>
      </c>
      <c r="C22" s="60">
        <v>97717</v>
      </c>
      <c r="D22" s="61">
        <v>6.073467792709678</v>
      </c>
      <c r="E22" s="62">
        <v>64478</v>
      </c>
      <c r="F22" s="61">
        <v>-7.565049100422911</v>
      </c>
      <c r="G22" s="62">
        <v>15722</v>
      </c>
      <c r="H22" s="61">
        <v>-15.423099682607997</v>
      </c>
      <c r="I22" s="62">
        <v>880</v>
      </c>
      <c r="J22" s="63" t="s">
        <v>71</v>
      </c>
      <c r="K22" s="62">
        <v>16637</v>
      </c>
      <c r="L22" s="61">
        <v>340.36527263102175</v>
      </c>
      <c r="M22" s="62">
        <v>11828</v>
      </c>
      <c r="N22" s="63" t="s">
        <v>71</v>
      </c>
      <c r="O22" s="62">
        <v>4809</v>
      </c>
      <c r="P22" s="64">
        <v>27.289571201694017</v>
      </c>
    </row>
    <row r="23" spans="2:16" ht="15.75" customHeight="1">
      <c r="B23" s="59" t="s">
        <v>27</v>
      </c>
      <c r="C23" s="60">
        <v>52853</v>
      </c>
      <c r="D23" s="61">
        <v>-16.37977407208176</v>
      </c>
      <c r="E23" s="62">
        <v>45829</v>
      </c>
      <c r="F23" s="61">
        <v>-10.621160409556325</v>
      </c>
      <c r="G23" s="62">
        <v>4231</v>
      </c>
      <c r="H23" s="61">
        <v>-45.99872367581366</v>
      </c>
      <c r="I23" s="62">
        <v>0</v>
      </c>
      <c r="J23" s="63" t="s">
        <v>70</v>
      </c>
      <c r="K23" s="62">
        <v>2793</v>
      </c>
      <c r="L23" s="61">
        <v>-26.961297071129707</v>
      </c>
      <c r="M23" s="62">
        <v>0</v>
      </c>
      <c r="N23" s="63" t="s">
        <v>70</v>
      </c>
      <c r="O23" s="62">
        <v>2793</v>
      </c>
      <c r="P23" s="64">
        <v>79.383429672447</v>
      </c>
    </row>
    <row r="24" spans="2:16" ht="15.75" customHeight="1">
      <c r="B24" s="59" t="s">
        <v>28</v>
      </c>
      <c r="C24" s="60">
        <v>62453</v>
      </c>
      <c r="D24" s="61">
        <v>-0.42411390487731637</v>
      </c>
      <c r="E24" s="62">
        <v>48176</v>
      </c>
      <c r="F24" s="61">
        <v>-0.06845194880624206</v>
      </c>
      <c r="G24" s="62">
        <v>12066</v>
      </c>
      <c r="H24" s="61">
        <v>6.684350132626008</v>
      </c>
      <c r="I24" s="62">
        <v>105</v>
      </c>
      <c r="J24" s="63">
        <v>2.941176470588232</v>
      </c>
      <c r="K24" s="62">
        <v>2106</v>
      </c>
      <c r="L24" s="61">
        <v>-32.020658489347966</v>
      </c>
      <c r="M24" s="62">
        <v>0</v>
      </c>
      <c r="N24" s="63" t="s">
        <v>72</v>
      </c>
      <c r="O24" s="62">
        <v>2106</v>
      </c>
      <c r="P24" s="64">
        <v>-32.020658489347966</v>
      </c>
    </row>
    <row r="25" spans="2:16" ht="15.75" customHeight="1">
      <c r="B25" s="59" t="s">
        <v>29</v>
      </c>
      <c r="C25" s="60">
        <v>178221</v>
      </c>
      <c r="D25" s="61">
        <v>-12.654319475007469</v>
      </c>
      <c r="E25" s="62">
        <v>136958</v>
      </c>
      <c r="F25" s="61">
        <v>-9.20433301069994</v>
      </c>
      <c r="G25" s="62">
        <v>31909</v>
      </c>
      <c r="H25" s="61">
        <v>23.42474761149576</v>
      </c>
      <c r="I25" s="62">
        <v>0</v>
      </c>
      <c r="J25" s="63" t="s">
        <v>70</v>
      </c>
      <c r="K25" s="62">
        <v>9354</v>
      </c>
      <c r="L25" s="61">
        <v>-61.72980934457082</v>
      </c>
      <c r="M25" s="62">
        <v>0</v>
      </c>
      <c r="N25" s="63" t="s">
        <v>70</v>
      </c>
      <c r="O25" s="62">
        <v>9354</v>
      </c>
      <c r="P25" s="64">
        <v>-18.98492984583406</v>
      </c>
    </row>
    <row r="26" spans="2:16" ht="15.75" customHeight="1">
      <c r="B26" s="59" t="s">
        <v>30</v>
      </c>
      <c r="C26" s="60">
        <v>125627</v>
      </c>
      <c r="D26" s="61">
        <v>1.3701393539849391</v>
      </c>
      <c r="E26" s="62">
        <v>93542</v>
      </c>
      <c r="F26" s="61">
        <v>-0.541195734229305</v>
      </c>
      <c r="G26" s="62">
        <v>14016</v>
      </c>
      <c r="H26" s="61">
        <v>-17.615940751190266</v>
      </c>
      <c r="I26" s="62">
        <v>0</v>
      </c>
      <c r="J26" s="63" t="s">
        <v>70</v>
      </c>
      <c r="K26" s="62">
        <v>18069</v>
      </c>
      <c r="L26" s="61">
        <v>43.530065930574324</v>
      </c>
      <c r="M26" s="62">
        <v>3198</v>
      </c>
      <c r="N26" s="63" t="s">
        <v>71</v>
      </c>
      <c r="O26" s="62">
        <v>14628</v>
      </c>
      <c r="P26" s="64">
        <v>16.19667964095639</v>
      </c>
    </row>
    <row r="27" spans="2:16" ht="15.75" customHeight="1">
      <c r="B27" s="59" t="s">
        <v>31</v>
      </c>
      <c r="C27" s="60">
        <v>295232</v>
      </c>
      <c r="D27" s="61">
        <v>-12.189521585889977</v>
      </c>
      <c r="E27" s="62">
        <v>208178</v>
      </c>
      <c r="F27" s="61">
        <v>-12.364185915326942</v>
      </c>
      <c r="G27" s="62">
        <v>40234</v>
      </c>
      <c r="H27" s="61">
        <v>-25.14326114460073</v>
      </c>
      <c r="I27" s="62">
        <v>1845</v>
      </c>
      <c r="J27" s="63">
        <v>-20.371169615882607</v>
      </c>
      <c r="K27" s="62">
        <v>44975</v>
      </c>
      <c r="L27" s="61">
        <v>5.572639139926295</v>
      </c>
      <c r="M27" s="62">
        <v>32690</v>
      </c>
      <c r="N27" s="63">
        <v>19.485361307065304</v>
      </c>
      <c r="O27" s="62">
        <v>12285</v>
      </c>
      <c r="P27" s="64">
        <v>-14.443902778745027</v>
      </c>
    </row>
    <row r="28" spans="2:16" ht="15.75" customHeight="1">
      <c r="B28" s="59" t="s">
        <v>32</v>
      </c>
      <c r="C28" s="60">
        <v>648121</v>
      </c>
      <c r="D28" s="61">
        <v>6.516333563966086</v>
      </c>
      <c r="E28" s="62">
        <v>289315</v>
      </c>
      <c r="F28" s="61">
        <v>-18.17112181490606</v>
      </c>
      <c r="G28" s="62">
        <v>145183</v>
      </c>
      <c r="H28" s="61">
        <v>7.521458671228714</v>
      </c>
      <c r="I28" s="62">
        <v>5676</v>
      </c>
      <c r="J28" s="63">
        <v>194.2457231726283</v>
      </c>
      <c r="K28" s="62">
        <v>207947</v>
      </c>
      <c r="L28" s="61">
        <v>76.29499635451108</v>
      </c>
      <c r="M28" s="62">
        <v>135682</v>
      </c>
      <c r="N28" s="63">
        <v>157.79373765009882</v>
      </c>
      <c r="O28" s="62">
        <v>71710</v>
      </c>
      <c r="P28" s="64">
        <v>12.380504623099824</v>
      </c>
    </row>
    <row r="29" spans="2:16" ht="15.75" customHeight="1">
      <c r="B29" s="59" t="s">
        <v>33</v>
      </c>
      <c r="C29" s="60">
        <v>121041</v>
      </c>
      <c r="D29" s="61">
        <v>-13.781092401059922</v>
      </c>
      <c r="E29" s="62">
        <v>75639</v>
      </c>
      <c r="F29" s="61">
        <v>-22.566874481741962</v>
      </c>
      <c r="G29" s="62">
        <v>26443</v>
      </c>
      <c r="H29" s="61">
        <v>-14.531820679401406</v>
      </c>
      <c r="I29" s="62">
        <v>1367</v>
      </c>
      <c r="J29" s="63">
        <v>-0.7982583454281666</v>
      </c>
      <c r="K29" s="62">
        <v>17592</v>
      </c>
      <c r="L29" s="61">
        <v>69.3492491336157</v>
      </c>
      <c r="M29" s="62">
        <v>8046</v>
      </c>
      <c r="N29" s="63" t="s">
        <v>71</v>
      </c>
      <c r="O29" s="62">
        <v>9546</v>
      </c>
      <c r="P29" s="64">
        <v>-8.105506353484799</v>
      </c>
    </row>
    <row r="30" spans="2:16" ht="15.75" customHeight="1">
      <c r="B30" s="59" t="s">
        <v>34</v>
      </c>
      <c r="C30" s="60">
        <v>120420</v>
      </c>
      <c r="D30" s="61">
        <v>9.101781216590865</v>
      </c>
      <c r="E30" s="62">
        <v>67870</v>
      </c>
      <c r="F30" s="61">
        <v>-22.606762073094245</v>
      </c>
      <c r="G30" s="62">
        <v>17129</v>
      </c>
      <c r="H30" s="61">
        <v>15.145200322667378</v>
      </c>
      <c r="I30" s="62">
        <v>0</v>
      </c>
      <c r="J30" s="63" t="s">
        <v>72</v>
      </c>
      <c r="K30" s="62">
        <v>35421</v>
      </c>
      <c r="L30" s="61">
        <v>353.9407920030757</v>
      </c>
      <c r="M30" s="62">
        <v>23919</v>
      </c>
      <c r="N30" s="63" t="s">
        <v>71</v>
      </c>
      <c r="O30" s="62">
        <v>11502</v>
      </c>
      <c r="P30" s="64">
        <v>47.40484429065742</v>
      </c>
    </row>
    <row r="31" spans="2:16" ht="15.75" customHeight="1">
      <c r="B31" s="59" t="s">
        <v>35</v>
      </c>
      <c r="C31" s="60">
        <v>176017</v>
      </c>
      <c r="D31" s="61">
        <v>-9.693655052818983</v>
      </c>
      <c r="E31" s="62">
        <v>74357</v>
      </c>
      <c r="F31" s="61">
        <v>-14.490903654637876</v>
      </c>
      <c r="G31" s="62">
        <v>34257</v>
      </c>
      <c r="H31" s="61">
        <v>2.216983947007222</v>
      </c>
      <c r="I31" s="62">
        <v>142</v>
      </c>
      <c r="J31" s="63" t="s">
        <v>71</v>
      </c>
      <c r="K31" s="62">
        <v>67261</v>
      </c>
      <c r="L31" s="61">
        <v>-9.642794771557917</v>
      </c>
      <c r="M31" s="62">
        <v>33386</v>
      </c>
      <c r="N31" s="63">
        <v>35.875625737658225</v>
      </c>
      <c r="O31" s="62">
        <v>33875</v>
      </c>
      <c r="P31" s="64">
        <v>-31.775155079352288</v>
      </c>
    </row>
    <row r="32" spans="2:16" ht="15.75" customHeight="1">
      <c r="B32" s="59" t="s">
        <v>36</v>
      </c>
      <c r="C32" s="60">
        <v>609230</v>
      </c>
      <c r="D32" s="61">
        <v>14.336815317225884</v>
      </c>
      <c r="E32" s="62">
        <v>159856</v>
      </c>
      <c r="F32" s="61">
        <v>-7.093414544841664</v>
      </c>
      <c r="G32" s="62">
        <v>163031</v>
      </c>
      <c r="H32" s="61">
        <v>58.081469199367774</v>
      </c>
      <c r="I32" s="62">
        <v>12333</v>
      </c>
      <c r="J32" s="63">
        <v>876.4845605700712</v>
      </c>
      <c r="K32" s="62">
        <v>274010</v>
      </c>
      <c r="L32" s="61">
        <v>6.8752608402273125</v>
      </c>
      <c r="M32" s="62">
        <v>105613</v>
      </c>
      <c r="N32" s="63">
        <v>45.99933644833973</v>
      </c>
      <c r="O32" s="62">
        <v>167621</v>
      </c>
      <c r="P32" s="64">
        <v>-8.923904479882637</v>
      </c>
    </row>
    <row r="33" spans="2:16" ht="15.75" customHeight="1">
      <c r="B33" s="59" t="s">
        <v>37</v>
      </c>
      <c r="C33" s="60">
        <v>463243</v>
      </c>
      <c r="D33" s="61">
        <v>14.208687634211103</v>
      </c>
      <c r="E33" s="62">
        <v>156090</v>
      </c>
      <c r="F33" s="61">
        <v>-12.171818908182445</v>
      </c>
      <c r="G33" s="62">
        <v>135383</v>
      </c>
      <c r="H33" s="61">
        <v>102.7177168183996</v>
      </c>
      <c r="I33" s="62">
        <v>1673</v>
      </c>
      <c r="J33" s="63">
        <v>-2.6193247962747392</v>
      </c>
      <c r="K33" s="62">
        <v>170097</v>
      </c>
      <c r="L33" s="61">
        <v>6.7194940616235925</v>
      </c>
      <c r="M33" s="62">
        <v>73559</v>
      </c>
      <c r="N33" s="63">
        <v>10.103429178703465</v>
      </c>
      <c r="O33" s="62">
        <v>96538</v>
      </c>
      <c r="P33" s="64">
        <v>4.277474129922879</v>
      </c>
    </row>
    <row r="34" spans="2:16" ht="15.75" customHeight="1">
      <c r="B34" s="59" t="s">
        <v>38</v>
      </c>
      <c r="C34" s="60">
        <v>79118</v>
      </c>
      <c r="D34" s="61">
        <v>-16.4337695533234</v>
      </c>
      <c r="E34" s="62">
        <v>49485</v>
      </c>
      <c r="F34" s="61">
        <v>-4.489394144100672</v>
      </c>
      <c r="G34" s="62">
        <v>7719</v>
      </c>
      <c r="H34" s="61">
        <v>-46.07000628798994</v>
      </c>
      <c r="I34" s="62">
        <v>277</v>
      </c>
      <c r="J34" s="63" t="s">
        <v>71</v>
      </c>
      <c r="K34" s="62">
        <v>21637</v>
      </c>
      <c r="L34" s="61">
        <v>-24.221622946800693</v>
      </c>
      <c r="M34" s="62">
        <v>0</v>
      </c>
      <c r="N34" s="63" t="s">
        <v>70</v>
      </c>
      <c r="O34" s="62">
        <v>21637</v>
      </c>
      <c r="P34" s="64">
        <v>-5.6018498320317605</v>
      </c>
    </row>
    <row r="35" spans="2:16" ht="15.75" customHeight="1">
      <c r="B35" s="59" t="s">
        <v>39</v>
      </c>
      <c r="C35" s="60">
        <v>81625</v>
      </c>
      <c r="D35" s="61">
        <v>42.53658366220793</v>
      </c>
      <c r="E35" s="62">
        <v>52446</v>
      </c>
      <c r="F35" s="61">
        <v>37.512782191457575</v>
      </c>
      <c r="G35" s="62">
        <v>10539</v>
      </c>
      <c r="H35" s="61">
        <v>26.09475951184494</v>
      </c>
      <c r="I35" s="62">
        <v>205</v>
      </c>
      <c r="J35" s="63" t="s">
        <v>71</v>
      </c>
      <c r="K35" s="62">
        <v>18435</v>
      </c>
      <c r="L35" s="61">
        <v>71.1858111245241</v>
      </c>
      <c r="M35" s="62">
        <v>8974</v>
      </c>
      <c r="N35" s="63">
        <v>81.807131280389</v>
      </c>
      <c r="O35" s="62">
        <v>9461</v>
      </c>
      <c r="P35" s="64">
        <v>62.19783987656439</v>
      </c>
    </row>
    <row r="36" spans="2:16" ht="15.75" customHeight="1">
      <c r="B36" s="59" t="s">
        <v>40</v>
      </c>
      <c r="C36" s="60">
        <v>39422</v>
      </c>
      <c r="D36" s="61">
        <v>-17.482312554946205</v>
      </c>
      <c r="E36" s="62">
        <v>24805</v>
      </c>
      <c r="F36" s="61">
        <v>-4.607160712225507</v>
      </c>
      <c r="G36" s="62">
        <v>4776</v>
      </c>
      <c r="H36" s="61">
        <v>-76.90522243713733</v>
      </c>
      <c r="I36" s="62">
        <v>0</v>
      </c>
      <c r="J36" s="63" t="s">
        <v>70</v>
      </c>
      <c r="K36" s="62">
        <v>9841</v>
      </c>
      <c r="L36" s="61">
        <v>966.1971830985915</v>
      </c>
      <c r="M36" s="62">
        <v>8928</v>
      </c>
      <c r="N36" s="63" t="s">
        <v>71</v>
      </c>
      <c r="O36" s="62">
        <v>913</v>
      </c>
      <c r="P36" s="64">
        <v>-1.0834236186348818</v>
      </c>
    </row>
    <row r="37" spans="2:16" ht="15.75" customHeight="1">
      <c r="B37" s="59" t="s">
        <v>41</v>
      </c>
      <c r="C37" s="60">
        <v>33715</v>
      </c>
      <c r="D37" s="61">
        <v>-12.189087120718838</v>
      </c>
      <c r="E37" s="62">
        <v>19731</v>
      </c>
      <c r="F37" s="61">
        <v>-25.096803583630702</v>
      </c>
      <c r="G37" s="62">
        <v>8188</v>
      </c>
      <c r="H37" s="61">
        <v>-13.756056456709501</v>
      </c>
      <c r="I37" s="62">
        <v>0</v>
      </c>
      <c r="J37" s="63" t="s">
        <v>70</v>
      </c>
      <c r="K37" s="62">
        <v>5796</v>
      </c>
      <c r="L37" s="61">
        <v>132.86460425873844</v>
      </c>
      <c r="M37" s="62">
        <v>4057</v>
      </c>
      <c r="N37" s="63" t="s">
        <v>71</v>
      </c>
      <c r="O37" s="62">
        <v>1739</v>
      </c>
      <c r="P37" s="64">
        <v>-30.132583366813975</v>
      </c>
    </row>
    <row r="38" spans="2:16" ht="15.75" customHeight="1">
      <c r="B38" s="59" t="s">
        <v>42</v>
      </c>
      <c r="C38" s="60">
        <v>113848</v>
      </c>
      <c r="D38" s="61">
        <v>-13.461743109503033</v>
      </c>
      <c r="E38" s="62">
        <v>75573</v>
      </c>
      <c r="F38" s="61">
        <v>-7.395108322713469</v>
      </c>
      <c r="G38" s="62">
        <v>28005</v>
      </c>
      <c r="H38" s="61">
        <v>52.21763235134253</v>
      </c>
      <c r="I38" s="62">
        <v>0</v>
      </c>
      <c r="J38" s="63" t="s">
        <v>70</v>
      </c>
      <c r="K38" s="62">
        <v>10270</v>
      </c>
      <c r="L38" s="61">
        <v>-67.35640952290137</v>
      </c>
      <c r="M38" s="62">
        <v>4569</v>
      </c>
      <c r="N38" s="63">
        <v>-83.07903118287534</v>
      </c>
      <c r="O38" s="62">
        <v>5701</v>
      </c>
      <c r="P38" s="64">
        <v>27.85377887418703</v>
      </c>
    </row>
    <row r="39" spans="2:16" ht="15.75" customHeight="1">
      <c r="B39" s="59" t="s">
        <v>43</v>
      </c>
      <c r="C39" s="60">
        <v>185426</v>
      </c>
      <c r="D39" s="61">
        <v>-6.724079821724104</v>
      </c>
      <c r="E39" s="62">
        <v>74936</v>
      </c>
      <c r="F39" s="61">
        <v>-22.339675828047916</v>
      </c>
      <c r="G39" s="62">
        <v>43759</v>
      </c>
      <c r="H39" s="61">
        <v>-19.76714338100477</v>
      </c>
      <c r="I39" s="62">
        <v>0</v>
      </c>
      <c r="J39" s="63" t="s">
        <v>70</v>
      </c>
      <c r="K39" s="62">
        <v>66731</v>
      </c>
      <c r="L39" s="61">
        <v>40.19117647058823</v>
      </c>
      <c r="M39" s="62">
        <v>49998</v>
      </c>
      <c r="N39" s="63">
        <v>71.50207525812095</v>
      </c>
      <c r="O39" s="62">
        <v>16733</v>
      </c>
      <c r="P39" s="64">
        <v>-9.291483710088372</v>
      </c>
    </row>
    <row r="40" spans="2:16" ht="15.75" customHeight="1">
      <c r="B40" s="59" t="s">
        <v>44</v>
      </c>
      <c r="C40" s="60">
        <v>76442</v>
      </c>
      <c r="D40" s="61">
        <v>11.879985364068773</v>
      </c>
      <c r="E40" s="62">
        <v>45184</v>
      </c>
      <c r="F40" s="61">
        <v>0.49822064056938586</v>
      </c>
      <c r="G40" s="62">
        <v>16452</v>
      </c>
      <c r="H40" s="61">
        <v>44.303131304271545</v>
      </c>
      <c r="I40" s="62">
        <v>387</v>
      </c>
      <c r="J40" s="63" t="s">
        <v>71</v>
      </c>
      <c r="K40" s="62">
        <v>14419</v>
      </c>
      <c r="L40" s="61">
        <v>20.519893012370446</v>
      </c>
      <c r="M40" s="62">
        <v>11117</v>
      </c>
      <c r="N40" s="63">
        <v>42.270284105451736</v>
      </c>
      <c r="O40" s="62">
        <v>3302</v>
      </c>
      <c r="P40" s="64">
        <v>-20.433734939759034</v>
      </c>
    </row>
    <row r="41" spans="2:16" ht="15.75" customHeight="1">
      <c r="B41" s="59" t="s">
        <v>45</v>
      </c>
      <c r="C41" s="60">
        <v>35263</v>
      </c>
      <c r="D41" s="61">
        <v>-17.738586791704563</v>
      </c>
      <c r="E41" s="62">
        <v>23118</v>
      </c>
      <c r="F41" s="61">
        <v>-32.71044359063919</v>
      </c>
      <c r="G41" s="62">
        <v>9899</v>
      </c>
      <c r="H41" s="61">
        <v>51.59264931087287</v>
      </c>
      <c r="I41" s="62">
        <v>0</v>
      </c>
      <c r="J41" s="63" t="s">
        <v>72</v>
      </c>
      <c r="K41" s="62">
        <v>2246</v>
      </c>
      <c r="L41" s="61">
        <v>13.37708228167591</v>
      </c>
      <c r="M41" s="62">
        <v>0</v>
      </c>
      <c r="N41" s="63" t="s">
        <v>72</v>
      </c>
      <c r="O41" s="62">
        <v>2246</v>
      </c>
      <c r="P41" s="64">
        <v>13.37708228167591</v>
      </c>
    </row>
    <row r="42" spans="2:16" ht="15.75" customHeight="1">
      <c r="B42" s="59" t="s">
        <v>46</v>
      </c>
      <c r="C42" s="60">
        <v>64861</v>
      </c>
      <c r="D42" s="61">
        <v>10.025275228579673</v>
      </c>
      <c r="E42" s="62">
        <v>49050</v>
      </c>
      <c r="F42" s="61">
        <v>11.820357916334203</v>
      </c>
      <c r="G42" s="62">
        <v>11565</v>
      </c>
      <c r="H42" s="61">
        <v>88.93971573272341</v>
      </c>
      <c r="I42" s="62">
        <v>901</v>
      </c>
      <c r="J42" s="63">
        <v>26.544943820224717</v>
      </c>
      <c r="K42" s="62">
        <v>3345</v>
      </c>
      <c r="L42" s="61">
        <v>-59.469283896764814</v>
      </c>
      <c r="M42" s="62">
        <v>0</v>
      </c>
      <c r="N42" s="63" t="s">
        <v>70</v>
      </c>
      <c r="O42" s="62">
        <v>3345</v>
      </c>
      <c r="P42" s="64">
        <v>-15.78549848942599</v>
      </c>
    </row>
    <row r="43" spans="2:16" ht="15.75" customHeight="1">
      <c r="B43" s="59" t="s">
        <v>47</v>
      </c>
      <c r="C43" s="60">
        <v>90408</v>
      </c>
      <c r="D43" s="61">
        <v>1.6414084633718602</v>
      </c>
      <c r="E43" s="62">
        <v>56830</v>
      </c>
      <c r="F43" s="61">
        <v>-1.0344106993591566</v>
      </c>
      <c r="G43" s="62">
        <v>15884</v>
      </c>
      <c r="H43" s="61">
        <v>-34.154126766985854</v>
      </c>
      <c r="I43" s="62">
        <v>0</v>
      </c>
      <c r="J43" s="63" t="s">
        <v>72</v>
      </c>
      <c r="K43" s="62">
        <v>17694</v>
      </c>
      <c r="L43" s="61">
        <v>139.0758005674909</v>
      </c>
      <c r="M43" s="62">
        <v>12528</v>
      </c>
      <c r="N43" s="63">
        <v>297.20989220038047</v>
      </c>
      <c r="O43" s="62">
        <v>5166</v>
      </c>
      <c r="P43" s="64">
        <v>21.63880386154932</v>
      </c>
    </row>
    <row r="44" spans="2:16" ht="15.75" customHeight="1">
      <c r="B44" s="59" t="s">
        <v>48</v>
      </c>
      <c r="C44" s="60">
        <v>31736</v>
      </c>
      <c r="D44" s="61">
        <v>-41.170800430059685</v>
      </c>
      <c r="E44" s="62">
        <v>24077</v>
      </c>
      <c r="F44" s="61">
        <v>3.619383714925121</v>
      </c>
      <c r="G44" s="62">
        <v>2742</v>
      </c>
      <c r="H44" s="61">
        <v>-71.27893579134806</v>
      </c>
      <c r="I44" s="62">
        <v>193</v>
      </c>
      <c r="J44" s="63">
        <v>-91.9983416252073</v>
      </c>
      <c r="K44" s="62">
        <v>4724</v>
      </c>
      <c r="L44" s="61">
        <v>-74.80667697722788</v>
      </c>
      <c r="M44" s="62">
        <v>0</v>
      </c>
      <c r="N44" s="63" t="s">
        <v>70</v>
      </c>
      <c r="O44" s="62">
        <v>4724</v>
      </c>
      <c r="P44" s="64">
        <v>13.312544974814116</v>
      </c>
    </row>
    <row r="45" spans="2:16" ht="15.75" customHeight="1">
      <c r="B45" s="59" t="s">
        <v>49</v>
      </c>
      <c r="C45" s="60">
        <v>343289</v>
      </c>
      <c r="D45" s="61">
        <v>4.3904382227817536</v>
      </c>
      <c r="E45" s="62">
        <v>128874</v>
      </c>
      <c r="F45" s="61">
        <v>-1.4800091736105685</v>
      </c>
      <c r="G45" s="62">
        <v>105416</v>
      </c>
      <c r="H45" s="61">
        <v>-10.721907923710148</v>
      </c>
      <c r="I45" s="62">
        <v>1628</v>
      </c>
      <c r="J45" s="63">
        <v>229.55465587044534</v>
      </c>
      <c r="K45" s="62">
        <v>107371</v>
      </c>
      <c r="L45" s="61">
        <v>35.10714600294446</v>
      </c>
      <c r="M45" s="62">
        <v>84688</v>
      </c>
      <c r="N45" s="63">
        <v>36.323100944899636</v>
      </c>
      <c r="O45" s="62">
        <v>18397</v>
      </c>
      <c r="P45" s="64">
        <v>9.07743389066762</v>
      </c>
    </row>
    <row r="46" spans="2:16" ht="15.75" customHeight="1">
      <c r="B46" s="59" t="s">
        <v>50</v>
      </c>
      <c r="C46" s="60">
        <v>37706</v>
      </c>
      <c r="D46" s="61">
        <v>-17.362146050670646</v>
      </c>
      <c r="E46" s="62">
        <v>25114</v>
      </c>
      <c r="F46" s="61">
        <v>-5.554510924748982</v>
      </c>
      <c r="G46" s="62">
        <v>7256</v>
      </c>
      <c r="H46" s="61">
        <v>-30.337941628264204</v>
      </c>
      <c r="I46" s="62">
        <v>496</v>
      </c>
      <c r="J46" s="63" t="s">
        <v>71</v>
      </c>
      <c r="K46" s="62">
        <v>4840</v>
      </c>
      <c r="L46" s="61">
        <v>-43.85802111124</v>
      </c>
      <c r="M46" s="62">
        <v>2206</v>
      </c>
      <c r="N46" s="63">
        <v>-67.95467751307379</v>
      </c>
      <c r="O46" s="62">
        <v>2634</v>
      </c>
      <c r="P46" s="64">
        <v>51.64075993091538</v>
      </c>
    </row>
    <row r="47" spans="2:16" ht="15.75" customHeight="1">
      <c r="B47" s="59" t="s">
        <v>51</v>
      </c>
      <c r="C47" s="60">
        <v>66832</v>
      </c>
      <c r="D47" s="61">
        <v>-20.816104074596282</v>
      </c>
      <c r="E47" s="62">
        <v>36188</v>
      </c>
      <c r="F47" s="61">
        <v>-12.867186747568141</v>
      </c>
      <c r="G47" s="62">
        <v>19505</v>
      </c>
      <c r="H47" s="61">
        <v>-47.00448308653715</v>
      </c>
      <c r="I47" s="62">
        <v>147</v>
      </c>
      <c r="J47" s="63">
        <v>-37.4468085106383</v>
      </c>
      <c r="K47" s="62">
        <v>10992</v>
      </c>
      <c r="L47" s="61">
        <v>88.57436953165208</v>
      </c>
      <c r="M47" s="62">
        <v>5395</v>
      </c>
      <c r="N47" s="63">
        <v>45.18299246501613</v>
      </c>
      <c r="O47" s="62">
        <v>5597</v>
      </c>
      <c r="P47" s="64">
        <v>164.8840511121628</v>
      </c>
    </row>
    <row r="48" spans="2:16" ht="15.75" customHeight="1">
      <c r="B48" s="59" t="s">
        <v>52</v>
      </c>
      <c r="C48" s="60">
        <v>112550</v>
      </c>
      <c r="D48" s="61">
        <v>-12.726906166885072</v>
      </c>
      <c r="E48" s="62">
        <v>56682</v>
      </c>
      <c r="F48" s="61">
        <v>1.9882325422387055</v>
      </c>
      <c r="G48" s="62">
        <v>36367</v>
      </c>
      <c r="H48" s="61">
        <v>31.198816696129</v>
      </c>
      <c r="I48" s="62">
        <v>769</v>
      </c>
      <c r="J48" s="63">
        <v>-65.82222222222222</v>
      </c>
      <c r="K48" s="62">
        <v>18732</v>
      </c>
      <c r="L48" s="61">
        <v>-56.85560955386139</v>
      </c>
      <c r="M48" s="62">
        <v>9350</v>
      </c>
      <c r="N48" s="63">
        <v>-73.80145142761074</v>
      </c>
      <c r="O48" s="62">
        <v>9382</v>
      </c>
      <c r="P48" s="64">
        <v>21.40269151138716</v>
      </c>
    </row>
    <row r="49" spans="2:16" ht="15.75" customHeight="1">
      <c r="B49" s="59" t="s">
        <v>53</v>
      </c>
      <c r="C49" s="60">
        <v>61035</v>
      </c>
      <c r="D49" s="61">
        <v>20.66545411411174</v>
      </c>
      <c r="E49" s="62">
        <v>36661</v>
      </c>
      <c r="F49" s="61">
        <v>8.345893548482437</v>
      </c>
      <c r="G49" s="62">
        <v>15791</v>
      </c>
      <c r="H49" s="61">
        <v>18.997739261492086</v>
      </c>
      <c r="I49" s="62">
        <v>52</v>
      </c>
      <c r="J49" s="63">
        <v>-55.172413793103445</v>
      </c>
      <c r="K49" s="62">
        <v>8531</v>
      </c>
      <c r="L49" s="61">
        <v>153.97439714200652</v>
      </c>
      <c r="M49" s="62">
        <v>4999</v>
      </c>
      <c r="N49" s="63" t="s">
        <v>71</v>
      </c>
      <c r="O49" s="62">
        <v>3532</v>
      </c>
      <c r="P49" s="64">
        <v>5.150342363798742</v>
      </c>
    </row>
    <row r="50" spans="2:16" ht="15.75" customHeight="1">
      <c r="B50" s="59" t="s">
        <v>54</v>
      </c>
      <c r="C50" s="60">
        <v>53900</v>
      </c>
      <c r="D50" s="61">
        <v>-2.1618776206639865</v>
      </c>
      <c r="E50" s="62">
        <v>34602</v>
      </c>
      <c r="F50" s="61">
        <v>-7.431781701444621</v>
      </c>
      <c r="G50" s="62">
        <v>14650</v>
      </c>
      <c r="H50" s="61">
        <v>26.195193384443087</v>
      </c>
      <c r="I50" s="62">
        <v>571</v>
      </c>
      <c r="J50" s="63">
        <v>-46.68534080298786</v>
      </c>
      <c r="K50" s="62">
        <v>4077</v>
      </c>
      <c r="L50" s="61">
        <v>-18.962432915921283</v>
      </c>
      <c r="M50" s="62">
        <v>0</v>
      </c>
      <c r="N50" s="63" t="s">
        <v>72</v>
      </c>
      <c r="O50" s="62">
        <v>4077</v>
      </c>
      <c r="P50" s="64">
        <v>-18.962432915921283</v>
      </c>
    </row>
    <row r="51" spans="2:16" ht="15.75" customHeight="1">
      <c r="B51" s="59" t="s">
        <v>55</v>
      </c>
      <c r="C51" s="60">
        <v>96438</v>
      </c>
      <c r="D51" s="61">
        <v>6.107584142946749</v>
      </c>
      <c r="E51" s="62">
        <v>53154</v>
      </c>
      <c r="F51" s="61">
        <v>3.033592432495297</v>
      </c>
      <c r="G51" s="62">
        <v>26079</v>
      </c>
      <c r="H51" s="61">
        <v>2.5117924528301927</v>
      </c>
      <c r="I51" s="62">
        <v>132</v>
      </c>
      <c r="J51" s="63" t="s">
        <v>71</v>
      </c>
      <c r="K51" s="62">
        <v>17073</v>
      </c>
      <c r="L51" s="61">
        <v>23.199595901284468</v>
      </c>
      <c r="M51" s="62">
        <v>12848</v>
      </c>
      <c r="N51" s="63">
        <v>14.970917225950785</v>
      </c>
      <c r="O51" s="62">
        <v>4225</v>
      </c>
      <c r="P51" s="64">
        <v>76.40918580375785</v>
      </c>
    </row>
    <row r="52" spans="2:16" ht="15.75" customHeight="1" thickBot="1">
      <c r="B52" s="59" t="s">
        <v>56</v>
      </c>
      <c r="C52" s="65">
        <v>104033</v>
      </c>
      <c r="D52" s="66">
        <v>68.51815855120356</v>
      </c>
      <c r="E52" s="67">
        <v>34707</v>
      </c>
      <c r="F52" s="66">
        <v>22.43623663879775</v>
      </c>
      <c r="G52" s="67">
        <v>59164</v>
      </c>
      <c r="H52" s="66">
        <v>82.90978791813518</v>
      </c>
      <c r="I52" s="67">
        <v>0</v>
      </c>
      <c r="J52" s="68" t="s">
        <v>72</v>
      </c>
      <c r="K52" s="67">
        <v>10162</v>
      </c>
      <c r="L52" s="66">
        <v>876.1767531219981</v>
      </c>
      <c r="M52" s="67">
        <v>8862</v>
      </c>
      <c r="N52" s="68">
        <v>952.4940617577197</v>
      </c>
      <c r="O52" s="67">
        <v>796</v>
      </c>
      <c r="P52" s="69">
        <v>300</v>
      </c>
    </row>
    <row r="53" spans="2:16" ht="15.75" customHeight="1" thickBot="1" thickTop="1">
      <c r="B53" s="70" t="s">
        <v>57</v>
      </c>
      <c r="C53" s="71">
        <v>9569043</v>
      </c>
      <c r="D53" s="72">
        <v>-1.0123200781056738</v>
      </c>
      <c r="E53" s="73">
        <v>4526365</v>
      </c>
      <c r="F53" s="72">
        <v>-7.741355831810921</v>
      </c>
      <c r="G53" s="73">
        <v>2174203</v>
      </c>
      <c r="H53" s="72">
        <v>11.769504887788543</v>
      </c>
      <c r="I53" s="73">
        <v>45783</v>
      </c>
      <c r="J53" s="72">
        <v>-1.919492705499266</v>
      </c>
      <c r="K53" s="73">
        <v>2822692</v>
      </c>
      <c r="L53" s="72">
        <v>1.9464395934843992</v>
      </c>
      <c r="M53" s="73">
        <v>1511597</v>
      </c>
      <c r="N53" s="72">
        <v>5.377350795873852</v>
      </c>
      <c r="O53" s="73">
        <v>1301324</v>
      </c>
      <c r="P53" s="74">
        <v>-2.0075543078832254</v>
      </c>
    </row>
    <row r="54" spans="2:16" ht="15.75" customHeight="1">
      <c r="B54" s="75" t="s">
        <v>10</v>
      </c>
      <c r="C54" s="62">
        <v>455329</v>
      </c>
      <c r="D54" s="61">
        <v>-18.413564739990036</v>
      </c>
      <c r="E54" s="62">
        <v>205059</v>
      </c>
      <c r="F54" s="61">
        <v>-12.88542418964272</v>
      </c>
      <c r="G54" s="62">
        <v>182373</v>
      </c>
      <c r="H54" s="61">
        <v>8.763821133362754</v>
      </c>
      <c r="I54" s="62">
        <v>1526</v>
      </c>
      <c r="J54" s="61">
        <v>-13.34469051675184</v>
      </c>
      <c r="K54" s="62">
        <v>66371</v>
      </c>
      <c r="L54" s="61">
        <v>-56.69526636870779</v>
      </c>
      <c r="M54" s="62">
        <v>37479</v>
      </c>
      <c r="N54" s="61">
        <v>-71.19658776513987</v>
      </c>
      <c r="O54" s="62">
        <v>28463</v>
      </c>
      <c r="P54" s="64">
        <v>26.552843359566054</v>
      </c>
    </row>
    <row r="55" spans="2:16" ht="15.75" customHeight="1">
      <c r="B55" s="75" t="s">
        <v>58</v>
      </c>
      <c r="C55" s="62">
        <v>680234</v>
      </c>
      <c r="D55" s="61">
        <v>-0.7776067914785614</v>
      </c>
      <c r="E55" s="62">
        <v>459775</v>
      </c>
      <c r="F55" s="61">
        <v>-6.859696497628818</v>
      </c>
      <c r="G55" s="62">
        <v>125100</v>
      </c>
      <c r="H55" s="61">
        <v>1.6709469783166924</v>
      </c>
      <c r="I55" s="62">
        <v>2262</v>
      </c>
      <c r="J55" s="61">
        <v>78.25059101654844</v>
      </c>
      <c r="K55" s="62">
        <v>93097</v>
      </c>
      <c r="L55" s="61">
        <v>37.68690379353694</v>
      </c>
      <c r="M55" s="62">
        <v>55072</v>
      </c>
      <c r="N55" s="61">
        <v>59.57348168752898</v>
      </c>
      <c r="O55" s="62">
        <v>37213</v>
      </c>
      <c r="P55" s="64">
        <v>12.41579313053198</v>
      </c>
    </row>
    <row r="56" spans="2:16" ht="15.75" customHeight="1">
      <c r="B56" s="75" t="s">
        <v>59</v>
      </c>
      <c r="C56" s="62">
        <v>3685352</v>
      </c>
      <c r="D56" s="61">
        <v>-3.817593983549557</v>
      </c>
      <c r="E56" s="62">
        <v>1466264</v>
      </c>
      <c r="F56" s="61">
        <v>-9.27942721448892</v>
      </c>
      <c r="G56" s="62">
        <v>780037</v>
      </c>
      <c r="H56" s="61">
        <v>14.17921480629245</v>
      </c>
      <c r="I56" s="62">
        <v>8345</v>
      </c>
      <c r="J56" s="61">
        <v>-68.6937274909964</v>
      </c>
      <c r="K56" s="62">
        <v>1430706</v>
      </c>
      <c r="L56" s="61">
        <v>-4.971900839620574</v>
      </c>
      <c r="M56" s="62">
        <v>756995</v>
      </c>
      <c r="N56" s="61">
        <v>-4.856139521788975</v>
      </c>
      <c r="O56" s="62">
        <v>672147</v>
      </c>
      <c r="P56" s="64">
        <v>-5.011658964683946</v>
      </c>
    </row>
    <row r="57" spans="2:16" ht="15.75" customHeight="1">
      <c r="B57" s="75" t="s">
        <v>60</v>
      </c>
      <c r="C57" s="62">
        <v>481550</v>
      </c>
      <c r="D57" s="61">
        <v>17.09650278911201</v>
      </c>
      <c r="E57" s="62">
        <v>369203</v>
      </c>
      <c r="F57" s="61">
        <v>14.049752719162484</v>
      </c>
      <c r="G57" s="62">
        <v>67261</v>
      </c>
      <c r="H57" s="61">
        <v>17.69821687927626</v>
      </c>
      <c r="I57" s="62">
        <v>4856</v>
      </c>
      <c r="J57" s="61">
        <v>1362.6506024096386</v>
      </c>
      <c r="K57" s="62">
        <v>40230</v>
      </c>
      <c r="L57" s="61">
        <v>33.91252246854404</v>
      </c>
      <c r="M57" s="62">
        <v>17439</v>
      </c>
      <c r="N57" s="61">
        <v>29.12995186967791</v>
      </c>
      <c r="O57" s="62">
        <v>22189</v>
      </c>
      <c r="P57" s="64">
        <v>34.177904093850145</v>
      </c>
    </row>
    <row r="58" spans="2:16" ht="15.75" customHeight="1">
      <c r="B58" s="75" t="s">
        <v>61</v>
      </c>
      <c r="C58" s="62">
        <v>1190021</v>
      </c>
      <c r="D58" s="61">
        <v>-1.5700540031745192</v>
      </c>
      <c r="E58" s="62">
        <v>666674</v>
      </c>
      <c r="F58" s="61">
        <v>-14.839482706643977</v>
      </c>
      <c r="G58" s="62">
        <v>225876</v>
      </c>
      <c r="H58" s="61">
        <v>-4.583761041199352</v>
      </c>
      <c r="I58" s="62">
        <v>8888</v>
      </c>
      <c r="J58" s="61">
        <v>50.64406779661016</v>
      </c>
      <c r="K58" s="62">
        <v>288583</v>
      </c>
      <c r="L58" s="61">
        <v>57.238519713183535</v>
      </c>
      <c r="M58" s="62">
        <v>179616</v>
      </c>
      <c r="N58" s="61">
        <v>124.54526134190095</v>
      </c>
      <c r="O58" s="62">
        <v>108169</v>
      </c>
      <c r="P58" s="64">
        <v>6.9434283115496385</v>
      </c>
    </row>
    <row r="59" spans="2:16" ht="15.75" customHeight="1">
      <c r="B59" s="75" t="s">
        <v>62</v>
      </c>
      <c r="C59" s="62">
        <v>1529653</v>
      </c>
      <c r="D59" s="61">
        <v>9.59935572485611</v>
      </c>
      <c r="E59" s="62">
        <v>560104</v>
      </c>
      <c r="F59" s="61">
        <v>-8.835162259556697</v>
      </c>
      <c r="G59" s="62">
        <v>368058</v>
      </c>
      <c r="H59" s="61">
        <v>52.73637208684681</v>
      </c>
      <c r="I59" s="62">
        <v>14630</v>
      </c>
      <c r="J59" s="61">
        <v>390.77490774907744</v>
      </c>
      <c r="K59" s="62">
        <v>586861</v>
      </c>
      <c r="L59" s="61">
        <v>9.217172187131268</v>
      </c>
      <c r="M59" s="62">
        <v>245451</v>
      </c>
      <c r="N59" s="61">
        <v>40.83231011096703</v>
      </c>
      <c r="O59" s="62">
        <v>340634</v>
      </c>
      <c r="P59" s="64">
        <v>-6.1179829783480955</v>
      </c>
    </row>
    <row r="60" spans="2:16" ht="15.75" customHeight="1">
      <c r="B60" s="75" t="s">
        <v>63</v>
      </c>
      <c r="C60" s="62">
        <v>448853</v>
      </c>
      <c r="D60" s="61">
        <v>-7.423403355711628</v>
      </c>
      <c r="E60" s="62">
        <v>240229</v>
      </c>
      <c r="F60" s="61">
        <v>-12.772462373595246</v>
      </c>
      <c r="G60" s="62">
        <v>101180</v>
      </c>
      <c r="H60" s="61">
        <v>-11.643219547125653</v>
      </c>
      <c r="I60" s="62">
        <v>387</v>
      </c>
      <c r="J60" s="61">
        <v>-21.0204081632653</v>
      </c>
      <c r="K60" s="62">
        <v>107057</v>
      </c>
      <c r="L60" s="61">
        <v>13.363406292025374</v>
      </c>
      <c r="M60" s="62">
        <v>78669</v>
      </c>
      <c r="N60" s="61">
        <v>22.979880879801158</v>
      </c>
      <c r="O60" s="62">
        <v>28388</v>
      </c>
      <c r="P60" s="64">
        <v>-6.826834711828795</v>
      </c>
    </row>
    <row r="61" spans="2:16" ht="15.75" customHeight="1">
      <c r="B61" s="75" t="s">
        <v>64</v>
      </c>
      <c r="C61" s="62">
        <v>222268</v>
      </c>
      <c r="D61" s="61">
        <v>-9.171597633136102</v>
      </c>
      <c r="E61" s="62">
        <v>153075</v>
      </c>
      <c r="F61" s="61">
        <v>-3.6543073117616274</v>
      </c>
      <c r="G61" s="62">
        <v>40090</v>
      </c>
      <c r="H61" s="61">
        <v>-13.451782129055928</v>
      </c>
      <c r="I61" s="62">
        <v>1094</v>
      </c>
      <c r="J61" s="61">
        <v>-64.9807938540333</v>
      </c>
      <c r="K61" s="62">
        <v>28009</v>
      </c>
      <c r="L61" s="61">
        <v>-23.02259110646952</v>
      </c>
      <c r="M61" s="62">
        <v>12528</v>
      </c>
      <c r="N61" s="61">
        <v>-43.09851478403052</v>
      </c>
      <c r="O61" s="62">
        <v>15481</v>
      </c>
      <c r="P61" s="64">
        <v>7.738882316097161</v>
      </c>
    </row>
    <row r="62" spans="2:16" ht="15.75" customHeight="1">
      <c r="B62" s="75" t="s">
        <v>65</v>
      </c>
      <c r="C62" s="62">
        <v>771750</v>
      </c>
      <c r="D62" s="61">
        <v>-1.6130738918642606</v>
      </c>
      <c r="E62" s="62">
        <v>371275</v>
      </c>
      <c r="F62" s="61">
        <v>-1.6010452776982618</v>
      </c>
      <c r="G62" s="62">
        <v>225064</v>
      </c>
      <c r="H62" s="61">
        <v>-7.5085787083650075</v>
      </c>
      <c r="I62" s="62">
        <v>3795</v>
      </c>
      <c r="J62" s="61">
        <v>-8.905424867978866</v>
      </c>
      <c r="K62" s="62">
        <v>171616</v>
      </c>
      <c r="L62" s="61">
        <v>7.538255235421644</v>
      </c>
      <c r="M62" s="62">
        <v>119486</v>
      </c>
      <c r="N62" s="61">
        <v>-0.08445734068084221</v>
      </c>
      <c r="O62" s="62">
        <v>47844</v>
      </c>
      <c r="P62" s="64">
        <v>21.96079431033165</v>
      </c>
    </row>
    <row r="63" spans="2:16" ht="15.75" customHeight="1" thickBot="1">
      <c r="B63" s="76" t="s">
        <v>56</v>
      </c>
      <c r="C63" s="73">
        <v>104033</v>
      </c>
      <c r="D63" s="72">
        <v>68.51815855120356</v>
      </c>
      <c r="E63" s="73">
        <v>34707</v>
      </c>
      <c r="F63" s="72">
        <v>22.43623663879775</v>
      </c>
      <c r="G63" s="73">
        <v>59164</v>
      </c>
      <c r="H63" s="72">
        <v>82.90978791813518</v>
      </c>
      <c r="I63" s="73">
        <v>0</v>
      </c>
      <c r="J63" s="77" t="s">
        <v>71</v>
      </c>
      <c r="K63" s="73">
        <v>10162</v>
      </c>
      <c r="L63" s="72">
        <v>876.1767531219981</v>
      </c>
      <c r="M63" s="73">
        <v>8862</v>
      </c>
      <c r="N63" s="77">
        <v>952.4940617577197</v>
      </c>
      <c r="O63" s="73">
        <v>796</v>
      </c>
      <c r="P63" s="74">
        <v>300</v>
      </c>
    </row>
    <row r="64" spans="2:16" ht="15.75" customHeight="1">
      <c r="B64" s="75" t="s">
        <v>66</v>
      </c>
      <c r="C64" s="62">
        <v>2899765</v>
      </c>
      <c r="D64" s="61">
        <v>-4.1194609622160385</v>
      </c>
      <c r="E64" s="62">
        <v>919165</v>
      </c>
      <c r="F64" s="61">
        <v>-10.161728729304983</v>
      </c>
      <c r="G64" s="62">
        <v>642843</v>
      </c>
      <c r="H64" s="61">
        <v>14.740735055519167</v>
      </c>
      <c r="I64" s="62">
        <v>3835</v>
      </c>
      <c r="J64" s="61">
        <v>-81.19637165972051</v>
      </c>
      <c r="K64" s="62">
        <v>1333922</v>
      </c>
      <c r="L64" s="61">
        <v>-6.099325128628223</v>
      </c>
      <c r="M64" s="62">
        <v>727575</v>
      </c>
      <c r="N64" s="61">
        <v>-5.8849780744305065</v>
      </c>
      <c r="O64" s="62">
        <v>605279</v>
      </c>
      <c r="P64" s="64">
        <v>-6.230402667096314</v>
      </c>
    </row>
    <row r="65" spans="2:16" ht="15.75" customHeight="1">
      <c r="B65" s="75" t="s">
        <v>67</v>
      </c>
      <c r="C65" s="62">
        <v>1190021</v>
      </c>
      <c r="D65" s="61">
        <v>-1.5700540031745192</v>
      </c>
      <c r="E65" s="62">
        <v>666674</v>
      </c>
      <c r="F65" s="61">
        <v>-14.839482706643977</v>
      </c>
      <c r="G65" s="62">
        <v>225876</v>
      </c>
      <c r="H65" s="61">
        <v>-4.583761041199352</v>
      </c>
      <c r="I65" s="62">
        <v>8888</v>
      </c>
      <c r="J65" s="61">
        <v>50.64406779661016</v>
      </c>
      <c r="K65" s="62">
        <v>288583</v>
      </c>
      <c r="L65" s="61">
        <v>57.238519713183535</v>
      </c>
      <c r="M65" s="62">
        <v>179616</v>
      </c>
      <c r="N65" s="61">
        <v>124.54526134190095</v>
      </c>
      <c r="O65" s="62">
        <v>108169</v>
      </c>
      <c r="P65" s="64">
        <v>6.9434283115496385</v>
      </c>
    </row>
    <row r="66" spans="2:16" ht="15.75" customHeight="1">
      <c r="B66" s="75" t="s">
        <v>68</v>
      </c>
      <c r="C66" s="62">
        <v>1529653</v>
      </c>
      <c r="D66" s="61">
        <v>9.59935572485611</v>
      </c>
      <c r="E66" s="62">
        <v>560104</v>
      </c>
      <c r="F66" s="61">
        <v>-8.835162259556697</v>
      </c>
      <c r="G66" s="62">
        <v>368058</v>
      </c>
      <c r="H66" s="61">
        <v>52.73637208684681</v>
      </c>
      <c r="I66" s="62">
        <v>14630</v>
      </c>
      <c r="J66" s="61">
        <v>390.77490774907744</v>
      </c>
      <c r="K66" s="62">
        <v>586861</v>
      </c>
      <c r="L66" s="61">
        <v>9.217172187131268</v>
      </c>
      <c r="M66" s="62">
        <v>245451</v>
      </c>
      <c r="N66" s="61">
        <v>40.83231011096703</v>
      </c>
      <c r="O66" s="62">
        <v>340634</v>
      </c>
      <c r="P66" s="64">
        <v>-6.1179829783480955</v>
      </c>
    </row>
    <row r="67" spans="2:16" ht="15.75" customHeight="1" thickBot="1">
      <c r="B67" s="76" t="s">
        <v>69</v>
      </c>
      <c r="C67" s="73">
        <v>3949604</v>
      </c>
      <c r="D67" s="72">
        <v>-2.185978700161556</v>
      </c>
      <c r="E67" s="73">
        <v>2380422</v>
      </c>
      <c r="F67" s="72">
        <v>-4.239429786556144</v>
      </c>
      <c r="G67" s="73">
        <v>937426</v>
      </c>
      <c r="H67" s="72">
        <v>3.320856699467427</v>
      </c>
      <c r="I67" s="73">
        <v>18430</v>
      </c>
      <c r="J67" s="72">
        <v>5.901281388266398</v>
      </c>
      <c r="K67" s="73">
        <v>613326</v>
      </c>
      <c r="L67" s="72">
        <v>-2.237928099386963</v>
      </c>
      <c r="M67" s="73">
        <v>358955</v>
      </c>
      <c r="N67" s="72">
        <v>-11.82936474795757</v>
      </c>
      <c r="O67" s="73">
        <v>247242</v>
      </c>
      <c r="P67" s="74">
        <v>13.149054963159585</v>
      </c>
    </row>
    <row r="68" ht="15.75" customHeight="1"/>
    <row r="69" ht="15.75" customHeight="1"/>
    <row r="70" ht="15.75" customHeight="1"/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2" right="0.07874015748031496" top="0.4724409448818898" bottom="0" header="0.512" footer="0.512"/>
  <pageSetup horizontalDpi="400" verticalDpi="400" orientation="portrait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P67"/>
  <sheetViews>
    <sheetView zoomScale="75" zoomScaleNormal="75" workbookViewId="0" topLeftCell="A1">
      <selection activeCell="E57" sqref="E57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s">
        <v>77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s="48" customFormat="1" ht="15.75" customHeight="1">
      <c r="B3" s="47"/>
      <c r="C3" s="105" t="s">
        <v>152</v>
      </c>
      <c r="D3" s="103"/>
      <c r="E3" s="102" t="s">
        <v>153</v>
      </c>
      <c r="F3" s="103"/>
      <c r="G3" s="102" t="s">
        <v>154</v>
      </c>
      <c r="H3" s="103"/>
      <c r="I3" s="102" t="s">
        <v>155</v>
      </c>
      <c r="J3" s="103"/>
      <c r="K3" s="102" t="s">
        <v>156</v>
      </c>
      <c r="L3" s="103"/>
      <c r="M3" s="102" t="s">
        <v>157</v>
      </c>
      <c r="N3" s="103"/>
      <c r="O3" s="102" t="s">
        <v>158</v>
      </c>
      <c r="P3" s="104"/>
    </row>
    <row r="4" spans="2:16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</row>
    <row r="5" spans="2:16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</row>
    <row r="6" spans="2:16" ht="15.75" customHeight="1" thickTop="1">
      <c r="B6" s="59" t="s">
        <v>10</v>
      </c>
      <c r="C6" s="60">
        <v>431460</v>
      </c>
      <c r="D6" s="61">
        <v>-13.90464179813307</v>
      </c>
      <c r="E6" s="62">
        <v>210046</v>
      </c>
      <c r="F6" s="61">
        <v>-11.55213070574365</v>
      </c>
      <c r="G6" s="62">
        <v>154736</v>
      </c>
      <c r="H6" s="61">
        <v>-6.692797057316</v>
      </c>
      <c r="I6" s="62">
        <v>1724</v>
      </c>
      <c r="J6" s="63">
        <v>-78.40140315710349</v>
      </c>
      <c r="K6" s="62">
        <v>64954</v>
      </c>
      <c r="L6" s="61">
        <v>-27.70437976515109</v>
      </c>
      <c r="M6" s="62">
        <v>40201</v>
      </c>
      <c r="N6" s="63">
        <v>-41.3278262646312</v>
      </c>
      <c r="O6" s="62">
        <v>24417</v>
      </c>
      <c r="P6" s="64">
        <v>16.74954575882184</v>
      </c>
    </row>
    <row r="7" spans="2:16" ht="15.75" customHeight="1">
      <c r="B7" s="59" t="s">
        <v>11</v>
      </c>
      <c r="C7" s="60">
        <v>81961</v>
      </c>
      <c r="D7" s="61">
        <v>-12.962078010343319</v>
      </c>
      <c r="E7" s="62">
        <v>67461</v>
      </c>
      <c r="F7" s="61">
        <v>-10.07717839005079</v>
      </c>
      <c r="G7" s="62">
        <v>8594</v>
      </c>
      <c r="H7" s="61">
        <v>-37.04029304029304</v>
      </c>
      <c r="I7" s="62">
        <v>188</v>
      </c>
      <c r="J7" s="63" t="s">
        <v>71</v>
      </c>
      <c r="K7" s="62">
        <v>5718</v>
      </c>
      <c r="L7" s="61">
        <v>4.039301310043669</v>
      </c>
      <c r="M7" s="62">
        <v>4554</v>
      </c>
      <c r="N7" s="63">
        <v>52.972791400739</v>
      </c>
      <c r="O7" s="62">
        <v>1164</v>
      </c>
      <c r="P7" s="64">
        <v>-49.870801033591725</v>
      </c>
    </row>
    <row r="8" spans="2:16" ht="15.75" customHeight="1">
      <c r="B8" s="59" t="s">
        <v>12</v>
      </c>
      <c r="C8" s="60">
        <v>87628</v>
      </c>
      <c r="D8" s="61">
        <v>-4.977336311782949</v>
      </c>
      <c r="E8" s="62">
        <v>66384</v>
      </c>
      <c r="F8" s="61">
        <v>-6.621091277376877</v>
      </c>
      <c r="G8" s="62">
        <v>16932</v>
      </c>
      <c r="H8" s="61">
        <v>1.0383100608664506</v>
      </c>
      <c r="I8" s="62">
        <v>2288</v>
      </c>
      <c r="J8" s="63">
        <v>154.5050055617353</v>
      </c>
      <c r="K8" s="62">
        <v>2024</v>
      </c>
      <c r="L8" s="61">
        <v>-41.671469740634</v>
      </c>
      <c r="M8" s="62">
        <v>0</v>
      </c>
      <c r="N8" s="63" t="s">
        <v>72</v>
      </c>
      <c r="O8" s="62">
        <v>2024</v>
      </c>
      <c r="P8" s="64">
        <v>-41.671469740634</v>
      </c>
    </row>
    <row r="9" spans="2:16" ht="15.75" customHeight="1">
      <c r="B9" s="59" t="s">
        <v>13</v>
      </c>
      <c r="C9" s="60">
        <v>139464</v>
      </c>
      <c r="D9" s="61">
        <v>-14.000826298491077</v>
      </c>
      <c r="E9" s="62">
        <v>73790</v>
      </c>
      <c r="F9" s="61">
        <v>-29.945315763490683</v>
      </c>
      <c r="G9" s="62">
        <v>38663</v>
      </c>
      <c r="H9" s="61">
        <v>37.487998293090584</v>
      </c>
      <c r="I9" s="62">
        <v>655</v>
      </c>
      <c r="J9" s="63">
        <v>-93.39717741935483</v>
      </c>
      <c r="K9" s="62">
        <v>26356</v>
      </c>
      <c r="L9" s="61">
        <v>40.22132368589061</v>
      </c>
      <c r="M9" s="62">
        <v>6433</v>
      </c>
      <c r="N9" s="63">
        <v>141.8421052631579</v>
      </c>
      <c r="O9" s="62">
        <v>19923</v>
      </c>
      <c r="P9" s="64">
        <v>23.46926127912741</v>
      </c>
    </row>
    <row r="10" spans="2:16" ht="15.75" customHeight="1">
      <c r="B10" s="59" t="s">
        <v>14</v>
      </c>
      <c r="C10" s="60">
        <v>71424</v>
      </c>
      <c r="D10" s="61">
        <v>-8.595999539294354</v>
      </c>
      <c r="E10" s="62">
        <v>58219</v>
      </c>
      <c r="F10" s="61">
        <v>-7.710476673588758</v>
      </c>
      <c r="G10" s="62">
        <v>7308</v>
      </c>
      <c r="H10" s="61">
        <v>-25.534950071326676</v>
      </c>
      <c r="I10" s="62">
        <v>1052</v>
      </c>
      <c r="J10" s="63">
        <v>439.48717948717956</v>
      </c>
      <c r="K10" s="62">
        <v>4845</v>
      </c>
      <c r="L10" s="61">
        <v>-4.0404040404040416</v>
      </c>
      <c r="M10" s="62">
        <v>0</v>
      </c>
      <c r="N10" s="63" t="s">
        <v>70</v>
      </c>
      <c r="O10" s="62">
        <v>3876</v>
      </c>
      <c r="P10" s="64">
        <v>96.45210339584389</v>
      </c>
    </row>
    <row r="11" spans="2:16" ht="15.75" customHeight="1">
      <c r="B11" s="59" t="s">
        <v>15</v>
      </c>
      <c r="C11" s="60">
        <v>97961</v>
      </c>
      <c r="D11" s="61">
        <v>-6.851073540878232</v>
      </c>
      <c r="E11" s="62">
        <v>75081</v>
      </c>
      <c r="F11" s="61">
        <v>-9.371718269056672</v>
      </c>
      <c r="G11" s="62">
        <v>14625</v>
      </c>
      <c r="H11" s="61">
        <v>52.24859462835727</v>
      </c>
      <c r="I11" s="62">
        <v>352</v>
      </c>
      <c r="J11" s="63">
        <v>-43.4991974317817</v>
      </c>
      <c r="K11" s="62">
        <v>7903</v>
      </c>
      <c r="L11" s="61">
        <v>-34.64273900099239</v>
      </c>
      <c r="M11" s="62">
        <v>5410</v>
      </c>
      <c r="N11" s="63">
        <v>-44.87466884043203</v>
      </c>
      <c r="O11" s="62">
        <v>2493</v>
      </c>
      <c r="P11" s="64">
        <v>9.438103599648812</v>
      </c>
    </row>
    <row r="12" spans="2:16" ht="15.75" customHeight="1">
      <c r="B12" s="59" t="s">
        <v>16</v>
      </c>
      <c r="C12" s="60">
        <v>119513</v>
      </c>
      <c r="D12" s="61">
        <v>-9.312825338048043</v>
      </c>
      <c r="E12" s="62">
        <v>87939</v>
      </c>
      <c r="F12" s="61">
        <v>-8.330987897551367</v>
      </c>
      <c r="G12" s="62">
        <v>27592</v>
      </c>
      <c r="H12" s="61">
        <v>44.249268088665815</v>
      </c>
      <c r="I12" s="62">
        <v>599</v>
      </c>
      <c r="J12" s="63">
        <v>360.7692307692307</v>
      </c>
      <c r="K12" s="62">
        <v>3383</v>
      </c>
      <c r="L12" s="61">
        <v>-79.61679821654516</v>
      </c>
      <c r="M12" s="62">
        <v>0</v>
      </c>
      <c r="N12" s="63" t="s">
        <v>70</v>
      </c>
      <c r="O12" s="62">
        <v>3383</v>
      </c>
      <c r="P12" s="64">
        <v>-15.021351419241398</v>
      </c>
    </row>
    <row r="13" spans="2:16" ht="15.75" customHeight="1">
      <c r="B13" s="59" t="s">
        <v>17</v>
      </c>
      <c r="C13" s="60">
        <v>211591</v>
      </c>
      <c r="D13" s="61">
        <v>-0.2898127291405501</v>
      </c>
      <c r="E13" s="62">
        <v>141423</v>
      </c>
      <c r="F13" s="61">
        <v>-13.8914258575969</v>
      </c>
      <c r="G13" s="62">
        <v>32762</v>
      </c>
      <c r="H13" s="61">
        <v>-12.28380187416333</v>
      </c>
      <c r="I13" s="62">
        <v>359</v>
      </c>
      <c r="J13" s="63">
        <v>19.66666666666667</v>
      </c>
      <c r="K13" s="62">
        <v>37047</v>
      </c>
      <c r="L13" s="61">
        <v>259.05214188796276</v>
      </c>
      <c r="M13" s="62">
        <v>16817</v>
      </c>
      <c r="N13" s="63">
        <v>1168.2503770739065</v>
      </c>
      <c r="O13" s="62">
        <v>20230</v>
      </c>
      <c r="P13" s="64">
        <v>124.97775800711744</v>
      </c>
    </row>
    <row r="14" spans="2:16" ht="15.75" customHeight="1">
      <c r="B14" s="59" t="s">
        <v>18</v>
      </c>
      <c r="C14" s="60">
        <v>164541</v>
      </c>
      <c r="D14" s="61">
        <v>4.079270298307321</v>
      </c>
      <c r="E14" s="62">
        <v>112259</v>
      </c>
      <c r="F14" s="61">
        <v>9.187554103080345</v>
      </c>
      <c r="G14" s="62">
        <v>32467</v>
      </c>
      <c r="H14" s="61">
        <v>-7.656645524616749</v>
      </c>
      <c r="I14" s="62">
        <v>553</v>
      </c>
      <c r="J14" s="63">
        <v>521.3483146067416</v>
      </c>
      <c r="K14" s="62">
        <v>19262</v>
      </c>
      <c r="L14" s="61">
        <v>-3.839049473316365</v>
      </c>
      <c r="M14" s="62">
        <v>3613</v>
      </c>
      <c r="N14" s="63">
        <v>-50.71613695266676</v>
      </c>
      <c r="O14" s="62">
        <v>15649</v>
      </c>
      <c r="P14" s="64">
        <v>23.220472440944874</v>
      </c>
    </row>
    <row r="15" spans="2:16" ht="15.75" customHeight="1">
      <c r="B15" s="59" t="s">
        <v>19</v>
      </c>
      <c r="C15" s="60">
        <v>138045</v>
      </c>
      <c r="D15" s="61">
        <v>0.3700849232201051</v>
      </c>
      <c r="E15" s="62">
        <v>92345</v>
      </c>
      <c r="F15" s="61">
        <v>-14.008883591429282</v>
      </c>
      <c r="G15" s="62">
        <v>13467</v>
      </c>
      <c r="H15" s="61">
        <v>-12.14691108356709</v>
      </c>
      <c r="I15" s="62">
        <v>475</v>
      </c>
      <c r="J15" s="63">
        <v>147.39583333333334</v>
      </c>
      <c r="K15" s="62">
        <v>31758</v>
      </c>
      <c r="L15" s="61">
        <v>117.13387118829482</v>
      </c>
      <c r="M15" s="62">
        <v>11170</v>
      </c>
      <c r="N15" s="63">
        <v>1083.2627118644068</v>
      </c>
      <c r="O15" s="62">
        <v>18966</v>
      </c>
      <c r="P15" s="64">
        <v>38.620084782926455</v>
      </c>
    </row>
    <row r="16" spans="2:16" ht="15.75" customHeight="1">
      <c r="B16" s="59" t="s">
        <v>20</v>
      </c>
      <c r="C16" s="60">
        <v>556052</v>
      </c>
      <c r="D16" s="61">
        <v>7.3424231251098036</v>
      </c>
      <c r="E16" s="62">
        <v>246801</v>
      </c>
      <c r="F16" s="61">
        <v>6.597531162806774</v>
      </c>
      <c r="G16" s="62">
        <v>72091</v>
      </c>
      <c r="H16" s="61">
        <v>-34.34813492641702</v>
      </c>
      <c r="I16" s="62">
        <v>264</v>
      </c>
      <c r="J16" s="63">
        <v>-13.442622950819668</v>
      </c>
      <c r="K16" s="62">
        <v>236896</v>
      </c>
      <c r="L16" s="61">
        <v>34.31153545226729</v>
      </c>
      <c r="M16" s="62">
        <v>83082</v>
      </c>
      <c r="N16" s="63">
        <v>148.7782968020122</v>
      </c>
      <c r="O16" s="62">
        <v>153710</v>
      </c>
      <c r="P16" s="64">
        <v>7.5030423409939715</v>
      </c>
    </row>
    <row r="17" spans="2:16" ht="15.75" customHeight="1">
      <c r="B17" s="59" t="s">
        <v>21</v>
      </c>
      <c r="C17" s="60">
        <v>501935</v>
      </c>
      <c r="D17" s="61">
        <v>22.015460534312183</v>
      </c>
      <c r="E17" s="62">
        <v>149027</v>
      </c>
      <c r="F17" s="61">
        <v>-22.16854507661614</v>
      </c>
      <c r="G17" s="62">
        <v>51665</v>
      </c>
      <c r="H17" s="61">
        <v>-20.071473877999352</v>
      </c>
      <c r="I17" s="62">
        <v>810</v>
      </c>
      <c r="J17" s="63">
        <v>664.1509433962265</v>
      </c>
      <c r="K17" s="62">
        <v>300433</v>
      </c>
      <c r="L17" s="61">
        <v>93.63909997357413</v>
      </c>
      <c r="M17" s="62">
        <v>190759</v>
      </c>
      <c r="N17" s="63">
        <v>321.4643953955944</v>
      </c>
      <c r="O17" s="62">
        <v>109182</v>
      </c>
      <c r="P17" s="64">
        <v>-0.21933432033776512</v>
      </c>
    </row>
    <row r="18" spans="2:16" ht="15.75" customHeight="1">
      <c r="B18" s="59" t="s">
        <v>22</v>
      </c>
      <c r="C18" s="60">
        <v>1325301</v>
      </c>
      <c r="D18" s="61">
        <v>24.44362857177734</v>
      </c>
      <c r="E18" s="62">
        <v>220817</v>
      </c>
      <c r="F18" s="61">
        <v>3.553758927775874</v>
      </c>
      <c r="G18" s="62">
        <v>264904</v>
      </c>
      <c r="H18" s="61">
        <v>4.614995774392014</v>
      </c>
      <c r="I18" s="62">
        <v>4093</v>
      </c>
      <c r="J18" s="63">
        <v>-66.99193548387098</v>
      </c>
      <c r="K18" s="62">
        <v>835487</v>
      </c>
      <c r="L18" s="61">
        <v>42.544410397799794</v>
      </c>
      <c r="M18" s="62">
        <v>655121</v>
      </c>
      <c r="N18" s="63">
        <v>66.3490959136465</v>
      </c>
      <c r="O18" s="62">
        <v>179288</v>
      </c>
      <c r="P18" s="64">
        <v>-6.066035857617393</v>
      </c>
    </row>
    <row r="19" spans="2:16" ht="15.75" customHeight="1">
      <c r="B19" s="59" t="s">
        <v>23</v>
      </c>
      <c r="C19" s="60">
        <v>586675</v>
      </c>
      <c r="D19" s="61">
        <v>-17.51354680149261</v>
      </c>
      <c r="E19" s="62">
        <v>210322</v>
      </c>
      <c r="F19" s="61">
        <v>-5.2838260791245375</v>
      </c>
      <c r="G19" s="62">
        <v>116120</v>
      </c>
      <c r="H19" s="61">
        <v>-2.7120319713129533</v>
      </c>
      <c r="I19" s="62">
        <v>697</v>
      </c>
      <c r="J19" s="63">
        <v>22.711267605633793</v>
      </c>
      <c r="K19" s="62">
        <v>259536</v>
      </c>
      <c r="L19" s="61">
        <v>-29.714183578961055</v>
      </c>
      <c r="M19" s="62">
        <v>122977</v>
      </c>
      <c r="N19" s="63">
        <v>-43.302443522360534</v>
      </c>
      <c r="O19" s="62">
        <v>136504</v>
      </c>
      <c r="P19" s="64">
        <v>-8.631249205148634</v>
      </c>
    </row>
    <row r="20" spans="2:16" ht="15.75" customHeight="1">
      <c r="B20" s="59" t="s">
        <v>24</v>
      </c>
      <c r="C20" s="60">
        <v>249755</v>
      </c>
      <c r="D20" s="61">
        <v>69.38169290137063</v>
      </c>
      <c r="E20" s="62">
        <v>208493</v>
      </c>
      <c r="F20" s="61">
        <v>71.88211046990932</v>
      </c>
      <c r="G20" s="62">
        <v>23041</v>
      </c>
      <c r="H20" s="61">
        <v>5.008659192416374</v>
      </c>
      <c r="I20" s="62">
        <v>1616</v>
      </c>
      <c r="J20" s="63">
        <v>605.6768558951965</v>
      </c>
      <c r="K20" s="62">
        <v>16605</v>
      </c>
      <c r="L20" s="61">
        <v>317.2110552763819</v>
      </c>
      <c r="M20" s="62">
        <v>7874</v>
      </c>
      <c r="N20" s="63" t="s">
        <v>71</v>
      </c>
      <c r="O20" s="62">
        <v>8731</v>
      </c>
      <c r="P20" s="64">
        <v>119.3718592964824</v>
      </c>
    </row>
    <row r="21" spans="2:16" ht="15.75" customHeight="1">
      <c r="B21" s="59" t="s">
        <v>25</v>
      </c>
      <c r="C21" s="60">
        <v>73707</v>
      </c>
      <c r="D21" s="61">
        <v>-6.032713318629774</v>
      </c>
      <c r="E21" s="62">
        <v>55745</v>
      </c>
      <c r="F21" s="61">
        <v>-18.17968325725441</v>
      </c>
      <c r="G21" s="62">
        <v>13306</v>
      </c>
      <c r="H21" s="61">
        <v>97.15513409393984</v>
      </c>
      <c r="I21" s="62">
        <v>0</v>
      </c>
      <c r="J21" s="63" t="s">
        <v>70</v>
      </c>
      <c r="K21" s="62">
        <v>4656</v>
      </c>
      <c r="L21" s="61">
        <v>62.68343815513626</v>
      </c>
      <c r="M21" s="62">
        <v>0</v>
      </c>
      <c r="N21" s="63" t="s">
        <v>72</v>
      </c>
      <c r="O21" s="62">
        <v>4656</v>
      </c>
      <c r="P21" s="64">
        <v>62.68343815513626</v>
      </c>
    </row>
    <row r="22" spans="2:16" ht="15.75" customHeight="1">
      <c r="B22" s="59" t="s">
        <v>26</v>
      </c>
      <c r="C22" s="60">
        <v>75662</v>
      </c>
      <c r="D22" s="61">
        <v>-26.533188332621265</v>
      </c>
      <c r="E22" s="62">
        <v>59063</v>
      </c>
      <c r="F22" s="61">
        <v>-25.56835366468394</v>
      </c>
      <c r="G22" s="62">
        <v>13226</v>
      </c>
      <c r="H22" s="61">
        <v>-34.99139837797985</v>
      </c>
      <c r="I22" s="62">
        <v>0</v>
      </c>
      <c r="J22" s="63" t="s">
        <v>70</v>
      </c>
      <c r="K22" s="62">
        <v>3373</v>
      </c>
      <c r="L22" s="61">
        <v>23.417489937797285</v>
      </c>
      <c r="M22" s="62">
        <v>0</v>
      </c>
      <c r="N22" s="63" t="s">
        <v>72</v>
      </c>
      <c r="O22" s="62">
        <v>3373</v>
      </c>
      <c r="P22" s="64">
        <v>23.417489937797285</v>
      </c>
    </row>
    <row r="23" spans="2:16" ht="15.75" customHeight="1">
      <c r="B23" s="59" t="s">
        <v>27</v>
      </c>
      <c r="C23" s="60">
        <v>61671</v>
      </c>
      <c r="D23" s="61">
        <v>0.6331282737463937</v>
      </c>
      <c r="E23" s="62">
        <v>47373</v>
      </c>
      <c r="F23" s="61">
        <v>-11.405969479353686</v>
      </c>
      <c r="G23" s="62">
        <v>9400</v>
      </c>
      <c r="H23" s="61">
        <v>94.05450041288194</v>
      </c>
      <c r="I23" s="62">
        <v>0</v>
      </c>
      <c r="J23" s="63" t="s">
        <v>70</v>
      </c>
      <c r="K23" s="62">
        <v>4898</v>
      </c>
      <c r="L23" s="61">
        <v>138.5776911836337</v>
      </c>
      <c r="M23" s="62">
        <v>0</v>
      </c>
      <c r="N23" s="63" t="s">
        <v>72</v>
      </c>
      <c r="O23" s="62">
        <v>4898</v>
      </c>
      <c r="P23" s="64">
        <v>138.5776911836337</v>
      </c>
    </row>
    <row r="24" spans="2:16" ht="15.75" customHeight="1">
      <c r="B24" s="59" t="s">
        <v>28</v>
      </c>
      <c r="C24" s="60">
        <v>85742</v>
      </c>
      <c r="D24" s="61">
        <v>6.7438530967942825</v>
      </c>
      <c r="E24" s="62">
        <v>60395</v>
      </c>
      <c r="F24" s="61">
        <v>-4.075538825622218</v>
      </c>
      <c r="G24" s="62">
        <v>20323</v>
      </c>
      <c r="H24" s="61">
        <v>46.54600519180846</v>
      </c>
      <c r="I24" s="62">
        <v>0</v>
      </c>
      <c r="J24" s="63" t="s">
        <v>70</v>
      </c>
      <c r="K24" s="62">
        <v>5024</v>
      </c>
      <c r="L24" s="61">
        <v>58.23622047244095</v>
      </c>
      <c r="M24" s="62">
        <v>0</v>
      </c>
      <c r="N24" s="63" t="s">
        <v>72</v>
      </c>
      <c r="O24" s="62">
        <v>5024</v>
      </c>
      <c r="P24" s="64">
        <v>58.23622047244095</v>
      </c>
    </row>
    <row r="25" spans="2:16" ht="15.75" customHeight="1">
      <c r="B25" s="59" t="s">
        <v>29</v>
      </c>
      <c r="C25" s="60">
        <v>178485</v>
      </c>
      <c r="D25" s="61">
        <v>26.463127763292135</v>
      </c>
      <c r="E25" s="62">
        <v>127609</v>
      </c>
      <c r="F25" s="61">
        <v>13.1024763795579</v>
      </c>
      <c r="G25" s="62">
        <v>27804</v>
      </c>
      <c r="H25" s="61">
        <v>68.7647951441578</v>
      </c>
      <c r="I25" s="62">
        <v>393</v>
      </c>
      <c r="J25" s="63">
        <v>12.607449856733524</v>
      </c>
      <c r="K25" s="62">
        <v>22679</v>
      </c>
      <c r="L25" s="61">
        <v>97.44906843113355</v>
      </c>
      <c r="M25" s="62">
        <v>13882</v>
      </c>
      <c r="N25" s="63">
        <v>163.9665335615136</v>
      </c>
      <c r="O25" s="62">
        <v>8136</v>
      </c>
      <c r="P25" s="64">
        <v>30.6568170868797</v>
      </c>
    </row>
    <row r="26" spans="2:16" ht="15.75" customHeight="1">
      <c r="B26" s="59" t="s">
        <v>30</v>
      </c>
      <c r="C26" s="60">
        <v>128571</v>
      </c>
      <c r="D26" s="61">
        <v>6.712980254475724</v>
      </c>
      <c r="E26" s="62">
        <v>88510</v>
      </c>
      <c r="F26" s="61">
        <v>-1.4672485193926121</v>
      </c>
      <c r="G26" s="62">
        <v>13272</v>
      </c>
      <c r="H26" s="61">
        <v>11.679569168630081</v>
      </c>
      <c r="I26" s="62">
        <v>1090</v>
      </c>
      <c r="J26" s="63" t="s">
        <v>71</v>
      </c>
      <c r="K26" s="62">
        <v>25699</v>
      </c>
      <c r="L26" s="61">
        <v>36.907996377390674</v>
      </c>
      <c r="M26" s="62">
        <v>10152</v>
      </c>
      <c r="N26" s="63">
        <v>66.8639053254438</v>
      </c>
      <c r="O26" s="62">
        <v>15547</v>
      </c>
      <c r="P26" s="64">
        <v>22.542760305824856</v>
      </c>
    </row>
    <row r="27" spans="2:16" ht="15.75" customHeight="1">
      <c r="B27" s="59" t="s">
        <v>31</v>
      </c>
      <c r="C27" s="60">
        <v>259264</v>
      </c>
      <c r="D27" s="61">
        <v>-5.435738072050981</v>
      </c>
      <c r="E27" s="62">
        <v>176501</v>
      </c>
      <c r="F27" s="61">
        <v>-2.0782592775469197</v>
      </c>
      <c r="G27" s="62">
        <v>54991</v>
      </c>
      <c r="H27" s="61">
        <v>12.112130479102959</v>
      </c>
      <c r="I27" s="62">
        <v>472</v>
      </c>
      <c r="J27" s="63">
        <v>-75.77002053388091</v>
      </c>
      <c r="K27" s="62">
        <v>27300</v>
      </c>
      <c r="L27" s="61">
        <v>-36.3962536694469</v>
      </c>
      <c r="M27" s="62">
        <v>16850</v>
      </c>
      <c r="N27" s="63">
        <v>-46.159253578732105</v>
      </c>
      <c r="O27" s="62">
        <v>10450</v>
      </c>
      <c r="P27" s="64">
        <v>-5.103523428986563</v>
      </c>
    </row>
    <row r="28" spans="2:16" ht="15.75" customHeight="1">
      <c r="B28" s="59" t="s">
        <v>32</v>
      </c>
      <c r="C28" s="60">
        <v>622927</v>
      </c>
      <c r="D28" s="61">
        <v>5.000851230238396</v>
      </c>
      <c r="E28" s="62">
        <v>301752</v>
      </c>
      <c r="F28" s="61">
        <v>0.6816612113750296</v>
      </c>
      <c r="G28" s="62">
        <v>133714</v>
      </c>
      <c r="H28" s="61">
        <v>-10.623166028327546</v>
      </c>
      <c r="I28" s="62">
        <v>1413</v>
      </c>
      <c r="J28" s="63">
        <v>33.17624882186615</v>
      </c>
      <c r="K28" s="62">
        <v>186048</v>
      </c>
      <c r="L28" s="61">
        <v>30.210943295866514</v>
      </c>
      <c r="M28" s="62">
        <v>101433</v>
      </c>
      <c r="N28" s="63">
        <v>53.7213002955217</v>
      </c>
      <c r="O28" s="62">
        <v>84615</v>
      </c>
      <c r="P28" s="64">
        <v>10.03680247603937</v>
      </c>
    </row>
    <row r="29" spans="2:16" ht="15.75" customHeight="1">
      <c r="B29" s="59" t="s">
        <v>33</v>
      </c>
      <c r="C29" s="60">
        <v>120434</v>
      </c>
      <c r="D29" s="61">
        <v>-0.594284959638145</v>
      </c>
      <c r="E29" s="62">
        <v>78479</v>
      </c>
      <c r="F29" s="61">
        <v>-7.7889270103868</v>
      </c>
      <c r="G29" s="62">
        <v>30451</v>
      </c>
      <c r="H29" s="61">
        <v>96.31874153826317</v>
      </c>
      <c r="I29" s="62">
        <v>516</v>
      </c>
      <c r="J29" s="63">
        <v>-34.68354430379746</v>
      </c>
      <c r="K29" s="62">
        <v>10988</v>
      </c>
      <c r="L29" s="61">
        <v>-44.35046847303114</v>
      </c>
      <c r="M29" s="62">
        <v>2445</v>
      </c>
      <c r="N29" s="63">
        <v>-81.15461692616</v>
      </c>
      <c r="O29" s="62">
        <v>8543</v>
      </c>
      <c r="P29" s="64">
        <v>26.170432727809768</v>
      </c>
    </row>
    <row r="30" spans="2:16" ht="15.75" customHeight="1">
      <c r="B30" s="59" t="s">
        <v>34</v>
      </c>
      <c r="C30" s="60">
        <v>124413</v>
      </c>
      <c r="D30" s="61">
        <v>16.148998739672308</v>
      </c>
      <c r="E30" s="62">
        <v>84477</v>
      </c>
      <c r="F30" s="61">
        <v>6.122884815898885</v>
      </c>
      <c r="G30" s="62">
        <v>28176</v>
      </c>
      <c r="H30" s="61">
        <v>71.28267477203647</v>
      </c>
      <c r="I30" s="62">
        <v>157</v>
      </c>
      <c r="J30" s="63" t="s">
        <v>71</v>
      </c>
      <c r="K30" s="62">
        <v>11603</v>
      </c>
      <c r="L30" s="61">
        <v>4.890616525040684</v>
      </c>
      <c r="M30" s="62">
        <v>0</v>
      </c>
      <c r="N30" s="63" t="s">
        <v>72</v>
      </c>
      <c r="O30" s="62">
        <v>11603</v>
      </c>
      <c r="P30" s="64">
        <v>4.890616525040684</v>
      </c>
    </row>
    <row r="31" spans="2:16" ht="15.75" customHeight="1">
      <c r="B31" s="59" t="s">
        <v>35</v>
      </c>
      <c r="C31" s="60">
        <v>159153</v>
      </c>
      <c r="D31" s="61">
        <v>5.517433418859511</v>
      </c>
      <c r="E31" s="62">
        <v>67905</v>
      </c>
      <c r="F31" s="61">
        <v>2.598776157739664</v>
      </c>
      <c r="G31" s="62">
        <v>32358</v>
      </c>
      <c r="H31" s="61">
        <v>3.538973505695637</v>
      </c>
      <c r="I31" s="62">
        <v>0</v>
      </c>
      <c r="J31" s="63" t="s">
        <v>70</v>
      </c>
      <c r="K31" s="62">
        <v>58890</v>
      </c>
      <c r="L31" s="61">
        <v>14.291813841555708</v>
      </c>
      <c r="M31" s="62">
        <v>24050</v>
      </c>
      <c r="N31" s="63">
        <v>50.11547344110855</v>
      </c>
      <c r="O31" s="62">
        <v>34840</v>
      </c>
      <c r="P31" s="64">
        <v>-1.872975637234191</v>
      </c>
    </row>
    <row r="32" spans="2:16" ht="15.75" customHeight="1">
      <c r="B32" s="59" t="s">
        <v>36</v>
      </c>
      <c r="C32" s="60">
        <v>572948</v>
      </c>
      <c r="D32" s="61">
        <v>-19.851382863985393</v>
      </c>
      <c r="E32" s="62">
        <v>161057</v>
      </c>
      <c r="F32" s="61">
        <v>-8.029968193057286</v>
      </c>
      <c r="G32" s="62">
        <v>105670</v>
      </c>
      <c r="H32" s="61">
        <v>-6.311785723785121</v>
      </c>
      <c r="I32" s="62">
        <v>2382</v>
      </c>
      <c r="J32" s="63">
        <v>-15.591778880226798</v>
      </c>
      <c r="K32" s="62">
        <v>303839</v>
      </c>
      <c r="L32" s="61">
        <v>-28.361316303842955</v>
      </c>
      <c r="M32" s="62">
        <v>157114</v>
      </c>
      <c r="N32" s="63">
        <v>-38.32741261211753</v>
      </c>
      <c r="O32" s="62">
        <v>146725</v>
      </c>
      <c r="P32" s="64">
        <v>-13.371159341567676</v>
      </c>
    </row>
    <row r="33" spans="2:16" ht="15.75" customHeight="1">
      <c r="B33" s="59" t="s">
        <v>37</v>
      </c>
      <c r="C33" s="60">
        <v>328941</v>
      </c>
      <c r="D33" s="61">
        <v>-2.638409968773587</v>
      </c>
      <c r="E33" s="62">
        <v>132201</v>
      </c>
      <c r="F33" s="61">
        <v>-12.325414826310137</v>
      </c>
      <c r="G33" s="62">
        <v>52424</v>
      </c>
      <c r="H33" s="61">
        <v>36.17330770429632</v>
      </c>
      <c r="I33" s="62">
        <v>1492</v>
      </c>
      <c r="J33" s="63">
        <v>-57.94813979706877</v>
      </c>
      <c r="K33" s="62">
        <v>142824</v>
      </c>
      <c r="L33" s="61">
        <v>-1.5163112058087336</v>
      </c>
      <c r="M33" s="62">
        <v>70672</v>
      </c>
      <c r="N33" s="63">
        <v>10.352581118640899</v>
      </c>
      <c r="O33" s="62">
        <v>71954</v>
      </c>
      <c r="P33" s="64">
        <v>-10.943611069854938</v>
      </c>
    </row>
    <row r="34" spans="2:16" ht="15.75" customHeight="1">
      <c r="B34" s="59" t="s">
        <v>38</v>
      </c>
      <c r="C34" s="60">
        <v>57040</v>
      </c>
      <c r="D34" s="61">
        <v>-13.455119257146336</v>
      </c>
      <c r="E34" s="62">
        <v>34585</v>
      </c>
      <c r="F34" s="61">
        <v>-14.179011886151017</v>
      </c>
      <c r="G34" s="62">
        <v>9244</v>
      </c>
      <c r="H34" s="61">
        <v>-21.733976801286943</v>
      </c>
      <c r="I34" s="62">
        <v>0</v>
      </c>
      <c r="J34" s="63" t="s">
        <v>72</v>
      </c>
      <c r="K34" s="62">
        <v>13211</v>
      </c>
      <c r="L34" s="61">
        <v>-4.254239744890569</v>
      </c>
      <c r="M34" s="62">
        <v>0</v>
      </c>
      <c r="N34" s="63" t="s">
        <v>72</v>
      </c>
      <c r="O34" s="62">
        <v>13211</v>
      </c>
      <c r="P34" s="64">
        <v>-4.254239744890569</v>
      </c>
    </row>
    <row r="35" spans="2:16" ht="15.75" customHeight="1">
      <c r="B35" s="59" t="s">
        <v>39</v>
      </c>
      <c r="C35" s="60">
        <v>52535</v>
      </c>
      <c r="D35" s="61">
        <v>18.688294964191314</v>
      </c>
      <c r="E35" s="62">
        <v>33383</v>
      </c>
      <c r="F35" s="61">
        <v>9.144706728568622</v>
      </c>
      <c r="G35" s="62">
        <v>7801</v>
      </c>
      <c r="H35" s="61">
        <v>1.19341029964977</v>
      </c>
      <c r="I35" s="62">
        <v>6243</v>
      </c>
      <c r="J35" s="63" t="s">
        <v>71</v>
      </c>
      <c r="K35" s="62">
        <v>5108</v>
      </c>
      <c r="L35" s="61">
        <v>-14.410187667560322</v>
      </c>
      <c r="M35" s="62">
        <v>0</v>
      </c>
      <c r="N35" s="63" t="s">
        <v>72</v>
      </c>
      <c r="O35" s="62">
        <v>5108</v>
      </c>
      <c r="P35" s="64">
        <v>-14.410187667560322</v>
      </c>
    </row>
    <row r="36" spans="2:16" ht="15.75" customHeight="1">
      <c r="B36" s="59" t="s">
        <v>40</v>
      </c>
      <c r="C36" s="60">
        <v>43213</v>
      </c>
      <c r="D36" s="61">
        <v>23.8301286643551</v>
      </c>
      <c r="E36" s="62">
        <v>27287</v>
      </c>
      <c r="F36" s="61">
        <v>23.96420134472106</v>
      </c>
      <c r="G36" s="62">
        <v>9352</v>
      </c>
      <c r="H36" s="61">
        <v>7.272310162881396</v>
      </c>
      <c r="I36" s="62">
        <v>0</v>
      </c>
      <c r="J36" s="63" t="s">
        <v>70</v>
      </c>
      <c r="K36" s="62">
        <v>6574</v>
      </c>
      <c r="L36" s="61">
        <v>61.722017220172205</v>
      </c>
      <c r="M36" s="62">
        <v>6147</v>
      </c>
      <c r="N36" s="63">
        <v>110.87478559176671</v>
      </c>
      <c r="O36" s="62">
        <v>427</v>
      </c>
      <c r="P36" s="64">
        <v>-62.869565217391305</v>
      </c>
    </row>
    <row r="37" spans="2:16" ht="15.75" customHeight="1">
      <c r="B37" s="59" t="s">
        <v>41</v>
      </c>
      <c r="C37" s="60">
        <v>30490</v>
      </c>
      <c r="D37" s="61">
        <v>-32.300108799431584</v>
      </c>
      <c r="E37" s="62">
        <v>20475</v>
      </c>
      <c r="F37" s="61">
        <v>-25.153531218014322</v>
      </c>
      <c r="G37" s="62">
        <v>8865</v>
      </c>
      <c r="H37" s="61">
        <v>-13.722627737226276</v>
      </c>
      <c r="I37" s="62">
        <v>0</v>
      </c>
      <c r="J37" s="63" t="s">
        <v>72</v>
      </c>
      <c r="K37" s="62">
        <v>1150</v>
      </c>
      <c r="L37" s="61">
        <v>-84.472049689441</v>
      </c>
      <c r="M37" s="62">
        <v>194</v>
      </c>
      <c r="N37" s="63">
        <v>-91.53946794592237</v>
      </c>
      <c r="O37" s="62">
        <v>956</v>
      </c>
      <c r="P37" s="64">
        <v>-76.80174714875031</v>
      </c>
    </row>
    <row r="38" spans="2:16" ht="15.75" customHeight="1">
      <c r="B38" s="59" t="s">
        <v>42</v>
      </c>
      <c r="C38" s="60">
        <v>131898</v>
      </c>
      <c r="D38" s="61">
        <v>30.748718762081296</v>
      </c>
      <c r="E38" s="62">
        <v>80710</v>
      </c>
      <c r="F38" s="61">
        <v>13.19616835668505</v>
      </c>
      <c r="G38" s="62">
        <v>31815</v>
      </c>
      <c r="H38" s="61">
        <v>42.34262449107422</v>
      </c>
      <c r="I38" s="62">
        <v>945</v>
      </c>
      <c r="J38" s="63" t="s">
        <v>71</v>
      </c>
      <c r="K38" s="62">
        <v>18428</v>
      </c>
      <c r="L38" s="61">
        <v>154.98823854988237</v>
      </c>
      <c r="M38" s="62">
        <v>15890</v>
      </c>
      <c r="N38" s="63">
        <v>574.4482173174872</v>
      </c>
      <c r="O38" s="62">
        <v>2538</v>
      </c>
      <c r="P38" s="64">
        <v>-47.89570929993842</v>
      </c>
    </row>
    <row r="39" spans="2:16" ht="15.75" customHeight="1">
      <c r="B39" s="59" t="s">
        <v>43</v>
      </c>
      <c r="C39" s="60">
        <v>161620</v>
      </c>
      <c r="D39" s="61">
        <v>-13.357207187888662</v>
      </c>
      <c r="E39" s="62">
        <v>70215</v>
      </c>
      <c r="F39" s="61">
        <v>-16.545830560045644</v>
      </c>
      <c r="G39" s="62">
        <v>50477</v>
      </c>
      <c r="H39" s="61">
        <v>48.51418147581498</v>
      </c>
      <c r="I39" s="62">
        <v>112</v>
      </c>
      <c r="J39" s="63">
        <v>-88.6178861788618</v>
      </c>
      <c r="K39" s="62">
        <v>40816</v>
      </c>
      <c r="L39" s="61">
        <v>-39.467283621047635</v>
      </c>
      <c r="M39" s="62">
        <v>24488</v>
      </c>
      <c r="N39" s="63">
        <v>-46.18968093522018</v>
      </c>
      <c r="O39" s="62">
        <v>14693</v>
      </c>
      <c r="P39" s="64">
        <v>-32.40246595509754</v>
      </c>
    </row>
    <row r="40" spans="2:16" ht="15.75" customHeight="1">
      <c r="B40" s="59" t="s">
        <v>44</v>
      </c>
      <c r="C40" s="60">
        <v>77998</v>
      </c>
      <c r="D40" s="61">
        <v>-13.349997222685104</v>
      </c>
      <c r="E40" s="62">
        <v>39104</v>
      </c>
      <c r="F40" s="61">
        <v>-22.81089617054876</v>
      </c>
      <c r="G40" s="62">
        <v>10930</v>
      </c>
      <c r="H40" s="61">
        <v>-55.116622864651774</v>
      </c>
      <c r="I40" s="62">
        <v>100</v>
      </c>
      <c r="J40" s="63" t="s">
        <v>71</v>
      </c>
      <c r="K40" s="62">
        <v>27864</v>
      </c>
      <c r="L40" s="61">
        <v>85.72285542891422</v>
      </c>
      <c r="M40" s="62">
        <v>26617</v>
      </c>
      <c r="N40" s="63">
        <v>109.17092337917484</v>
      </c>
      <c r="O40" s="62">
        <v>1247</v>
      </c>
      <c r="P40" s="64">
        <v>-45.25899912203687</v>
      </c>
    </row>
    <row r="41" spans="2:16" ht="15.75" customHeight="1">
      <c r="B41" s="59" t="s">
        <v>45</v>
      </c>
      <c r="C41" s="60">
        <v>32153</v>
      </c>
      <c r="D41" s="61">
        <v>-43.380643797985485</v>
      </c>
      <c r="E41" s="62">
        <v>23783</v>
      </c>
      <c r="F41" s="61">
        <v>-25.699022150020312</v>
      </c>
      <c r="G41" s="62">
        <v>7265</v>
      </c>
      <c r="H41" s="61">
        <v>-55.393872413581384</v>
      </c>
      <c r="I41" s="62">
        <v>0</v>
      </c>
      <c r="J41" s="63" t="s">
        <v>72</v>
      </c>
      <c r="K41" s="62">
        <v>1105</v>
      </c>
      <c r="L41" s="61">
        <v>-86.98775317946303</v>
      </c>
      <c r="M41" s="62">
        <v>0</v>
      </c>
      <c r="N41" s="63" t="s">
        <v>70</v>
      </c>
      <c r="O41" s="62">
        <v>1105</v>
      </c>
      <c r="P41" s="64">
        <v>-62.66891891891892</v>
      </c>
    </row>
    <row r="42" spans="2:16" ht="15.75" customHeight="1">
      <c r="B42" s="59" t="s">
        <v>46</v>
      </c>
      <c r="C42" s="60">
        <v>69311</v>
      </c>
      <c r="D42" s="61">
        <v>2.3478684603003472</v>
      </c>
      <c r="E42" s="62">
        <v>47803</v>
      </c>
      <c r="F42" s="61">
        <v>8.751933751933748</v>
      </c>
      <c r="G42" s="62">
        <v>15381</v>
      </c>
      <c r="H42" s="61">
        <v>41.90423470799888</v>
      </c>
      <c r="I42" s="62">
        <v>89</v>
      </c>
      <c r="J42" s="63">
        <v>-57.81990521327014</v>
      </c>
      <c r="K42" s="62">
        <v>6038</v>
      </c>
      <c r="L42" s="61">
        <v>-52.51278018088871</v>
      </c>
      <c r="M42" s="62">
        <v>2666</v>
      </c>
      <c r="N42" s="63">
        <v>-71.94274889496948</v>
      </c>
      <c r="O42" s="62">
        <v>3372</v>
      </c>
      <c r="P42" s="64">
        <v>4.948646125116724</v>
      </c>
    </row>
    <row r="43" spans="2:16" ht="15.75" customHeight="1">
      <c r="B43" s="59" t="s">
        <v>47</v>
      </c>
      <c r="C43" s="60">
        <v>87883</v>
      </c>
      <c r="D43" s="61">
        <v>11.746455591582432</v>
      </c>
      <c r="E43" s="62">
        <v>55358</v>
      </c>
      <c r="F43" s="61">
        <v>14.064946839198882</v>
      </c>
      <c r="G43" s="62">
        <v>18959</v>
      </c>
      <c r="H43" s="61">
        <v>-2.933647347941843</v>
      </c>
      <c r="I43" s="62">
        <v>1630</v>
      </c>
      <c r="J43" s="63">
        <v>1056.028368794326</v>
      </c>
      <c r="K43" s="62">
        <v>11936</v>
      </c>
      <c r="L43" s="61">
        <v>14.329501915708803</v>
      </c>
      <c r="M43" s="62">
        <v>8559</v>
      </c>
      <c r="N43" s="63">
        <v>12.781657662406104</v>
      </c>
      <c r="O43" s="62">
        <v>3377</v>
      </c>
      <c r="P43" s="64">
        <v>18.449666783584703</v>
      </c>
    </row>
    <row r="44" spans="2:16" ht="15.75" customHeight="1">
      <c r="B44" s="59" t="s">
        <v>48</v>
      </c>
      <c r="C44" s="60">
        <v>28315</v>
      </c>
      <c r="D44" s="61">
        <v>-24.004938404143957</v>
      </c>
      <c r="E44" s="62">
        <v>17835</v>
      </c>
      <c r="F44" s="61">
        <v>-25.95898372633677</v>
      </c>
      <c r="G44" s="62">
        <v>6742</v>
      </c>
      <c r="H44" s="61">
        <v>-12.45292819114401</v>
      </c>
      <c r="I44" s="62">
        <v>523</v>
      </c>
      <c r="J44" s="63" t="s">
        <v>71</v>
      </c>
      <c r="K44" s="62">
        <v>3215</v>
      </c>
      <c r="L44" s="61">
        <v>-41.224862888482626</v>
      </c>
      <c r="M44" s="62">
        <v>0</v>
      </c>
      <c r="N44" s="63" t="s">
        <v>70</v>
      </c>
      <c r="O44" s="62">
        <v>3215</v>
      </c>
      <c r="P44" s="64">
        <v>-18.130888719124016</v>
      </c>
    </row>
    <row r="45" spans="2:16" ht="15.75" customHeight="1">
      <c r="B45" s="59" t="s">
        <v>49</v>
      </c>
      <c r="C45" s="60">
        <v>290752</v>
      </c>
      <c r="D45" s="61">
        <v>-8.415047863242478</v>
      </c>
      <c r="E45" s="62">
        <v>134970</v>
      </c>
      <c r="F45" s="61">
        <v>3.7384901541819744</v>
      </c>
      <c r="G45" s="62">
        <v>101350</v>
      </c>
      <c r="H45" s="61">
        <v>-4.532695314707709</v>
      </c>
      <c r="I45" s="62">
        <v>363</v>
      </c>
      <c r="J45" s="63">
        <v>-51.14401076716016</v>
      </c>
      <c r="K45" s="62">
        <v>54069</v>
      </c>
      <c r="L45" s="61">
        <v>-32.796808193298205</v>
      </c>
      <c r="M45" s="62">
        <v>36557</v>
      </c>
      <c r="N45" s="63">
        <v>-43.15503032187841</v>
      </c>
      <c r="O45" s="62">
        <v>15728</v>
      </c>
      <c r="P45" s="64">
        <v>-2.5888765019199838</v>
      </c>
    </row>
    <row r="46" spans="2:16" ht="15.75" customHeight="1">
      <c r="B46" s="59" t="s">
        <v>50</v>
      </c>
      <c r="C46" s="60">
        <v>28987</v>
      </c>
      <c r="D46" s="61">
        <v>-35.948824465264266</v>
      </c>
      <c r="E46" s="62">
        <v>23232</v>
      </c>
      <c r="F46" s="61">
        <v>-10.573925093344627</v>
      </c>
      <c r="G46" s="62">
        <v>4131</v>
      </c>
      <c r="H46" s="61">
        <v>-75.7797842401501</v>
      </c>
      <c r="I46" s="62">
        <v>683</v>
      </c>
      <c r="J46" s="63" t="s">
        <v>71</v>
      </c>
      <c r="K46" s="62">
        <v>941</v>
      </c>
      <c r="L46" s="61">
        <v>-57.63169743358848</v>
      </c>
      <c r="M46" s="62">
        <v>0</v>
      </c>
      <c r="N46" s="63" t="s">
        <v>72</v>
      </c>
      <c r="O46" s="62">
        <v>941</v>
      </c>
      <c r="P46" s="64">
        <v>-57.63169743358848</v>
      </c>
    </row>
    <row r="47" spans="2:16" ht="15.75" customHeight="1">
      <c r="B47" s="59" t="s">
        <v>51</v>
      </c>
      <c r="C47" s="60">
        <v>96104</v>
      </c>
      <c r="D47" s="61">
        <v>63.062252914128635</v>
      </c>
      <c r="E47" s="62">
        <v>41903</v>
      </c>
      <c r="F47" s="61">
        <v>20.22781396149543</v>
      </c>
      <c r="G47" s="62">
        <v>27924</v>
      </c>
      <c r="H47" s="61">
        <v>21.64140094093048</v>
      </c>
      <c r="I47" s="62">
        <v>0</v>
      </c>
      <c r="J47" s="63" t="s">
        <v>72</v>
      </c>
      <c r="K47" s="62">
        <v>26277</v>
      </c>
      <c r="L47" s="61">
        <v>2229.521276595745</v>
      </c>
      <c r="M47" s="62">
        <v>23953</v>
      </c>
      <c r="N47" s="63" t="s">
        <v>71</v>
      </c>
      <c r="O47" s="62">
        <v>2324</v>
      </c>
      <c r="P47" s="64">
        <v>106.02836879432624</v>
      </c>
    </row>
    <row r="48" spans="2:16" ht="15.75" customHeight="1">
      <c r="B48" s="59" t="s">
        <v>52</v>
      </c>
      <c r="C48" s="60">
        <v>117408</v>
      </c>
      <c r="D48" s="61">
        <v>30.77882730351095</v>
      </c>
      <c r="E48" s="62">
        <v>42521</v>
      </c>
      <c r="F48" s="61">
        <v>-19.090839898009676</v>
      </c>
      <c r="G48" s="62">
        <v>48774</v>
      </c>
      <c r="H48" s="61">
        <v>106.87987784187308</v>
      </c>
      <c r="I48" s="62">
        <v>655</v>
      </c>
      <c r="J48" s="63">
        <v>-62.44266055045872</v>
      </c>
      <c r="K48" s="62">
        <v>25458</v>
      </c>
      <c r="L48" s="61">
        <v>113.89682406318266</v>
      </c>
      <c r="M48" s="62">
        <v>17369</v>
      </c>
      <c r="N48" s="63">
        <v>215.34132171387074</v>
      </c>
      <c r="O48" s="62">
        <v>8089</v>
      </c>
      <c r="P48" s="64">
        <v>26.509227400688147</v>
      </c>
    </row>
    <row r="49" spans="2:16" ht="15.75" customHeight="1">
      <c r="B49" s="59" t="s">
        <v>53</v>
      </c>
      <c r="C49" s="60">
        <v>57402</v>
      </c>
      <c r="D49" s="61">
        <v>-10.146515559451501</v>
      </c>
      <c r="E49" s="62">
        <v>38283</v>
      </c>
      <c r="F49" s="61">
        <v>-0.8546344495377127</v>
      </c>
      <c r="G49" s="62">
        <v>14999</v>
      </c>
      <c r="H49" s="61">
        <v>-27.06540238268903</v>
      </c>
      <c r="I49" s="62">
        <v>512</v>
      </c>
      <c r="J49" s="63">
        <v>194.25287356321837</v>
      </c>
      <c r="K49" s="62">
        <v>3608</v>
      </c>
      <c r="L49" s="61">
        <v>-20.388349514563103</v>
      </c>
      <c r="M49" s="62">
        <v>2968</v>
      </c>
      <c r="N49" s="63" t="s">
        <v>71</v>
      </c>
      <c r="O49" s="62">
        <v>640</v>
      </c>
      <c r="P49" s="64">
        <v>-85.87819947043248</v>
      </c>
    </row>
    <row r="50" spans="2:16" ht="15.75" customHeight="1">
      <c r="B50" s="59" t="s">
        <v>54</v>
      </c>
      <c r="C50" s="60">
        <v>67463</v>
      </c>
      <c r="D50" s="61">
        <v>23.708145377195876</v>
      </c>
      <c r="E50" s="62">
        <v>37872</v>
      </c>
      <c r="F50" s="61">
        <v>-2.897287318599055</v>
      </c>
      <c r="G50" s="62">
        <v>16738</v>
      </c>
      <c r="H50" s="61">
        <v>95.7431879312361</v>
      </c>
      <c r="I50" s="62">
        <v>172</v>
      </c>
      <c r="J50" s="63">
        <v>-86.55199374511336</v>
      </c>
      <c r="K50" s="62">
        <v>12681</v>
      </c>
      <c r="L50" s="61">
        <v>122.3956506488951</v>
      </c>
      <c r="M50" s="62">
        <v>6743</v>
      </c>
      <c r="N50" s="63" t="s">
        <v>71</v>
      </c>
      <c r="O50" s="62">
        <v>5938</v>
      </c>
      <c r="P50" s="64">
        <v>4.138898632058925</v>
      </c>
    </row>
    <row r="51" spans="2:16" ht="15.75" customHeight="1">
      <c r="B51" s="59" t="s">
        <v>55</v>
      </c>
      <c r="C51" s="60">
        <v>79327</v>
      </c>
      <c r="D51" s="61">
        <v>-11.219670516608474</v>
      </c>
      <c r="E51" s="62">
        <v>48671</v>
      </c>
      <c r="F51" s="61">
        <v>-3.2501093308949294</v>
      </c>
      <c r="G51" s="62">
        <v>25908</v>
      </c>
      <c r="H51" s="61">
        <v>-8.91256196603733</v>
      </c>
      <c r="I51" s="62">
        <v>297</v>
      </c>
      <c r="J51" s="63" t="s">
        <v>71</v>
      </c>
      <c r="K51" s="62">
        <v>4451</v>
      </c>
      <c r="L51" s="61">
        <v>-58.02131472224842</v>
      </c>
      <c r="M51" s="62">
        <v>0</v>
      </c>
      <c r="N51" s="63" t="s">
        <v>70</v>
      </c>
      <c r="O51" s="62">
        <v>4451</v>
      </c>
      <c r="P51" s="64">
        <v>105.49399815327791</v>
      </c>
    </row>
    <row r="52" spans="2:16" ht="15.75" customHeight="1" thickBot="1">
      <c r="B52" s="59" t="s">
        <v>56</v>
      </c>
      <c r="C52" s="65">
        <v>97725</v>
      </c>
      <c r="D52" s="66">
        <v>32.74246128769357</v>
      </c>
      <c r="E52" s="67">
        <v>36946</v>
      </c>
      <c r="F52" s="66">
        <v>21.10663126495558</v>
      </c>
      <c r="G52" s="67">
        <v>55432</v>
      </c>
      <c r="H52" s="66">
        <v>45.54047312731376</v>
      </c>
      <c r="I52" s="67">
        <v>0</v>
      </c>
      <c r="J52" s="68" t="s">
        <v>70</v>
      </c>
      <c r="K52" s="67">
        <v>5347</v>
      </c>
      <c r="L52" s="66">
        <v>147.77571825764596</v>
      </c>
      <c r="M52" s="67">
        <v>4765</v>
      </c>
      <c r="N52" s="68" t="s">
        <v>71</v>
      </c>
      <c r="O52" s="67">
        <v>582</v>
      </c>
      <c r="P52" s="69">
        <v>309.85915492957747</v>
      </c>
    </row>
    <row r="53" spans="2:16" ht="15.75" customHeight="1" thickBot="1" thickTop="1">
      <c r="B53" s="70" t="s">
        <v>57</v>
      </c>
      <c r="C53" s="71">
        <v>9162848</v>
      </c>
      <c r="D53" s="72">
        <v>1.6925210197255467</v>
      </c>
      <c r="E53" s="73">
        <v>4316410</v>
      </c>
      <c r="F53" s="72">
        <v>-3.3278618875390578</v>
      </c>
      <c r="G53" s="73">
        <v>1882169</v>
      </c>
      <c r="H53" s="72">
        <v>1.9595936066999116</v>
      </c>
      <c r="I53" s="73">
        <v>35964</v>
      </c>
      <c r="J53" s="72">
        <v>-36.97160883280757</v>
      </c>
      <c r="K53" s="73">
        <v>2928305</v>
      </c>
      <c r="L53" s="72">
        <v>10.824428185832602</v>
      </c>
      <c r="M53" s="73">
        <v>1721525</v>
      </c>
      <c r="N53" s="72">
        <v>21.01632554359898</v>
      </c>
      <c r="O53" s="73">
        <v>1197846</v>
      </c>
      <c r="P53" s="74">
        <v>-0.9678782161674633</v>
      </c>
    </row>
    <row r="54" spans="2:16" ht="15.75" customHeight="1">
      <c r="B54" s="75" t="s">
        <v>10</v>
      </c>
      <c r="C54" s="62">
        <v>431460</v>
      </c>
      <c r="D54" s="61">
        <v>-13.90464179813307</v>
      </c>
      <c r="E54" s="62">
        <v>210046</v>
      </c>
      <c r="F54" s="61">
        <v>-11.55213070574365</v>
      </c>
      <c r="G54" s="62">
        <v>154736</v>
      </c>
      <c r="H54" s="61">
        <v>-6.692797057316</v>
      </c>
      <c r="I54" s="62">
        <v>1724</v>
      </c>
      <c r="J54" s="61">
        <v>-78.40140315710349</v>
      </c>
      <c r="K54" s="62">
        <v>64954</v>
      </c>
      <c r="L54" s="61">
        <v>-27.70437976515109</v>
      </c>
      <c r="M54" s="62">
        <v>40201</v>
      </c>
      <c r="N54" s="61">
        <v>-41.3278262646312</v>
      </c>
      <c r="O54" s="62">
        <v>24417</v>
      </c>
      <c r="P54" s="64">
        <v>16.74954575882184</v>
      </c>
    </row>
    <row r="55" spans="2:16" ht="15.75" customHeight="1">
      <c r="B55" s="75" t="s">
        <v>58</v>
      </c>
      <c r="C55" s="62">
        <v>597951</v>
      </c>
      <c r="D55" s="61">
        <v>-9.899238601244335</v>
      </c>
      <c r="E55" s="62">
        <v>428874</v>
      </c>
      <c r="F55" s="61">
        <v>-13.060735491168714</v>
      </c>
      <c r="G55" s="62">
        <v>113714</v>
      </c>
      <c r="H55" s="61">
        <v>17.137942046004724</v>
      </c>
      <c r="I55" s="62">
        <v>5134</v>
      </c>
      <c r="J55" s="61">
        <v>-56.369507945950545</v>
      </c>
      <c r="K55" s="62">
        <v>50229</v>
      </c>
      <c r="L55" s="61">
        <v>-18.326829268292684</v>
      </c>
      <c r="M55" s="62">
        <v>16397</v>
      </c>
      <c r="N55" s="61">
        <v>-46.184646690078445</v>
      </c>
      <c r="O55" s="62">
        <v>32863</v>
      </c>
      <c r="P55" s="64">
        <v>8.962201591511928</v>
      </c>
    </row>
    <row r="56" spans="2:16" ht="15.75" customHeight="1">
      <c r="B56" s="75" t="s">
        <v>59</v>
      </c>
      <c r="C56" s="62">
        <v>3748367</v>
      </c>
      <c r="D56" s="61">
        <v>9.125910761329067</v>
      </c>
      <c r="E56" s="62">
        <v>1360998</v>
      </c>
      <c r="F56" s="61">
        <v>-3.3739646054265364</v>
      </c>
      <c r="G56" s="62">
        <v>631603</v>
      </c>
      <c r="H56" s="61">
        <v>-5.051089667364693</v>
      </c>
      <c r="I56" s="62">
        <v>7644</v>
      </c>
      <c r="J56" s="61">
        <v>-47.7511961722488</v>
      </c>
      <c r="K56" s="62">
        <v>1748122</v>
      </c>
      <c r="L56" s="61">
        <v>29.822575817999677</v>
      </c>
      <c r="M56" s="62">
        <v>1097421</v>
      </c>
      <c r="N56" s="61">
        <v>55.83054072475292</v>
      </c>
      <c r="O56" s="62">
        <v>646689</v>
      </c>
      <c r="P56" s="64">
        <v>1.4501643279027974</v>
      </c>
    </row>
    <row r="57" spans="2:16" ht="15.75" customHeight="1">
      <c r="B57" s="75" t="s">
        <v>60</v>
      </c>
      <c r="C57" s="62">
        <v>460795</v>
      </c>
      <c r="D57" s="61">
        <v>18.103808427802875</v>
      </c>
      <c r="E57" s="62">
        <v>370674</v>
      </c>
      <c r="F57" s="61">
        <v>15.025057795844916</v>
      </c>
      <c r="G57" s="62">
        <v>58973</v>
      </c>
      <c r="H57" s="61">
        <v>9.452487008166301</v>
      </c>
      <c r="I57" s="62">
        <v>1616</v>
      </c>
      <c r="J57" s="61">
        <v>-32.61050875729775</v>
      </c>
      <c r="K57" s="62">
        <v>29532</v>
      </c>
      <c r="L57" s="61">
        <v>153.9731682146543</v>
      </c>
      <c r="M57" s="62">
        <v>7874</v>
      </c>
      <c r="N57" s="61" t="e">
        <v>#DIV/0!</v>
      </c>
      <c r="O57" s="62">
        <v>21658</v>
      </c>
      <c r="P57" s="64">
        <v>86.25730994152048</v>
      </c>
    </row>
    <row r="58" spans="2:16" ht="15.75" customHeight="1">
      <c r="B58" s="75" t="s">
        <v>61</v>
      </c>
      <c r="C58" s="62">
        <v>1131196</v>
      </c>
      <c r="D58" s="61">
        <v>1.9956485790257261</v>
      </c>
      <c r="E58" s="62">
        <v>645242</v>
      </c>
      <c r="F58" s="61">
        <v>-1.4735254057157476</v>
      </c>
      <c r="G58" s="62">
        <v>232428</v>
      </c>
      <c r="H58" s="61">
        <v>2.820589952754233</v>
      </c>
      <c r="I58" s="62">
        <v>3491</v>
      </c>
      <c r="J58" s="61">
        <v>-8.107396683337726</v>
      </c>
      <c r="K58" s="62">
        <v>250035</v>
      </c>
      <c r="L58" s="61">
        <v>11.463534236804577</v>
      </c>
      <c r="M58" s="62">
        <v>130880</v>
      </c>
      <c r="N58" s="61">
        <v>12.498818109146555</v>
      </c>
      <c r="O58" s="62">
        <v>119155</v>
      </c>
      <c r="P58" s="64">
        <v>10.97916492032003</v>
      </c>
    </row>
    <row r="59" spans="2:16" ht="15.75" customHeight="1">
      <c r="B59" s="75" t="s">
        <v>62</v>
      </c>
      <c r="C59" s="62">
        <v>1295030</v>
      </c>
      <c r="D59" s="61">
        <v>-8.853915566194104</v>
      </c>
      <c r="E59" s="62">
        <v>513608</v>
      </c>
      <c r="F59" s="61">
        <v>-5.3393244842216205</v>
      </c>
      <c r="G59" s="62">
        <v>235673</v>
      </c>
      <c r="H59" s="61">
        <v>7.855054025234651</v>
      </c>
      <c r="I59" s="62">
        <v>10274</v>
      </c>
      <c r="J59" s="61">
        <v>24.714736586550117</v>
      </c>
      <c r="K59" s="62">
        <v>535475</v>
      </c>
      <c r="L59" s="61">
        <v>-17.809407156364358</v>
      </c>
      <c r="M59" s="62">
        <v>251836</v>
      </c>
      <c r="N59" s="61">
        <v>-24.78421112365524</v>
      </c>
      <c r="O59" s="62">
        <v>283441</v>
      </c>
      <c r="P59" s="64">
        <v>-10.445464627283968</v>
      </c>
    </row>
    <row r="60" spans="2:16" ht="15.75" customHeight="1">
      <c r="B60" s="75" t="s">
        <v>63</v>
      </c>
      <c r="C60" s="62">
        <v>445219</v>
      </c>
      <c r="D60" s="61">
        <v>-2.6554341837136235</v>
      </c>
      <c r="E60" s="62">
        <v>237791</v>
      </c>
      <c r="F60" s="61">
        <v>-6.918364550916962</v>
      </c>
      <c r="G60" s="62">
        <v>111439</v>
      </c>
      <c r="H60" s="61">
        <v>11.792263552826938</v>
      </c>
      <c r="I60" s="62">
        <v>1157</v>
      </c>
      <c r="J60" s="61">
        <v>6.537753222836102</v>
      </c>
      <c r="K60" s="62">
        <v>94832</v>
      </c>
      <c r="L60" s="61">
        <v>-6.226700550781672</v>
      </c>
      <c r="M60" s="62">
        <v>73336</v>
      </c>
      <c r="N60" s="61">
        <v>11.457969208322567</v>
      </c>
      <c r="O60" s="62">
        <v>19861</v>
      </c>
      <c r="P60" s="64">
        <v>-41.85209040871296</v>
      </c>
    </row>
    <row r="61" spans="2:16" ht="15.75" customHeight="1">
      <c r="B61" s="75" t="s">
        <v>64</v>
      </c>
      <c r="C61" s="62">
        <v>217662</v>
      </c>
      <c r="D61" s="61">
        <v>-9.46329857370442</v>
      </c>
      <c r="E61" s="62">
        <v>144779</v>
      </c>
      <c r="F61" s="61">
        <v>-2.561496786351242</v>
      </c>
      <c r="G61" s="62">
        <v>48347</v>
      </c>
      <c r="H61" s="61">
        <v>-11.059806103865043</v>
      </c>
      <c r="I61" s="62">
        <v>2242</v>
      </c>
      <c r="J61" s="61">
        <v>536.9318181818181</v>
      </c>
      <c r="K61" s="62">
        <v>22294</v>
      </c>
      <c r="L61" s="61">
        <v>-39.93587843845139</v>
      </c>
      <c r="M61" s="62">
        <v>11225</v>
      </c>
      <c r="N61" s="61">
        <v>-53.550442770835055</v>
      </c>
      <c r="O61" s="62">
        <v>11069</v>
      </c>
      <c r="P61" s="64">
        <v>-14.531696394100848</v>
      </c>
    </row>
    <row r="62" spans="2:16" ht="15.75" customHeight="1">
      <c r="B62" s="75" t="s">
        <v>65</v>
      </c>
      <c r="C62" s="62">
        <v>737443</v>
      </c>
      <c r="D62" s="61">
        <v>2.535712994607948</v>
      </c>
      <c r="E62" s="62">
        <v>367452</v>
      </c>
      <c r="F62" s="61">
        <v>-1.0664677865341332</v>
      </c>
      <c r="G62" s="62">
        <v>239824</v>
      </c>
      <c r="H62" s="61">
        <v>5.505721286882604</v>
      </c>
      <c r="I62" s="62">
        <v>2682</v>
      </c>
      <c r="J62" s="61">
        <v>-31.92893401015229</v>
      </c>
      <c r="K62" s="62">
        <v>127485</v>
      </c>
      <c r="L62" s="61">
        <v>9.387870675453058</v>
      </c>
      <c r="M62" s="62">
        <v>87590</v>
      </c>
      <c r="N62" s="61">
        <v>11.994783209093569</v>
      </c>
      <c r="O62" s="62">
        <v>38111</v>
      </c>
      <c r="P62" s="64">
        <v>-0.46488547624645093</v>
      </c>
    </row>
    <row r="63" spans="2:16" ht="15.75" customHeight="1" thickBot="1">
      <c r="B63" s="76" t="s">
        <v>56</v>
      </c>
      <c r="C63" s="73">
        <v>97725</v>
      </c>
      <c r="D63" s="72">
        <v>32.74246128769357</v>
      </c>
      <c r="E63" s="73">
        <v>36946</v>
      </c>
      <c r="F63" s="72">
        <v>21.10663126495558</v>
      </c>
      <c r="G63" s="73">
        <v>55432</v>
      </c>
      <c r="H63" s="72">
        <v>45.54047312731376</v>
      </c>
      <c r="I63" s="73">
        <v>0</v>
      </c>
      <c r="J63" s="77">
        <v>-100</v>
      </c>
      <c r="K63" s="73">
        <v>5347</v>
      </c>
      <c r="L63" s="72">
        <v>147.77571825764596</v>
      </c>
      <c r="M63" s="73">
        <v>4765</v>
      </c>
      <c r="N63" s="77" t="e">
        <v>#DIV/0!</v>
      </c>
      <c r="O63" s="73">
        <v>582</v>
      </c>
      <c r="P63" s="74">
        <v>309.85915492957747</v>
      </c>
    </row>
    <row r="64" spans="2:16" ht="15.75" customHeight="1">
      <c r="B64" s="75" t="s">
        <v>66</v>
      </c>
      <c r="C64" s="62">
        <v>2969963</v>
      </c>
      <c r="D64" s="61">
        <v>9.770713104568813</v>
      </c>
      <c r="E64" s="62">
        <v>826967</v>
      </c>
      <c r="F64" s="61">
        <v>-3.6499148310485765</v>
      </c>
      <c r="G64" s="62">
        <v>504780</v>
      </c>
      <c r="H64" s="61">
        <v>-7.722175707741187</v>
      </c>
      <c r="I64" s="62">
        <v>5864</v>
      </c>
      <c r="J64" s="61">
        <v>-56.17011734808281</v>
      </c>
      <c r="K64" s="62">
        <v>1632352</v>
      </c>
      <c r="L64" s="61">
        <v>26.842648792340725</v>
      </c>
      <c r="M64" s="62">
        <v>1051939</v>
      </c>
      <c r="N64" s="61">
        <v>52.59203922365023</v>
      </c>
      <c r="O64" s="62">
        <v>578684</v>
      </c>
      <c r="P64" s="64">
        <v>-2.359664500758427</v>
      </c>
    </row>
    <row r="65" spans="2:16" ht="15.75" customHeight="1">
      <c r="B65" s="75" t="s">
        <v>67</v>
      </c>
      <c r="C65" s="62">
        <v>1131196</v>
      </c>
      <c r="D65" s="61">
        <v>1.9956485790257261</v>
      </c>
      <c r="E65" s="62">
        <v>645242</v>
      </c>
      <c r="F65" s="61">
        <v>-1.4735254057157476</v>
      </c>
      <c r="G65" s="62">
        <v>232428</v>
      </c>
      <c r="H65" s="61">
        <v>2.820589952754233</v>
      </c>
      <c r="I65" s="62">
        <v>3491</v>
      </c>
      <c r="J65" s="61">
        <v>-8.107396683337726</v>
      </c>
      <c r="K65" s="62">
        <v>250035</v>
      </c>
      <c r="L65" s="61">
        <v>11.463534236804577</v>
      </c>
      <c r="M65" s="62">
        <v>130880</v>
      </c>
      <c r="N65" s="61">
        <v>12.498818109146555</v>
      </c>
      <c r="O65" s="62">
        <v>119155</v>
      </c>
      <c r="P65" s="64">
        <v>10.97916492032003</v>
      </c>
    </row>
    <row r="66" spans="2:16" ht="15.75" customHeight="1">
      <c r="B66" s="75" t="s">
        <v>68</v>
      </c>
      <c r="C66" s="62">
        <v>1295030</v>
      </c>
      <c r="D66" s="61">
        <v>-8.853915566194104</v>
      </c>
      <c r="E66" s="62">
        <v>513608</v>
      </c>
      <c r="F66" s="61">
        <v>-5.3393244842216205</v>
      </c>
      <c r="G66" s="62">
        <v>235673</v>
      </c>
      <c r="H66" s="61">
        <v>7.855054025234651</v>
      </c>
      <c r="I66" s="62">
        <v>10274</v>
      </c>
      <c r="J66" s="61">
        <v>24.714736586550117</v>
      </c>
      <c r="K66" s="62">
        <v>535475</v>
      </c>
      <c r="L66" s="61">
        <v>-17.809407156364358</v>
      </c>
      <c r="M66" s="62">
        <v>251836</v>
      </c>
      <c r="N66" s="61">
        <v>-24.78421112365524</v>
      </c>
      <c r="O66" s="62">
        <v>283441</v>
      </c>
      <c r="P66" s="64">
        <v>-10.445464627283968</v>
      </c>
    </row>
    <row r="67" spans="2:16" ht="15.75" customHeight="1" thickBot="1">
      <c r="B67" s="76" t="s">
        <v>69</v>
      </c>
      <c r="C67" s="73">
        <v>3766659</v>
      </c>
      <c r="D67" s="72">
        <v>-0.21693588721983303</v>
      </c>
      <c r="E67" s="73">
        <v>2330593</v>
      </c>
      <c r="F67" s="72">
        <v>-3.2641896701650097</v>
      </c>
      <c r="G67" s="73">
        <v>909288</v>
      </c>
      <c r="H67" s="72">
        <v>6.422662603053325</v>
      </c>
      <c r="I67" s="73">
        <v>16335</v>
      </c>
      <c r="J67" s="72">
        <v>-48.37883959044369</v>
      </c>
      <c r="K67" s="73">
        <v>510443</v>
      </c>
      <c r="L67" s="72">
        <v>6.44052740341607</v>
      </c>
      <c r="M67" s="73">
        <v>286870</v>
      </c>
      <c r="N67" s="72">
        <v>1.720096872905728</v>
      </c>
      <c r="O67" s="73">
        <v>216566</v>
      </c>
      <c r="P67" s="74">
        <v>12.201061051933522</v>
      </c>
    </row>
    <row r="68" ht="15.75" customHeight="1"/>
    <row r="69" ht="15.75" customHeight="1"/>
    <row r="70" ht="15.75" customHeight="1"/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1968503937007874" right="0.07874015748031496" top="0.4724409448818898" bottom="0" header="0.5118110236220472" footer="0.5118110236220472"/>
  <pageSetup horizontalDpi="400" verticalDpi="400" orientation="portrait" paperSize="9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P67"/>
  <sheetViews>
    <sheetView zoomScale="75" zoomScaleNormal="75" workbookViewId="0" topLeftCell="A1">
      <selection activeCell="E57" sqref="E57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s">
        <v>76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s="48" customFormat="1" ht="15.75" customHeight="1">
      <c r="B3" s="47"/>
      <c r="C3" s="105" t="s">
        <v>159</v>
      </c>
      <c r="D3" s="103"/>
      <c r="E3" s="102" t="s">
        <v>160</v>
      </c>
      <c r="F3" s="103"/>
      <c r="G3" s="102" t="s">
        <v>161</v>
      </c>
      <c r="H3" s="103"/>
      <c r="I3" s="102" t="s">
        <v>162</v>
      </c>
      <c r="J3" s="103"/>
      <c r="K3" s="102" t="s">
        <v>163</v>
      </c>
      <c r="L3" s="103"/>
      <c r="M3" s="102" t="s">
        <v>164</v>
      </c>
      <c r="N3" s="103"/>
      <c r="O3" s="102" t="s">
        <v>165</v>
      </c>
      <c r="P3" s="104"/>
    </row>
    <row r="4" spans="2:16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</row>
    <row r="5" spans="2:16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</row>
    <row r="6" spans="2:16" ht="15.75" customHeight="1" thickTop="1">
      <c r="B6" s="59" t="s">
        <v>10</v>
      </c>
      <c r="C6" s="60">
        <v>424854</v>
      </c>
      <c r="D6" s="61">
        <v>2.2889294975044976</v>
      </c>
      <c r="E6" s="62">
        <v>195194</v>
      </c>
      <c r="F6" s="61">
        <v>-3.335809438914467</v>
      </c>
      <c r="G6" s="62">
        <v>179954</v>
      </c>
      <c r="H6" s="61">
        <v>34.63765730446363</v>
      </c>
      <c r="I6" s="62">
        <v>4372</v>
      </c>
      <c r="J6" s="63">
        <v>20.473959768531273</v>
      </c>
      <c r="K6" s="62">
        <v>45334</v>
      </c>
      <c r="L6" s="61">
        <v>-40.45185866281361</v>
      </c>
      <c r="M6" s="62">
        <v>20165</v>
      </c>
      <c r="N6" s="63">
        <v>-64.21282410776084</v>
      </c>
      <c r="O6" s="62">
        <v>22392</v>
      </c>
      <c r="P6" s="64">
        <v>13.188090785017437</v>
      </c>
    </row>
    <row r="7" spans="2:16" ht="15.75" customHeight="1">
      <c r="B7" s="59" t="s">
        <v>11</v>
      </c>
      <c r="C7" s="60">
        <v>85006</v>
      </c>
      <c r="D7" s="61">
        <v>-37.4261128164359</v>
      </c>
      <c r="E7" s="62">
        <v>69870</v>
      </c>
      <c r="F7" s="61">
        <v>-28.892733564013838</v>
      </c>
      <c r="G7" s="62">
        <v>12660</v>
      </c>
      <c r="H7" s="61">
        <v>-53.940187731936255</v>
      </c>
      <c r="I7" s="62">
        <v>128</v>
      </c>
      <c r="J7" s="63">
        <v>-80.3680981595092</v>
      </c>
      <c r="K7" s="62">
        <v>2348</v>
      </c>
      <c r="L7" s="61">
        <v>-75.15606814093746</v>
      </c>
      <c r="M7" s="62">
        <v>0</v>
      </c>
      <c r="N7" s="63" t="s">
        <v>70</v>
      </c>
      <c r="O7" s="62">
        <v>2348</v>
      </c>
      <c r="P7" s="64">
        <v>-28.392802683745046</v>
      </c>
    </row>
    <row r="8" spans="2:16" ht="15.75" customHeight="1">
      <c r="B8" s="59" t="s">
        <v>12</v>
      </c>
      <c r="C8" s="60">
        <v>84448</v>
      </c>
      <c r="D8" s="61">
        <v>3.220759536992901</v>
      </c>
      <c r="E8" s="62">
        <v>62980</v>
      </c>
      <c r="F8" s="61">
        <v>-8.923949039059451</v>
      </c>
      <c r="G8" s="62">
        <v>11765</v>
      </c>
      <c r="H8" s="61">
        <v>16.797379132333973</v>
      </c>
      <c r="I8" s="62">
        <v>167</v>
      </c>
      <c r="J8" s="63" t="s">
        <v>71</v>
      </c>
      <c r="K8" s="62">
        <v>9536</v>
      </c>
      <c r="L8" s="61">
        <v>268.3275395905755</v>
      </c>
      <c r="M8" s="62">
        <v>7333</v>
      </c>
      <c r="N8" s="63" t="s">
        <v>71</v>
      </c>
      <c r="O8" s="62">
        <v>2203</v>
      </c>
      <c r="P8" s="64">
        <v>-14.90923136346079</v>
      </c>
    </row>
    <row r="9" spans="2:16" ht="15.75" customHeight="1">
      <c r="B9" s="59" t="s">
        <v>13</v>
      </c>
      <c r="C9" s="60">
        <v>150692</v>
      </c>
      <c r="D9" s="61">
        <v>-20.985349790786202</v>
      </c>
      <c r="E9" s="62">
        <v>85050</v>
      </c>
      <c r="F9" s="61">
        <v>-16.51451793391837</v>
      </c>
      <c r="G9" s="62">
        <v>36466</v>
      </c>
      <c r="H9" s="61">
        <v>9.372844245823458</v>
      </c>
      <c r="I9" s="62">
        <v>210</v>
      </c>
      <c r="J9" s="63">
        <v>-48.275862068965516</v>
      </c>
      <c r="K9" s="62">
        <v>28966</v>
      </c>
      <c r="L9" s="61">
        <v>-47.42344762492513</v>
      </c>
      <c r="M9" s="62">
        <v>12740</v>
      </c>
      <c r="N9" s="63">
        <v>-68.73696351009791</v>
      </c>
      <c r="O9" s="62">
        <v>15863</v>
      </c>
      <c r="P9" s="64">
        <v>10.60521545112259</v>
      </c>
    </row>
    <row r="10" spans="2:16" ht="15.75" customHeight="1">
      <c r="B10" s="59" t="s">
        <v>14</v>
      </c>
      <c r="C10" s="60">
        <v>69430</v>
      </c>
      <c r="D10" s="61">
        <v>-13.148446979647488</v>
      </c>
      <c r="E10" s="62">
        <v>60319</v>
      </c>
      <c r="F10" s="61">
        <v>-9.584338884475287</v>
      </c>
      <c r="G10" s="62">
        <v>6218</v>
      </c>
      <c r="H10" s="61">
        <v>-31.842595637399967</v>
      </c>
      <c r="I10" s="62">
        <v>318</v>
      </c>
      <c r="J10" s="63">
        <v>-74.0408163265306</v>
      </c>
      <c r="K10" s="62">
        <v>2575</v>
      </c>
      <c r="L10" s="61">
        <v>-10.590277777777786</v>
      </c>
      <c r="M10" s="62">
        <v>0</v>
      </c>
      <c r="N10" s="63" t="s">
        <v>72</v>
      </c>
      <c r="O10" s="62">
        <v>2332</v>
      </c>
      <c r="P10" s="64">
        <v>-19.02777777777777</v>
      </c>
    </row>
    <row r="11" spans="2:16" ht="15.75" customHeight="1">
      <c r="B11" s="59" t="s">
        <v>15</v>
      </c>
      <c r="C11" s="60">
        <v>82948</v>
      </c>
      <c r="D11" s="61">
        <v>-11.451294368828385</v>
      </c>
      <c r="E11" s="62">
        <v>70377</v>
      </c>
      <c r="F11" s="61">
        <v>-6.946886858563289</v>
      </c>
      <c r="G11" s="62">
        <v>7952</v>
      </c>
      <c r="H11" s="61">
        <v>32.445036642238506</v>
      </c>
      <c r="I11" s="62">
        <v>396</v>
      </c>
      <c r="J11" s="63">
        <v>209.375</v>
      </c>
      <c r="K11" s="62">
        <v>4223</v>
      </c>
      <c r="L11" s="61">
        <v>-64.54835460040296</v>
      </c>
      <c r="M11" s="62">
        <v>0</v>
      </c>
      <c r="N11" s="63" t="s">
        <v>70</v>
      </c>
      <c r="O11" s="62">
        <v>4223</v>
      </c>
      <c r="P11" s="64">
        <v>-16.60742496050554</v>
      </c>
    </row>
    <row r="12" spans="2:16" ht="15.75" customHeight="1">
      <c r="B12" s="59" t="s">
        <v>16</v>
      </c>
      <c r="C12" s="60">
        <v>116395</v>
      </c>
      <c r="D12" s="61">
        <v>-4.490140891299532</v>
      </c>
      <c r="E12" s="62">
        <v>82899</v>
      </c>
      <c r="F12" s="61">
        <v>-9.284995185152766</v>
      </c>
      <c r="G12" s="62">
        <v>18698</v>
      </c>
      <c r="H12" s="61">
        <v>-21.015502893591858</v>
      </c>
      <c r="I12" s="62">
        <v>53</v>
      </c>
      <c r="J12" s="63" t="s">
        <v>71</v>
      </c>
      <c r="K12" s="62">
        <v>14745</v>
      </c>
      <c r="L12" s="61">
        <v>116.51982378854626</v>
      </c>
      <c r="M12" s="62">
        <v>12966</v>
      </c>
      <c r="N12" s="63">
        <v>304.5553822152886</v>
      </c>
      <c r="O12" s="62">
        <v>1779</v>
      </c>
      <c r="P12" s="64">
        <v>-50.65187239944521</v>
      </c>
    </row>
    <row r="13" spans="2:16" ht="15.75" customHeight="1">
      <c r="B13" s="59" t="s">
        <v>17</v>
      </c>
      <c r="C13" s="60">
        <v>235404</v>
      </c>
      <c r="D13" s="61">
        <v>42.44549464779527</v>
      </c>
      <c r="E13" s="62">
        <v>165538</v>
      </c>
      <c r="F13" s="61">
        <v>32.25370904471626</v>
      </c>
      <c r="G13" s="62">
        <v>36467</v>
      </c>
      <c r="H13" s="61">
        <v>27.328910614525142</v>
      </c>
      <c r="I13" s="62">
        <v>552</v>
      </c>
      <c r="J13" s="63">
        <v>-57.4402467232074</v>
      </c>
      <c r="K13" s="62">
        <v>32847</v>
      </c>
      <c r="L13" s="61">
        <v>223.45642540620383</v>
      </c>
      <c r="M13" s="62">
        <v>18855</v>
      </c>
      <c r="N13" s="63" t="s">
        <v>71</v>
      </c>
      <c r="O13" s="62">
        <v>13992</v>
      </c>
      <c r="P13" s="64">
        <v>37.78434268833087</v>
      </c>
    </row>
    <row r="14" spans="2:16" ht="15.75" customHeight="1">
      <c r="B14" s="59" t="s">
        <v>18</v>
      </c>
      <c r="C14" s="60">
        <v>159231</v>
      </c>
      <c r="D14" s="61">
        <v>4.084794289524268</v>
      </c>
      <c r="E14" s="62">
        <v>99493</v>
      </c>
      <c r="F14" s="61">
        <v>-4.972349306106068</v>
      </c>
      <c r="G14" s="62">
        <v>23320</v>
      </c>
      <c r="H14" s="61">
        <v>-12.205406219411188</v>
      </c>
      <c r="I14" s="62">
        <v>657</v>
      </c>
      <c r="J14" s="63">
        <v>-57.42060920285159</v>
      </c>
      <c r="K14" s="62">
        <v>35761</v>
      </c>
      <c r="L14" s="61">
        <v>77.22767370403409</v>
      </c>
      <c r="M14" s="62">
        <v>14227</v>
      </c>
      <c r="N14" s="63">
        <v>227.20791168353264</v>
      </c>
      <c r="O14" s="62">
        <v>21534</v>
      </c>
      <c r="P14" s="64">
        <v>36.0328490208465</v>
      </c>
    </row>
    <row r="15" spans="2:16" ht="15.75" customHeight="1">
      <c r="B15" s="59" t="s">
        <v>19</v>
      </c>
      <c r="C15" s="60">
        <v>131739</v>
      </c>
      <c r="D15" s="61">
        <v>-10.421851413651012</v>
      </c>
      <c r="E15" s="62">
        <v>93799</v>
      </c>
      <c r="F15" s="61">
        <v>-12.005140905850126</v>
      </c>
      <c r="G15" s="62">
        <v>18099</v>
      </c>
      <c r="H15" s="61">
        <v>-13.144255686726169</v>
      </c>
      <c r="I15" s="62">
        <v>0</v>
      </c>
      <c r="J15" s="63" t="s">
        <v>72</v>
      </c>
      <c r="K15" s="62">
        <v>19841</v>
      </c>
      <c r="L15" s="61">
        <v>1.0645884270578563</v>
      </c>
      <c r="M15" s="62">
        <v>0</v>
      </c>
      <c r="N15" s="63" t="s">
        <v>70</v>
      </c>
      <c r="O15" s="62">
        <v>17973</v>
      </c>
      <c r="P15" s="64">
        <v>15.715941282513526</v>
      </c>
    </row>
    <row r="16" spans="2:16" ht="15.75" customHeight="1">
      <c r="B16" s="59" t="s">
        <v>20</v>
      </c>
      <c r="C16" s="60">
        <v>500767</v>
      </c>
      <c r="D16" s="61">
        <v>-5.817754372766586</v>
      </c>
      <c r="E16" s="62">
        <v>192781</v>
      </c>
      <c r="F16" s="61">
        <v>-16.02481171238277</v>
      </c>
      <c r="G16" s="62">
        <v>73734</v>
      </c>
      <c r="H16" s="61">
        <v>7.9118370214260665</v>
      </c>
      <c r="I16" s="62">
        <v>95</v>
      </c>
      <c r="J16" s="63">
        <v>-96.51887138145841</v>
      </c>
      <c r="K16" s="62">
        <v>234157</v>
      </c>
      <c r="L16" s="61">
        <v>1.33420462708915</v>
      </c>
      <c r="M16" s="62">
        <v>83278</v>
      </c>
      <c r="N16" s="63">
        <v>-13.617409704790163</v>
      </c>
      <c r="O16" s="62">
        <v>150879</v>
      </c>
      <c r="P16" s="64">
        <v>12.037752101464335</v>
      </c>
    </row>
    <row r="17" spans="2:16" ht="15.75" customHeight="1">
      <c r="B17" s="59" t="s">
        <v>21</v>
      </c>
      <c r="C17" s="60">
        <v>492629</v>
      </c>
      <c r="D17" s="61">
        <v>7.333828646379175</v>
      </c>
      <c r="E17" s="62">
        <v>171309</v>
      </c>
      <c r="F17" s="61">
        <v>-5.815180937510306</v>
      </c>
      <c r="G17" s="62">
        <v>83660</v>
      </c>
      <c r="H17" s="61">
        <v>34.575169706913755</v>
      </c>
      <c r="I17" s="62">
        <v>2905</v>
      </c>
      <c r="J17" s="63">
        <v>46.05329311211662</v>
      </c>
      <c r="K17" s="62">
        <v>234755</v>
      </c>
      <c r="L17" s="61">
        <v>10.250882927562373</v>
      </c>
      <c r="M17" s="62">
        <v>114327</v>
      </c>
      <c r="N17" s="63">
        <v>20.609551539703148</v>
      </c>
      <c r="O17" s="62">
        <v>120428</v>
      </c>
      <c r="P17" s="64">
        <v>1.939273893868986</v>
      </c>
    </row>
    <row r="18" spans="2:16" ht="15.75" customHeight="1">
      <c r="B18" s="59" t="s">
        <v>22</v>
      </c>
      <c r="C18" s="60">
        <v>849469</v>
      </c>
      <c r="D18" s="61">
        <v>-12.624677666381743</v>
      </c>
      <c r="E18" s="62">
        <v>212308</v>
      </c>
      <c r="F18" s="61">
        <v>-4.128245653646417</v>
      </c>
      <c r="G18" s="62">
        <v>246900</v>
      </c>
      <c r="H18" s="61">
        <v>-3.6923773043227186</v>
      </c>
      <c r="I18" s="62">
        <v>3933</v>
      </c>
      <c r="J18" s="63">
        <v>-62.47853463079565</v>
      </c>
      <c r="K18" s="62">
        <v>386328</v>
      </c>
      <c r="L18" s="61">
        <v>-20.16515501881551</v>
      </c>
      <c r="M18" s="62">
        <v>218061</v>
      </c>
      <c r="N18" s="63">
        <v>-25.613009306006603</v>
      </c>
      <c r="O18" s="62">
        <v>167337</v>
      </c>
      <c r="P18" s="64">
        <v>-11.937627946384879</v>
      </c>
    </row>
    <row r="19" spans="2:16" ht="15.75" customHeight="1">
      <c r="B19" s="59" t="s">
        <v>23</v>
      </c>
      <c r="C19" s="60">
        <v>662842</v>
      </c>
      <c r="D19" s="61">
        <v>-5.586670161124914</v>
      </c>
      <c r="E19" s="62">
        <v>246199</v>
      </c>
      <c r="F19" s="61">
        <v>8.745621667940242</v>
      </c>
      <c r="G19" s="62">
        <v>114362</v>
      </c>
      <c r="H19" s="61">
        <v>-3.5562789364052634</v>
      </c>
      <c r="I19" s="62">
        <v>2427</v>
      </c>
      <c r="J19" s="63">
        <v>-49.95876288659794</v>
      </c>
      <c r="K19" s="62">
        <v>299854</v>
      </c>
      <c r="L19" s="61">
        <v>-14.871279483073849</v>
      </c>
      <c r="M19" s="62">
        <v>144586</v>
      </c>
      <c r="N19" s="63">
        <v>-31.09899640688886</v>
      </c>
      <c r="O19" s="62">
        <v>154852</v>
      </c>
      <c r="P19" s="64">
        <v>9.003878615524314</v>
      </c>
    </row>
    <row r="20" spans="2:16" ht="15.75" customHeight="1">
      <c r="B20" s="59" t="s">
        <v>24</v>
      </c>
      <c r="C20" s="60">
        <v>196881</v>
      </c>
      <c r="D20" s="61">
        <v>7.733010850948574</v>
      </c>
      <c r="E20" s="62">
        <v>166111</v>
      </c>
      <c r="F20" s="61">
        <v>9.118439203836303</v>
      </c>
      <c r="G20" s="62">
        <v>19823</v>
      </c>
      <c r="H20" s="61">
        <v>-20.000807135074055</v>
      </c>
      <c r="I20" s="62">
        <v>0</v>
      </c>
      <c r="J20" s="63" t="s">
        <v>70</v>
      </c>
      <c r="K20" s="62">
        <v>10947</v>
      </c>
      <c r="L20" s="61">
        <v>95.16847922980924</v>
      </c>
      <c r="M20" s="62">
        <v>4129</v>
      </c>
      <c r="N20" s="63">
        <v>47.56969263759828</v>
      </c>
      <c r="O20" s="62">
        <v>6321</v>
      </c>
      <c r="P20" s="64">
        <v>124.86659551760943</v>
      </c>
    </row>
    <row r="21" spans="2:16" ht="15.75" customHeight="1">
      <c r="B21" s="59" t="s">
        <v>25</v>
      </c>
      <c r="C21" s="60">
        <v>75577</v>
      </c>
      <c r="D21" s="61">
        <v>-25.43117057384167</v>
      </c>
      <c r="E21" s="62">
        <v>63830</v>
      </c>
      <c r="F21" s="61">
        <v>-22.34320822434455</v>
      </c>
      <c r="G21" s="62">
        <v>7199</v>
      </c>
      <c r="H21" s="61">
        <v>-39.4278502313841</v>
      </c>
      <c r="I21" s="62">
        <v>254</v>
      </c>
      <c r="J21" s="63">
        <v>-23.262839879154072</v>
      </c>
      <c r="K21" s="62">
        <v>4294</v>
      </c>
      <c r="L21" s="61">
        <v>-38.13571531479614</v>
      </c>
      <c r="M21" s="62">
        <v>0</v>
      </c>
      <c r="N21" s="63" t="s">
        <v>70</v>
      </c>
      <c r="O21" s="62">
        <v>4294</v>
      </c>
      <c r="P21" s="64">
        <v>5.4777695897813885</v>
      </c>
    </row>
    <row r="22" spans="2:16" ht="15.75" customHeight="1">
      <c r="B22" s="59" t="s">
        <v>26</v>
      </c>
      <c r="C22" s="60">
        <v>77108</v>
      </c>
      <c r="D22" s="61">
        <v>2.1636303411725777</v>
      </c>
      <c r="E22" s="62">
        <v>57963</v>
      </c>
      <c r="F22" s="61">
        <v>-2.865617616007242</v>
      </c>
      <c r="G22" s="62">
        <v>14705</v>
      </c>
      <c r="H22" s="61">
        <v>5.5938532241849686</v>
      </c>
      <c r="I22" s="62">
        <v>494</v>
      </c>
      <c r="J22" s="63" t="s">
        <v>71</v>
      </c>
      <c r="K22" s="62">
        <v>3946</v>
      </c>
      <c r="L22" s="61">
        <v>110.3411513859275</v>
      </c>
      <c r="M22" s="62">
        <v>0</v>
      </c>
      <c r="N22" s="63" t="s">
        <v>72</v>
      </c>
      <c r="O22" s="62">
        <v>3946</v>
      </c>
      <c r="P22" s="64">
        <v>110.3411513859275</v>
      </c>
    </row>
    <row r="23" spans="2:16" ht="15.75" customHeight="1">
      <c r="B23" s="59" t="s">
        <v>27</v>
      </c>
      <c r="C23" s="60">
        <v>54426</v>
      </c>
      <c r="D23" s="61">
        <v>-27.867679217526145</v>
      </c>
      <c r="E23" s="62">
        <v>45233</v>
      </c>
      <c r="F23" s="61">
        <v>-25.61462941340919</v>
      </c>
      <c r="G23" s="62">
        <v>5109</v>
      </c>
      <c r="H23" s="61">
        <v>-53.54187505683368</v>
      </c>
      <c r="I23" s="62">
        <v>0</v>
      </c>
      <c r="J23" s="63" t="s">
        <v>70</v>
      </c>
      <c r="K23" s="62">
        <v>4084</v>
      </c>
      <c r="L23" s="61">
        <v>17.05359701920321</v>
      </c>
      <c r="M23" s="62">
        <v>0</v>
      </c>
      <c r="N23" s="63" t="s">
        <v>72</v>
      </c>
      <c r="O23" s="62">
        <v>4084</v>
      </c>
      <c r="P23" s="64">
        <v>17.05359701920321</v>
      </c>
    </row>
    <row r="24" spans="2:16" ht="15.75" customHeight="1">
      <c r="B24" s="59" t="s">
        <v>28</v>
      </c>
      <c r="C24" s="60">
        <v>38770</v>
      </c>
      <c r="D24" s="61">
        <v>-15.299412317304956</v>
      </c>
      <c r="E24" s="62">
        <v>26931</v>
      </c>
      <c r="F24" s="61">
        <v>-26.248767663489986</v>
      </c>
      <c r="G24" s="62">
        <v>3342</v>
      </c>
      <c r="H24" s="61">
        <v>-47.502356267672006</v>
      </c>
      <c r="I24" s="62">
        <v>0</v>
      </c>
      <c r="J24" s="63" t="s">
        <v>72</v>
      </c>
      <c r="K24" s="62">
        <v>8497</v>
      </c>
      <c r="L24" s="61">
        <v>193.91214112763748</v>
      </c>
      <c r="M24" s="62">
        <v>7462</v>
      </c>
      <c r="N24" s="63" t="s">
        <v>71</v>
      </c>
      <c r="O24" s="62">
        <v>1035</v>
      </c>
      <c r="P24" s="64">
        <v>-64.19923901764095</v>
      </c>
    </row>
    <row r="25" spans="2:16" ht="15.75" customHeight="1">
      <c r="B25" s="59" t="s">
        <v>29</v>
      </c>
      <c r="C25" s="60">
        <v>163666</v>
      </c>
      <c r="D25" s="61">
        <v>-7.850390464447187</v>
      </c>
      <c r="E25" s="62">
        <v>125469</v>
      </c>
      <c r="F25" s="61">
        <v>-8.628876039557824</v>
      </c>
      <c r="G25" s="62">
        <v>18630</v>
      </c>
      <c r="H25" s="61">
        <v>8.25730722296474</v>
      </c>
      <c r="I25" s="62">
        <v>2181</v>
      </c>
      <c r="J25" s="63">
        <v>1373.6486486486485</v>
      </c>
      <c r="K25" s="62">
        <v>17386</v>
      </c>
      <c r="L25" s="61">
        <v>-24.191157233801334</v>
      </c>
      <c r="M25" s="62">
        <v>7060</v>
      </c>
      <c r="N25" s="63">
        <v>-56.422443059070424</v>
      </c>
      <c r="O25" s="62">
        <v>10326</v>
      </c>
      <c r="P25" s="64">
        <v>53.36402792217436</v>
      </c>
    </row>
    <row r="26" spans="2:16" ht="15.75" customHeight="1">
      <c r="B26" s="59" t="s">
        <v>30</v>
      </c>
      <c r="C26" s="60">
        <v>127548</v>
      </c>
      <c r="D26" s="61">
        <v>10.406315461454568</v>
      </c>
      <c r="E26" s="62">
        <v>87969</v>
      </c>
      <c r="F26" s="61">
        <v>5.073995771670184</v>
      </c>
      <c r="G26" s="62">
        <v>21428</v>
      </c>
      <c r="H26" s="61">
        <v>59.185796003268706</v>
      </c>
      <c r="I26" s="62">
        <v>0</v>
      </c>
      <c r="J26" s="63" t="s">
        <v>70</v>
      </c>
      <c r="K26" s="62">
        <v>18151</v>
      </c>
      <c r="L26" s="61">
        <v>2.293733092876465</v>
      </c>
      <c r="M26" s="62">
        <v>5008</v>
      </c>
      <c r="N26" s="63" t="s">
        <v>71</v>
      </c>
      <c r="O26" s="62">
        <v>13143</v>
      </c>
      <c r="P26" s="64">
        <v>-25.92989179440937</v>
      </c>
    </row>
    <row r="27" spans="2:16" ht="15.75" customHeight="1">
      <c r="B27" s="59" t="s">
        <v>31</v>
      </c>
      <c r="C27" s="60">
        <v>243361</v>
      </c>
      <c r="D27" s="61">
        <v>-13.852988548469881</v>
      </c>
      <c r="E27" s="62">
        <v>171449</v>
      </c>
      <c r="F27" s="61">
        <v>-19.05681399718621</v>
      </c>
      <c r="G27" s="62">
        <v>52179</v>
      </c>
      <c r="H27" s="61">
        <v>11.21555086642367</v>
      </c>
      <c r="I27" s="62">
        <v>1105</v>
      </c>
      <c r="J27" s="63">
        <v>-40.49542272482499</v>
      </c>
      <c r="K27" s="62">
        <v>18628</v>
      </c>
      <c r="L27" s="61">
        <v>-14.967818505500532</v>
      </c>
      <c r="M27" s="62">
        <v>3893</v>
      </c>
      <c r="N27" s="63">
        <v>-72.3134912168409</v>
      </c>
      <c r="O27" s="62">
        <v>14735</v>
      </c>
      <c r="P27" s="64">
        <v>95.99627560521415</v>
      </c>
    </row>
    <row r="28" spans="2:16" ht="15.75" customHeight="1">
      <c r="B28" s="59" t="s">
        <v>32</v>
      </c>
      <c r="C28" s="60">
        <v>575781</v>
      </c>
      <c r="D28" s="61">
        <v>9.411234878974795</v>
      </c>
      <c r="E28" s="62">
        <v>250310</v>
      </c>
      <c r="F28" s="61">
        <v>-14.60552261515683</v>
      </c>
      <c r="G28" s="62">
        <v>133623</v>
      </c>
      <c r="H28" s="61">
        <v>9.95605806260491</v>
      </c>
      <c r="I28" s="62">
        <v>14700</v>
      </c>
      <c r="J28" s="63">
        <v>492.26430298146647</v>
      </c>
      <c r="K28" s="62">
        <v>177148</v>
      </c>
      <c r="L28" s="61">
        <v>62.333449407107395</v>
      </c>
      <c r="M28" s="62">
        <v>104262</v>
      </c>
      <c r="N28" s="63">
        <v>92.71732500323469</v>
      </c>
      <c r="O28" s="62">
        <v>72886</v>
      </c>
      <c r="P28" s="64">
        <v>36.18969318733883</v>
      </c>
    </row>
    <row r="29" spans="2:16" ht="15.75" customHeight="1">
      <c r="B29" s="59" t="s">
        <v>33</v>
      </c>
      <c r="C29" s="60">
        <v>98025</v>
      </c>
      <c r="D29" s="61">
        <v>-17.276386743968203</v>
      </c>
      <c r="E29" s="62">
        <v>69822</v>
      </c>
      <c r="F29" s="61">
        <v>-17.80134914001154</v>
      </c>
      <c r="G29" s="62">
        <v>21060</v>
      </c>
      <c r="H29" s="61">
        <v>-21.552559040452962</v>
      </c>
      <c r="I29" s="62">
        <v>1615</v>
      </c>
      <c r="J29" s="63">
        <v>83.94077448747151</v>
      </c>
      <c r="K29" s="62">
        <v>5528</v>
      </c>
      <c r="L29" s="61">
        <v>-5.180102915951963</v>
      </c>
      <c r="M29" s="62">
        <v>0</v>
      </c>
      <c r="N29" s="63" t="s">
        <v>72</v>
      </c>
      <c r="O29" s="62">
        <v>5528</v>
      </c>
      <c r="P29" s="64">
        <v>-5.180102915951963</v>
      </c>
    </row>
    <row r="30" spans="2:16" ht="15.75" customHeight="1">
      <c r="B30" s="59" t="s">
        <v>34</v>
      </c>
      <c r="C30" s="60">
        <v>148373</v>
      </c>
      <c r="D30" s="61">
        <v>48.27810201471058</v>
      </c>
      <c r="E30" s="62">
        <v>76215</v>
      </c>
      <c r="F30" s="61">
        <v>1.231271915843152</v>
      </c>
      <c r="G30" s="62">
        <v>22423</v>
      </c>
      <c r="H30" s="61">
        <v>22.637278494858904</v>
      </c>
      <c r="I30" s="62">
        <v>2076</v>
      </c>
      <c r="J30" s="63">
        <v>613.4020618556701</v>
      </c>
      <c r="K30" s="62">
        <v>47659</v>
      </c>
      <c r="L30" s="61">
        <v>668.5695855507176</v>
      </c>
      <c r="M30" s="62">
        <v>38178</v>
      </c>
      <c r="N30" s="63" t="s">
        <v>71</v>
      </c>
      <c r="O30" s="62">
        <v>9481</v>
      </c>
      <c r="P30" s="64">
        <v>52.89469440412836</v>
      </c>
    </row>
    <row r="31" spans="2:16" ht="15.75" customHeight="1">
      <c r="B31" s="59" t="s">
        <v>35</v>
      </c>
      <c r="C31" s="60">
        <v>162083</v>
      </c>
      <c r="D31" s="61">
        <v>1.5971416930454154</v>
      </c>
      <c r="E31" s="62">
        <v>66477</v>
      </c>
      <c r="F31" s="61">
        <v>6.600279020541677</v>
      </c>
      <c r="G31" s="62">
        <v>23197</v>
      </c>
      <c r="H31" s="61">
        <v>63.34765157383282</v>
      </c>
      <c r="I31" s="62">
        <v>85</v>
      </c>
      <c r="J31" s="63">
        <v>-83.65384615384616</v>
      </c>
      <c r="K31" s="62">
        <v>72324</v>
      </c>
      <c r="L31" s="61">
        <v>-12.284574242295605</v>
      </c>
      <c r="M31" s="62">
        <v>34442</v>
      </c>
      <c r="N31" s="63">
        <v>-10.019071505081385</v>
      </c>
      <c r="O31" s="62">
        <v>37882</v>
      </c>
      <c r="P31" s="64">
        <v>-14.24755523361101</v>
      </c>
    </row>
    <row r="32" spans="2:16" ht="15.75" customHeight="1">
      <c r="B32" s="59" t="s">
        <v>36</v>
      </c>
      <c r="C32" s="60">
        <v>611738</v>
      </c>
      <c r="D32" s="61">
        <v>1.834979982187889</v>
      </c>
      <c r="E32" s="62">
        <v>155578</v>
      </c>
      <c r="F32" s="61">
        <v>2.3384619432585936</v>
      </c>
      <c r="G32" s="62">
        <v>130500</v>
      </c>
      <c r="H32" s="61">
        <v>12.222346435973066</v>
      </c>
      <c r="I32" s="62">
        <v>3379</v>
      </c>
      <c r="J32" s="63">
        <v>71.60995429151853</v>
      </c>
      <c r="K32" s="62">
        <v>322281</v>
      </c>
      <c r="L32" s="61">
        <v>-2.467951433863135</v>
      </c>
      <c r="M32" s="62">
        <v>178201</v>
      </c>
      <c r="N32" s="63">
        <v>3.2068062827225248</v>
      </c>
      <c r="O32" s="62">
        <v>144080</v>
      </c>
      <c r="P32" s="64">
        <v>-8.616370151904349</v>
      </c>
    </row>
    <row r="33" spans="2:16" ht="15.75" customHeight="1">
      <c r="B33" s="59" t="s">
        <v>37</v>
      </c>
      <c r="C33" s="60">
        <v>331744</v>
      </c>
      <c r="D33" s="61">
        <v>6.817098772587357</v>
      </c>
      <c r="E33" s="62">
        <v>130946</v>
      </c>
      <c r="F33" s="61">
        <v>-6.8848309013852145</v>
      </c>
      <c r="G33" s="62">
        <v>40306</v>
      </c>
      <c r="H33" s="61">
        <v>-15.213092683747746</v>
      </c>
      <c r="I33" s="62">
        <v>1701</v>
      </c>
      <c r="J33" s="63">
        <v>-8.301886792452834</v>
      </c>
      <c r="K33" s="62">
        <v>158791</v>
      </c>
      <c r="L33" s="61">
        <v>31.721014342477446</v>
      </c>
      <c r="M33" s="62">
        <v>81169</v>
      </c>
      <c r="N33" s="63">
        <v>120.54396261275949</v>
      </c>
      <c r="O33" s="62">
        <v>77622</v>
      </c>
      <c r="P33" s="64">
        <v>-7.31369481891889</v>
      </c>
    </row>
    <row r="34" spans="2:16" ht="15.75" customHeight="1">
      <c r="B34" s="59" t="s">
        <v>38</v>
      </c>
      <c r="C34" s="60">
        <v>95746</v>
      </c>
      <c r="D34" s="61">
        <v>9.444012619450405</v>
      </c>
      <c r="E34" s="62">
        <v>48366</v>
      </c>
      <c r="F34" s="61">
        <v>-1.6071283261453289</v>
      </c>
      <c r="G34" s="62">
        <v>13217</v>
      </c>
      <c r="H34" s="61">
        <v>61.06507433585182</v>
      </c>
      <c r="I34" s="62">
        <v>82</v>
      </c>
      <c r="J34" s="63">
        <v>-72.48322147651007</v>
      </c>
      <c r="K34" s="62">
        <v>34081</v>
      </c>
      <c r="L34" s="61">
        <v>14.273739270386272</v>
      </c>
      <c r="M34" s="62">
        <v>15987</v>
      </c>
      <c r="N34" s="63">
        <v>15.596529284164859</v>
      </c>
      <c r="O34" s="62">
        <v>17556</v>
      </c>
      <c r="P34" s="64">
        <v>9.766162310866576</v>
      </c>
    </row>
    <row r="35" spans="2:16" ht="15.75" customHeight="1">
      <c r="B35" s="59" t="s">
        <v>39</v>
      </c>
      <c r="C35" s="60">
        <v>66981</v>
      </c>
      <c r="D35" s="61">
        <v>-10.058814050918457</v>
      </c>
      <c r="E35" s="62">
        <v>48770</v>
      </c>
      <c r="F35" s="61">
        <v>-9.688530054442424</v>
      </c>
      <c r="G35" s="62">
        <v>5782</v>
      </c>
      <c r="H35" s="61">
        <v>-47.43636363636363</v>
      </c>
      <c r="I35" s="62">
        <v>0</v>
      </c>
      <c r="J35" s="63" t="s">
        <v>70</v>
      </c>
      <c r="K35" s="62">
        <v>12429</v>
      </c>
      <c r="L35" s="61">
        <v>58.41192964567932</v>
      </c>
      <c r="M35" s="62">
        <v>4657</v>
      </c>
      <c r="N35" s="63" t="s">
        <v>71</v>
      </c>
      <c r="O35" s="62">
        <v>7772</v>
      </c>
      <c r="P35" s="64">
        <v>-0.9431557481519235</v>
      </c>
    </row>
    <row r="36" spans="2:16" ht="15.75" customHeight="1">
      <c r="B36" s="59" t="s">
        <v>40</v>
      </c>
      <c r="C36" s="60">
        <v>32773</v>
      </c>
      <c r="D36" s="61">
        <v>-2.4322715093777987</v>
      </c>
      <c r="E36" s="62">
        <v>21488</v>
      </c>
      <c r="F36" s="61">
        <v>-5.364220910772488</v>
      </c>
      <c r="G36" s="62">
        <v>9790</v>
      </c>
      <c r="H36" s="61">
        <v>-1.409869083585093</v>
      </c>
      <c r="I36" s="62">
        <v>532</v>
      </c>
      <c r="J36" s="63" t="s">
        <v>71</v>
      </c>
      <c r="K36" s="62">
        <v>963</v>
      </c>
      <c r="L36" s="61">
        <v>0.9433962264151035</v>
      </c>
      <c r="M36" s="62">
        <v>0</v>
      </c>
      <c r="N36" s="63" t="s">
        <v>72</v>
      </c>
      <c r="O36" s="62">
        <v>963</v>
      </c>
      <c r="P36" s="64">
        <v>0.9433962264151035</v>
      </c>
    </row>
    <row r="37" spans="2:16" ht="15.75" customHeight="1">
      <c r="B37" s="59" t="s">
        <v>41</v>
      </c>
      <c r="C37" s="60">
        <v>34280</v>
      </c>
      <c r="D37" s="61">
        <v>-16.239065630650444</v>
      </c>
      <c r="E37" s="62">
        <v>21755</v>
      </c>
      <c r="F37" s="61">
        <v>-14.923155136678261</v>
      </c>
      <c r="G37" s="62">
        <v>10125</v>
      </c>
      <c r="H37" s="61">
        <v>1.0479041916167802</v>
      </c>
      <c r="I37" s="62">
        <v>0</v>
      </c>
      <c r="J37" s="63" t="s">
        <v>72</v>
      </c>
      <c r="K37" s="62">
        <v>2400</v>
      </c>
      <c r="L37" s="61">
        <v>-55.01405810684161</v>
      </c>
      <c r="M37" s="62">
        <v>0</v>
      </c>
      <c r="N37" s="63" t="s">
        <v>70</v>
      </c>
      <c r="O37" s="62">
        <v>2181</v>
      </c>
      <c r="P37" s="64">
        <v>-22.30138938368364</v>
      </c>
    </row>
    <row r="38" spans="2:16" ht="15.75" customHeight="1">
      <c r="B38" s="59" t="s">
        <v>42</v>
      </c>
      <c r="C38" s="60">
        <v>116676</v>
      </c>
      <c r="D38" s="61">
        <v>-8.775605942142292</v>
      </c>
      <c r="E38" s="62">
        <v>82452</v>
      </c>
      <c r="F38" s="61">
        <v>-0.20696416252133076</v>
      </c>
      <c r="G38" s="62">
        <v>24092</v>
      </c>
      <c r="H38" s="61">
        <v>44.57513202112338</v>
      </c>
      <c r="I38" s="62">
        <v>135</v>
      </c>
      <c r="J38" s="63" t="s">
        <v>71</v>
      </c>
      <c r="K38" s="62">
        <v>9997</v>
      </c>
      <c r="L38" s="61">
        <v>-65.06133575647434</v>
      </c>
      <c r="M38" s="62">
        <v>5167</v>
      </c>
      <c r="N38" s="63">
        <v>-77.06206161768623</v>
      </c>
      <c r="O38" s="62">
        <v>4830</v>
      </c>
      <c r="P38" s="64">
        <v>-20.650566781665844</v>
      </c>
    </row>
    <row r="39" spans="2:16" ht="15.75" customHeight="1">
      <c r="B39" s="59" t="s">
        <v>43</v>
      </c>
      <c r="C39" s="60">
        <v>181894</v>
      </c>
      <c r="D39" s="61">
        <v>-6.824235718383747</v>
      </c>
      <c r="E39" s="62">
        <v>83643</v>
      </c>
      <c r="F39" s="61">
        <v>-7.942989214175654</v>
      </c>
      <c r="G39" s="62">
        <v>32713</v>
      </c>
      <c r="H39" s="61">
        <v>-23.84887564597979</v>
      </c>
      <c r="I39" s="62">
        <v>502</v>
      </c>
      <c r="J39" s="63">
        <v>-82.6896551724138</v>
      </c>
      <c r="K39" s="62">
        <v>65036</v>
      </c>
      <c r="L39" s="61">
        <v>11.17645047693938</v>
      </c>
      <c r="M39" s="62">
        <v>48879</v>
      </c>
      <c r="N39" s="63">
        <v>16.762218718646977</v>
      </c>
      <c r="O39" s="62">
        <v>16157</v>
      </c>
      <c r="P39" s="64">
        <v>-2.8792979081510026</v>
      </c>
    </row>
    <row r="40" spans="2:16" ht="15.75" customHeight="1">
      <c r="B40" s="59" t="s">
        <v>44</v>
      </c>
      <c r="C40" s="60">
        <v>92059</v>
      </c>
      <c r="D40" s="61">
        <v>18.276074723128716</v>
      </c>
      <c r="E40" s="62">
        <v>49664</v>
      </c>
      <c r="F40" s="61">
        <v>11.264450219553737</v>
      </c>
      <c r="G40" s="62">
        <v>23329</v>
      </c>
      <c r="H40" s="61">
        <v>12.629749432723415</v>
      </c>
      <c r="I40" s="62">
        <v>132</v>
      </c>
      <c r="J40" s="63" t="s">
        <v>71</v>
      </c>
      <c r="K40" s="62">
        <v>18934</v>
      </c>
      <c r="L40" s="61">
        <v>51.653984781738075</v>
      </c>
      <c r="M40" s="62">
        <v>16673</v>
      </c>
      <c r="N40" s="63">
        <v>72.92055590126529</v>
      </c>
      <c r="O40" s="62">
        <v>2261</v>
      </c>
      <c r="P40" s="64">
        <v>-20.471333098839253</v>
      </c>
    </row>
    <row r="41" spans="2:16" ht="15.75" customHeight="1">
      <c r="B41" s="59" t="s">
        <v>45</v>
      </c>
      <c r="C41" s="60">
        <v>36702</v>
      </c>
      <c r="D41" s="61">
        <v>-7.083544303797467</v>
      </c>
      <c r="E41" s="62">
        <v>24998</v>
      </c>
      <c r="F41" s="61">
        <v>-3.946205571565798</v>
      </c>
      <c r="G41" s="62">
        <v>10271</v>
      </c>
      <c r="H41" s="61">
        <v>-8.490734141126154</v>
      </c>
      <c r="I41" s="62">
        <v>90</v>
      </c>
      <c r="J41" s="63" t="s">
        <v>71</v>
      </c>
      <c r="K41" s="62">
        <v>1343</v>
      </c>
      <c r="L41" s="61">
        <v>-40.33762772101288</v>
      </c>
      <c r="M41" s="62">
        <v>0</v>
      </c>
      <c r="N41" s="63" t="s">
        <v>72</v>
      </c>
      <c r="O41" s="62">
        <v>1343</v>
      </c>
      <c r="P41" s="64">
        <v>-40.33762772101288</v>
      </c>
    </row>
    <row r="42" spans="2:16" ht="15.75" customHeight="1">
      <c r="B42" s="59" t="s">
        <v>46</v>
      </c>
      <c r="C42" s="60">
        <v>56769</v>
      </c>
      <c r="D42" s="61">
        <v>-23.82556189198256</v>
      </c>
      <c r="E42" s="62">
        <v>38325</v>
      </c>
      <c r="F42" s="61">
        <v>-25.788587030188026</v>
      </c>
      <c r="G42" s="62">
        <v>9224</v>
      </c>
      <c r="H42" s="61">
        <v>-20.45532942393929</v>
      </c>
      <c r="I42" s="62">
        <v>174</v>
      </c>
      <c r="J42" s="63" t="s">
        <v>71</v>
      </c>
      <c r="K42" s="62">
        <v>9046</v>
      </c>
      <c r="L42" s="61">
        <v>-19.84759879496721</v>
      </c>
      <c r="M42" s="62">
        <v>6789</v>
      </c>
      <c r="N42" s="63">
        <v>-9.2379679144385</v>
      </c>
      <c r="O42" s="62">
        <v>2257</v>
      </c>
      <c r="P42" s="64">
        <v>-40.698896479243295</v>
      </c>
    </row>
    <row r="43" spans="2:16" ht="15.75" customHeight="1">
      <c r="B43" s="59" t="s">
        <v>47</v>
      </c>
      <c r="C43" s="60">
        <v>82826</v>
      </c>
      <c r="D43" s="61">
        <v>12.21970815776281</v>
      </c>
      <c r="E43" s="62">
        <v>55324</v>
      </c>
      <c r="F43" s="61">
        <v>-0.4623882261924024</v>
      </c>
      <c r="G43" s="62">
        <v>17932</v>
      </c>
      <c r="H43" s="61">
        <v>38.24685837637807</v>
      </c>
      <c r="I43" s="62">
        <v>0</v>
      </c>
      <c r="J43" s="63" t="s">
        <v>72</v>
      </c>
      <c r="K43" s="62">
        <v>9570</v>
      </c>
      <c r="L43" s="61">
        <v>82.11227402473835</v>
      </c>
      <c r="M43" s="62">
        <v>5913</v>
      </c>
      <c r="N43" s="63" t="s">
        <v>71</v>
      </c>
      <c r="O43" s="62">
        <v>3657</v>
      </c>
      <c r="P43" s="64">
        <v>-30.40913415794482</v>
      </c>
    </row>
    <row r="44" spans="2:16" ht="15.75" customHeight="1">
      <c r="B44" s="59" t="s">
        <v>48</v>
      </c>
      <c r="C44" s="60">
        <v>39002</v>
      </c>
      <c r="D44" s="61">
        <v>-0.9523325799324454</v>
      </c>
      <c r="E44" s="62">
        <v>27261</v>
      </c>
      <c r="F44" s="61">
        <v>6.529894490035161</v>
      </c>
      <c r="G44" s="62">
        <v>7629</v>
      </c>
      <c r="H44" s="61">
        <v>-0.026208884811950384</v>
      </c>
      <c r="I44" s="62">
        <v>118</v>
      </c>
      <c r="J44" s="63">
        <v>-90.15025041736227</v>
      </c>
      <c r="K44" s="62">
        <v>3994</v>
      </c>
      <c r="L44" s="61">
        <v>-19.443323920935867</v>
      </c>
      <c r="M44" s="62">
        <v>0</v>
      </c>
      <c r="N44" s="63" t="s">
        <v>72</v>
      </c>
      <c r="O44" s="62">
        <v>3994</v>
      </c>
      <c r="P44" s="64">
        <v>-19.443323920935867</v>
      </c>
    </row>
    <row r="45" spans="2:16" ht="15.75" customHeight="1">
      <c r="B45" s="59" t="s">
        <v>49</v>
      </c>
      <c r="C45" s="60">
        <v>276717</v>
      </c>
      <c r="D45" s="61">
        <v>-8.806082296877776</v>
      </c>
      <c r="E45" s="62">
        <v>124296</v>
      </c>
      <c r="F45" s="61">
        <v>5.280276464908269</v>
      </c>
      <c r="G45" s="62">
        <v>98339</v>
      </c>
      <c r="H45" s="61">
        <v>5.846706921975738</v>
      </c>
      <c r="I45" s="62">
        <v>465</v>
      </c>
      <c r="J45" s="63">
        <v>18.925831202046027</v>
      </c>
      <c r="K45" s="62">
        <v>53617</v>
      </c>
      <c r="L45" s="61">
        <v>-41.7700210690936</v>
      </c>
      <c r="M45" s="62">
        <v>44719</v>
      </c>
      <c r="N45" s="63">
        <v>-39.88088836308884</v>
      </c>
      <c r="O45" s="62">
        <v>8898</v>
      </c>
      <c r="P45" s="64">
        <v>-17.274079583488287</v>
      </c>
    </row>
    <row r="46" spans="2:16" ht="15.75" customHeight="1">
      <c r="B46" s="59" t="s">
        <v>50</v>
      </c>
      <c r="C46" s="60">
        <v>44352</v>
      </c>
      <c r="D46" s="61">
        <v>17.591536972717876</v>
      </c>
      <c r="E46" s="62">
        <v>29451</v>
      </c>
      <c r="F46" s="61">
        <v>-2.4316713599469892</v>
      </c>
      <c r="G46" s="62">
        <v>13001</v>
      </c>
      <c r="H46" s="61">
        <v>118.46748445639389</v>
      </c>
      <c r="I46" s="62">
        <v>631</v>
      </c>
      <c r="J46" s="63" t="s">
        <v>71</v>
      </c>
      <c r="K46" s="62">
        <v>1269</v>
      </c>
      <c r="L46" s="61">
        <v>-19.734345351043643</v>
      </c>
      <c r="M46" s="62">
        <v>0</v>
      </c>
      <c r="N46" s="63" t="s">
        <v>72</v>
      </c>
      <c r="O46" s="62">
        <v>1269</v>
      </c>
      <c r="P46" s="64">
        <v>-19.734345351043643</v>
      </c>
    </row>
    <row r="47" spans="2:16" ht="15.75" customHeight="1">
      <c r="B47" s="59" t="s">
        <v>51</v>
      </c>
      <c r="C47" s="60">
        <v>83996</v>
      </c>
      <c r="D47" s="61">
        <v>16.63681177532459</v>
      </c>
      <c r="E47" s="62">
        <v>34539</v>
      </c>
      <c r="F47" s="61">
        <v>-14.617324236131708</v>
      </c>
      <c r="G47" s="62">
        <v>24578</v>
      </c>
      <c r="H47" s="61">
        <v>17.806643339884005</v>
      </c>
      <c r="I47" s="62">
        <v>206</v>
      </c>
      <c r="J47" s="63">
        <v>-88.23529411764706</v>
      </c>
      <c r="K47" s="62">
        <v>24673</v>
      </c>
      <c r="L47" s="61">
        <v>175.7067828807688</v>
      </c>
      <c r="M47" s="62">
        <v>21025</v>
      </c>
      <c r="N47" s="63">
        <v>193.76833868939502</v>
      </c>
      <c r="O47" s="62">
        <v>3648</v>
      </c>
      <c r="P47" s="64">
        <v>103.57142857142856</v>
      </c>
    </row>
    <row r="48" spans="2:16" ht="15.75" customHeight="1">
      <c r="B48" s="59" t="s">
        <v>52</v>
      </c>
      <c r="C48" s="60">
        <v>116893</v>
      </c>
      <c r="D48" s="61">
        <v>26.45693823901685</v>
      </c>
      <c r="E48" s="62">
        <v>51468</v>
      </c>
      <c r="F48" s="61">
        <v>-5.91547236033928</v>
      </c>
      <c r="G48" s="62">
        <v>41405</v>
      </c>
      <c r="H48" s="61">
        <v>71.39249937908767</v>
      </c>
      <c r="I48" s="62">
        <v>3850</v>
      </c>
      <c r="J48" s="63">
        <v>2400</v>
      </c>
      <c r="K48" s="62">
        <v>20170</v>
      </c>
      <c r="L48" s="61">
        <v>50.28686387005439</v>
      </c>
      <c r="M48" s="62">
        <v>12437</v>
      </c>
      <c r="N48" s="63">
        <v>168.0387931034483</v>
      </c>
      <c r="O48" s="62">
        <v>7733</v>
      </c>
      <c r="P48" s="64">
        <v>-11.934859355426482</v>
      </c>
    </row>
    <row r="49" spans="2:16" ht="15.75" customHeight="1">
      <c r="B49" s="59" t="s">
        <v>53</v>
      </c>
      <c r="C49" s="60">
        <v>83974</v>
      </c>
      <c r="D49" s="61">
        <v>-11.006782534972444</v>
      </c>
      <c r="E49" s="62">
        <v>39565</v>
      </c>
      <c r="F49" s="61">
        <v>-11.414369836329854</v>
      </c>
      <c r="G49" s="62">
        <v>22447</v>
      </c>
      <c r="H49" s="61">
        <v>18.347656455949803</v>
      </c>
      <c r="I49" s="62">
        <v>898</v>
      </c>
      <c r="J49" s="63">
        <v>125.62814070351757</v>
      </c>
      <c r="K49" s="62">
        <v>21064</v>
      </c>
      <c r="L49" s="61">
        <v>-30.555189239087426</v>
      </c>
      <c r="M49" s="62">
        <v>19242</v>
      </c>
      <c r="N49" s="63">
        <v>-29.485488126649074</v>
      </c>
      <c r="O49" s="62">
        <v>1822</v>
      </c>
      <c r="P49" s="64">
        <v>-40.144546649145866</v>
      </c>
    </row>
    <row r="50" spans="2:16" ht="15.75" customHeight="1">
      <c r="B50" s="59" t="s">
        <v>54</v>
      </c>
      <c r="C50" s="60">
        <v>53165</v>
      </c>
      <c r="D50" s="61">
        <v>-18.865505822027558</v>
      </c>
      <c r="E50" s="62">
        <v>26712</v>
      </c>
      <c r="F50" s="61">
        <v>-22.2742747403032</v>
      </c>
      <c r="G50" s="62">
        <v>17168</v>
      </c>
      <c r="H50" s="61">
        <v>-18.372004564473187</v>
      </c>
      <c r="I50" s="62">
        <v>123</v>
      </c>
      <c r="J50" s="63">
        <v>-76.48183556405354</v>
      </c>
      <c r="K50" s="62">
        <v>9162</v>
      </c>
      <c r="L50" s="61">
        <v>-4.612181155648102</v>
      </c>
      <c r="M50" s="62">
        <v>5719</v>
      </c>
      <c r="N50" s="63">
        <v>-11.96120689655173</v>
      </c>
      <c r="O50" s="62">
        <v>3443</v>
      </c>
      <c r="P50" s="64">
        <v>16.59329495428379</v>
      </c>
    </row>
    <row r="51" spans="2:16" ht="15.75" customHeight="1">
      <c r="B51" s="59" t="s">
        <v>55</v>
      </c>
      <c r="C51" s="60">
        <v>102444</v>
      </c>
      <c r="D51" s="61">
        <v>22.68448659912336</v>
      </c>
      <c r="E51" s="62">
        <v>54471</v>
      </c>
      <c r="F51" s="61">
        <v>7.061991430480759</v>
      </c>
      <c r="G51" s="62">
        <v>29121</v>
      </c>
      <c r="H51" s="61">
        <v>19.534520975289382</v>
      </c>
      <c r="I51" s="62">
        <v>539</v>
      </c>
      <c r="J51" s="63">
        <v>293.43065693430657</v>
      </c>
      <c r="K51" s="62">
        <v>18313</v>
      </c>
      <c r="L51" s="61">
        <v>125.39076923076925</v>
      </c>
      <c r="M51" s="62">
        <v>13996</v>
      </c>
      <c r="N51" s="63">
        <v>179.64035964035963</v>
      </c>
      <c r="O51" s="62">
        <v>4317</v>
      </c>
      <c r="P51" s="64">
        <v>38.36538461538461</v>
      </c>
    </row>
    <row r="52" spans="2:16" ht="15.75" customHeight="1" thickBot="1">
      <c r="B52" s="59" t="s">
        <v>56</v>
      </c>
      <c r="C52" s="65">
        <v>86630</v>
      </c>
      <c r="D52" s="66">
        <v>-22.686990745285627</v>
      </c>
      <c r="E52" s="67">
        <v>24795</v>
      </c>
      <c r="F52" s="66">
        <v>-44.47430298958683</v>
      </c>
      <c r="G52" s="67">
        <v>51043</v>
      </c>
      <c r="H52" s="66">
        <v>-19.217864716867666</v>
      </c>
      <c r="I52" s="67">
        <v>10285</v>
      </c>
      <c r="J52" s="68" t="s">
        <v>71</v>
      </c>
      <c r="K52" s="67">
        <v>507</v>
      </c>
      <c r="L52" s="66">
        <v>-87.95724465558195</v>
      </c>
      <c r="M52" s="67">
        <v>0</v>
      </c>
      <c r="N52" s="68" t="s">
        <v>70</v>
      </c>
      <c r="O52" s="67">
        <v>507</v>
      </c>
      <c r="P52" s="69">
        <v>124.3362831858407</v>
      </c>
    </row>
    <row r="53" spans="2:16" ht="15.75" customHeight="1" thickBot="1" thickTop="1">
      <c r="B53" s="70" t="s">
        <v>57</v>
      </c>
      <c r="C53" s="71">
        <v>8634814</v>
      </c>
      <c r="D53" s="72">
        <v>-2.400601320191697</v>
      </c>
      <c r="E53" s="73">
        <v>4189762</v>
      </c>
      <c r="F53" s="72">
        <v>-6.472451670409839</v>
      </c>
      <c r="G53" s="73">
        <v>1844985</v>
      </c>
      <c r="H53" s="72">
        <v>5.464114471509035</v>
      </c>
      <c r="I53" s="73">
        <v>62565</v>
      </c>
      <c r="J53" s="72">
        <v>26.332687181972375</v>
      </c>
      <c r="K53" s="73">
        <v>2537502</v>
      </c>
      <c r="L53" s="72">
        <v>-1.2095830716768177</v>
      </c>
      <c r="M53" s="73">
        <v>1331545</v>
      </c>
      <c r="N53" s="72">
        <v>-3.5412179836847884</v>
      </c>
      <c r="O53" s="73">
        <v>1198106</v>
      </c>
      <c r="P53" s="74">
        <v>1.7149076411869828</v>
      </c>
    </row>
    <row r="54" spans="2:16" ht="15.75" customHeight="1">
      <c r="B54" s="75" t="s">
        <v>10</v>
      </c>
      <c r="C54" s="62">
        <v>424854</v>
      </c>
      <c r="D54" s="61">
        <v>2.2889294975044976</v>
      </c>
      <c r="E54" s="62">
        <v>195194</v>
      </c>
      <c r="F54" s="61">
        <v>-3.335809438914467</v>
      </c>
      <c r="G54" s="62">
        <v>179954</v>
      </c>
      <c r="H54" s="61">
        <v>34.63765730446363</v>
      </c>
      <c r="I54" s="62">
        <v>4372</v>
      </c>
      <c r="J54" s="61">
        <v>20.473959768531273</v>
      </c>
      <c r="K54" s="62">
        <v>45334</v>
      </c>
      <c r="L54" s="61">
        <v>-40.45185866281361</v>
      </c>
      <c r="M54" s="62">
        <v>20165</v>
      </c>
      <c r="N54" s="61">
        <v>-64.21282410776084</v>
      </c>
      <c r="O54" s="62">
        <v>22392</v>
      </c>
      <c r="P54" s="64">
        <v>13.188090785017437</v>
      </c>
    </row>
    <row r="55" spans="2:16" ht="15.75" customHeight="1">
      <c r="B55" s="75" t="s">
        <v>58</v>
      </c>
      <c r="C55" s="62">
        <v>588919</v>
      </c>
      <c r="D55" s="61">
        <v>-16.329975179687978</v>
      </c>
      <c r="E55" s="62">
        <v>431495</v>
      </c>
      <c r="F55" s="61">
        <v>-14.21792279722392</v>
      </c>
      <c r="G55" s="62">
        <v>93759</v>
      </c>
      <c r="H55" s="61">
        <v>-14.531449407474923</v>
      </c>
      <c r="I55" s="62">
        <v>1272</v>
      </c>
      <c r="J55" s="61">
        <v>-47.241808378266285</v>
      </c>
      <c r="K55" s="62">
        <v>62393</v>
      </c>
      <c r="L55" s="61">
        <v>-29.686144137037246</v>
      </c>
      <c r="M55" s="62">
        <v>33039</v>
      </c>
      <c r="N55" s="61">
        <v>-42.01242628475147</v>
      </c>
      <c r="O55" s="62">
        <v>28748</v>
      </c>
      <c r="P55" s="64">
        <v>-9.480777102553603</v>
      </c>
    </row>
    <row r="56" spans="2:16" ht="15.75" customHeight="1">
      <c r="B56" s="75" t="s">
        <v>59</v>
      </c>
      <c r="C56" s="62">
        <v>3234517</v>
      </c>
      <c r="D56" s="61">
        <v>-3.5517345538221434</v>
      </c>
      <c r="E56" s="62">
        <v>1333827</v>
      </c>
      <c r="F56" s="61">
        <v>-2.6119304906542027</v>
      </c>
      <c r="G56" s="62">
        <v>618514</v>
      </c>
      <c r="H56" s="61">
        <v>2.2245948295524016</v>
      </c>
      <c r="I56" s="62">
        <v>12750</v>
      </c>
      <c r="J56" s="61">
        <v>-44.65665422345689</v>
      </c>
      <c r="K56" s="62">
        <v>1269426</v>
      </c>
      <c r="L56" s="61">
        <v>-6.3801636801709805</v>
      </c>
      <c r="M56" s="62">
        <v>607856</v>
      </c>
      <c r="N56" s="61">
        <v>-15.423905920198578</v>
      </c>
      <c r="O56" s="62">
        <v>658356</v>
      </c>
      <c r="P56" s="64">
        <v>3.5105372719439885</v>
      </c>
    </row>
    <row r="57" spans="2:16" ht="15.75" customHeight="1">
      <c r="B57" s="75" t="s">
        <v>60</v>
      </c>
      <c r="C57" s="62">
        <v>403992</v>
      </c>
      <c r="D57" s="61">
        <v>-7.13446689760913</v>
      </c>
      <c r="E57" s="62">
        <v>333137</v>
      </c>
      <c r="F57" s="61">
        <v>-6.134001301749464</v>
      </c>
      <c r="G57" s="62">
        <v>46836</v>
      </c>
      <c r="H57" s="61">
        <v>-23.951483267572698</v>
      </c>
      <c r="I57" s="62">
        <v>748</v>
      </c>
      <c r="J57" s="61">
        <v>20.64516129032259</v>
      </c>
      <c r="K57" s="62">
        <v>23271</v>
      </c>
      <c r="L57" s="61">
        <v>29.896734579960935</v>
      </c>
      <c r="M57" s="62">
        <v>4129</v>
      </c>
      <c r="N57" s="61">
        <v>-27.15243472124206</v>
      </c>
      <c r="O57" s="62">
        <v>18645</v>
      </c>
      <c r="P57" s="64">
        <v>52.241365232301774</v>
      </c>
    </row>
    <row r="58" spans="2:16" ht="15.75" customHeight="1">
      <c r="B58" s="75" t="s">
        <v>61</v>
      </c>
      <c r="C58" s="62">
        <v>1044715</v>
      </c>
      <c r="D58" s="61">
        <v>0.18633028121199402</v>
      </c>
      <c r="E58" s="62">
        <v>579550</v>
      </c>
      <c r="F58" s="61">
        <v>-13.962292161520182</v>
      </c>
      <c r="G58" s="62">
        <v>228290</v>
      </c>
      <c r="H58" s="61">
        <v>9.361526817023403</v>
      </c>
      <c r="I58" s="62">
        <v>17420</v>
      </c>
      <c r="J58" s="61">
        <v>199.46707925047275</v>
      </c>
      <c r="K58" s="62">
        <v>219455</v>
      </c>
      <c r="L58" s="61">
        <v>41.9437670998079</v>
      </c>
      <c r="M58" s="62">
        <v>113163</v>
      </c>
      <c r="N58" s="61">
        <v>66.02065667087234</v>
      </c>
      <c r="O58" s="62">
        <v>106292</v>
      </c>
      <c r="P58" s="64">
        <v>25.62581255170784</v>
      </c>
    </row>
    <row r="59" spans="2:16" ht="15.75" customHeight="1">
      <c r="B59" s="75" t="s">
        <v>62</v>
      </c>
      <c r="C59" s="62">
        <v>1416665</v>
      </c>
      <c r="D59" s="61">
        <v>6.289042512165736</v>
      </c>
      <c r="E59" s="62">
        <v>526352</v>
      </c>
      <c r="F59" s="61">
        <v>-1.3320636301264557</v>
      </c>
      <c r="G59" s="62">
        <v>235425</v>
      </c>
      <c r="H59" s="61">
        <v>9.237829209896248</v>
      </c>
      <c r="I59" s="62">
        <v>7323</v>
      </c>
      <c r="J59" s="61">
        <v>11.68217172487418</v>
      </c>
      <c r="K59" s="62">
        <v>647565</v>
      </c>
      <c r="L59" s="61">
        <v>12.169177445085921</v>
      </c>
      <c r="M59" s="62">
        <v>352634</v>
      </c>
      <c r="N59" s="61">
        <v>34.811813055529</v>
      </c>
      <c r="O59" s="62">
        <v>294393</v>
      </c>
      <c r="P59" s="64">
        <v>-6.728152356088955</v>
      </c>
    </row>
    <row r="60" spans="2:16" ht="15.75" customHeight="1">
      <c r="B60" s="75" t="s">
        <v>63</v>
      </c>
      <c r="C60" s="62">
        <v>457682</v>
      </c>
      <c r="D60" s="61">
        <v>-3.7403305388818495</v>
      </c>
      <c r="E60" s="62">
        <v>259002</v>
      </c>
      <c r="F60" s="61">
        <v>-2.7755672007087213</v>
      </c>
      <c r="G60" s="62">
        <v>100049</v>
      </c>
      <c r="H60" s="61">
        <v>-0.23532931146232272</v>
      </c>
      <c r="I60" s="62">
        <v>1301</v>
      </c>
      <c r="J60" s="61">
        <v>-55.137931034482754</v>
      </c>
      <c r="K60" s="62">
        <v>97330</v>
      </c>
      <c r="L60" s="61">
        <v>-8.07952023421636</v>
      </c>
      <c r="M60" s="62">
        <v>70719</v>
      </c>
      <c r="N60" s="61">
        <v>-7.62689725436924</v>
      </c>
      <c r="O60" s="62">
        <v>26392</v>
      </c>
      <c r="P60" s="64">
        <v>-10.007842602380052</v>
      </c>
    </row>
    <row r="61" spans="2:16" ht="15.75" customHeight="1">
      <c r="B61" s="75" t="s">
        <v>64</v>
      </c>
      <c r="C61" s="62">
        <v>215299</v>
      </c>
      <c r="D61" s="61">
        <v>-5.241869820297609</v>
      </c>
      <c r="E61" s="62">
        <v>145908</v>
      </c>
      <c r="F61" s="61">
        <v>-8.140947752126365</v>
      </c>
      <c r="G61" s="62">
        <v>45056</v>
      </c>
      <c r="H61" s="61">
        <v>3.763069411818904</v>
      </c>
      <c r="I61" s="62">
        <v>382</v>
      </c>
      <c r="J61" s="61">
        <v>-68.1135225375626</v>
      </c>
      <c r="K61" s="62">
        <v>23953</v>
      </c>
      <c r="L61" s="61">
        <v>0.8547368421052681</v>
      </c>
      <c r="M61" s="62">
        <v>12702</v>
      </c>
      <c r="N61" s="61">
        <v>69.81283422459893</v>
      </c>
      <c r="O61" s="62">
        <v>11251</v>
      </c>
      <c r="P61" s="64">
        <v>-30.84818684695759</v>
      </c>
    </row>
    <row r="62" spans="2:16" ht="15.75" customHeight="1">
      <c r="B62" s="75" t="s">
        <v>65</v>
      </c>
      <c r="C62" s="62">
        <v>761541</v>
      </c>
      <c r="D62" s="61">
        <v>1.674908811262</v>
      </c>
      <c r="E62" s="62">
        <v>360502</v>
      </c>
      <c r="F62" s="61">
        <v>-3.431187401389195</v>
      </c>
      <c r="G62" s="62">
        <v>246059</v>
      </c>
      <c r="H62" s="61">
        <v>18.161256242796767</v>
      </c>
      <c r="I62" s="62">
        <v>6712</v>
      </c>
      <c r="J62" s="61">
        <v>100.11926058437686</v>
      </c>
      <c r="K62" s="62">
        <v>148268</v>
      </c>
      <c r="L62" s="61">
        <v>-9.64282014248191</v>
      </c>
      <c r="M62" s="62">
        <v>117138</v>
      </c>
      <c r="N62" s="61">
        <v>-6.267104104985194</v>
      </c>
      <c r="O62" s="62">
        <v>31130</v>
      </c>
      <c r="P62" s="64">
        <v>-2.800761857183005</v>
      </c>
    </row>
    <row r="63" spans="2:16" ht="15.75" customHeight="1" thickBot="1">
      <c r="B63" s="76" t="s">
        <v>56</v>
      </c>
      <c r="C63" s="73">
        <v>86630</v>
      </c>
      <c r="D63" s="72">
        <v>-22.686990745285627</v>
      </c>
      <c r="E63" s="73">
        <v>24795</v>
      </c>
      <c r="F63" s="72">
        <v>-44.47430298958683</v>
      </c>
      <c r="G63" s="73">
        <v>51043</v>
      </c>
      <c r="H63" s="72">
        <v>-19.217864716867666</v>
      </c>
      <c r="I63" s="73">
        <v>10285</v>
      </c>
      <c r="J63" s="77" t="s">
        <v>71</v>
      </c>
      <c r="K63" s="73">
        <v>507</v>
      </c>
      <c r="L63" s="72">
        <v>-87.95724465558195</v>
      </c>
      <c r="M63" s="73">
        <v>0</v>
      </c>
      <c r="N63" s="77">
        <v>-100</v>
      </c>
      <c r="O63" s="73">
        <v>507</v>
      </c>
      <c r="P63" s="74">
        <v>124.3362831858407</v>
      </c>
    </row>
    <row r="64" spans="2:16" ht="15.75" customHeight="1">
      <c r="B64" s="75" t="s">
        <v>66</v>
      </c>
      <c r="C64" s="62">
        <v>2505707</v>
      </c>
      <c r="D64" s="61">
        <v>-5.9751063813819485</v>
      </c>
      <c r="E64" s="62">
        <v>822597</v>
      </c>
      <c r="F64" s="61">
        <v>-4.271712921154787</v>
      </c>
      <c r="G64" s="62">
        <v>518656</v>
      </c>
      <c r="H64" s="61">
        <v>2.6149545246805275</v>
      </c>
      <c r="I64" s="62">
        <v>9360</v>
      </c>
      <c r="J64" s="61">
        <v>-53.31670822942643</v>
      </c>
      <c r="K64" s="62">
        <v>1155094</v>
      </c>
      <c r="L64" s="61">
        <v>-9.7686437573185</v>
      </c>
      <c r="M64" s="62">
        <v>560252</v>
      </c>
      <c r="N64" s="61">
        <v>-19.293792594790744</v>
      </c>
      <c r="O64" s="62">
        <v>593496</v>
      </c>
      <c r="P64" s="64">
        <v>1.4719082489438051</v>
      </c>
    </row>
    <row r="65" spans="2:16" ht="15.75" customHeight="1">
      <c r="B65" s="75" t="s">
        <v>67</v>
      </c>
      <c r="C65" s="62">
        <v>1044715</v>
      </c>
      <c r="D65" s="61">
        <v>0.18633028121199402</v>
      </c>
      <c r="E65" s="62">
        <v>579550</v>
      </c>
      <c r="F65" s="61">
        <v>-13.962292161520182</v>
      </c>
      <c r="G65" s="62">
        <v>228290</v>
      </c>
      <c r="H65" s="61">
        <v>9.361526817023403</v>
      </c>
      <c r="I65" s="62">
        <v>17420</v>
      </c>
      <c r="J65" s="61">
        <v>199.46707925047275</v>
      </c>
      <c r="K65" s="62">
        <v>219455</v>
      </c>
      <c r="L65" s="61">
        <v>41.9437670998079</v>
      </c>
      <c r="M65" s="62">
        <v>113163</v>
      </c>
      <c r="N65" s="61">
        <v>66.02065667087234</v>
      </c>
      <c r="O65" s="62">
        <v>106292</v>
      </c>
      <c r="P65" s="64">
        <v>25.62581255170784</v>
      </c>
    </row>
    <row r="66" spans="2:16" ht="15.75" customHeight="1">
      <c r="B66" s="75" t="s">
        <v>68</v>
      </c>
      <c r="C66" s="62">
        <v>1416665</v>
      </c>
      <c r="D66" s="61">
        <v>6.289042512165736</v>
      </c>
      <c r="E66" s="62">
        <v>526352</v>
      </c>
      <c r="F66" s="61">
        <v>-1.3320636301264557</v>
      </c>
      <c r="G66" s="62">
        <v>235425</v>
      </c>
      <c r="H66" s="61">
        <v>9.237829209896248</v>
      </c>
      <c r="I66" s="62">
        <v>7323</v>
      </c>
      <c r="J66" s="61">
        <v>11.68217172487418</v>
      </c>
      <c r="K66" s="62">
        <v>647565</v>
      </c>
      <c r="L66" s="61">
        <v>12.169177445085921</v>
      </c>
      <c r="M66" s="62">
        <v>352634</v>
      </c>
      <c r="N66" s="61">
        <v>34.811813055529</v>
      </c>
      <c r="O66" s="62">
        <v>294393</v>
      </c>
      <c r="P66" s="64">
        <v>-6.728152356088955</v>
      </c>
    </row>
    <row r="67" spans="2:16" ht="15.75" customHeight="1" thickBot="1">
      <c r="B67" s="76" t="s">
        <v>69</v>
      </c>
      <c r="C67" s="73">
        <v>3667727</v>
      </c>
      <c r="D67" s="72">
        <v>-3.649380583327158</v>
      </c>
      <c r="E67" s="73">
        <v>2261263</v>
      </c>
      <c r="F67" s="72">
        <v>-6.301787517501623</v>
      </c>
      <c r="G67" s="73">
        <v>862614</v>
      </c>
      <c r="H67" s="72">
        <v>5.236228685617661</v>
      </c>
      <c r="I67" s="73">
        <v>28462</v>
      </c>
      <c r="J67" s="72">
        <v>66.44444444444443</v>
      </c>
      <c r="K67" s="73">
        <v>515388</v>
      </c>
      <c r="L67" s="72">
        <v>-7.388599583831976</v>
      </c>
      <c r="M67" s="73">
        <v>305496</v>
      </c>
      <c r="N67" s="72">
        <v>-14.308074220557927</v>
      </c>
      <c r="O67" s="73">
        <v>203925</v>
      </c>
      <c r="P67" s="74">
        <v>5.781201369436673</v>
      </c>
    </row>
    <row r="68" ht="15.75" customHeight="1"/>
    <row r="69" ht="15.75" customHeight="1"/>
    <row r="70" ht="15.75" customHeight="1"/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2" right="0.07874015748031496" top="0.4724409448818898" bottom="0" header="0.512" footer="0.512"/>
  <pageSetup horizontalDpi="400" verticalDpi="400" orientation="portrait" paperSize="9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P67"/>
  <sheetViews>
    <sheetView zoomScale="75" zoomScaleNormal="75" workbookViewId="0" topLeftCell="A1">
      <selection activeCell="E57" sqref="E57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s">
        <v>75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s="48" customFormat="1" ht="15.75" customHeight="1">
      <c r="B3" s="47"/>
      <c r="C3" s="105" t="s">
        <v>145</v>
      </c>
      <c r="D3" s="103"/>
      <c r="E3" s="102" t="s">
        <v>146</v>
      </c>
      <c r="F3" s="103"/>
      <c r="G3" s="102" t="s">
        <v>147</v>
      </c>
      <c r="H3" s="103"/>
      <c r="I3" s="102" t="s">
        <v>148</v>
      </c>
      <c r="J3" s="103"/>
      <c r="K3" s="102" t="s">
        <v>149</v>
      </c>
      <c r="L3" s="103"/>
      <c r="M3" s="102" t="s">
        <v>150</v>
      </c>
      <c r="N3" s="103"/>
      <c r="O3" s="102" t="s">
        <v>151</v>
      </c>
      <c r="P3" s="104"/>
    </row>
    <row r="4" spans="2:16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</row>
    <row r="5" spans="2:16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</row>
    <row r="6" spans="2:16" ht="15.75" customHeight="1" thickTop="1">
      <c r="B6" s="59" t="s">
        <v>10</v>
      </c>
      <c r="C6" s="60">
        <v>224192</v>
      </c>
      <c r="D6" s="61">
        <v>-33.17515767887163</v>
      </c>
      <c r="E6" s="62">
        <v>90215</v>
      </c>
      <c r="F6" s="61">
        <v>-25.954348843126468</v>
      </c>
      <c r="G6" s="62">
        <v>76847</v>
      </c>
      <c r="H6" s="61">
        <v>-48.47290111909024</v>
      </c>
      <c r="I6" s="62">
        <v>987</v>
      </c>
      <c r="J6" s="63">
        <v>-89.80582524271844</v>
      </c>
      <c r="K6" s="62">
        <v>56143</v>
      </c>
      <c r="L6" s="61">
        <v>2.387205018783959</v>
      </c>
      <c r="M6" s="62">
        <v>39871</v>
      </c>
      <c r="N6" s="63">
        <v>20.74437479179916</v>
      </c>
      <c r="O6" s="62">
        <v>15878</v>
      </c>
      <c r="P6" s="64">
        <v>-27.208545362857024</v>
      </c>
    </row>
    <row r="7" spans="2:16" ht="15.75" customHeight="1">
      <c r="B7" s="59" t="s">
        <v>11</v>
      </c>
      <c r="C7" s="60">
        <v>48362</v>
      </c>
      <c r="D7" s="61">
        <v>-7.224524248004911</v>
      </c>
      <c r="E7" s="62">
        <v>35639</v>
      </c>
      <c r="F7" s="61">
        <v>-14.782047296812607</v>
      </c>
      <c r="G7" s="62">
        <v>10256</v>
      </c>
      <c r="H7" s="61">
        <v>44.59326096151136</v>
      </c>
      <c r="I7" s="62">
        <v>0</v>
      </c>
      <c r="J7" s="63" t="s">
        <v>70</v>
      </c>
      <c r="K7" s="62">
        <v>2467</v>
      </c>
      <c r="L7" s="61">
        <v>-19.247135842880525</v>
      </c>
      <c r="M7" s="62">
        <v>0</v>
      </c>
      <c r="N7" s="63" t="s">
        <v>72</v>
      </c>
      <c r="O7" s="62">
        <v>2467</v>
      </c>
      <c r="P7" s="64">
        <v>-19.247135842880525</v>
      </c>
    </row>
    <row r="8" spans="2:16" ht="15.75" customHeight="1">
      <c r="B8" s="59" t="s">
        <v>12</v>
      </c>
      <c r="C8" s="60">
        <v>71943</v>
      </c>
      <c r="D8" s="61">
        <v>20.24569613906067</v>
      </c>
      <c r="E8" s="62">
        <v>46205</v>
      </c>
      <c r="F8" s="61">
        <v>-6.38043522308223</v>
      </c>
      <c r="G8" s="62">
        <v>11988</v>
      </c>
      <c r="H8" s="61">
        <v>48.403070066848244</v>
      </c>
      <c r="I8" s="62">
        <v>110</v>
      </c>
      <c r="J8" s="63" t="s">
        <v>71</v>
      </c>
      <c r="K8" s="62">
        <v>13640</v>
      </c>
      <c r="L8" s="61">
        <v>468.80733944954125</v>
      </c>
      <c r="M8" s="62">
        <v>10538</v>
      </c>
      <c r="N8" s="63" t="s">
        <v>71</v>
      </c>
      <c r="O8" s="62">
        <v>3102</v>
      </c>
      <c r="P8" s="64">
        <v>29.35779816513761</v>
      </c>
    </row>
    <row r="9" spans="2:16" ht="15.75" customHeight="1">
      <c r="B9" s="59" t="s">
        <v>13</v>
      </c>
      <c r="C9" s="60">
        <v>118459</v>
      </c>
      <c r="D9" s="61">
        <v>3.3583456940930176</v>
      </c>
      <c r="E9" s="62">
        <v>65432</v>
      </c>
      <c r="F9" s="61">
        <v>-16.19984375200113</v>
      </c>
      <c r="G9" s="62">
        <v>22298</v>
      </c>
      <c r="H9" s="61">
        <v>20.70589509013155</v>
      </c>
      <c r="I9" s="62">
        <v>3650</v>
      </c>
      <c r="J9" s="63">
        <v>476.61927330173773</v>
      </c>
      <c r="K9" s="62">
        <v>27079</v>
      </c>
      <c r="L9" s="61">
        <v>55.42099523618208</v>
      </c>
      <c r="M9" s="62">
        <v>16788</v>
      </c>
      <c r="N9" s="63">
        <v>97.97169811320754</v>
      </c>
      <c r="O9" s="62">
        <v>10291</v>
      </c>
      <c r="P9" s="64">
        <v>15.073241641507323</v>
      </c>
    </row>
    <row r="10" spans="2:16" ht="15.75" customHeight="1">
      <c r="B10" s="59" t="s">
        <v>14</v>
      </c>
      <c r="C10" s="60">
        <v>80234</v>
      </c>
      <c r="D10" s="61">
        <v>0.0985590418564044</v>
      </c>
      <c r="E10" s="62">
        <v>57864</v>
      </c>
      <c r="F10" s="61">
        <v>-14.61078727956911</v>
      </c>
      <c r="G10" s="62">
        <v>7384</v>
      </c>
      <c r="H10" s="61">
        <v>9.327805744743856</v>
      </c>
      <c r="I10" s="62">
        <v>3633</v>
      </c>
      <c r="J10" s="63" t="s">
        <v>71</v>
      </c>
      <c r="K10" s="62">
        <v>11353</v>
      </c>
      <c r="L10" s="61">
        <v>101.4371894960965</v>
      </c>
      <c r="M10" s="62">
        <v>6349</v>
      </c>
      <c r="N10" s="63" t="s">
        <v>71</v>
      </c>
      <c r="O10" s="62">
        <v>5004</v>
      </c>
      <c r="P10" s="64">
        <v>-11.213626685592615</v>
      </c>
    </row>
    <row r="11" spans="2:16" ht="15.75" customHeight="1">
      <c r="B11" s="59" t="s">
        <v>15</v>
      </c>
      <c r="C11" s="60">
        <v>66373</v>
      </c>
      <c r="D11" s="61">
        <v>6.474485458074653</v>
      </c>
      <c r="E11" s="62">
        <v>51403</v>
      </c>
      <c r="F11" s="61">
        <v>-0.7050687683510972</v>
      </c>
      <c r="G11" s="62">
        <v>10429</v>
      </c>
      <c r="H11" s="61">
        <v>95.70275849127415</v>
      </c>
      <c r="I11" s="62">
        <v>365</v>
      </c>
      <c r="J11" s="63">
        <v>-71.32757266300078</v>
      </c>
      <c r="K11" s="62">
        <v>4176</v>
      </c>
      <c r="L11" s="61">
        <v>5.268464834887837</v>
      </c>
      <c r="M11" s="62">
        <v>0</v>
      </c>
      <c r="N11" s="63" t="s">
        <v>72</v>
      </c>
      <c r="O11" s="62">
        <v>4176</v>
      </c>
      <c r="P11" s="64">
        <v>5.268464834887837</v>
      </c>
    </row>
    <row r="12" spans="2:16" ht="15.75" customHeight="1">
      <c r="B12" s="59" t="s">
        <v>16</v>
      </c>
      <c r="C12" s="60">
        <v>100924</v>
      </c>
      <c r="D12" s="61">
        <v>0.6301599329956389</v>
      </c>
      <c r="E12" s="62">
        <v>79921</v>
      </c>
      <c r="F12" s="61">
        <v>6.886267586797203</v>
      </c>
      <c r="G12" s="62">
        <v>13220</v>
      </c>
      <c r="H12" s="61">
        <v>-27.01777630561996</v>
      </c>
      <c r="I12" s="62">
        <v>0</v>
      </c>
      <c r="J12" s="63" t="s">
        <v>70</v>
      </c>
      <c r="K12" s="62">
        <v>7783</v>
      </c>
      <c r="L12" s="61">
        <v>37.82539401452098</v>
      </c>
      <c r="M12" s="62">
        <v>2600</v>
      </c>
      <c r="N12" s="63">
        <v>55.688622754491035</v>
      </c>
      <c r="O12" s="62">
        <v>5183</v>
      </c>
      <c r="P12" s="64">
        <v>36.1797162375197</v>
      </c>
    </row>
    <row r="13" spans="2:16" ht="15.75" customHeight="1">
      <c r="B13" s="59" t="s">
        <v>17</v>
      </c>
      <c r="C13" s="60">
        <v>209877</v>
      </c>
      <c r="D13" s="61">
        <v>3.6608796582125365</v>
      </c>
      <c r="E13" s="62">
        <v>144757</v>
      </c>
      <c r="F13" s="61">
        <v>-2.0972825278307567</v>
      </c>
      <c r="G13" s="62">
        <v>33238</v>
      </c>
      <c r="H13" s="61">
        <v>15.385683538151767</v>
      </c>
      <c r="I13" s="62">
        <v>909</v>
      </c>
      <c r="J13" s="63">
        <v>304</v>
      </c>
      <c r="K13" s="62">
        <v>30973</v>
      </c>
      <c r="L13" s="61">
        <v>21.10181420081325</v>
      </c>
      <c r="M13" s="62">
        <v>15855</v>
      </c>
      <c r="N13" s="63">
        <v>-7.8197674418604635</v>
      </c>
      <c r="O13" s="62">
        <v>15118</v>
      </c>
      <c r="P13" s="64">
        <v>93.87022313413695</v>
      </c>
    </row>
    <row r="14" spans="2:16" ht="15.75" customHeight="1">
      <c r="B14" s="59" t="s">
        <v>18</v>
      </c>
      <c r="C14" s="60">
        <v>146320</v>
      </c>
      <c r="D14" s="61">
        <v>-16.16004767279958</v>
      </c>
      <c r="E14" s="62">
        <v>100619</v>
      </c>
      <c r="F14" s="61">
        <v>-14.038325174496592</v>
      </c>
      <c r="G14" s="62">
        <v>26008</v>
      </c>
      <c r="H14" s="61">
        <v>-16.856877977046764</v>
      </c>
      <c r="I14" s="62">
        <v>80</v>
      </c>
      <c r="J14" s="63">
        <v>-67.21311475409837</v>
      </c>
      <c r="K14" s="62">
        <v>19613</v>
      </c>
      <c r="L14" s="61">
        <v>-24.41129995760589</v>
      </c>
      <c r="M14" s="62">
        <v>2620</v>
      </c>
      <c r="N14" s="63" t="s">
        <v>71</v>
      </c>
      <c r="O14" s="62">
        <v>16993</v>
      </c>
      <c r="P14" s="64">
        <v>-34.508806413072804</v>
      </c>
    </row>
    <row r="15" spans="2:16" ht="15.75" customHeight="1">
      <c r="B15" s="59" t="s">
        <v>19</v>
      </c>
      <c r="C15" s="60">
        <v>115368</v>
      </c>
      <c r="D15" s="61">
        <v>-30.467276201037848</v>
      </c>
      <c r="E15" s="62">
        <v>83516</v>
      </c>
      <c r="F15" s="61">
        <v>-18.15927954765941</v>
      </c>
      <c r="G15" s="62">
        <v>16755</v>
      </c>
      <c r="H15" s="61">
        <v>-35.59732472324724</v>
      </c>
      <c r="I15" s="62">
        <v>290</v>
      </c>
      <c r="J15" s="63">
        <v>-88.51030110935024</v>
      </c>
      <c r="K15" s="62">
        <v>14807</v>
      </c>
      <c r="L15" s="61">
        <v>-58.091814785463605</v>
      </c>
      <c r="M15" s="62">
        <v>0</v>
      </c>
      <c r="N15" s="63" t="s">
        <v>70</v>
      </c>
      <c r="O15" s="62">
        <v>14614</v>
      </c>
      <c r="P15" s="64">
        <v>10.444377267230948</v>
      </c>
    </row>
    <row r="16" spans="2:16" ht="15.75" customHeight="1">
      <c r="B16" s="59" t="s">
        <v>20</v>
      </c>
      <c r="C16" s="60">
        <v>564063</v>
      </c>
      <c r="D16" s="61">
        <v>9.220342921317865</v>
      </c>
      <c r="E16" s="62">
        <v>232358</v>
      </c>
      <c r="F16" s="61">
        <v>2.8815585565640873</v>
      </c>
      <c r="G16" s="62">
        <v>69327</v>
      </c>
      <c r="H16" s="61">
        <v>-17.357667366011825</v>
      </c>
      <c r="I16" s="62">
        <v>1110</v>
      </c>
      <c r="J16" s="63">
        <v>161.79245283018867</v>
      </c>
      <c r="K16" s="62">
        <v>261268</v>
      </c>
      <c r="L16" s="61">
        <v>26.655129118734934</v>
      </c>
      <c r="M16" s="62">
        <v>103819</v>
      </c>
      <c r="N16" s="63">
        <v>112.48695225035306</v>
      </c>
      <c r="O16" s="62">
        <v>157044</v>
      </c>
      <c r="P16" s="64">
        <v>1.0969486288142178</v>
      </c>
    </row>
    <row r="17" spans="2:16" ht="15.75" customHeight="1">
      <c r="B17" s="59" t="s">
        <v>21</v>
      </c>
      <c r="C17" s="60">
        <v>507347</v>
      </c>
      <c r="D17" s="61">
        <v>17.22787421988184</v>
      </c>
      <c r="E17" s="62">
        <v>146943</v>
      </c>
      <c r="F17" s="61">
        <v>-17.865347530812443</v>
      </c>
      <c r="G17" s="62">
        <v>52776</v>
      </c>
      <c r="H17" s="61">
        <v>-33.60256652198528</v>
      </c>
      <c r="I17" s="62">
        <v>1133</v>
      </c>
      <c r="J17" s="63">
        <v>-39.8619957537155</v>
      </c>
      <c r="K17" s="62">
        <v>306495</v>
      </c>
      <c r="L17" s="61">
        <v>77.66487163286243</v>
      </c>
      <c r="M17" s="62">
        <v>204368</v>
      </c>
      <c r="N17" s="63">
        <v>186.69144981412637</v>
      </c>
      <c r="O17" s="62">
        <v>101861</v>
      </c>
      <c r="P17" s="64">
        <v>0.6253210574149506</v>
      </c>
    </row>
    <row r="18" spans="2:16" ht="15.75" customHeight="1">
      <c r="B18" s="59" t="s">
        <v>22</v>
      </c>
      <c r="C18" s="60">
        <v>1013730</v>
      </c>
      <c r="D18" s="61">
        <v>-16.564676717237774</v>
      </c>
      <c r="E18" s="62">
        <v>207381</v>
      </c>
      <c r="F18" s="61">
        <v>-11.646742047904297</v>
      </c>
      <c r="G18" s="62">
        <v>249661</v>
      </c>
      <c r="H18" s="61">
        <v>-26.246211293152854</v>
      </c>
      <c r="I18" s="62">
        <v>42171</v>
      </c>
      <c r="J18" s="63">
        <v>786.690496215307</v>
      </c>
      <c r="K18" s="62">
        <v>514517</v>
      </c>
      <c r="L18" s="61">
        <v>-19.229241659066048</v>
      </c>
      <c r="M18" s="62">
        <v>341931</v>
      </c>
      <c r="N18" s="63">
        <v>-23.702002891875978</v>
      </c>
      <c r="O18" s="62">
        <v>171989</v>
      </c>
      <c r="P18" s="64">
        <v>-6.58204196472704</v>
      </c>
    </row>
    <row r="19" spans="2:16" ht="15.75" customHeight="1">
      <c r="B19" s="59" t="s">
        <v>23</v>
      </c>
      <c r="C19" s="60">
        <v>713247</v>
      </c>
      <c r="D19" s="61">
        <v>19.776215273987674</v>
      </c>
      <c r="E19" s="62">
        <v>168118</v>
      </c>
      <c r="F19" s="61">
        <v>-21.640114474285227</v>
      </c>
      <c r="G19" s="62">
        <v>118666</v>
      </c>
      <c r="H19" s="61">
        <v>1.1334969659780398</v>
      </c>
      <c r="I19" s="62">
        <v>163</v>
      </c>
      <c r="J19" s="63">
        <v>31.451612903225794</v>
      </c>
      <c r="K19" s="62">
        <v>426300</v>
      </c>
      <c r="L19" s="61">
        <v>61.79780398289034</v>
      </c>
      <c r="M19" s="62">
        <v>301557</v>
      </c>
      <c r="N19" s="63">
        <v>141.69224727296043</v>
      </c>
      <c r="O19" s="62">
        <v>123699</v>
      </c>
      <c r="P19" s="64">
        <v>-10.820572713902592</v>
      </c>
    </row>
    <row r="20" spans="2:16" ht="15.75" customHeight="1">
      <c r="B20" s="59" t="s">
        <v>24</v>
      </c>
      <c r="C20" s="60">
        <v>120621</v>
      </c>
      <c r="D20" s="61">
        <v>-21.052838265035632</v>
      </c>
      <c r="E20" s="62">
        <v>98226</v>
      </c>
      <c r="F20" s="61">
        <v>-20.66712433873117</v>
      </c>
      <c r="G20" s="62">
        <v>12201</v>
      </c>
      <c r="H20" s="61">
        <v>-46.36215764716226</v>
      </c>
      <c r="I20" s="62">
        <v>234</v>
      </c>
      <c r="J20" s="63">
        <v>-58.43694493783303</v>
      </c>
      <c r="K20" s="62">
        <v>9960</v>
      </c>
      <c r="L20" s="61">
        <v>75.9095725891911</v>
      </c>
      <c r="M20" s="62">
        <v>2103</v>
      </c>
      <c r="N20" s="63" t="s">
        <v>71</v>
      </c>
      <c r="O20" s="62">
        <v>7428</v>
      </c>
      <c r="P20" s="64">
        <v>31.190392087601538</v>
      </c>
    </row>
    <row r="21" spans="2:16" ht="15.75" customHeight="1">
      <c r="B21" s="59" t="s">
        <v>25</v>
      </c>
      <c r="C21" s="60">
        <v>89716</v>
      </c>
      <c r="D21" s="61">
        <v>2.49040394808992</v>
      </c>
      <c r="E21" s="62">
        <v>66459</v>
      </c>
      <c r="F21" s="61">
        <v>-6.556339810466525</v>
      </c>
      <c r="G21" s="62">
        <v>13624</v>
      </c>
      <c r="H21" s="61">
        <v>5.131568793888405</v>
      </c>
      <c r="I21" s="62">
        <v>511</v>
      </c>
      <c r="J21" s="63">
        <v>61.19873817034701</v>
      </c>
      <c r="K21" s="62">
        <v>9122</v>
      </c>
      <c r="L21" s="61">
        <v>190.6947100063735</v>
      </c>
      <c r="M21" s="62">
        <v>3162</v>
      </c>
      <c r="N21" s="63" t="s">
        <v>71</v>
      </c>
      <c r="O21" s="62">
        <v>5960</v>
      </c>
      <c r="P21" s="64">
        <v>89.92989165073294</v>
      </c>
    </row>
    <row r="22" spans="2:16" ht="15.75" customHeight="1">
      <c r="B22" s="59" t="s">
        <v>26</v>
      </c>
      <c r="C22" s="60">
        <v>78571</v>
      </c>
      <c r="D22" s="61">
        <v>-19.011493068082245</v>
      </c>
      <c r="E22" s="62">
        <v>60960</v>
      </c>
      <c r="F22" s="61">
        <v>-2.8634255939576434</v>
      </c>
      <c r="G22" s="62">
        <v>8686</v>
      </c>
      <c r="H22" s="61">
        <v>-71.82522949171235</v>
      </c>
      <c r="I22" s="62">
        <v>4895</v>
      </c>
      <c r="J22" s="63">
        <v>2449.479166666667</v>
      </c>
      <c r="K22" s="62">
        <v>4030</v>
      </c>
      <c r="L22" s="61">
        <v>24.497991967871485</v>
      </c>
      <c r="M22" s="62">
        <v>0</v>
      </c>
      <c r="N22" s="63" t="s">
        <v>72</v>
      </c>
      <c r="O22" s="62">
        <v>4030</v>
      </c>
      <c r="P22" s="64">
        <v>24.497991967871485</v>
      </c>
    </row>
    <row r="23" spans="2:16" ht="15.75" customHeight="1">
      <c r="B23" s="59" t="s">
        <v>27</v>
      </c>
      <c r="C23" s="60">
        <v>62526</v>
      </c>
      <c r="D23" s="61">
        <v>-7.348299622138256</v>
      </c>
      <c r="E23" s="62">
        <v>53385</v>
      </c>
      <c r="F23" s="61">
        <v>-3.181051524329419</v>
      </c>
      <c r="G23" s="62">
        <v>5776</v>
      </c>
      <c r="H23" s="61">
        <v>-21.08211504303867</v>
      </c>
      <c r="I23" s="62">
        <v>0</v>
      </c>
      <c r="J23" s="63" t="s">
        <v>72</v>
      </c>
      <c r="K23" s="62">
        <v>3365</v>
      </c>
      <c r="L23" s="61">
        <v>-33.061468072409</v>
      </c>
      <c r="M23" s="62">
        <v>0</v>
      </c>
      <c r="N23" s="63" t="s">
        <v>72</v>
      </c>
      <c r="O23" s="62">
        <v>3365</v>
      </c>
      <c r="P23" s="64">
        <v>-33.061468072409</v>
      </c>
    </row>
    <row r="24" spans="2:16" ht="15.75" customHeight="1">
      <c r="B24" s="59" t="s">
        <v>28</v>
      </c>
      <c r="C24" s="60">
        <v>55601</v>
      </c>
      <c r="D24" s="61">
        <v>13.810537519957421</v>
      </c>
      <c r="E24" s="62">
        <v>36851</v>
      </c>
      <c r="F24" s="61">
        <v>-7.155274495477556</v>
      </c>
      <c r="G24" s="62">
        <v>13388</v>
      </c>
      <c r="H24" s="61">
        <v>112.30574056454171</v>
      </c>
      <c r="I24" s="62">
        <v>322</v>
      </c>
      <c r="J24" s="63" t="s">
        <v>71</v>
      </c>
      <c r="K24" s="62">
        <v>5040</v>
      </c>
      <c r="L24" s="61">
        <v>76.40882044102204</v>
      </c>
      <c r="M24" s="62">
        <v>2706</v>
      </c>
      <c r="N24" s="63" t="s">
        <v>71</v>
      </c>
      <c r="O24" s="62">
        <v>2334</v>
      </c>
      <c r="P24" s="64">
        <v>-16.344086021505376</v>
      </c>
    </row>
    <row r="25" spans="2:16" ht="15.75" customHeight="1">
      <c r="B25" s="59" t="s">
        <v>29</v>
      </c>
      <c r="C25" s="60">
        <v>122733</v>
      </c>
      <c r="D25" s="61">
        <v>4.706695331695315</v>
      </c>
      <c r="E25" s="62">
        <v>86050</v>
      </c>
      <c r="F25" s="61">
        <v>-6.871286485784481</v>
      </c>
      <c r="G25" s="62">
        <v>19956</v>
      </c>
      <c r="H25" s="61">
        <v>23.056052290805937</v>
      </c>
      <c r="I25" s="62">
        <v>251</v>
      </c>
      <c r="J25" s="63" t="s">
        <v>71</v>
      </c>
      <c r="K25" s="62">
        <v>16476</v>
      </c>
      <c r="L25" s="61">
        <v>91.58139534883719</v>
      </c>
      <c r="M25" s="62">
        <v>6340</v>
      </c>
      <c r="N25" s="63" t="s">
        <v>71</v>
      </c>
      <c r="O25" s="62">
        <v>10136</v>
      </c>
      <c r="P25" s="64">
        <v>17.860465116279073</v>
      </c>
    </row>
    <row r="26" spans="2:16" ht="15.75" customHeight="1">
      <c r="B26" s="59" t="s">
        <v>30</v>
      </c>
      <c r="C26" s="60">
        <v>124142</v>
      </c>
      <c r="D26" s="61">
        <v>12.859441621135119</v>
      </c>
      <c r="E26" s="62">
        <v>63916</v>
      </c>
      <c r="F26" s="61">
        <v>-10.119248509393628</v>
      </c>
      <c r="G26" s="62">
        <v>13756</v>
      </c>
      <c r="H26" s="61">
        <v>-34.36083408884859</v>
      </c>
      <c r="I26" s="62">
        <v>0</v>
      </c>
      <c r="J26" s="63" t="s">
        <v>72</v>
      </c>
      <c r="K26" s="62">
        <v>46470</v>
      </c>
      <c r="L26" s="61">
        <v>159.20348058902272</v>
      </c>
      <c r="M26" s="62">
        <v>31862</v>
      </c>
      <c r="N26" s="63">
        <v>550.7761437908497</v>
      </c>
      <c r="O26" s="62">
        <v>14608</v>
      </c>
      <c r="P26" s="64">
        <v>12.093308778391659</v>
      </c>
    </row>
    <row r="27" spans="2:16" ht="15.75" customHeight="1">
      <c r="B27" s="59" t="s">
        <v>31</v>
      </c>
      <c r="C27" s="60">
        <v>306103</v>
      </c>
      <c r="D27" s="61">
        <v>29.35441748824158</v>
      </c>
      <c r="E27" s="62">
        <v>216840</v>
      </c>
      <c r="F27" s="61">
        <v>21.399418868304807</v>
      </c>
      <c r="G27" s="62">
        <v>55114</v>
      </c>
      <c r="H27" s="61">
        <v>35.42521561785881</v>
      </c>
      <c r="I27" s="62">
        <v>547</v>
      </c>
      <c r="J27" s="63">
        <v>-75.3158844765343</v>
      </c>
      <c r="K27" s="62">
        <v>33602</v>
      </c>
      <c r="L27" s="61">
        <v>122.39724667416772</v>
      </c>
      <c r="M27" s="62">
        <v>24216</v>
      </c>
      <c r="N27" s="63">
        <v>197.42078113485627</v>
      </c>
      <c r="O27" s="62">
        <v>9386</v>
      </c>
      <c r="P27" s="64">
        <v>34.72082675470074</v>
      </c>
    </row>
    <row r="28" spans="2:16" ht="15.75" customHeight="1">
      <c r="B28" s="59" t="s">
        <v>32</v>
      </c>
      <c r="C28" s="60">
        <v>501928</v>
      </c>
      <c r="D28" s="61">
        <v>-6.097257534343953</v>
      </c>
      <c r="E28" s="62">
        <v>248109</v>
      </c>
      <c r="F28" s="61">
        <v>-13.836381884417833</v>
      </c>
      <c r="G28" s="62">
        <v>134732</v>
      </c>
      <c r="H28" s="61">
        <v>2.6545166402535614</v>
      </c>
      <c r="I28" s="62">
        <v>1242</v>
      </c>
      <c r="J28" s="63">
        <v>126.2295081967213</v>
      </c>
      <c r="K28" s="62">
        <v>117845</v>
      </c>
      <c r="L28" s="61">
        <v>2.6783769419104146</v>
      </c>
      <c r="M28" s="62">
        <v>48759</v>
      </c>
      <c r="N28" s="63">
        <v>-16.81622765115327</v>
      </c>
      <c r="O28" s="62">
        <v>68980</v>
      </c>
      <c r="P28" s="64">
        <v>24.760354494483636</v>
      </c>
    </row>
    <row r="29" spans="2:16" ht="15.75" customHeight="1">
      <c r="B29" s="59" t="s">
        <v>33</v>
      </c>
      <c r="C29" s="60">
        <v>113130</v>
      </c>
      <c r="D29" s="61">
        <v>-12.220670391061446</v>
      </c>
      <c r="E29" s="62">
        <v>78436</v>
      </c>
      <c r="F29" s="61">
        <v>-7.545056991642795</v>
      </c>
      <c r="G29" s="62">
        <v>21795</v>
      </c>
      <c r="H29" s="61">
        <v>-15.969464471604269</v>
      </c>
      <c r="I29" s="62">
        <v>138</v>
      </c>
      <c r="J29" s="63">
        <v>-66.58595641646488</v>
      </c>
      <c r="K29" s="62">
        <v>12761</v>
      </c>
      <c r="L29" s="61">
        <v>-27.875430961397157</v>
      </c>
      <c r="M29" s="62">
        <v>3276</v>
      </c>
      <c r="N29" s="63">
        <v>-48.531029065200315</v>
      </c>
      <c r="O29" s="62">
        <v>9485</v>
      </c>
      <c r="P29" s="64">
        <v>-16.269420903954796</v>
      </c>
    </row>
    <row r="30" spans="2:16" ht="15.75" customHeight="1">
      <c r="B30" s="59" t="s">
        <v>34</v>
      </c>
      <c r="C30" s="60">
        <v>91228</v>
      </c>
      <c r="D30" s="61">
        <v>-6.644426479467057</v>
      </c>
      <c r="E30" s="62">
        <v>67628</v>
      </c>
      <c r="F30" s="61">
        <v>-10.682022293834862</v>
      </c>
      <c r="G30" s="62">
        <v>15561</v>
      </c>
      <c r="H30" s="61">
        <v>15.506235154394304</v>
      </c>
      <c r="I30" s="62">
        <v>139</v>
      </c>
      <c r="J30" s="63" t="s">
        <v>71</v>
      </c>
      <c r="K30" s="62">
        <v>7900</v>
      </c>
      <c r="L30" s="61">
        <v>-7.418258525723658</v>
      </c>
      <c r="M30" s="62">
        <v>0</v>
      </c>
      <c r="N30" s="63" t="s">
        <v>70</v>
      </c>
      <c r="O30" s="62">
        <v>7900</v>
      </c>
      <c r="P30" s="64">
        <v>-0.8907288922343497</v>
      </c>
    </row>
    <row r="31" spans="2:16" ht="15.75" customHeight="1">
      <c r="B31" s="59" t="s">
        <v>35</v>
      </c>
      <c r="C31" s="60">
        <v>126159</v>
      </c>
      <c r="D31" s="61">
        <v>-17.042136826323684</v>
      </c>
      <c r="E31" s="62">
        <v>59098</v>
      </c>
      <c r="F31" s="61">
        <v>-12.588560694582085</v>
      </c>
      <c r="G31" s="62">
        <v>24833</v>
      </c>
      <c r="H31" s="61">
        <v>2.168188924545376</v>
      </c>
      <c r="I31" s="62">
        <v>0</v>
      </c>
      <c r="J31" s="63" t="s">
        <v>70</v>
      </c>
      <c r="K31" s="62">
        <v>42228</v>
      </c>
      <c r="L31" s="61">
        <v>-29.61882698044967</v>
      </c>
      <c r="M31" s="62">
        <v>13078</v>
      </c>
      <c r="N31" s="63">
        <v>-51.11028037383177</v>
      </c>
      <c r="O31" s="62">
        <v>29049</v>
      </c>
      <c r="P31" s="64">
        <v>-12.631958855905452</v>
      </c>
    </row>
    <row r="32" spans="2:16" ht="15.75" customHeight="1">
      <c r="B32" s="59" t="s">
        <v>36</v>
      </c>
      <c r="C32" s="60">
        <v>510822</v>
      </c>
      <c r="D32" s="61">
        <v>-10.825630417135827</v>
      </c>
      <c r="E32" s="62">
        <v>143750</v>
      </c>
      <c r="F32" s="61">
        <v>-10.290813779331003</v>
      </c>
      <c r="G32" s="62">
        <v>94876</v>
      </c>
      <c r="H32" s="61">
        <v>-22.96399746666883</v>
      </c>
      <c r="I32" s="62">
        <v>3792</v>
      </c>
      <c r="J32" s="63">
        <v>-44.60999123575811</v>
      </c>
      <c r="K32" s="62">
        <v>268404</v>
      </c>
      <c r="L32" s="61">
        <v>-5.020329734492606</v>
      </c>
      <c r="M32" s="62">
        <v>117060</v>
      </c>
      <c r="N32" s="63">
        <v>1.71965832761272</v>
      </c>
      <c r="O32" s="62">
        <v>151344</v>
      </c>
      <c r="P32" s="64">
        <v>-9.650767118380983</v>
      </c>
    </row>
    <row r="33" spans="2:16" ht="15.75" customHeight="1">
      <c r="B33" s="59" t="s">
        <v>37</v>
      </c>
      <c r="C33" s="60">
        <v>282566</v>
      </c>
      <c r="D33" s="61">
        <v>-18.12813648111448</v>
      </c>
      <c r="E33" s="62">
        <v>139369</v>
      </c>
      <c r="F33" s="61">
        <v>0.9042861280046424</v>
      </c>
      <c r="G33" s="62">
        <v>34268</v>
      </c>
      <c r="H33" s="61">
        <v>-45.29374201787994</v>
      </c>
      <c r="I33" s="62">
        <v>13116</v>
      </c>
      <c r="J33" s="63">
        <v>842.2413793103449</v>
      </c>
      <c r="K33" s="62">
        <v>95813</v>
      </c>
      <c r="L33" s="61">
        <v>-32.98852986431669</v>
      </c>
      <c r="M33" s="62">
        <v>19659</v>
      </c>
      <c r="N33" s="63">
        <v>-62.06876591803658</v>
      </c>
      <c r="O33" s="62">
        <v>75356</v>
      </c>
      <c r="P33" s="64">
        <v>-17.103757810437386</v>
      </c>
    </row>
    <row r="34" spans="2:16" ht="15.75" customHeight="1">
      <c r="B34" s="59" t="s">
        <v>38</v>
      </c>
      <c r="C34" s="60">
        <v>96370</v>
      </c>
      <c r="D34" s="61">
        <v>12.208185364149742</v>
      </c>
      <c r="E34" s="62">
        <v>49861</v>
      </c>
      <c r="F34" s="61">
        <v>1.9235486508585495</v>
      </c>
      <c r="G34" s="62">
        <v>14679</v>
      </c>
      <c r="H34" s="61">
        <v>4.209853755501911</v>
      </c>
      <c r="I34" s="62">
        <v>115</v>
      </c>
      <c r="J34" s="63">
        <v>-30.303030303030297</v>
      </c>
      <c r="K34" s="62">
        <v>31715</v>
      </c>
      <c r="L34" s="61">
        <v>39.62754248481113</v>
      </c>
      <c r="M34" s="62">
        <v>12723</v>
      </c>
      <c r="N34" s="63">
        <v>219.19217260411438</v>
      </c>
      <c r="O34" s="62">
        <v>18992</v>
      </c>
      <c r="P34" s="64">
        <v>1.4096539940196493</v>
      </c>
    </row>
    <row r="35" spans="2:16" ht="15.75" customHeight="1">
      <c r="B35" s="59" t="s">
        <v>39</v>
      </c>
      <c r="C35" s="60">
        <v>30330</v>
      </c>
      <c r="D35" s="61">
        <v>-49.2070403429739</v>
      </c>
      <c r="E35" s="62">
        <v>22709</v>
      </c>
      <c r="F35" s="61">
        <v>-45.80837608877222</v>
      </c>
      <c r="G35" s="62">
        <v>4976</v>
      </c>
      <c r="H35" s="61">
        <v>35.290918977705275</v>
      </c>
      <c r="I35" s="62">
        <v>0</v>
      </c>
      <c r="J35" s="63" t="s">
        <v>72</v>
      </c>
      <c r="K35" s="62">
        <v>2645</v>
      </c>
      <c r="L35" s="61">
        <v>-81.28096249115357</v>
      </c>
      <c r="M35" s="62">
        <v>0</v>
      </c>
      <c r="N35" s="63" t="s">
        <v>70</v>
      </c>
      <c r="O35" s="62">
        <v>2645</v>
      </c>
      <c r="P35" s="64">
        <v>-63.375796178343954</v>
      </c>
    </row>
    <row r="36" spans="2:16" ht="15.75" customHeight="1">
      <c r="B36" s="59" t="s">
        <v>40</v>
      </c>
      <c r="C36" s="60">
        <v>23441</v>
      </c>
      <c r="D36" s="61">
        <v>-18.528430418462392</v>
      </c>
      <c r="E36" s="62">
        <v>17900</v>
      </c>
      <c r="F36" s="61">
        <v>2.7259684361549574</v>
      </c>
      <c r="G36" s="62">
        <v>5181</v>
      </c>
      <c r="H36" s="61">
        <v>-25.367329299913564</v>
      </c>
      <c r="I36" s="62">
        <v>0</v>
      </c>
      <c r="J36" s="63" t="s">
        <v>70</v>
      </c>
      <c r="K36" s="62">
        <v>360</v>
      </c>
      <c r="L36" s="61">
        <v>-91.67822468793342</v>
      </c>
      <c r="M36" s="62">
        <v>0</v>
      </c>
      <c r="N36" s="63" t="s">
        <v>70</v>
      </c>
      <c r="O36" s="62">
        <v>360</v>
      </c>
      <c r="P36" s="64">
        <v>-62.0253164556962</v>
      </c>
    </row>
    <row r="37" spans="2:16" ht="15.75" customHeight="1">
      <c r="B37" s="59" t="s">
        <v>41</v>
      </c>
      <c r="C37" s="60">
        <v>40007</v>
      </c>
      <c r="D37" s="61">
        <v>31.45927118588375</v>
      </c>
      <c r="E37" s="62">
        <v>22242</v>
      </c>
      <c r="F37" s="61">
        <v>27.490542244640608</v>
      </c>
      <c r="G37" s="62">
        <v>7238</v>
      </c>
      <c r="H37" s="61">
        <v>-13.576119402985071</v>
      </c>
      <c r="I37" s="62">
        <v>9221</v>
      </c>
      <c r="J37" s="63">
        <v>514.7333333333333</v>
      </c>
      <c r="K37" s="62">
        <v>1306</v>
      </c>
      <c r="L37" s="61">
        <v>-58.03341902313625</v>
      </c>
      <c r="M37" s="62">
        <v>0</v>
      </c>
      <c r="N37" s="63" t="s">
        <v>72</v>
      </c>
      <c r="O37" s="62">
        <v>916</v>
      </c>
      <c r="P37" s="64">
        <v>204.3189368770764</v>
      </c>
    </row>
    <row r="38" spans="2:16" ht="15.75" customHeight="1">
      <c r="B38" s="59" t="s">
        <v>42</v>
      </c>
      <c r="C38" s="60">
        <v>100519</v>
      </c>
      <c r="D38" s="61">
        <v>-16.585896137951636</v>
      </c>
      <c r="E38" s="62">
        <v>73151</v>
      </c>
      <c r="F38" s="61">
        <v>0.009570162966213047</v>
      </c>
      <c r="G38" s="62">
        <v>17604</v>
      </c>
      <c r="H38" s="61">
        <v>2.2180931366856385</v>
      </c>
      <c r="I38" s="62">
        <v>112</v>
      </c>
      <c r="J38" s="63">
        <v>-94.55517744287798</v>
      </c>
      <c r="K38" s="62">
        <v>9652</v>
      </c>
      <c r="L38" s="61">
        <v>-65.63045258697431</v>
      </c>
      <c r="M38" s="62">
        <v>5581</v>
      </c>
      <c r="N38" s="63">
        <v>-73.11657032755299</v>
      </c>
      <c r="O38" s="62">
        <v>4071</v>
      </c>
      <c r="P38" s="64">
        <v>-44.40802949610815</v>
      </c>
    </row>
    <row r="39" spans="2:16" ht="15.75" customHeight="1">
      <c r="B39" s="59" t="s">
        <v>43</v>
      </c>
      <c r="C39" s="60">
        <v>172754</v>
      </c>
      <c r="D39" s="61">
        <v>-4.836035321401624</v>
      </c>
      <c r="E39" s="62">
        <v>73951</v>
      </c>
      <c r="F39" s="61">
        <v>-7.7319459000848525</v>
      </c>
      <c r="G39" s="62">
        <v>42526</v>
      </c>
      <c r="H39" s="61">
        <v>24.163503649635047</v>
      </c>
      <c r="I39" s="62">
        <v>274</v>
      </c>
      <c r="J39" s="63">
        <v>-28.831168831168824</v>
      </c>
      <c r="K39" s="62">
        <v>56003</v>
      </c>
      <c r="L39" s="61">
        <v>-16.1003745318352</v>
      </c>
      <c r="M39" s="62">
        <v>35525</v>
      </c>
      <c r="N39" s="63">
        <v>-24.263420457937144</v>
      </c>
      <c r="O39" s="62">
        <v>19458</v>
      </c>
      <c r="P39" s="64">
        <v>-1.9451723442854245</v>
      </c>
    </row>
    <row r="40" spans="2:16" ht="15.75" customHeight="1">
      <c r="B40" s="59" t="s">
        <v>44</v>
      </c>
      <c r="C40" s="60">
        <v>75580</v>
      </c>
      <c r="D40" s="61">
        <v>1.228185312671613</v>
      </c>
      <c r="E40" s="62">
        <v>47017</v>
      </c>
      <c r="F40" s="61">
        <v>7.32024651905958</v>
      </c>
      <c r="G40" s="62">
        <v>14387</v>
      </c>
      <c r="H40" s="61">
        <v>-32.78359185199028</v>
      </c>
      <c r="I40" s="62">
        <v>2141</v>
      </c>
      <c r="J40" s="63">
        <v>211.6448326055313</v>
      </c>
      <c r="K40" s="62">
        <v>12035</v>
      </c>
      <c r="L40" s="61">
        <v>37.354485277333936</v>
      </c>
      <c r="M40" s="62">
        <v>9169</v>
      </c>
      <c r="N40" s="63">
        <v>39.21955663528698</v>
      </c>
      <c r="O40" s="62">
        <v>2866</v>
      </c>
      <c r="P40" s="64">
        <v>31.70955882352942</v>
      </c>
    </row>
    <row r="41" spans="2:16" ht="15.75" customHeight="1">
      <c r="B41" s="59" t="s">
        <v>45</v>
      </c>
      <c r="C41" s="60">
        <v>44486</v>
      </c>
      <c r="D41" s="61">
        <v>11.2539388786075</v>
      </c>
      <c r="E41" s="62">
        <v>30700</v>
      </c>
      <c r="F41" s="61">
        <v>-0.9645472434594637</v>
      </c>
      <c r="G41" s="62">
        <v>4650</v>
      </c>
      <c r="H41" s="61">
        <v>0.8676789587852625</v>
      </c>
      <c r="I41" s="62">
        <v>0</v>
      </c>
      <c r="J41" s="63" t="s">
        <v>70</v>
      </c>
      <c r="K41" s="62">
        <v>9136</v>
      </c>
      <c r="L41" s="61">
        <v>113.55773726040206</v>
      </c>
      <c r="M41" s="62">
        <v>6732</v>
      </c>
      <c r="N41" s="63">
        <v>182.61964735516375</v>
      </c>
      <c r="O41" s="62">
        <v>2404</v>
      </c>
      <c r="P41" s="64">
        <v>26.793248945147667</v>
      </c>
    </row>
    <row r="42" spans="2:16" ht="15.75" customHeight="1">
      <c r="B42" s="59" t="s">
        <v>46</v>
      </c>
      <c r="C42" s="60">
        <v>46516</v>
      </c>
      <c r="D42" s="61">
        <v>-15.823380383640966</v>
      </c>
      <c r="E42" s="62">
        <v>34576</v>
      </c>
      <c r="F42" s="61">
        <v>14.176270514810298</v>
      </c>
      <c r="G42" s="62">
        <v>8026</v>
      </c>
      <c r="H42" s="61">
        <v>-9.259468626342567</v>
      </c>
      <c r="I42" s="62">
        <v>2122</v>
      </c>
      <c r="J42" s="63">
        <v>58.35820895522389</v>
      </c>
      <c r="K42" s="62">
        <v>1792</v>
      </c>
      <c r="L42" s="61">
        <v>-87.88534342888047</v>
      </c>
      <c r="M42" s="62">
        <v>0</v>
      </c>
      <c r="N42" s="63" t="s">
        <v>70</v>
      </c>
      <c r="O42" s="62">
        <v>1792</v>
      </c>
      <c r="P42" s="64">
        <v>-45.66403881140085</v>
      </c>
    </row>
    <row r="43" spans="2:16" ht="15.75" customHeight="1">
      <c r="B43" s="59" t="s">
        <v>47</v>
      </c>
      <c r="C43" s="60">
        <v>71320</v>
      </c>
      <c r="D43" s="61">
        <v>-16.056590004943388</v>
      </c>
      <c r="E43" s="62">
        <v>50390</v>
      </c>
      <c r="F43" s="61">
        <v>-9.568931481282078</v>
      </c>
      <c r="G43" s="62">
        <v>16004</v>
      </c>
      <c r="H43" s="61">
        <v>-14.215265866209265</v>
      </c>
      <c r="I43" s="62">
        <v>189</v>
      </c>
      <c r="J43" s="63">
        <v>155.4054054054054</v>
      </c>
      <c r="K43" s="62">
        <v>4737</v>
      </c>
      <c r="L43" s="61">
        <v>-54.92863939105614</v>
      </c>
      <c r="M43" s="62">
        <v>0</v>
      </c>
      <c r="N43" s="63" t="s">
        <v>70</v>
      </c>
      <c r="O43" s="62">
        <v>4737</v>
      </c>
      <c r="P43" s="64">
        <v>-19.711864406779654</v>
      </c>
    </row>
    <row r="44" spans="2:16" ht="15.75" customHeight="1">
      <c r="B44" s="59" t="s">
        <v>48</v>
      </c>
      <c r="C44" s="60">
        <v>41171</v>
      </c>
      <c r="D44" s="61">
        <v>-7.251633250732141</v>
      </c>
      <c r="E44" s="62">
        <v>21135</v>
      </c>
      <c r="F44" s="61">
        <v>-7.464973730297714</v>
      </c>
      <c r="G44" s="62">
        <v>10821</v>
      </c>
      <c r="H44" s="61">
        <v>-16.18125484120837</v>
      </c>
      <c r="I44" s="62">
        <v>0</v>
      </c>
      <c r="J44" s="63" t="s">
        <v>70</v>
      </c>
      <c r="K44" s="62">
        <v>9215</v>
      </c>
      <c r="L44" s="61">
        <v>8.847153319158991</v>
      </c>
      <c r="M44" s="62">
        <v>4921</v>
      </c>
      <c r="N44" s="63">
        <v>-7.25593667546174</v>
      </c>
      <c r="O44" s="62">
        <v>4294</v>
      </c>
      <c r="P44" s="64">
        <v>35.88607594936707</v>
      </c>
    </row>
    <row r="45" spans="2:16" ht="15.75" customHeight="1">
      <c r="B45" s="59" t="s">
        <v>49</v>
      </c>
      <c r="C45" s="60">
        <v>359171</v>
      </c>
      <c r="D45" s="61">
        <v>15.988826454821421</v>
      </c>
      <c r="E45" s="62">
        <v>129723</v>
      </c>
      <c r="F45" s="61">
        <v>11.965302951838424</v>
      </c>
      <c r="G45" s="62">
        <v>119169</v>
      </c>
      <c r="H45" s="61">
        <v>11.54386161967875</v>
      </c>
      <c r="I45" s="62">
        <v>4863</v>
      </c>
      <c r="J45" s="63">
        <v>446.40449438202245</v>
      </c>
      <c r="K45" s="62">
        <v>105416</v>
      </c>
      <c r="L45" s="61">
        <v>22.471361851430174</v>
      </c>
      <c r="M45" s="62">
        <v>93841</v>
      </c>
      <c r="N45" s="63">
        <v>28.77157834069763</v>
      </c>
      <c r="O45" s="62">
        <v>11575</v>
      </c>
      <c r="P45" s="64">
        <v>-12.310606060606062</v>
      </c>
    </row>
    <row r="46" spans="2:16" ht="15.75" customHeight="1">
      <c r="B46" s="59" t="s">
        <v>50</v>
      </c>
      <c r="C46" s="60">
        <v>33982</v>
      </c>
      <c r="D46" s="61">
        <v>-19.326733613465336</v>
      </c>
      <c r="E46" s="62">
        <v>25003</v>
      </c>
      <c r="F46" s="61">
        <v>-10.444500161180557</v>
      </c>
      <c r="G46" s="62">
        <v>8007</v>
      </c>
      <c r="H46" s="61">
        <v>66.63891779396462</v>
      </c>
      <c r="I46" s="62">
        <v>323</v>
      </c>
      <c r="J46" s="63">
        <v>-86.52482269503545</v>
      </c>
      <c r="K46" s="62">
        <v>649</v>
      </c>
      <c r="L46" s="61">
        <v>-90.73121965152814</v>
      </c>
      <c r="M46" s="62">
        <v>0</v>
      </c>
      <c r="N46" s="63" t="s">
        <v>70</v>
      </c>
      <c r="O46" s="62">
        <v>649</v>
      </c>
      <c r="P46" s="64">
        <v>9.813874788494076</v>
      </c>
    </row>
    <row r="47" spans="2:16" ht="15.75" customHeight="1">
      <c r="B47" s="59" t="s">
        <v>51</v>
      </c>
      <c r="C47" s="60">
        <v>67477</v>
      </c>
      <c r="D47" s="61">
        <v>26.27865631140638</v>
      </c>
      <c r="E47" s="62">
        <v>40717</v>
      </c>
      <c r="F47" s="61">
        <v>24.604461853903345</v>
      </c>
      <c r="G47" s="62">
        <v>24127</v>
      </c>
      <c r="H47" s="61">
        <v>42.75486657594226</v>
      </c>
      <c r="I47" s="62">
        <v>0</v>
      </c>
      <c r="J47" s="63" t="s">
        <v>72</v>
      </c>
      <c r="K47" s="62">
        <v>2633</v>
      </c>
      <c r="L47" s="61">
        <v>-31.734508685506867</v>
      </c>
      <c r="M47" s="62">
        <v>0</v>
      </c>
      <c r="N47" s="63" t="s">
        <v>70</v>
      </c>
      <c r="O47" s="62">
        <v>2633</v>
      </c>
      <c r="P47" s="64">
        <v>20.283234353586124</v>
      </c>
    </row>
    <row r="48" spans="2:16" ht="15.75" customHeight="1">
      <c r="B48" s="59" t="s">
        <v>52</v>
      </c>
      <c r="C48" s="60">
        <v>87193</v>
      </c>
      <c r="D48" s="61">
        <v>-8.250731317212797</v>
      </c>
      <c r="E48" s="62">
        <v>49166</v>
      </c>
      <c r="F48" s="61">
        <v>-9.6279685317256</v>
      </c>
      <c r="G48" s="62">
        <v>24281</v>
      </c>
      <c r="H48" s="61">
        <v>92.79815785294585</v>
      </c>
      <c r="I48" s="62">
        <v>4941</v>
      </c>
      <c r="J48" s="63">
        <v>904.2682926829268</v>
      </c>
      <c r="K48" s="62">
        <v>8805</v>
      </c>
      <c r="L48" s="61">
        <v>-68.03296543711879</v>
      </c>
      <c r="M48" s="62">
        <v>4160</v>
      </c>
      <c r="N48" s="63">
        <v>-78.90252561111674</v>
      </c>
      <c r="O48" s="62">
        <v>4645</v>
      </c>
      <c r="P48" s="64">
        <v>-40.646562739586</v>
      </c>
    </row>
    <row r="49" spans="2:16" ht="15.75" customHeight="1">
      <c r="B49" s="59" t="s">
        <v>53</v>
      </c>
      <c r="C49" s="60">
        <v>80856</v>
      </c>
      <c r="D49" s="61">
        <v>41.01396954952128</v>
      </c>
      <c r="E49" s="62">
        <v>34928</v>
      </c>
      <c r="F49" s="61">
        <v>-8.428807382743884</v>
      </c>
      <c r="G49" s="62">
        <v>9813</v>
      </c>
      <c r="H49" s="61">
        <v>-14.146981627296583</v>
      </c>
      <c r="I49" s="62">
        <v>0</v>
      </c>
      <c r="J49" s="63" t="s">
        <v>70</v>
      </c>
      <c r="K49" s="62">
        <v>36115</v>
      </c>
      <c r="L49" s="61">
        <v>396.2896798131098</v>
      </c>
      <c r="M49" s="62">
        <v>32232</v>
      </c>
      <c r="N49" s="63">
        <v>635.2189781021898</v>
      </c>
      <c r="O49" s="62">
        <v>3883</v>
      </c>
      <c r="P49" s="64">
        <v>45.867768595041326</v>
      </c>
    </row>
    <row r="50" spans="2:16" ht="15.75" customHeight="1">
      <c r="B50" s="59" t="s">
        <v>54</v>
      </c>
      <c r="C50" s="60">
        <v>47390</v>
      </c>
      <c r="D50" s="61">
        <v>-3.0443144154834556</v>
      </c>
      <c r="E50" s="62">
        <v>32004</v>
      </c>
      <c r="F50" s="61">
        <v>8.894181694453906</v>
      </c>
      <c r="G50" s="62">
        <v>8722</v>
      </c>
      <c r="H50" s="61">
        <v>-7.301519821447556</v>
      </c>
      <c r="I50" s="62">
        <v>661</v>
      </c>
      <c r="J50" s="63">
        <v>133.5689045936396</v>
      </c>
      <c r="K50" s="62">
        <v>6003</v>
      </c>
      <c r="L50" s="61">
        <v>-38.71988566761944</v>
      </c>
      <c r="M50" s="62">
        <v>414</v>
      </c>
      <c r="N50" s="63">
        <v>-77.43869209809264</v>
      </c>
      <c r="O50" s="62">
        <v>5589</v>
      </c>
      <c r="P50" s="64">
        <v>-29.795251852782314</v>
      </c>
    </row>
    <row r="51" spans="2:16" ht="15.75" customHeight="1">
      <c r="B51" s="59" t="s">
        <v>55</v>
      </c>
      <c r="C51" s="60">
        <v>97275</v>
      </c>
      <c r="D51" s="61">
        <v>6.38007020920594</v>
      </c>
      <c r="E51" s="62">
        <v>56634</v>
      </c>
      <c r="F51" s="61">
        <v>2.0892293826047847</v>
      </c>
      <c r="G51" s="62">
        <v>24204</v>
      </c>
      <c r="H51" s="61">
        <v>42.06726536362035</v>
      </c>
      <c r="I51" s="62">
        <v>1318</v>
      </c>
      <c r="J51" s="63" t="s">
        <v>71</v>
      </c>
      <c r="K51" s="62">
        <v>15119</v>
      </c>
      <c r="L51" s="61">
        <v>-20.127846161973693</v>
      </c>
      <c r="M51" s="62">
        <v>10754</v>
      </c>
      <c r="N51" s="63">
        <v>-33.58858766133514</v>
      </c>
      <c r="O51" s="62">
        <v>4365</v>
      </c>
      <c r="P51" s="64">
        <v>59.53947368421052</v>
      </c>
    </row>
    <row r="52" spans="2:16" ht="15.75" customHeight="1" thickBot="1">
      <c r="B52" s="59" t="s">
        <v>56</v>
      </c>
      <c r="C52" s="65">
        <v>81403</v>
      </c>
      <c r="D52" s="66">
        <v>-19.783403462785415</v>
      </c>
      <c r="E52" s="67">
        <v>28134</v>
      </c>
      <c r="F52" s="66">
        <v>-26.911386485854578</v>
      </c>
      <c r="G52" s="67">
        <v>47901</v>
      </c>
      <c r="H52" s="66">
        <v>0.9738822487826582</v>
      </c>
      <c r="I52" s="67">
        <v>0</v>
      </c>
      <c r="J52" s="68" t="s">
        <v>72</v>
      </c>
      <c r="K52" s="67">
        <v>5368</v>
      </c>
      <c r="L52" s="66">
        <v>-65.47243841255548</v>
      </c>
      <c r="M52" s="67">
        <v>4137</v>
      </c>
      <c r="N52" s="68">
        <v>-71.29276247311081</v>
      </c>
      <c r="O52" s="67">
        <v>1231</v>
      </c>
      <c r="P52" s="69">
        <v>8.362676056338032</v>
      </c>
    </row>
    <row r="53" spans="2:16" ht="15.75" customHeight="1" thickBot="1" thickTop="1">
      <c r="B53" s="70" t="s">
        <v>57</v>
      </c>
      <c r="C53" s="71">
        <v>8163526</v>
      </c>
      <c r="D53" s="72">
        <v>-3.523111775390092</v>
      </c>
      <c r="E53" s="73">
        <v>3769389</v>
      </c>
      <c r="F53" s="72">
        <v>-7.397418646992108</v>
      </c>
      <c r="G53" s="73">
        <v>1599735</v>
      </c>
      <c r="H53" s="72">
        <v>-12.798123104748441</v>
      </c>
      <c r="I53" s="73">
        <v>106068</v>
      </c>
      <c r="J53" s="72">
        <v>123.54577642893273</v>
      </c>
      <c r="K53" s="73">
        <v>2688334</v>
      </c>
      <c r="L53" s="72">
        <v>7.140326426536902</v>
      </c>
      <c r="M53" s="73">
        <v>1538706</v>
      </c>
      <c r="N53" s="72">
        <v>18.618764001461628</v>
      </c>
      <c r="O53" s="73">
        <v>1143885</v>
      </c>
      <c r="P53" s="74">
        <v>-4.658770774642022</v>
      </c>
    </row>
    <row r="54" spans="2:16" ht="15.75" customHeight="1">
      <c r="B54" s="75" t="s">
        <v>10</v>
      </c>
      <c r="C54" s="62">
        <v>224192</v>
      </c>
      <c r="D54" s="61">
        <v>-33.17515767887163</v>
      </c>
      <c r="E54" s="62">
        <v>90215</v>
      </c>
      <c r="F54" s="61">
        <v>-25.954348843126468</v>
      </c>
      <c r="G54" s="62">
        <v>76847</v>
      </c>
      <c r="H54" s="61">
        <v>-48.47290111909024</v>
      </c>
      <c r="I54" s="62">
        <v>987</v>
      </c>
      <c r="J54" s="61">
        <v>-89.80582524271844</v>
      </c>
      <c r="K54" s="62">
        <v>56143</v>
      </c>
      <c r="L54" s="61">
        <v>2.387205018783959</v>
      </c>
      <c r="M54" s="62">
        <v>39871</v>
      </c>
      <c r="N54" s="61">
        <v>20.74437479179916</v>
      </c>
      <c r="O54" s="62">
        <v>15878</v>
      </c>
      <c r="P54" s="64">
        <v>-27.208545362857024</v>
      </c>
    </row>
    <row r="55" spans="2:16" ht="15.75" customHeight="1">
      <c r="B55" s="75" t="s">
        <v>58</v>
      </c>
      <c r="C55" s="62">
        <v>486295</v>
      </c>
      <c r="D55" s="61">
        <v>3.6098706301453944</v>
      </c>
      <c r="E55" s="62">
        <v>336464</v>
      </c>
      <c r="F55" s="61">
        <v>-7.453219679778627</v>
      </c>
      <c r="G55" s="62">
        <v>75575</v>
      </c>
      <c r="H55" s="61">
        <v>18.380037906674403</v>
      </c>
      <c r="I55" s="62">
        <v>7758</v>
      </c>
      <c r="J55" s="61">
        <v>102.8765690376569</v>
      </c>
      <c r="K55" s="62">
        <v>66498</v>
      </c>
      <c r="L55" s="61">
        <v>74.41640874993442</v>
      </c>
      <c r="M55" s="62">
        <v>36275</v>
      </c>
      <c r="N55" s="61">
        <v>257.3891625615763</v>
      </c>
      <c r="O55" s="62">
        <v>30223</v>
      </c>
      <c r="P55" s="64">
        <v>8.696277647905063</v>
      </c>
    </row>
    <row r="56" spans="2:16" ht="15.75" customHeight="1">
      <c r="B56" s="75" t="s">
        <v>59</v>
      </c>
      <c r="C56" s="62">
        <v>3448286</v>
      </c>
      <c r="D56" s="61">
        <v>-0.5879756599122175</v>
      </c>
      <c r="E56" s="62">
        <v>1206593</v>
      </c>
      <c r="F56" s="61">
        <v>-10.82520056316585</v>
      </c>
      <c r="G56" s="62">
        <v>599775</v>
      </c>
      <c r="H56" s="61">
        <v>-17.595326451793724</v>
      </c>
      <c r="I56" s="62">
        <v>46429</v>
      </c>
      <c r="J56" s="61">
        <v>356.0357528729987</v>
      </c>
      <c r="K56" s="62">
        <v>1595489</v>
      </c>
      <c r="L56" s="61">
        <v>15.817069470395495</v>
      </c>
      <c r="M56" s="62">
        <v>979196</v>
      </c>
      <c r="N56" s="61">
        <v>33.70327637175453</v>
      </c>
      <c r="O56" s="62">
        <v>613788</v>
      </c>
      <c r="P56" s="64">
        <v>-3.7572716581732664</v>
      </c>
    </row>
    <row r="57" spans="2:16" ht="15.75" customHeight="1">
      <c r="B57" s="75" t="s">
        <v>60</v>
      </c>
      <c r="C57" s="62">
        <v>351434</v>
      </c>
      <c r="D57" s="61">
        <v>-13.188232882024991</v>
      </c>
      <c r="E57" s="62">
        <v>279030</v>
      </c>
      <c r="F57" s="61">
        <v>-10.80544571704391</v>
      </c>
      <c r="G57" s="62">
        <v>40287</v>
      </c>
      <c r="H57" s="61">
        <v>-45.45048338614023</v>
      </c>
      <c r="I57" s="62">
        <v>5640</v>
      </c>
      <c r="J57" s="61">
        <v>426.11940298507466</v>
      </c>
      <c r="K57" s="62">
        <v>26477</v>
      </c>
      <c r="L57" s="61">
        <v>55.162916080637586</v>
      </c>
      <c r="M57" s="62">
        <v>5265</v>
      </c>
      <c r="N57" s="61" t="e">
        <v>#DIV/0!</v>
      </c>
      <c r="O57" s="62">
        <v>20783</v>
      </c>
      <c r="P57" s="64">
        <v>21.79442100328177</v>
      </c>
    </row>
    <row r="58" spans="2:16" ht="15.75" customHeight="1">
      <c r="B58" s="75" t="s">
        <v>61</v>
      </c>
      <c r="C58" s="62">
        <v>1045303</v>
      </c>
      <c r="D58" s="61">
        <v>3.4917601865281966</v>
      </c>
      <c r="E58" s="62">
        <v>607301</v>
      </c>
      <c r="F58" s="61">
        <v>-2.444270598232663</v>
      </c>
      <c r="G58" s="62">
        <v>225397</v>
      </c>
      <c r="H58" s="61">
        <v>2.996723618733398</v>
      </c>
      <c r="I58" s="62">
        <v>1927</v>
      </c>
      <c r="J58" s="61">
        <v>-39.3643801132788</v>
      </c>
      <c r="K58" s="62">
        <v>210678</v>
      </c>
      <c r="L58" s="61">
        <v>27.29711602951039</v>
      </c>
      <c r="M58" s="62">
        <v>108113</v>
      </c>
      <c r="N58" s="61">
        <v>38.572655378817984</v>
      </c>
      <c r="O58" s="62">
        <v>102459</v>
      </c>
      <c r="P58" s="64">
        <v>18.28971218121154</v>
      </c>
    </row>
    <row r="59" spans="2:16" ht="15.75" customHeight="1">
      <c r="B59" s="75" t="s">
        <v>62</v>
      </c>
      <c r="C59" s="62">
        <v>1137475</v>
      </c>
      <c r="D59" s="61">
        <v>-13.392118852228094</v>
      </c>
      <c r="E59" s="62">
        <v>482415</v>
      </c>
      <c r="F59" s="61">
        <v>-9.407335073519747</v>
      </c>
      <c r="G59" s="62">
        <v>189193</v>
      </c>
      <c r="H59" s="61">
        <v>-21.60727604209829</v>
      </c>
      <c r="I59" s="62">
        <v>17162</v>
      </c>
      <c r="J59" s="61">
        <v>100.37361354349093</v>
      </c>
      <c r="K59" s="62">
        <v>448705</v>
      </c>
      <c r="L59" s="61">
        <v>-15.489681644307254</v>
      </c>
      <c r="M59" s="62">
        <v>162520</v>
      </c>
      <c r="N59" s="61">
        <v>-20.72272465634481</v>
      </c>
      <c r="O59" s="62">
        <v>285286</v>
      </c>
      <c r="P59" s="64">
        <v>-12.37714383999213</v>
      </c>
    </row>
    <row r="60" spans="2:16" ht="15.75" customHeight="1">
      <c r="B60" s="75" t="s">
        <v>63</v>
      </c>
      <c r="C60" s="62">
        <v>412301</v>
      </c>
      <c r="D60" s="61">
        <v>-5.415375297941992</v>
      </c>
      <c r="E60" s="62">
        <v>234261</v>
      </c>
      <c r="F60" s="61">
        <v>0.9863216839890896</v>
      </c>
      <c r="G60" s="62">
        <v>86936</v>
      </c>
      <c r="H60" s="61">
        <v>-1.4252831857403692</v>
      </c>
      <c r="I60" s="62">
        <v>11748</v>
      </c>
      <c r="J60" s="61">
        <v>149.53271028037386</v>
      </c>
      <c r="K60" s="62">
        <v>79356</v>
      </c>
      <c r="L60" s="61">
        <v>-28.529356137364573</v>
      </c>
      <c r="M60" s="62">
        <v>50275</v>
      </c>
      <c r="N60" s="61">
        <v>-35.237665850830865</v>
      </c>
      <c r="O60" s="62">
        <v>27671</v>
      </c>
      <c r="P60" s="64">
        <v>-9.548247907949786</v>
      </c>
    </row>
    <row r="61" spans="2:16" ht="15.75" customHeight="1">
      <c r="B61" s="75" t="s">
        <v>64</v>
      </c>
      <c r="C61" s="62">
        <v>203493</v>
      </c>
      <c r="D61" s="61">
        <v>-9.396788929554134</v>
      </c>
      <c r="E61" s="62">
        <v>136801</v>
      </c>
      <c r="F61" s="61">
        <v>-2.175996109951086</v>
      </c>
      <c r="G61" s="62">
        <v>39501</v>
      </c>
      <c r="H61" s="61">
        <v>-12.260944892383549</v>
      </c>
      <c r="I61" s="62">
        <v>2311</v>
      </c>
      <c r="J61" s="61">
        <v>36.988737403675174</v>
      </c>
      <c r="K61" s="62">
        <v>24880</v>
      </c>
      <c r="L61" s="61">
        <v>-34.60547757977186</v>
      </c>
      <c r="M61" s="62">
        <v>11653</v>
      </c>
      <c r="N61" s="61">
        <v>-50.423314188470535</v>
      </c>
      <c r="O61" s="62">
        <v>13227</v>
      </c>
      <c r="P61" s="64">
        <v>-7.2049950890977925</v>
      </c>
    </row>
    <row r="62" spans="2:16" ht="15.75" customHeight="1">
      <c r="B62" s="75" t="s">
        <v>65</v>
      </c>
      <c r="C62" s="62">
        <v>773344</v>
      </c>
      <c r="D62" s="61">
        <v>10.808556977260679</v>
      </c>
      <c r="E62" s="62">
        <v>368175</v>
      </c>
      <c r="F62" s="61">
        <v>4.043032995354196</v>
      </c>
      <c r="G62" s="62">
        <v>218323</v>
      </c>
      <c r="H62" s="61">
        <v>21.959980336513766</v>
      </c>
      <c r="I62" s="62">
        <v>12106</v>
      </c>
      <c r="J62" s="61">
        <v>166.00747088551964</v>
      </c>
      <c r="K62" s="62">
        <v>174740</v>
      </c>
      <c r="L62" s="61">
        <v>8.886520977822656</v>
      </c>
      <c r="M62" s="62">
        <v>141401</v>
      </c>
      <c r="N62" s="61">
        <v>14.882640169641633</v>
      </c>
      <c r="O62" s="62">
        <v>33339</v>
      </c>
      <c r="P62" s="64">
        <v>-10.2946320462801</v>
      </c>
    </row>
    <row r="63" spans="2:16" ht="15.75" customHeight="1" thickBot="1">
      <c r="B63" s="76" t="s">
        <v>56</v>
      </c>
      <c r="C63" s="73">
        <v>81403</v>
      </c>
      <c r="D63" s="72">
        <v>-19.783403462785415</v>
      </c>
      <c r="E63" s="73">
        <v>28134</v>
      </c>
      <c r="F63" s="72">
        <v>-26.911386485854578</v>
      </c>
      <c r="G63" s="73">
        <v>47901</v>
      </c>
      <c r="H63" s="72">
        <v>0.9738822487826582</v>
      </c>
      <c r="I63" s="73">
        <v>0</v>
      </c>
      <c r="J63" s="77" t="s">
        <v>71</v>
      </c>
      <c r="K63" s="73">
        <v>5368</v>
      </c>
      <c r="L63" s="72">
        <v>-65.47243841255548</v>
      </c>
      <c r="M63" s="73">
        <v>4137</v>
      </c>
      <c r="N63" s="77">
        <v>-71.29276247311081</v>
      </c>
      <c r="O63" s="73">
        <v>1231</v>
      </c>
      <c r="P63" s="74">
        <v>8.362676056338032</v>
      </c>
    </row>
    <row r="64" spans="2:16" ht="15.75" customHeight="1">
      <c r="B64" s="75" t="s">
        <v>66</v>
      </c>
      <c r="C64" s="62">
        <v>2798387</v>
      </c>
      <c r="D64" s="61">
        <v>1.4017082991509113</v>
      </c>
      <c r="E64" s="62">
        <v>754800</v>
      </c>
      <c r="F64" s="61">
        <v>-11.617891405226345</v>
      </c>
      <c r="G64" s="62">
        <v>490430</v>
      </c>
      <c r="H64" s="61">
        <v>-20.798107280992866</v>
      </c>
      <c r="I64" s="62">
        <v>44577</v>
      </c>
      <c r="J64" s="61">
        <v>520.1585976627713</v>
      </c>
      <c r="K64" s="62">
        <v>1508580</v>
      </c>
      <c r="L64" s="61">
        <v>17.923960471577033</v>
      </c>
      <c r="M64" s="62">
        <v>951675</v>
      </c>
      <c r="N64" s="61">
        <v>37.31396045103995</v>
      </c>
      <c r="O64" s="62">
        <v>554593</v>
      </c>
      <c r="P64" s="64">
        <v>-4.278689571492436</v>
      </c>
    </row>
    <row r="65" spans="2:16" ht="15.75" customHeight="1">
      <c r="B65" s="75" t="s">
        <v>67</v>
      </c>
      <c r="C65" s="62">
        <v>1045303</v>
      </c>
      <c r="D65" s="61">
        <v>3.4917601865281966</v>
      </c>
      <c r="E65" s="62">
        <v>607301</v>
      </c>
      <c r="F65" s="61">
        <v>-2.444270598232663</v>
      </c>
      <c r="G65" s="62">
        <v>225397</v>
      </c>
      <c r="H65" s="61">
        <v>2.996723618733398</v>
      </c>
      <c r="I65" s="62">
        <v>1927</v>
      </c>
      <c r="J65" s="61">
        <v>-39.3643801132788</v>
      </c>
      <c r="K65" s="62">
        <v>210678</v>
      </c>
      <c r="L65" s="61">
        <v>27.29711602951039</v>
      </c>
      <c r="M65" s="62">
        <v>108113</v>
      </c>
      <c r="N65" s="61">
        <v>38.572655378817984</v>
      </c>
      <c r="O65" s="62">
        <v>102459</v>
      </c>
      <c r="P65" s="64">
        <v>18.28971218121154</v>
      </c>
    </row>
    <row r="66" spans="2:16" ht="15.75" customHeight="1">
      <c r="B66" s="75" t="s">
        <v>68</v>
      </c>
      <c r="C66" s="62">
        <v>1137475</v>
      </c>
      <c r="D66" s="61">
        <v>-13.392118852228094</v>
      </c>
      <c r="E66" s="62">
        <v>482415</v>
      </c>
      <c r="F66" s="61">
        <v>-9.407335073519747</v>
      </c>
      <c r="G66" s="62">
        <v>189193</v>
      </c>
      <c r="H66" s="61">
        <v>-21.60727604209829</v>
      </c>
      <c r="I66" s="62">
        <v>17162</v>
      </c>
      <c r="J66" s="61">
        <v>100.37361354349093</v>
      </c>
      <c r="K66" s="62">
        <v>448705</v>
      </c>
      <c r="L66" s="61">
        <v>-15.489681644307254</v>
      </c>
      <c r="M66" s="62">
        <v>162520</v>
      </c>
      <c r="N66" s="61">
        <v>-20.72272465634481</v>
      </c>
      <c r="O66" s="62">
        <v>285286</v>
      </c>
      <c r="P66" s="64">
        <v>-12.37714383999213</v>
      </c>
    </row>
    <row r="67" spans="2:16" ht="15.75" customHeight="1" thickBot="1">
      <c r="B67" s="76" t="s">
        <v>69</v>
      </c>
      <c r="C67" s="73">
        <v>3182361</v>
      </c>
      <c r="D67" s="72">
        <v>-5.8065648514239</v>
      </c>
      <c r="E67" s="73">
        <v>1924873</v>
      </c>
      <c r="F67" s="72">
        <v>-6.625514503105805</v>
      </c>
      <c r="G67" s="73">
        <v>694715</v>
      </c>
      <c r="H67" s="72">
        <v>-8</v>
      </c>
      <c r="I67" s="73">
        <v>42402</v>
      </c>
      <c r="J67" s="72">
        <v>48.69025493565243</v>
      </c>
      <c r="K67" s="73">
        <v>520371</v>
      </c>
      <c r="L67" s="72">
        <v>-2.450130379929547</v>
      </c>
      <c r="M67" s="73">
        <v>316398</v>
      </c>
      <c r="N67" s="72">
        <v>-1.4643413266895067</v>
      </c>
      <c r="O67" s="73">
        <v>201547</v>
      </c>
      <c r="P67" s="74">
        <v>-3.19362523775672</v>
      </c>
    </row>
    <row r="68" ht="15.75" customHeight="1"/>
    <row r="69" ht="15.75" customHeight="1"/>
    <row r="70" ht="15.75" customHeight="1"/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2" right="0.07874015748031496" top="0.4724409448818898" bottom="0" header="0.512" footer="0.512"/>
  <pageSetup horizontalDpi="400" verticalDpi="400" orientation="portrait" paperSize="9" scale="6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P67"/>
  <sheetViews>
    <sheetView zoomScale="75" zoomScaleNormal="75" workbookViewId="0" topLeftCell="A1">
      <selection activeCell="E57" sqref="E57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s">
        <v>74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s="48" customFormat="1" ht="15.75" customHeight="1">
      <c r="B3" s="47"/>
      <c r="C3" s="105" t="s">
        <v>152</v>
      </c>
      <c r="D3" s="103"/>
      <c r="E3" s="102" t="s">
        <v>153</v>
      </c>
      <c r="F3" s="103"/>
      <c r="G3" s="102" t="s">
        <v>154</v>
      </c>
      <c r="H3" s="103"/>
      <c r="I3" s="102" t="s">
        <v>155</v>
      </c>
      <c r="J3" s="103"/>
      <c r="K3" s="102" t="s">
        <v>156</v>
      </c>
      <c r="L3" s="103"/>
      <c r="M3" s="102" t="s">
        <v>157</v>
      </c>
      <c r="N3" s="103"/>
      <c r="O3" s="102" t="s">
        <v>158</v>
      </c>
      <c r="P3" s="104"/>
    </row>
    <row r="4" spans="2:16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</row>
    <row r="5" spans="2:16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</row>
    <row r="6" spans="2:16" ht="15.75" customHeight="1" thickTop="1">
      <c r="B6" s="59" t="s">
        <v>10</v>
      </c>
      <c r="C6" s="60">
        <v>232934</v>
      </c>
      <c r="D6" s="61">
        <v>16.907155440232472</v>
      </c>
      <c r="E6" s="62">
        <v>50144</v>
      </c>
      <c r="F6" s="61">
        <v>-12.074346834999133</v>
      </c>
      <c r="G6" s="62">
        <v>60238</v>
      </c>
      <c r="H6" s="61">
        <v>-15.003315883788858</v>
      </c>
      <c r="I6" s="62">
        <v>1347</v>
      </c>
      <c r="J6" s="63">
        <v>501.33928571428567</v>
      </c>
      <c r="K6" s="62">
        <v>121205</v>
      </c>
      <c r="L6" s="61">
        <v>70.41843592699868</v>
      </c>
      <c r="M6" s="62">
        <v>100676</v>
      </c>
      <c r="N6" s="63">
        <v>93.32885261641863</v>
      </c>
      <c r="O6" s="62">
        <v>20277</v>
      </c>
      <c r="P6" s="64">
        <v>32.05470530771734</v>
      </c>
    </row>
    <row r="7" spans="2:16" ht="15.75" customHeight="1">
      <c r="B7" s="59" t="s">
        <v>11</v>
      </c>
      <c r="C7" s="60">
        <v>23618</v>
      </c>
      <c r="D7" s="61">
        <v>-25.537549656346556</v>
      </c>
      <c r="E7" s="62">
        <v>13735</v>
      </c>
      <c r="F7" s="61">
        <v>-18.559146160687817</v>
      </c>
      <c r="G7" s="62">
        <v>6884</v>
      </c>
      <c r="H7" s="61">
        <v>-46.361227988156465</v>
      </c>
      <c r="I7" s="62">
        <v>109</v>
      </c>
      <c r="J7" s="63" t="s">
        <v>71</v>
      </c>
      <c r="K7" s="62">
        <v>2890</v>
      </c>
      <c r="L7" s="61">
        <v>43.14016840019812</v>
      </c>
      <c r="M7" s="62">
        <v>0</v>
      </c>
      <c r="N7" s="63" t="s">
        <v>72</v>
      </c>
      <c r="O7" s="62">
        <v>2890</v>
      </c>
      <c r="P7" s="64">
        <v>43.14016840019812</v>
      </c>
    </row>
    <row r="8" spans="2:16" ht="15.75" customHeight="1">
      <c r="B8" s="59" t="s">
        <v>12</v>
      </c>
      <c r="C8" s="60">
        <v>46422</v>
      </c>
      <c r="D8" s="61">
        <v>-44.19426579311174</v>
      </c>
      <c r="E8" s="62">
        <v>32568</v>
      </c>
      <c r="F8" s="61">
        <v>2.9004739336492946</v>
      </c>
      <c r="G8" s="62">
        <v>11202</v>
      </c>
      <c r="H8" s="61">
        <v>-14.839592519385732</v>
      </c>
      <c r="I8" s="62">
        <v>0</v>
      </c>
      <c r="J8" s="63" t="s">
        <v>70</v>
      </c>
      <c r="K8" s="62">
        <v>2652</v>
      </c>
      <c r="L8" s="61">
        <v>-93.01572252508494</v>
      </c>
      <c r="M8" s="62">
        <v>0</v>
      </c>
      <c r="N8" s="63" t="s">
        <v>70</v>
      </c>
      <c r="O8" s="62">
        <v>2652</v>
      </c>
      <c r="P8" s="64">
        <v>-1.7049666419570002</v>
      </c>
    </row>
    <row r="9" spans="2:16" ht="15.75" customHeight="1">
      <c r="B9" s="59" t="s">
        <v>13</v>
      </c>
      <c r="C9" s="60">
        <v>127241</v>
      </c>
      <c r="D9" s="61">
        <v>31.933888410771146</v>
      </c>
      <c r="E9" s="62">
        <v>67659</v>
      </c>
      <c r="F9" s="61">
        <v>12.425848689785823</v>
      </c>
      <c r="G9" s="62">
        <v>21758</v>
      </c>
      <c r="H9" s="61">
        <v>43.01301432890759</v>
      </c>
      <c r="I9" s="62">
        <v>595</v>
      </c>
      <c r="J9" s="63">
        <v>40.99526066350711</v>
      </c>
      <c r="K9" s="62">
        <v>37229</v>
      </c>
      <c r="L9" s="61">
        <v>80.49549112770288</v>
      </c>
      <c r="M9" s="62">
        <v>20017</v>
      </c>
      <c r="N9" s="63">
        <v>149.30875576036868</v>
      </c>
      <c r="O9" s="62">
        <v>17212</v>
      </c>
      <c r="P9" s="64">
        <v>36.63570691434467</v>
      </c>
    </row>
    <row r="10" spans="2:16" ht="15.75" customHeight="1">
      <c r="B10" s="59" t="s">
        <v>14</v>
      </c>
      <c r="C10" s="60">
        <v>51681</v>
      </c>
      <c r="D10" s="61">
        <v>40.47185452964038</v>
      </c>
      <c r="E10" s="62">
        <v>32566</v>
      </c>
      <c r="F10" s="61">
        <v>17.261990494022754</v>
      </c>
      <c r="G10" s="62">
        <v>8527</v>
      </c>
      <c r="H10" s="61">
        <v>66.44544212375561</v>
      </c>
      <c r="I10" s="62">
        <v>155</v>
      </c>
      <c r="J10" s="63">
        <v>-57.650273224043715</v>
      </c>
      <c r="K10" s="62">
        <v>10433</v>
      </c>
      <c r="L10" s="61">
        <v>195.5524079320113</v>
      </c>
      <c r="M10" s="62">
        <v>3949</v>
      </c>
      <c r="N10" s="63" t="s">
        <v>71</v>
      </c>
      <c r="O10" s="62">
        <v>4100</v>
      </c>
      <c r="P10" s="64">
        <v>16.147308781869697</v>
      </c>
    </row>
    <row r="11" spans="2:16" ht="15.75" customHeight="1">
      <c r="B11" s="59" t="s">
        <v>15</v>
      </c>
      <c r="C11" s="60">
        <v>41961</v>
      </c>
      <c r="D11" s="61">
        <v>5.094297092193244</v>
      </c>
      <c r="E11" s="62">
        <v>26741</v>
      </c>
      <c r="F11" s="61">
        <v>5.883983369629789</v>
      </c>
      <c r="G11" s="62">
        <v>7389</v>
      </c>
      <c r="H11" s="61">
        <v>50.64220183486239</v>
      </c>
      <c r="I11" s="62">
        <v>0</v>
      </c>
      <c r="J11" s="63" t="s">
        <v>72</v>
      </c>
      <c r="K11" s="62">
        <v>7831</v>
      </c>
      <c r="L11" s="61">
        <v>-19.821849083649028</v>
      </c>
      <c r="M11" s="62">
        <v>5363</v>
      </c>
      <c r="N11" s="63">
        <v>-20.73603310671001</v>
      </c>
      <c r="O11" s="62">
        <v>2468</v>
      </c>
      <c r="P11" s="64">
        <v>-17.760746417860716</v>
      </c>
    </row>
    <row r="12" spans="2:16" ht="15.75" customHeight="1">
      <c r="B12" s="59" t="s">
        <v>16</v>
      </c>
      <c r="C12" s="60">
        <v>94422</v>
      </c>
      <c r="D12" s="61">
        <v>10.481606290367878</v>
      </c>
      <c r="E12" s="62">
        <v>62315</v>
      </c>
      <c r="F12" s="61">
        <v>5.2404917922042955</v>
      </c>
      <c r="G12" s="62">
        <v>25280</v>
      </c>
      <c r="H12" s="61">
        <v>26.754913758523855</v>
      </c>
      <c r="I12" s="62">
        <v>128</v>
      </c>
      <c r="J12" s="63" t="s">
        <v>71</v>
      </c>
      <c r="K12" s="62">
        <v>6699</v>
      </c>
      <c r="L12" s="61">
        <v>6.19847812301839</v>
      </c>
      <c r="M12" s="62">
        <v>0</v>
      </c>
      <c r="N12" s="63" t="s">
        <v>70</v>
      </c>
      <c r="O12" s="62">
        <v>6305</v>
      </c>
      <c r="P12" s="64">
        <v>65.35536323105165</v>
      </c>
    </row>
    <row r="13" spans="2:16" ht="15.75" customHeight="1">
      <c r="B13" s="59" t="s">
        <v>17</v>
      </c>
      <c r="C13" s="60">
        <v>158595</v>
      </c>
      <c r="D13" s="61">
        <v>-20.293205610811512</v>
      </c>
      <c r="E13" s="62">
        <v>111552</v>
      </c>
      <c r="F13" s="61">
        <v>-12.474598080831072</v>
      </c>
      <c r="G13" s="62">
        <v>21981</v>
      </c>
      <c r="H13" s="61">
        <v>-6.11626019732627</v>
      </c>
      <c r="I13" s="62">
        <v>422</v>
      </c>
      <c r="J13" s="63">
        <v>27.878787878787875</v>
      </c>
      <c r="K13" s="62">
        <v>24640</v>
      </c>
      <c r="L13" s="61">
        <v>-48.429226229096464</v>
      </c>
      <c r="M13" s="62">
        <v>11895</v>
      </c>
      <c r="N13" s="63">
        <v>-67.61679189807253</v>
      </c>
      <c r="O13" s="62">
        <v>12745</v>
      </c>
      <c r="P13" s="64">
        <v>15.370688874807641</v>
      </c>
    </row>
    <row r="14" spans="2:16" ht="15.75" customHeight="1">
      <c r="B14" s="59" t="s">
        <v>18</v>
      </c>
      <c r="C14" s="60">
        <v>135531</v>
      </c>
      <c r="D14" s="61">
        <v>4.0225650472023915</v>
      </c>
      <c r="E14" s="62">
        <v>89954</v>
      </c>
      <c r="F14" s="61">
        <v>-5.266705281449106</v>
      </c>
      <c r="G14" s="62">
        <v>17938</v>
      </c>
      <c r="H14" s="61">
        <v>-34.06359125160816</v>
      </c>
      <c r="I14" s="62">
        <v>168</v>
      </c>
      <c r="J14" s="63">
        <v>-53.97260273972603</v>
      </c>
      <c r="K14" s="62">
        <v>27471</v>
      </c>
      <c r="L14" s="61">
        <v>253.7797810688989</v>
      </c>
      <c r="M14" s="62">
        <v>14989</v>
      </c>
      <c r="N14" s="63" t="s">
        <v>71</v>
      </c>
      <c r="O14" s="62">
        <v>12482</v>
      </c>
      <c r="P14" s="64">
        <v>60.74694140373472</v>
      </c>
    </row>
    <row r="15" spans="2:16" ht="15.75" customHeight="1">
      <c r="B15" s="59" t="s">
        <v>19</v>
      </c>
      <c r="C15" s="60">
        <v>104941</v>
      </c>
      <c r="D15" s="61">
        <v>10.827023202272713</v>
      </c>
      <c r="E15" s="62">
        <v>74033</v>
      </c>
      <c r="F15" s="61">
        <v>3.5730774073503966</v>
      </c>
      <c r="G15" s="62">
        <v>17145</v>
      </c>
      <c r="H15" s="61">
        <v>40.18806214227311</v>
      </c>
      <c r="I15" s="62">
        <v>401</v>
      </c>
      <c r="J15" s="63">
        <v>355.6818181818182</v>
      </c>
      <c r="K15" s="62">
        <v>13362</v>
      </c>
      <c r="L15" s="61">
        <v>22.677194271024618</v>
      </c>
      <c r="M15" s="62">
        <v>0</v>
      </c>
      <c r="N15" s="63" t="s">
        <v>72</v>
      </c>
      <c r="O15" s="62">
        <v>12487</v>
      </c>
      <c r="P15" s="64">
        <v>14.643775247888357</v>
      </c>
    </row>
    <row r="16" spans="2:16" ht="15.75" customHeight="1">
      <c r="B16" s="59" t="s">
        <v>20</v>
      </c>
      <c r="C16" s="60">
        <v>492822</v>
      </c>
      <c r="D16" s="61">
        <v>10.416755353113956</v>
      </c>
      <c r="E16" s="62">
        <v>191298</v>
      </c>
      <c r="F16" s="61">
        <v>-6.941741905354917</v>
      </c>
      <c r="G16" s="62">
        <v>60028</v>
      </c>
      <c r="H16" s="61">
        <v>-9.283522993456344</v>
      </c>
      <c r="I16" s="62">
        <v>3355</v>
      </c>
      <c r="J16" s="63">
        <v>39.55906821963396</v>
      </c>
      <c r="K16" s="62">
        <v>238141</v>
      </c>
      <c r="L16" s="61">
        <v>38.30450791585841</v>
      </c>
      <c r="M16" s="62">
        <v>116658</v>
      </c>
      <c r="N16" s="63">
        <v>311.56464985006176</v>
      </c>
      <c r="O16" s="62">
        <v>121396</v>
      </c>
      <c r="P16" s="64">
        <v>-15.604035010880068</v>
      </c>
    </row>
    <row r="17" spans="2:16" ht="15.75" customHeight="1">
      <c r="B17" s="59" t="s">
        <v>21</v>
      </c>
      <c r="C17" s="60">
        <v>395652</v>
      </c>
      <c r="D17" s="61">
        <v>13.972795308026022</v>
      </c>
      <c r="E17" s="62">
        <v>150418</v>
      </c>
      <c r="F17" s="61">
        <v>-0.3933462241411405</v>
      </c>
      <c r="G17" s="62">
        <v>49167</v>
      </c>
      <c r="H17" s="61">
        <v>-10.085585750338325</v>
      </c>
      <c r="I17" s="62">
        <v>267</v>
      </c>
      <c r="J17" s="63" t="s">
        <v>71</v>
      </c>
      <c r="K17" s="62">
        <v>195800</v>
      </c>
      <c r="L17" s="61">
        <v>38.42151401182025</v>
      </c>
      <c r="M17" s="62">
        <v>88907</v>
      </c>
      <c r="N17" s="63">
        <v>53.759814603438116</v>
      </c>
      <c r="O17" s="62">
        <v>106893</v>
      </c>
      <c r="P17" s="64">
        <v>28.463267194654406</v>
      </c>
    </row>
    <row r="18" spans="2:16" ht="15.75" customHeight="1">
      <c r="B18" s="59" t="s">
        <v>22</v>
      </c>
      <c r="C18" s="60">
        <v>962859</v>
      </c>
      <c r="D18" s="61">
        <v>-18.21679714540771</v>
      </c>
      <c r="E18" s="62">
        <v>181474</v>
      </c>
      <c r="F18" s="61">
        <v>-5.2953486308911835</v>
      </c>
      <c r="G18" s="62">
        <v>303049</v>
      </c>
      <c r="H18" s="61">
        <v>-15.0392634562495</v>
      </c>
      <c r="I18" s="62">
        <v>785</v>
      </c>
      <c r="J18" s="63">
        <v>-68.91089108910892</v>
      </c>
      <c r="K18" s="62">
        <v>477551</v>
      </c>
      <c r="L18" s="61">
        <v>-23.773807167529668</v>
      </c>
      <c r="M18" s="62">
        <v>298254</v>
      </c>
      <c r="N18" s="63">
        <v>-32.24625911227321</v>
      </c>
      <c r="O18" s="62">
        <v>178720</v>
      </c>
      <c r="P18" s="64">
        <v>-3.9589009441820195</v>
      </c>
    </row>
    <row r="19" spans="2:16" ht="15.75" customHeight="1">
      <c r="B19" s="59" t="s">
        <v>23</v>
      </c>
      <c r="C19" s="60">
        <v>572521</v>
      </c>
      <c r="D19" s="61">
        <v>-21.537748894373806</v>
      </c>
      <c r="E19" s="62">
        <v>193877</v>
      </c>
      <c r="F19" s="61">
        <v>-1.3669847988441433</v>
      </c>
      <c r="G19" s="62">
        <v>109228</v>
      </c>
      <c r="H19" s="61">
        <v>10.961214165261396</v>
      </c>
      <c r="I19" s="62">
        <v>0</v>
      </c>
      <c r="J19" s="63" t="s">
        <v>70</v>
      </c>
      <c r="K19" s="62">
        <v>269416</v>
      </c>
      <c r="L19" s="61">
        <v>-37.87476998427361</v>
      </c>
      <c r="M19" s="62">
        <v>122846</v>
      </c>
      <c r="N19" s="63">
        <v>-59.5204908444462</v>
      </c>
      <c r="O19" s="62">
        <v>146478</v>
      </c>
      <c r="P19" s="64">
        <v>12.51180975351221</v>
      </c>
    </row>
    <row r="20" spans="2:16" ht="15.75" customHeight="1">
      <c r="B20" s="59" t="s">
        <v>24</v>
      </c>
      <c r="C20" s="60">
        <v>121055</v>
      </c>
      <c r="D20" s="61">
        <v>52.19195132070254</v>
      </c>
      <c r="E20" s="62">
        <v>67109</v>
      </c>
      <c r="F20" s="61">
        <v>35.5244557534634</v>
      </c>
      <c r="G20" s="62">
        <v>38720</v>
      </c>
      <c r="H20" s="61">
        <v>104.99788225328251</v>
      </c>
      <c r="I20" s="62">
        <v>0</v>
      </c>
      <c r="J20" s="63" t="s">
        <v>70</v>
      </c>
      <c r="K20" s="62">
        <v>15226</v>
      </c>
      <c r="L20" s="61">
        <v>39.63683052090977</v>
      </c>
      <c r="M20" s="62">
        <v>4862</v>
      </c>
      <c r="N20" s="63">
        <v>18.78817493281211</v>
      </c>
      <c r="O20" s="62">
        <v>9684</v>
      </c>
      <c r="P20" s="64">
        <v>42.18176479224783</v>
      </c>
    </row>
    <row r="21" spans="2:16" ht="15.75" customHeight="1">
      <c r="B21" s="59" t="s">
        <v>25</v>
      </c>
      <c r="C21" s="60">
        <v>40563</v>
      </c>
      <c r="D21" s="61">
        <v>2.3362010242954767</v>
      </c>
      <c r="E21" s="62">
        <v>28017</v>
      </c>
      <c r="F21" s="61">
        <v>-9.071141113851738</v>
      </c>
      <c r="G21" s="62">
        <v>6131</v>
      </c>
      <c r="H21" s="61">
        <v>48.270858524788395</v>
      </c>
      <c r="I21" s="62">
        <v>0</v>
      </c>
      <c r="J21" s="63" t="s">
        <v>70</v>
      </c>
      <c r="K21" s="62">
        <v>6415</v>
      </c>
      <c r="L21" s="61">
        <v>44.25455363166179</v>
      </c>
      <c r="M21" s="62">
        <v>0</v>
      </c>
      <c r="N21" s="63" t="s">
        <v>72</v>
      </c>
      <c r="O21" s="62">
        <v>6415</v>
      </c>
      <c r="P21" s="64">
        <v>44.25455363166179</v>
      </c>
    </row>
    <row r="22" spans="2:16" ht="15.75" customHeight="1">
      <c r="B22" s="59" t="s">
        <v>26</v>
      </c>
      <c r="C22" s="60">
        <v>68334</v>
      </c>
      <c r="D22" s="61">
        <v>28.93937392682605</v>
      </c>
      <c r="E22" s="62">
        <v>40619</v>
      </c>
      <c r="F22" s="61">
        <v>4.376092095796082</v>
      </c>
      <c r="G22" s="62">
        <v>12749</v>
      </c>
      <c r="H22" s="61">
        <v>38.6514410005438</v>
      </c>
      <c r="I22" s="62">
        <v>0</v>
      </c>
      <c r="J22" s="63" t="s">
        <v>70</v>
      </c>
      <c r="K22" s="62">
        <v>14966</v>
      </c>
      <c r="L22" s="61">
        <v>284.1375770020534</v>
      </c>
      <c r="M22" s="62">
        <v>11781</v>
      </c>
      <c r="N22" s="63" t="s">
        <v>71</v>
      </c>
      <c r="O22" s="62">
        <v>3185</v>
      </c>
      <c r="P22" s="64">
        <v>-18.24948665297741</v>
      </c>
    </row>
    <row r="23" spans="2:16" ht="15.75" customHeight="1">
      <c r="B23" s="59" t="s">
        <v>27</v>
      </c>
      <c r="C23" s="60">
        <v>37243</v>
      </c>
      <c r="D23" s="61">
        <v>-20.539790911030508</v>
      </c>
      <c r="E23" s="62">
        <v>29222</v>
      </c>
      <c r="F23" s="61">
        <v>-18.12042926391885</v>
      </c>
      <c r="G23" s="62">
        <v>4534</v>
      </c>
      <c r="H23" s="61">
        <v>-24.584165003326675</v>
      </c>
      <c r="I23" s="62">
        <v>0</v>
      </c>
      <c r="J23" s="63" t="s">
        <v>72</v>
      </c>
      <c r="K23" s="62">
        <v>3487</v>
      </c>
      <c r="L23" s="61">
        <v>-32.540143161153026</v>
      </c>
      <c r="M23" s="62">
        <v>2048</v>
      </c>
      <c r="N23" s="63">
        <v>-28.66597004528039</v>
      </c>
      <c r="O23" s="62">
        <v>1439</v>
      </c>
      <c r="P23" s="64">
        <v>-37.38033072236727</v>
      </c>
    </row>
    <row r="24" spans="2:16" ht="15.75" customHeight="1">
      <c r="B24" s="59" t="s">
        <v>28</v>
      </c>
      <c r="C24" s="60">
        <v>39408</v>
      </c>
      <c r="D24" s="61">
        <v>13.616837249531486</v>
      </c>
      <c r="E24" s="62">
        <v>28764</v>
      </c>
      <c r="F24" s="61">
        <v>9.012355036761917</v>
      </c>
      <c r="G24" s="62">
        <v>6903</v>
      </c>
      <c r="H24" s="61">
        <v>56.95770804911325</v>
      </c>
      <c r="I24" s="62">
        <v>0</v>
      </c>
      <c r="J24" s="63" t="s">
        <v>72</v>
      </c>
      <c r="K24" s="62">
        <v>3741</v>
      </c>
      <c r="L24" s="61">
        <v>-4.101512432709569</v>
      </c>
      <c r="M24" s="62">
        <v>0</v>
      </c>
      <c r="N24" s="63" t="s">
        <v>72</v>
      </c>
      <c r="O24" s="62">
        <v>3741</v>
      </c>
      <c r="P24" s="64">
        <v>-4.101512432709569</v>
      </c>
    </row>
    <row r="25" spans="2:16" ht="15.75" customHeight="1">
      <c r="B25" s="59" t="s">
        <v>29</v>
      </c>
      <c r="C25" s="60">
        <v>80239</v>
      </c>
      <c r="D25" s="61">
        <v>-5.560067323423141</v>
      </c>
      <c r="E25" s="62">
        <v>56646</v>
      </c>
      <c r="F25" s="61">
        <v>1.4597624975372128</v>
      </c>
      <c r="G25" s="62">
        <v>12614</v>
      </c>
      <c r="H25" s="61">
        <v>8.07985605346586</v>
      </c>
      <c r="I25" s="62">
        <v>132</v>
      </c>
      <c r="J25" s="63">
        <v>32</v>
      </c>
      <c r="K25" s="62">
        <v>10847</v>
      </c>
      <c r="L25" s="61">
        <v>-37.52088013363285</v>
      </c>
      <c r="M25" s="62">
        <v>5697</v>
      </c>
      <c r="N25" s="63">
        <v>-37.85316897567361</v>
      </c>
      <c r="O25" s="62">
        <v>5150</v>
      </c>
      <c r="P25" s="64">
        <v>-37.149133512326095</v>
      </c>
    </row>
    <row r="26" spans="2:16" ht="15.75" customHeight="1">
      <c r="B26" s="59" t="s">
        <v>30</v>
      </c>
      <c r="C26" s="60">
        <v>84297</v>
      </c>
      <c r="D26" s="61">
        <v>-29.242456037268653</v>
      </c>
      <c r="E26" s="62">
        <v>58668</v>
      </c>
      <c r="F26" s="61">
        <v>-23.911549186174696</v>
      </c>
      <c r="G26" s="62">
        <v>7816</v>
      </c>
      <c r="H26" s="61">
        <v>-63.30171847121795</v>
      </c>
      <c r="I26" s="62">
        <v>0</v>
      </c>
      <c r="J26" s="63" t="s">
        <v>72</v>
      </c>
      <c r="K26" s="62">
        <v>17813</v>
      </c>
      <c r="L26" s="61">
        <v>-14.079683580937683</v>
      </c>
      <c r="M26" s="62">
        <v>6899</v>
      </c>
      <c r="N26" s="63">
        <v>53.549966614734046</v>
      </c>
      <c r="O26" s="62">
        <v>10914</v>
      </c>
      <c r="P26" s="64">
        <v>-32.79142804359874</v>
      </c>
    </row>
    <row r="27" spans="2:16" ht="15.75" customHeight="1">
      <c r="B27" s="59" t="s">
        <v>31</v>
      </c>
      <c r="C27" s="60">
        <v>216032</v>
      </c>
      <c r="D27" s="61">
        <v>-10.39883203928595</v>
      </c>
      <c r="E27" s="62">
        <v>156968</v>
      </c>
      <c r="F27" s="61">
        <v>-12.394517122828958</v>
      </c>
      <c r="G27" s="62">
        <v>45570</v>
      </c>
      <c r="H27" s="61">
        <v>35.29079951310749</v>
      </c>
      <c r="I27" s="62">
        <v>427</v>
      </c>
      <c r="J27" s="63">
        <v>-39.51841359773371</v>
      </c>
      <c r="K27" s="62">
        <v>13067</v>
      </c>
      <c r="L27" s="61">
        <v>-52.55092777515523</v>
      </c>
      <c r="M27" s="62">
        <v>2517</v>
      </c>
      <c r="N27" s="63">
        <v>-85.82451002478035</v>
      </c>
      <c r="O27" s="62">
        <v>10550</v>
      </c>
      <c r="P27" s="64">
        <v>12.05523101433883</v>
      </c>
    </row>
    <row r="28" spans="2:16" ht="15.75" customHeight="1">
      <c r="B28" s="59" t="s">
        <v>32</v>
      </c>
      <c r="C28" s="60">
        <v>507920</v>
      </c>
      <c r="D28" s="61">
        <v>-6.230038436970389</v>
      </c>
      <c r="E28" s="62">
        <v>251658</v>
      </c>
      <c r="F28" s="61">
        <v>-4.028647481904642</v>
      </c>
      <c r="G28" s="62">
        <v>125087</v>
      </c>
      <c r="H28" s="61">
        <v>-8.892465913063745</v>
      </c>
      <c r="I28" s="62">
        <v>1794</v>
      </c>
      <c r="J28" s="63">
        <v>-47.157584683357875</v>
      </c>
      <c r="K28" s="62">
        <v>129381</v>
      </c>
      <c r="L28" s="61">
        <v>-6.754448552463728</v>
      </c>
      <c r="M28" s="62">
        <v>54215</v>
      </c>
      <c r="N28" s="63">
        <v>-30.41240421517412</v>
      </c>
      <c r="O28" s="62">
        <v>73249</v>
      </c>
      <c r="P28" s="64">
        <v>24.694006094343152</v>
      </c>
    </row>
    <row r="29" spans="2:16" ht="15.75" customHeight="1">
      <c r="B29" s="59" t="s">
        <v>33</v>
      </c>
      <c r="C29" s="60">
        <v>119546</v>
      </c>
      <c r="D29" s="61">
        <v>9.562651220763982</v>
      </c>
      <c r="E29" s="62">
        <v>75353</v>
      </c>
      <c r="F29" s="61">
        <v>-6.136100350029267</v>
      </c>
      <c r="G29" s="62">
        <v>20034</v>
      </c>
      <c r="H29" s="61">
        <v>20.941744642318156</v>
      </c>
      <c r="I29" s="62">
        <v>662</v>
      </c>
      <c r="J29" s="63">
        <v>-8.183079056865466</v>
      </c>
      <c r="K29" s="62">
        <v>23497</v>
      </c>
      <c r="L29" s="61">
        <v>103.49008400450336</v>
      </c>
      <c r="M29" s="62">
        <v>10036</v>
      </c>
      <c r="N29" s="63" t="s">
        <v>71</v>
      </c>
      <c r="O29" s="62">
        <v>13461</v>
      </c>
      <c r="P29" s="64">
        <v>16.575733956871915</v>
      </c>
    </row>
    <row r="30" spans="2:16" ht="15.75" customHeight="1">
      <c r="B30" s="59" t="s">
        <v>34</v>
      </c>
      <c r="C30" s="60">
        <v>80432</v>
      </c>
      <c r="D30" s="61">
        <v>-19.903603899660425</v>
      </c>
      <c r="E30" s="62">
        <v>62571</v>
      </c>
      <c r="F30" s="61">
        <v>-3.4308732290026853</v>
      </c>
      <c r="G30" s="62">
        <v>9585</v>
      </c>
      <c r="H30" s="61">
        <v>-60.562047399605</v>
      </c>
      <c r="I30" s="62">
        <v>41</v>
      </c>
      <c r="J30" s="63">
        <v>-85.76388888888889</v>
      </c>
      <c r="K30" s="62">
        <v>8235</v>
      </c>
      <c r="L30" s="61">
        <v>-25.360282787999637</v>
      </c>
      <c r="M30" s="62">
        <v>0</v>
      </c>
      <c r="N30" s="63" t="s">
        <v>72</v>
      </c>
      <c r="O30" s="62">
        <v>8235</v>
      </c>
      <c r="P30" s="64">
        <v>-25.360282787999637</v>
      </c>
    </row>
    <row r="31" spans="2:16" ht="15.75" customHeight="1">
      <c r="B31" s="59" t="s">
        <v>35</v>
      </c>
      <c r="C31" s="60">
        <v>128704</v>
      </c>
      <c r="D31" s="61">
        <v>-28.997164388247114</v>
      </c>
      <c r="E31" s="62">
        <v>59506</v>
      </c>
      <c r="F31" s="61">
        <v>-15.583549673007894</v>
      </c>
      <c r="G31" s="62">
        <v>27233</v>
      </c>
      <c r="H31" s="61">
        <v>12.277880849309426</v>
      </c>
      <c r="I31" s="62">
        <v>0</v>
      </c>
      <c r="J31" s="63" t="s">
        <v>70</v>
      </c>
      <c r="K31" s="62">
        <v>41965</v>
      </c>
      <c r="L31" s="61">
        <v>-50.93993312913559</v>
      </c>
      <c r="M31" s="62">
        <v>10350</v>
      </c>
      <c r="N31" s="63">
        <v>-77.33642813348516</v>
      </c>
      <c r="O31" s="62">
        <v>31615</v>
      </c>
      <c r="P31" s="64">
        <v>-20.70479056935038</v>
      </c>
    </row>
    <row r="32" spans="2:16" ht="15.75" customHeight="1">
      <c r="B32" s="59" t="s">
        <v>36</v>
      </c>
      <c r="C32" s="60">
        <v>416841</v>
      </c>
      <c r="D32" s="61">
        <v>-14.393005890036221</v>
      </c>
      <c r="E32" s="62">
        <v>133191</v>
      </c>
      <c r="F32" s="61">
        <v>1.1805191549488399</v>
      </c>
      <c r="G32" s="62">
        <v>85685</v>
      </c>
      <c r="H32" s="61">
        <v>-1.4197126059894885</v>
      </c>
      <c r="I32" s="62">
        <v>2868</v>
      </c>
      <c r="J32" s="63">
        <v>431.1111111111111</v>
      </c>
      <c r="K32" s="62">
        <v>195097</v>
      </c>
      <c r="L32" s="61">
        <v>-27.155861224367882</v>
      </c>
      <c r="M32" s="62">
        <v>55315</v>
      </c>
      <c r="N32" s="63">
        <v>-52.54008974611972</v>
      </c>
      <c r="O32" s="62">
        <v>139782</v>
      </c>
      <c r="P32" s="64">
        <v>-7.4395597846600054</v>
      </c>
    </row>
    <row r="33" spans="2:16" ht="15.75" customHeight="1">
      <c r="B33" s="59" t="s">
        <v>37</v>
      </c>
      <c r="C33" s="60">
        <v>350223</v>
      </c>
      <c r="D33" s="61">
        <v>9.687370807912515</v>
      </c>
      <c r="E33" s="62">
        <v>117473</v>
      </c>
      <c r="F33" s="61">
        <v>-9.354455384425435</v>
      </c>
      <c r="G33" s="62">
        <v>48801</v>
      </c>
      <c r="H33" s="61">
        <v>60.329193770944215</v>
      </c>
      <c r="I33" s="62">
        <v>10459</v>
      </c>
      <c r="J33" s="63">
        <v>490.90395480225993</v>
      </c>
      <c r="K33" s="62">
        <v>173490</v>
      </c>
      <c r="L33" s="61">
        <v>10.160774154221272</v>
      </c>
      <c r="M33" s="62">
        <v>83164</v>
      </c>
      <c r="N33" s="63">
        <v>17.132394366197175</v>
      </c>
      <c r="O33" s="62">
        <v>90326</v>
      </c>
      <c r="P33" s="64">
        <v>6.744348196031623</v>
      </c>
    </row>
    <row r="34" spans="2:16" ht="15.75" customHeight="1">
      <c r="B34" s="59" t="s">
        <v>38</v>
      </c>
      <c r="C34" s="60">
        <v>73922</v>
      </c>
      <c r="D34" s="61">
        <v>-12.868929750117857</v>
      </c>
      <c r="E34" s="62">
        <v>37592</v>
      </c>
      <c r="F34" s="61">
        <v>-13.635214924070112</v>
      </c>
      <c r="G34" s="62">
        <v>11027</v>
      </c>
      <c r="H34" s="61">
        <v>73.51691581431942</v>
      </c>
      <c r="I34" s="62">
        <v>0</v>
      </c>
      <c r="J34" s="63" t="s">
        <v>72</v>
      </c>
      <c r="K34" s="62">
        <v>25303</v>
      </c>
      <c r="L34" s="61">
        <v>-27.618856914011104</v>
      </c>
      <c r="M34" s="62">
        <v>8493</v>
      </c>
      <c r="N34" s="63">
        <v>-53.61551064991808</v>
      </c>
      <c r="O34" s="62">
        <v>16810</v>
      </c>
      <c r="P34" s="64">
        <v>0.973089860643924</v>
      </c>
    </row>
    <row r="35" spans="2:16" ht="15.75" customHeight="1">
      <c r="B35" s="59" t="s">
        <v>39</v>
      </c>
      <c r="C35" s="60">
        <v>60747</v>
      </c>
      <c r="D35" s="61">
        <v>-10.712133460718746</v>
      </c>
      <c r="E35" s="62">
        <v>38477</v>
      </c>
      <c r="F35" s="61">
        <v>-12.902641646105437</v>
      </c>
      <c r="G35" s="62">
        <v>10859</v>
      </c>
      <c r="H35" s="61">
        <v>35.028599850783394</v>
      </c>
      <c r="I35" s="62">
        <v>0</v>
      </c>
      <c r="J35" s="63" t="s">
        <v>70</v>
      </c>
      <c r="K35" s="62">
        <v>11411</v>
      </c>
      <c r="L35" s="61">
        <v>-11.391520422425842</v>
      </c>
      <c r="M35" s="62">
        <v>3451</v>
      </c>
      <c r="N35" s="63">
        <v>-23.10606060606061</v>
      </c>
      <c r="O35" s="62">
        <v>7960</v>
      </c>
      <c r="P35" s="64">
        <v>-5.125148986889144</v>
      </c>
    </row>
    <row r="36" spans="2:16" ht="15.75" customHeight="1">
      <c r="B36" s="59" t="s">
        <v>40</v>
      </c>
      <c r="C36" s="60">
        <v>28797</v>
      </c>
      <c r="D36" s="61">
        <v>-3.0665140702841</v>
      </c>
      <c r="E36" s="62">
        <v>16691</v>
      </c>
      <c r="F36" s="61">
        <v>-1.938781505199458</v>
      </c>
      <c r="G36" s="62">
        <v>7556</v>
      </c>
      <c r="H36" s="61">
        <v>22.60262858997241</v>
      </c>
      <c r="I36" s="62">
        <v>0</v>
      </c>
      <c r="J36" s="63" t="s">
        <v>72</v>
      </c>
      <c r="K36" s="62">
        <v>4550</v>
      </c>
      <c r="L36" s="61">
        <v>-30.257510729613728</v>
      </c>
      <c r="M36" s="62">
        <v>3431</v>
      </c>
      <c r="N36" s="63">
        <v>-12.317914643496039</v>
      </c>
      <c r="O36" s="62">
        <v>1119</v>
      </c>
      <c r="P36" s="64">
        <v>-57.142857142857146</v>
      </c>
    </row>
    <row r="37" spans="2:16" ht="15.75" customHeight="1">
      <c r="B37" s="59" t="s">
        <v>41</v>
      </c>
      <c r="C37" s="60">
        <v>39930</v>
      </c>
      <c r="D37" s="61">
        <v>15.63187767867484</v>
      </c>
      <c r="E37" s="62">
        <v>20046</v>
      </c>
      <c r="F37" s="61">
        <v>2.5213522221654046</v>
      </c>
      <c r="G37" s="62">
        <v>8348</v>
      </c>
      <c r="H37" s="61">
        <v>89.55495004541325</v>
      </c>
      <c r="I37" s="62">
        <v>240</v>
      </c>
      <c r="J37" s="63">
        <v>-79.84886649874055</v>
      </c>
      <c r="K37" s="62">
        <v>11296</v>
      </c>
      <c r="L37" s="61">
        <v>20.37510656436487</v>
      </c>
      <c r="M37" s="62">
        <v>10615</v>
      </c>
      <c r="N37" s="63">
        <v>22.20815104766291</v>
      </c>
      <c r="O37" s="62">
        <v>681</v>
      </c>
      <c r="P37" s="64">
        <v>-2.4355300859598827</v>
      </c>
    </row>
    <row r="38" spans="2:16" ht="15.75" customHeight="1">
      <c r="B38" s="59" t="s">
        <v>42</v>
      </c>
      <c r="C38" s="60">
        <v>133064</v>
      </c>
      <c r="D38" s="61">
        <v>6.051597580317363</v>
      </c>
      <c r="E38" s="62">
        <v>81313</v>
      </c>
      <c r="F38" s="61">
        <v>18.014252333057584</v>
      </c>
      <c r="G38" s="62">
        <v>26266</v>
      </c>
      <c r="H38" s="61">
        <v>-10.872073294876145</v>
      </c>
      <c r="I38" s="62">
        <v>93</v>
      </c>
      <c r="J38" s="63">
        <v>-96.2605548854041</v>
      </c>
      <c r="K38" s="62">
        <v>25392</v>
      </c>
      <c r="L38" s="61">
        <v>3.1649941088042794</v>
      </c>
      <c r="M38" s="62">
        <v>19921</v>
      </c>
      <c r="N38" s="63">
        <v>34.0578734858681</v>
      </c>
      <c r="O38" s="62">
        <v>5316</v>
      </c>
      <c r="P38" s="64">
        <v>-45.49369424792371</v>
      </c>
    </row>
    <row r="39" spans="2:16" ht="15.75" customHeight="1">
      <c r="B39" s="59" t="s">
        <v>43</v>
      </c>
      <c r="C39" s="60">
        <v>150367</v>
      </c>
      <c r="D39" s="61">
        <v>15.610007380981656</v>
      </c>
      <c r="E39" s="62">
        <v>74231</v>
      </c>
      <c r="F39" s="61">
        <v>17.989922591515267</v>
      </c>
      <c r="G39" s="62">
        <v>30609</v>
      </c>
      <c r="H39" s="61">
        <v>-2.961037314142601</v>
      </c>
      <c r="I39" s="62">
        <v>1043</v>
      </c>
      <c r="J39" s="63">
        <v>283.45588235294116</v>
      </c>
      <c r="K39" s="62">
        <v>44484</v>
      </c>
      <c r="L39" s="61">
        <v>25.888612180212817</v>
      </c>
      <c r="M39" s="62">
        <v>28405</v>
      </c>
      <c r="N39" s="63">
        <v>87.47937429872616</v>
      </c>
      <c r="O39" s="62">
        <v>15807</v>
      </c>
      <c r="P39" s="64">
        <v>-21.689373297002717</v>
      </c>
    </row>
    <row r="40" spans="2:16" ht="15.75" customHeight="1">
      <c r="B40" s="59" t="s">
        <v>44</v>
      </c>
      <c r="C40" s="60">
        <v>63111</v>
      </c>
      <c r="D40" s="61">
        <v>0.5288392615365041</v>
      </c>
      <c r="E40" s="62">
        <v>42478</v>
      </c>
      <c r="F40" s="61">
        <v>20.04182445034759</v>
      </c>
      <c r="G40" s="62">
        <v>15329</v>
      </c>
      <c r="H40" s="61">
        <v>-8.543642980729075</v>
      </c>
      <c r="I40" s="62">
        <v>130</v>
      </c>
      <c r="J40" s="63">
        <v>-53.736654804270465</v>
      </c>
      <c r="K40" s="62">
        <v>5174</v>
      </c>
      <c r="L40" s="61">
        <v>-50.01449135349242</v>
      </c>
      <c r="M40" s="62">
        <v>3760</v>
      </c>
      <c r="N40" s="63">
        <v>-41.03810569233182</v>
      </c>
      <c r="O40" s="62">
        <v>1414</v>
      </c>
      <c r="P40" s="64">
        <v>-64.41872169099145</v>
      </c>
    </row>
    <row r="41" spans="2:16" ht="15.75" customHeight="1">
      <c r="B41" s="59" t="s">
        <v>45</v>
      </c>
      <c r="C41" s="60">
        <v>37801</v>
      </c>
      <c r="D41" s="61">
        <v>8.287498567663576</v>
      </c>
      <c r="E41" s="62">
        <v>27507</v>
      </c>
      <c r="F41" s="61">
        <v>12.213927303879586</v>
      </c>
      <c r="G41" s="62">
        <v>2294</v>
      </c>
      <c r="H41" s="61">
        <v>-69.15008068854223</v>
      </c>
      <c r="I41" s="62">
        <v>115</v>
      </c>
      <c r="J41" s="63">
        <v>-89.6302975653742</v>
      </c>
      <c r="K41" s="62">
        <v>7885</v>
      </c>
      <c r="L41" s="61">
        <v>326.2162162162162</v>
      </c>
      <c r="M41" s="62">
        <v>5959</v>
      </c>
      <c r="N41" s="63" t="s">
        <v>71</v>
      </c>
      <c r="O41" s="62">
        <v>1926</v>
      </c>
      <c r="P41" s="64">
        <v>4.108108108108112</v>
      </c>
    </row>
    <row r="42" spans="2:16" ht="15.75" customHeight="1">
      <c r="B42" s="59" t="s">
        <v>46</v>
      </c>
      <c r="C42" s="60">
        <v>64462</v>
      </c>
      <c r="D42" s="61">
        <v>14.694945109691645</v>
      </c>
      <c r="E42" s="62">
        <v>41499</v>
      </c>
      <c r="F42" s="61">
        <v>42.7455971381398</v>
      </c>
      <c r="G42" s="62">
        <v>11052</v>
      </c>
      <c r="H42" s="61">
        <v>19.249028916702642</v>
      </c>
      <c r="I42" s="62">
        <v>155</v>
      </c>
      <c r="J42" s="63">
        <v>-90.54878048780488</v>
      </c>
      <c r="K42" s="62">
        <v>11756</v>
      </c>
      <c r="L42" s="61">
        <v>-27.53498119953153</v>
      </c>
      <c r="M42" s="62">
        <v>6719</v>
      </c>
      <c r="N42" s="63">
        <v>-49.981389116355246</v>
      </c>
      <c r="O42" s="62">
        <v>5037</v>
      </c>
      <c r="P42" s="64">
        <v>80.53763440860214</v>
      </c>
    </row>
    <row r="43" spans="2:16" ht="15.75" customHeight="1">
      <c r="B43" s="59" t="s">
        <v>47</v>
      </c>
      <c r="C43" s="60">
        <v>68473</v>
      </c>
      <c r="D43" s="61">
        <v>-21.17489955909609</v>
      </c>
      <c r="E43" s="62">
        <v>46132</v>
      </c>
      <c r="F43" s="61">
        <v>-13.79613192562833</v>
      </c>
      <c r="G43" s="62">
        <v>8929</v>
      </c>
      <c r="H43" s="61">
        <v>-58.18777803793023</v>
      </c>
      <c r="I43" s="62">
        <v>146</v>
      </c>
      <c r="J43" s="63" t="s">
        <v>71</v>
      </c>
      <c r="K43" s="62">
        <v>13266</v>
      </c>
      <c r="L43" s="61">
        <v>10.577644411102781</v>
      </c>
      <c r="M43" s="62">
        <v>9218</v>
      </c>
      <c r="N43" s="63">
        <v>-0.2920497566252038</v>
      </c>
      <c r="O43" s="62">
        <v>4048</v>
      </c>
      <c r="P43" s="64">
        <v>47.09302325581396</v>
      </c>
    </row>
    <row r="44" spans="2:16" ht="15.75" customHeight="1">
      <c r="B44" s="59" t="s">
        <v>48</v>
      </c>
      <c r="C44" s="60">
        <v>47144</v>
      </c>
      <c r="D44" s="61">
        <v>41.48010323509993</v>
      </c>
      <c r="E44" s="62">
        <v>23297</v>
      </c>
      <c r="F44" s="61">
        <v>18.2288759198173</v>
      </c>
      <c r="G44" s="62">
        <v>4566</v>
      </c>
      <c r="H44" s="61">
        <v>-13.473564525298471</v>
      </c>
      <c r="I44" s="62">
        <v>272</v>
      </c>
      <c r="J44" s="63">
        <v>-76.51122625215889</v>
      </c>
      <c r="K44" s="62">
        <v>19009</v>
      </c>
      <c r="L44" s="61">
        <v>164.67557783347257</v>
      </c>
      <c r="M44" s="62">
        <v>15582</v>
      </c>
      <c r="N44" s="63">
        <v>293.28621908127207</v>
      </c>
      <c r="O44" s="62">
        <v>3427</v>
      </c>
      <c r="P44" s="64">
        <v>6.428571428571431</v>
      </c>
    </row>
    <row r="45" spans="2:16" ht="15.75" customHeight="1">
      <c r="B45" s="59" t="s">
        <v>49</v>
      </c>
      <c r="C45" s="60">
        <v>356759</v>
      </c>
      <c r="D45" s="61">
        <v>27.64368720840369</v>
      </c>
      <c r="E45" s="62">
        <v>117111</v>
      </c>
      <c r="F45" s="61">
        <v>0.8664570862581229</v>
      </c>
      <c r="G45" s="62">
        <v>129382</v>
      </c>
      <c r="H45" s="61">
        <v>7.452100756587953</v>
      </c>
      <c r="I45" s="62">
        <v>126</v>
      </c>
      <c r="J45" s="63">
        <v>-97.2632493483927</v>
      </c>
      <c r="K45" s="62">
        <v>110140</v>
      </c>
      <c r="L45" s="61">
        <v>186.98733649486684</v>
      </c>
      <c r="M45" s="62">
        <v>94602</v>
      </c>
      <c r="N45" s="63">
        <v>246.61634851427107</v>
      </c>
      <c r="O45" s="62">
        <v>15538</v>
      </c>
      <c r="P45" s="64">
        <v>40.171402796571954</v>
      </c>
    </row>
    <row r="46" spans="2:16" ht="15.75" customHeight="1">
      <c r="B46" s="59" t="s">
        <v>50</v>
      </c>
      <c r="C46" s="60">
        <v>55813</v>
      </c>
      <c r="D46" s="61">
        <v>21.409149246263965</v>
      </c>
      <c r="E46" s="62">
        <v>28426</v>
      </c>
      <c r="F46" s="61">
        <v>4.036891995754502</v>
      </c>
      <c r="G46" s="62">
        <v>13644</v>
      </c>
      <c r="H46" s="61">
        <v>19.37007874015748</v>
      </c>
      <c r="I46" s="62">
        <v>513</v>
      </c>
      <c r="J46" s="63">
        <v>-48.90438247011952</v>
      </c>
      <c r="K46" s="62">
        <v>13230</v>
      </c>
      <c r="L46" s="61">
        <v>112.90634052140328</v>
      </c>
      <c r="M46" s="62">
        <v>8515</v>
      </c>
      <c r="N46" s="63">
        <v>64.35051148426945</v>
      </c>
      <c r="O46" s="62">
        <v>4715</v>
      </c>
      <c r="P46" s="64">
        <v>356.43756050338817</v>
      </c>
    </row>
    <row r="47" spans="2:16" ht="15.75" customHeight="1">
      <c r="B47" s="59" t="s">
        <v>51</v>
      </c>
      <c r="C47" s="60">
        <v>58128</v>
      </c>
      <c r="D47" s="61">
        <v>-1.827394021280199</v>
      </c>
      <c r="E47" s="62">
        <v>34712</v>
      </c>
      <c r="F47" s="61">
        <v>-12.772961427314982</v>
      </c>
      <c r="G47" s="62">
        <v>15239</v>
      </c>
      <c r="H47" s="61">
        <v>-8.463479096588173</v>
      </c>
      <c r="I47" s="62">
        <v>0</v>
      </c>
      <c r="J47" s="63" t="s">
        <v>70</v>
      </c>
      <c r="K47" s="62">
        <v>8177</v>
      </c>
      <c r="L47" s="61">
        <v>218.6671862821512</v>
      </c>
      <c r="M47" s="62">
        <v>4362</v>
      </c>
      <c r="N47" s="63" t="s">
        <v>71</v>
      </c>
      <c r="O47" s="62">
        <v>3815</v>
      </c>
      <c r="P47" s="64">
        <v>48.67498051441933</v>
      </c>
    </row>
    <row r="48" spans="2:16" ht="15.75" customHeight="1">
      <c r="B48" s="59" t="s">
        <v>52</v>
      </c>
      <c r="C48" s="60">
        <v>88664</v>
      </c>
      <c r="D48" s="61">
        <v>19.856708347414667</v>
      </c>
      <c r="E48" s="62">
        <v>47823</v>
      </c>
      <c r="F48" s="61">
        <v>11.608205559056216</v>
      </c>
      <c r="G48" s="62">
        <v>21573</v>
      </c>
      <c r="H48" s="61">
        <v>-4.855781952897587</v>
      </c>
      <c r="I48" s="62">
        <v>579</v>
      </c>
      <c r="J48" s="63">
        <v>30.11235955056179</v>
      </c>
      <c r="K48" s="62">
        <v>18689</v>
      </c>
      <c r="L48" s="61">
        <v>133.408267765705</v>
      </c>
      <c r="M48" s="62">
        <v>10826</v>
      </c>
      <c r="N48" s="63" t="s">
        <v>71</v>
      </c>
      <c r="O48" s="62">
        <v>7863</v>
      </c>
      <c r="P48" s="64">
        <v>-1.7984263769201903</v>
      </c>
    </row>
    <row r="49" spans="2:16" ht="15.75" customHeight="1">
      <c r="B49" s="59" t="s">
        <v>53</v>
      </c>
      <c r="C49" s="60">
        <v>58259</v>
      </c>
      <c r="D49" s="61">
        <v>-1.519659217688229</v>
      </c>
      <c r="E49" s="62">
        <v>38399</v>
      </c>
      <c r="F49" s="61">
        <v>4.518359236778352</v>
      </c>
      <c r="G49" s="62">
        <v>15802</v>
      </c>
      <c r="H49" s="61">
        <v>35.721034097741125</v>
      </c>
      <c r="I49" s="62">
        <v>755</v>
      </c>
      <c r="J49" s="63">
        <v>374.84276729559747</v>
      </c>
      <c r="K49" s="62">
        <v>3303</v>
      </c>
      <c r="L49" s="61">
        <v>-68.88951681265894</v>
      </c>
      <c r="M49" s="62">
        <v>0</v>
      </c>
      <c r="N49" s="63" t="s">
        <v>70</v>
      </c>
      <c r="O49" s="62">
        <v>3303</v>
      </c>
      <c r="P49" s="64">
        <v>-27.230667547918046</v>
      </c>
    </row>
    <row r="50" spans="2:16" ht="15.75" customHeight="1">
      <c r="B50" s="59" t="s">
        <v>54</v>
      </c>
      <c r="C50" s="60">
        <v>49365</v>
      </c>
      <c r="D50" s="61">
        <v>1.365503080082135</v>
      </c>
      <c r="E50" s="62">
        <v>33253</v>
      </c>
      <c r="F50" s="61">
        <v>15.145953807264803</v>
      </c>
      <c r="G50" s="62">
        <v>4885</v>
      </c>
      <c r="H50" s="61">
        <v>-54.13576190029105</v>
      </c>
      <c r="I50" s="62">
        <v>706</v>
      </c>
      <c r="J50" s="63">
        <v>434.8484848484849</v>
      </c>
      <c r="K50" s="62">
        <v>10521</v>
      </c>
      <c r="L50" s="61">
        <v>16.408497455189192</v>
      </c>
      <c r="M50" s="62">
        <v>2830</v>
      </c>
      <c r="N50" s="63">
        <v>1.0714285714285694</v>
      </c>
      <c r="O50" s="62">
        <v>7691</v>
      </c>
      <c r="P50" s="64">
        <v>23.292722026290463</v>
      </c>
    </row>
    <row r="51" spans="2:16" ht="15.75" customHeight="1">
      <c r="B51" s="59" t="s">
        <v>55</v>
      </c>
      <c r="C51" s="60">
        <v>68600</v>
      </c>
      <c r="D51" s="61">
        <v>-23.359662156878073</v>
      </c>
      <c r="E51" s="62">
        <v>47849</v>
      </c>
      <c r="F51" s="61">
        <v>-14.022604351966649</v>
      </c>
      <c r="G51" s="62">
        <v>13872</v>
      </c>
      <c r="H51" s="61">
        <v>-26.365518339614624</v>
      </c>
      <c r="I51" s="62">
        <v>204</v>
      </c>
      <c r="J51" s="63" t="s">
        <v>71</v>
      </c>
      <c r="K51" s="62">
        <v>6675</v>
      </c>
      <c r="L51" s="61">
        <v>-55.55037624026104</v>
      </c>
      <c r="M51" s="62">
        <v>1492</v>
      </c>
      <c r="N51" s="63">
        <v>-84.40635451505017</v>
      </c>
      <c r="O51" s="62">
        <v>5183</v>
      </c>
      <c r="P51" s="64">
        <v>-4.881629656817765</v>
      </c>
    </row>
    <row r="52" spans="2:16" ht="15.75" customHeight="1" thickBot="1">
      <c r="B52" s="59" t="s">
        <v>56</v>
      </c>
      <c r="C52" s="65">
        <v>96672</v>
      </c>
      <c r="D52" s="66">
        <v>30.812844210497843</v>
      </c>
      <c r="E52" s="67">
        <v>31364</v>
      </c>
      <c r="F52" s="66">
        <v>-3.522101571872412</v>
      </c>
      <c r="G52" s="67">
        <v>48611</v>
      </c>
      <c r="H52" s="66">
        <v>47.435625246428685</v>
      </c>
      <c r="I52" s="67">
        <v>0</v>
      </c>
      <c r="J52" s="68" t="s">
        <v>70</v>
      </c>
      <c r="K52" s="67">
        <v>16697</v>
      </c>
      <c r="L52" s="66">
        <v>118.46133717126781</v>
      </c>
      <c r="M52" s="67">
        <v>15826</v>
      </c>
      <c r="N52" s="68">
        <v>181.95261001247104</v>
      </c>
      <c r="O52" s="67">
        <v>115</v>
      </c>
      <c r="P52" s="69">
        <v>-56.766917293233085</v>
      </c>
    </row>
    <row r="53" spans="2:16" ht="15.75" customHeight="1" thickBot="1" thickTop="1">
      <c r="B53" s="70" t="s">
        <v>57</v>
      </c>
      <c r="C53" s="71">
        <v>7332115</v>
      </c>
      <c r="D53" s="72">
        <v>-3.6701846029741887</v>
      </c>
      <c r="E53" s="73">
        <v>3272299</v>
      </c>
      <c r="F53" s="72">
        <v>-2.237779494634623</v>
      </c>
      <c r="G53" s="73">
        <v>1571119</v>
      </c>
      <c r="H53" s="72">
        <v>-1.8831267372896434</v>
      </c>
      <c r="I53" s="73">
        <v>29192</v>
      </c>
      <c r="J53" s="72">
        <v>-20.039443409663633</v>
      </c>
      <c r="K53" s="73">
        <v>2459505</v>
      </c>
      <c r="L53" s="72">
        <v>-6.357617608615612</v>
      </c>
      <c r="M53" s="73">
        <v>1284445</v>
      </c>
      <c r="N53" s="72">
        <v>-12.959287326614188</v>
      </c>
      <c r="O53" s="73">
        <v>1166619</v>
      </c>
      <c r="P53" s="74">
        <v>2.3236007918416135</v>
      </c>
    </row>
    <row r="54" spans="2:16" ht="15.75" customHeight="1">
      <c r="B54" s="75" t="s">
        <v>10</v>
      </c>
      <c r="C54" s="62">
        <v>232934</v>
      </c>
      <c r="D54" s="61">
        <v>16.907155440232472</v>
      </c>
      <c r="E54" s="62">
        <v>50144</v>
      </c>
      <c r="F54" s="61">
        <v>-12.074346834999133</v>
      </c>
      <c r="G54" s="62">
        <v>60238</v>
      </c>
      <c r="H54" s="61">
        <v>-15.003315883788858</v>
      </c>
      <c r="I54" s="62">
        <v>1347</v>
      </c>
      <c r="J54" s="61">
        <v>501.33928571428567</v>
      </c>
      <c r="K54" s="62">
        <v>121205</v>
      </c>
      <c r="L54" s="61">
        <v>70.41843592699868</v>
      </c>
      <c r="M54" s="62">
        <v>100676</v>
      </c>
      <c r="N54" s="61">
        <v>93.32885261641863</v>
      </c>
      <c r="O54" s="62">
        <v>20277</v>
      </c>
      <c r="P54" s="64">
        <v>32.05470530771734</v>
      </c>
    </row>
    <row r="55" spans="2:16" ht="15.75" customHeight="1">
      <c r="B55" s="75" t="s">
        <v>58</v>
      </c>
      <c r="C55" s="62">
        <v>385345</v>
      </c>
      <c r="D55" s="61">
        <v>3.1636182561949795</v>
      </c>
      <c r="E55" s="62">
        <v>235584</v>
      </c>
      <c r="F55" s="61">
        <v>6.630456921719059</v>
      </c>
      <c r="G55" s="62">
        <v>81040</v>
      </c>
      <c r="H55" s="61">
        <v>13.861803467558389</v>
      </c>
      <c r="I55" s="62">
        <v>987</v>
      </c>
      <c r="J55" s="61">
        <v>-17.612687813021694</v>
      </c>
      <c r="K55" s="62">
        <v>67734</v>
      </c>
      <c r="L55" s="61">
        <v>-15.565749616683917</v>
      </c>
      <c r="M55" s="62">
        <v>29329</v>
      </c>
      <c r="N55" s="61">
        <v>-44.20219546068527</v>
      </c>
      <c r="O55" s="62">
        <v>35627</v>
      </c>
      <c r="P55" s="64">
        <v>28.812640104129002</v>
      </c>
    </row>
    <row r="56" spans="2:16" ht="15.75" customHeight="1">
      <c r="B56" s="75" t="s">
        <v>59</v>
      </c>
      <c r="C56" s="62">
        <v>2942568</v>
      </c>
      <c r="D56" s="61">
        <v>-9.294305971826248</v>
      </c>
      <c r="E56" s="62">
        <v>1078016</v>
      </c>
      <c r="F56" s="61">
        <v>-3.8230227136671857</v>
      </c>
      <c r="G56" s="62">
        <v>598053</v>
      </c>
      <c r="H56" s="61">
        <v>-8.680395968245577</v>
      </c>
      <c r="I56" s="62">
        <v>5530</v>
      </c>
      <c r="J56" s="61">
        <v>-18.926843571323843</v>
      </c>
      <c r="K56" s="62">
        <v>1260969</v>
      </c>
      <c r="L56" s="61">
        <v>-13.720548972489794</v>
      </c>
      <c r="M56" s="62">
        <v>659246</v>
      </c>
      <c r="N56" s="61">
        <v>-24.72178005951497</v>
      </c>
      <c r="O56" s="62">
        <v>600092</v>
      </c>
      <c r="P56" s="64">
        <v>2.5579149754326096</v>
      </c>
    </row>
    <row r="57" spans="2:16" ht="15.75" customHeight="1">
      <c r="B57" s="75" t="s">
        <v>60</v>
      </c>
      <c r="C57" s="62">
        <v>267195</v>
      </c>
      <c r="D57" s="61">
        <v>21.981784564815456</v>
      </c>
      <c r="E57" s="62">
        <v>164967</v>
      </c>
      <c r="F57" s="61">
        <v>6.474973375931839</v>
      </c>
      <c r="G57" s="62">
        <v>62134</v>
      </c>
      <c r="H57" s="61">
        <v>62.52681140465603</v>
      </c>
      <c r="I57" s="62">
        <v>0</v>
      </c>
      <c r="J57" s="61">
        <v>-100</v>
      </c>
      <c r="K57" s="62">
        <v>40094</v>
      </c>
      <c r="L57" s="61">
        <v>64.21199213630408</v>
      </c>
      <c r="M57" s="62">
        <v>18691</v>
      </c>
      <c r="N57" s="61">
        <v>168.39460080413556</v>
      </c>
      <c r="O57" s="62">
        <v>20723</v>
      </c>
      <c r="P57" s="64">
        <v>18.742837497134985</v>
      </c>
    </row>
    <row r="58" spans="2:16" ht="15.75" customHeight="1">
      <c r="B58" s="75" t="s">
        <v>61</v>
      </c>
      <c r="C58" s="62">
        <v>927795</v>
      </c>
      <c r="D58" s="61">
        <v>-8.231513416688344</v>
      </c>
      <c r="E58" s="62">
        <v>542647</v>
      </c>
      <c r="F58" s="61">
        <v>-9.374864307878326</v>
      </c>
      <c r="G58" s="62">
        <v>198507</v>
      </c>
      <c r="H58" s="61">
        <v>-4.948717212055044</v>
      </c>
      <c r="I58" s="62">
        <v>2883</v>
      </c>
      <c r="J58" s="61">
        <v>-40.211530485275816</v>
      </c>
      <c r="K58" s="62">
        <v>183758</v>
      </c>
      <c r="L58" s="61">
        <v>-7.459800272950233</v>
      </c>
      <c r="M58" s="62">
        <v>73667</v>
      </c>
      <c r="N58" s="61">
        <v>-26.449210247808466</v>
      </c>
      <c r="O58" s="62">
        <v>108174</v>
      </c>
      <c r="P58" s="64">
        <v>12.747019094471781</v>
      </c>
    </row>
    <row r="59" spans="2:16" ht="15.75" customHeight="1">
      <c r="B59" s="75" t="s">
        <v>62</v>
      </c>
      <c r="C59" s="62">
        <v>1110869</v>
      </c>
      <c r="D59" s="61">
        <v>-10.469818887534899</v>
      </c>
      <c r="E59" s="62">
        <v>448810</v>
      </c>
      <c r="F59" s="61">
        <v>-7.313174535646866</v>
      </c>
      <c r="G59" s="62">
        <v>193190</v>
      </c>
      <c r="H59" s="61">
        <v>7.141470664899359</v>
      </c>
      <c r="I59" s="62">
        <v>13368</v>
      </c>
      <c r="J59" s="61">
        <v>105.09358698987418</v>
      </c>
      <c r="K59" s="62">
        <v>455501</v>
      </c>
      <c r="L59" s="61">
        <v>-20.048690328457866</v>
      </c>
      <c r="M59" s="62">
        <v>160773</v>
      </c>
      <c r="N59" s="61">
        <v>-37.20221704027467</v>
      </c>
      <c r="O59" s="62">
        <v>294728</v>
      </c>
      <c r="P59" s="64">
        <v>-5.407652041068502</v>
      </c>
    </row>
    <row r="60" spans="2:16" ht="15.75" customHeight="1">
      <c r="B60" s="75" t="s">
        <v>63</v>
      </c>
      <c r="C60" s="62">
        <v>415269</v>
      </c>
      <c r="D60" s="61">
        <v>8.551733872865015</v>
      </c>
      <c r="E60" s="62">
        <v>234759</v>
      </c>
      <c r="F60" s="61">
        <v>15.205570877540794</v>
      </c>
      <c r="G60" s="62">
        <v>88108</v>
      </c>
      <c r="H60" s="61">
        <v>-0.26375069333604984</v>
      </c>
      <c r="I60" s="62">
        <v>1506</v>
      </c>
      <c r="J60" s="61">
        <v>-64.40557787757032</v>
      </c>
      <c r="K60" s="62">
        <v>90896</v>
      </c>
      <c r="L60" s="61">
        <v>5.438010393466968</v>
      </c>
      <c r="M60" s="62">
        <v>66132</v>
      </c>
      <c r="N60" s="61">
        <v>34.99908138893991</v>
      </c>
      <c r="O60" s="62">
        <v>24337</v>
      </c>
      <c r="P60" s="64">
        <v>-34.61486795088794</v>
      </c>
    </row>
    <row r="61" spans="2:16" ht="15.75" customHeight="1">
      <c r="B61" s="75" t="s">
        <v>64</v>
      </c>
      <c r="C61" s="62">
        <v>217880</v>
      </c>
      <c r="D61" s="61">
        <v>3.114055844770462</v>
      </c>
      <c r="E61" s="62">
        <v>138435</v>
      </c>
      <c r="F61" s="61">
        <v>9.171562635542756</v>
      </c>
      <c r="G61" s="62">
        <v>26841</v>
      </c>
      <c r="H61" s="61">
        <v>-38.06304227432158</v>
      </c>
      <c r="I61" s="62">
        <v>688</v>
      </c>
      <c r="J61" s="61">
        <v>-82.39058100844638</v>
      </c>
      <c r="K61" s="62">
        <v>51916</v>
      </c>
      <c r="L61" s="61">
        <v>39.36432943197681</v>
      </c>
      <c r="M61" s="62">
        <v>37478</v>
      </c>
      <c r="N61" s="61">
        <v>40.68318318318319</v>
      </c>
      <c r="O61" s="62">
        <v>14438</v>
      </c>
      <c r="P61" s="64">
        <v>36.05352431209951</v>
      </c>
    </row>
    <row r="62" spans="2:16" ht="15.75" customHeight="1">
      <c r="B62" s="75" t="s">
        <v>65</v>
      </c>
      <c r="C62" s="62">
        <v>735588</v>
      </c>
      <c r="D62" s="61">
        <v>12.129069432440204</v>
      </c>
      <c r="E62" s="62">
        <v>347573</v>
      </c>
      <c r="F62" s="61">
        <v>0.06621696709017044</v>
      </c>
      <c r="G62" s="62">
        <v>214397</v>
      </c>
      <c r="H62" s="61">
        <v>0.9906073652576168</v>
      </c>
      <c r="I62" s="62">
        <v>2883</v>
      </c>
      <c r="J62" s="61">
        <v>-55.9511077158136</v>
      </c>
      <c r="K62" s="62">
        <v>170735</v>
      </c>
      <c r="L62" s="61">
        <v>90.0497567817269</v>
      </c>
      <c r="M62" s="62">
        <v>122627</v>
      </c>
      <c r="N62" s="61">
        <v>140.82285938727415</v>
      </c>
      <c r="O62" s="62">
        <v>48108</v>
      </c>
      <c r="P62" s="64">
        <v>23.61692833466094</v>
      </c>
    </row>
    <row r="63" spans="2:16" ht="15.75" customHeight="1" thickBot="1">
      <c r="B63" s="76" t="s">
        <v>56</v>
      </c>
      <c r="C63" s="73">
        <v>96672</v>
      </c>
      <c r="D63" s="72">
        <v>30.812844210497843</v>
      </c>
      <c r="E63" s="73">
        <v>31364</v>
      </c>
      <c r="F63" s="72">
        <v>-3.522101571872412</v>
      </c>
      <c r="G63" s="73">
        <v>48611</v>
      </c>
      <c r="H63" s="72">
        <v>47.435625246428685</v>
      </c>
      <c r="I63" s="73">
        <v>0</v>
      </c>
      <c r="J63" s="77">
        <v>-100</v>
      </c>
      <c r="K63" s="73">
        <v>16697</v>
      </c>
      <c r="L63" s="72">
        <v>118.46133717126781</v>
      </c>
      <c r="M63" s="73">
        <v>15826</v>
      </c>
      <c r="N63" s="77">
        <v>181.95261001247104</v>
      </c>
      <c r="O63" s="73">
        <v>115</v>
      </c>
      <c r="P63" s="74">
        <v>-56.766917293233085</v>
      </c>
    </row>
    <row r="64" spans="2:16" ht="15.75" customHeight="1">
      <c r="B64" s="75" t="s">
        <v>66</v>
      </c>
      <c r="C64" s="62">
        <v>2423854</v>
      </c>
      <c r="D64" s="61">
        <v>-10.24368603690526</v>
      </c>
      <c r="E64" s="62">
        <v>717067</v>
      </c>
      <c r="F64" s="61">
        <v>-3.719025464408233</v>
      </c>
      <c r="G64" s="62">
        <v>521472</v>
      </c>
      <c r="H64" s="61">
        <v>-9.464151781993948</v>
      </c>
      <c r="I64" s="62">
        <v>4407</v>
      </c>
      <c r="J64" s="61">
        <v>-25.783091950151572</v>
      </c>
      <c r="K64" s="62">
        <v>1180908</v>
      </c>
      <c r="L64" s="61">
        <v>-14.040512565184343</v>
      </c>
      <c r="M64" s="62">
        <v>626665</v>
      </c>
      <c r="N64" s="61">
        <v>-24.48427240202109</v>
      </c>
      <c r="O64" s="62">
        <v>553487</v>
      </c>
      <c r="P64" s="64">
        <v>1.8701479406470582</v>
      </c>
    </row>
    <row r="65" spans="2:16" ht="15.75" customHeight="1">
      <c r="B65" s="75" t="s">
        <v>67</v>
      </c>
      <c r="C65" s="62">
        <v>927795</v>
      </c>
      <c r="D65" s="61">
        <v>-8.231513416688344</v>
      </c>
      <c r="E65" s="62">
        <v>542647</v>
      </c>
      <c r="F65" s="61">
        <v>-9.374864307878326</v>
      </c>
      <c r="G65" s="62">
        <v>198507</v>
      </c>
      <c r="H65" s="61">
        <v>-4.948717212055044</v>
      </c>
      <c r="I65" s="62">
        <v>2883</v>
      </c>
      <c r="J65" s="61">
        <v>-40.211530485275816</v>
      </c>
      <c r="K65" s="62">
        <v>183758</v>
      </c>
      <c r="L65" s="61">
        <v>-7.459800272950233</v>
      </c>
      <c r="M65" s="62">
        <v>73667</v>
      </c>
      <c r="N65" s="61">
        <v>-26.449210247808466</v>
      </c>
      <c r="O65" s="62">
        <v>108174</v>
      </c>
      <c r="P65" s="64">
        <v>12.747019094471781</v>
      </c>
    </row>
    <row r="66" spans="2:16" ht="15.75" customHeight="1">
      <c r="B66" s="75" t="s">
        <v>68</v>
      </c>
      <c r="C66" s="62">
        <v>1110869</v>
      </c>
      <c r="D66" s="61">
        <v>-10.469818887534899</v>
      </c>
      <c r="E66" s="62">
        <v>448810</v>
      </c>
      <c r="F66" s="61">
        <v>-7.313174535646866</v>
      </c>
      <c r="G66" s="62">
        <v>193190</v>
      </c>
      <c r="H66" s="61">
        <v>7.141470664899359</v>
      </c>
      <c r="I66" s="62">
        <v>13368</v>
      </c>
      <c r="J66" s="61">
        <v>105.09358698987418</v>
      </c>
      <c r="K66" s="62">
        <v>455501</v>
      </c>
      <c r="L66" s="61">
        <v>-20.048690328457866</v>
      </c>
      <c r="M66" s="62">
        <v>160773</v>
      </c>
      <c r="N66" s="61">
        <v>-37.20221704027467</v>
      </c>
      <c r="O66" s="62">
        <v>294728</v>
      </c>
      <c r="P66" s="64">
        <v>-5.407652041068502</v>
      </c>
    </row>
    <row r="67" spans="2:16" ht="15.75" customHeight="1" thickBot="1">
      <c r="B67" s="76" t="s">
        <v>69</v>
      </c>
      <c r="C67" s="73">
        <v>2869597</v>
      </c>
      <c r="D67" s="72">
        <v>7.912284699800011</v>
      </c>
      <c r="E67" s="73">
        <v>1563775</v>
      </c>
      <c r="F67" s="72">
        <v>2.918325454297758</v>
      </c>
      <c r="G67" s="73">
        <v>657950</v>
      </c>
      <c r="H67" s="72">
        <v>3.429466118773732</v>
      </c>
      <c r="I67" s="73">
        <v>8534</v>
      </c>
      <c r="J67" s="72">
        <v>-55.62142485699428</v>
      </c>
      <c r="K67" s="73">
        <v>639338</v>
      </c>
      <c r="L67" s="72">
        <v>31.986366554706166</v>
      </c>
      <c r="M67" s="73">
        <v>423340</v>
      </c>
      <c r="N67" s="72">
        <v>46.15015483617054</v>
      </c>
      <c r="O67" s="73">
        <v>210230</v>
      </c>
      <c r="P67" s="74">
        <v>11.068258664412497</v>
      </c>
    </row>
    <row r="68" ht="15.75" customHeight="1"/>
    <row r="69" ht="15.75" customHeight="1"/>
    <row r="70" ht="15.75" customHeight="1"/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1968503937007874" right="0.07874015748031496" top="0.4724409448818898" bottom="0" header="0.5118110236220472" footer="0.5118110236220472"/>
  <pageSetup horizontalDpi="400" verticalDpi="400" orientation="portrait" paperSize="9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P67"/>
  <sheetViews>
    <sheetView zoomScale="75" zoomScaleNormal="75" workbookViewId="0" topLeftCell="A1">
      <selection activeCell="E57" sqref="E57"/>
    </sheetView>
  </sheetViews>
  <sheetFormatPr defaultColWidth="9.140625" defaultRowHeight="12"/>
  <cols>
    <col min="1" max="1" width="1.7109375" style="42" customWidth="1"/>
    <col min="2" max="2" width="12.00390625" style="42" bestFit="1" customWidth="1"/>
    <col min="3" max="3" width="12.421875" style="42" customWidth="1"/>
    <col min="4" max="4" width="10.140625" style="42" customWidth="1"/>
    <col min="5" max="5" width="12.421875" style="42" customWidth="1"/>
    <col min="6" max="6" width="10.140625" style="42" customWidth="1"/>
    <col min="7" max="7" width="12.421875" style="42" customWidth="1"/>
    <col min="8" max="8" width="10.140625" style="42" customWidth="1"/>
    <col min="9" max="9" width="12.421875" style="42" customWidth="1"/>
    <col min="10" max="10" width="10.140625" style="42" customWidth="1"/>
    <col min="11" max="11" width="12.421875" style="42" customWidth="1"/>
    <col min="12" max="12" width="10.140625" style="42" customWidth="1"/>
    <col min="13" max="13" width="12.421875" style="42" customWidth="1"/>
    <col min="14" max="14" width="10.140625" style="42" customWidth="1"/>
    <col min="15" max="15" width="12.421875" style="42" customWidth="1"/>
    <col min="16" max="16" width="10.140625" style="42" customWidth="1"/>
    <col min="17" max="16384" width="9.140625" style="42" customWidth="1"/>
  </cols>
  <sheetData>
    <row r="1" ht="15.75" customHeight="1">
      <c r="D1" s="43"/>
    </row>
    <row r="2" spans="3:16" ht="15.75" customHeight="1" thickBot="1">
      <c r="C2" s="44"/>
      <c r="D2" s="45" t="s">
        <v>73</v>
      </c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2:16" s="48" customFormat="1" ht="15.75" customHeight="1">
      <c r="B3" s="47"/>
      <c r="C3" s="105" t="s">
        <v>145</v>
      </c>
      <c r="D3" s="103"/>
      <c r="E3" s="102" t="s">
        <v>146</v>
      </c>
      <c r="F3" s="103"/>
      <c r="G3" s="102" t="s">
        <v>147</v>
      </c>
      <c r="H3" s="103"/>
      <c r="I3" s="102" t="s">
        <v>148</v>
      </c>
      <c r="J3" s="103"/>
      <c r="K3" s="102" t="s">
        <v>149</v>
      </c>
      <c r="L3" s="103"/>
      <c r="M3" s="102" t="s">
        <v>150</v>
      </c>
      <c r="N3" s="103"/>
      <c r="O3" s="102" t="s">
        <v>151</v>
      </c>
      <c r="P3" s="104"/>
    </row>
    <row r="4" spans="2:16" ht="15.75" customHeight="1">
      <c r="B4" s="49"/>
      <c r="C4" s="50"/>
      <c r="D4" s="51" t="s">
        <v>7</v>
      </c>
      <c r="E4" s="52"/>
      <c r="F4" s="51" t="s">
        <v>7</v>
      </c>
      <c r="G4" s="52"/>
      <c r="H4" s="51" t="s">
        <v>7</v>
      </c>
      <c r="I4" s="52"/>
      <c r="J4" s="51" t="s">
        <v>7</v>
      </c>
      <c r="K4" s="52"/>
      <c r="L4" s="51" t="s">
        <v>7</v>
      </c>
      <c r="M4" s="52"/>
      <c r="N4" s="51" t="s">
        <v>7</v>
      </c>
      <c r="O4" s="52"/>
      <c r="P4" s="53" t="s">
        <v>7</v>
      </c>
    </row>
    <row r="5" spans="2:16" ht="15.75" customHeight="1" thickBot="1">
      <c r="B5" s="54"/>
      <c r="C5" s="55" t="s">
        <v>8</v>
      </c>
      <c r="D5" s="56" t="s">
        <v>9</v>
      </c>
      <c r="E5" s="57" t="s">
        <v>8</v>
      </c>
      <c r="F5" s="56" t="s">
        <v>9</v>
      </c>
      <c r="G5" s="57" t="s">
        <v>8</v>
      </c>
      <c r="H5" s="56" t="s">
        <v>9</v>
      </c>
      <c r="I5" s="57" t="s">
        <v>8</v>
      </c>
      <c r="J5" s="56" t="s">
        <v>9</v>
      </c>
      <c r="K5" s="57" t="s">
        <v>8</v>
      </c>
      <c r="L5" s="56" t="s">
        <v>9</v>
      </c>
      <c r="M5" s="57" t="s">
        <v>8</v>
      </c>
      <c r="N5" s="56" t="s">
        <v>9</v>
      </c>
      <c r="O5" s="57" t="s">
        <v>8</v>
      </c>
      <c r="P5" s="58" t="s">
        <v>9</v>
      </c>
    </row>
    <row r="6" spans="2:16" ht="15.75" customHeight="1" thickTop="1">
      <c r="B6" s="59" t="s">
        <v>10</v>
      </c>
      <c r="C6" s="60">
        <v>178347</v>
      </c>
      <c r="D6" s="61">
        <v>7.041382828676902</v>
      </c>
      <c r="E6" s="62">
        <v>47943</v>
      </c>
      <c r="F6" s="61">
        <v>-5.08967810903907</v>
      </c>
      <c r="G6" s="62">
        <v>66585</v>
      </c>
      <c r="H6" s="61">
        <v>1.9428623920632049</v>
      </c>
      <c r="I6" s="62">
        <v>617</v>
      </c>
      <c r="J6" s="63">
        <v>-91.97659297789338</v>
      </c>
      <c r="K6" s="62">
        <v>63202</v>
      </c>
      <c r="L6" s="61">
        <v>46.65738484743008</v>
      </c>
      <c r="M6" s="62">
        <v>46766</v>
      </c>
      <c r="N6" s="63">
        <v>94.64746524598351</v>
      </c>
      <c r="O6" s="62">
        <v>16436</v>
      </c>
      <c r="P6" s="64">
        <v>-13.807750799727302</v>
      </c>
    </row>
    <row r="7" spans="2:16" ht="15.75" customHeight="1">
      <c r="B7" s="59" t="s">
        <v>11</v>
      </c>
      <c r="C7" s="60">
        <v>29990</v>
      </c>
      <c r="D7" s="61">
        <v>-24.876631346910145</v>
      </c>
      <c r="E7" s="62">
        <v>19530</v>
      </c>
      <c r="F7" s="61">
        <v>-4.005898255099538</v>
      </c>
      <c r="G7" s="62">
        <v>7523</v>
      </c>
      <c r="H7" s="61">
        <v>-57.953275206796334</v>
      </c>
      <c r="I7" s="62">
        <v>0</v>
      </c>
      <c r="J7" s="63" t="s">
        <v>72</v>
      </c>
      <c r="K7" s="62">
        <v>2937</v>
      </c>
      <c r="L7" s="61">
        <v>74.4061757719715</v>
      </c>
      <c r="M7" s="62">
        <v>0</v>
      </c>
      <c r="N7" s="63" t="s">
        <v>72</v>
      </c>
      <c r="O7" s="62">
        <v>2937</v>
      </c>
      <c r="P7" s="64">
        <v>74.4061757719715</v>
      </c>
    </row>
    <row r="8" spans="2:16" ht="15.75" customHeight="1">
      <c r="B8" s="59" t="s">
        <v>12</v>
      </c>
      <c r="C8" s="60">
        <v>40993</v>
      </c>
      <c r="D8" s="61">
        <v>6.93640110606772</v>
      </c>
      <c r="E8" s="62">
        <v>24296</v>
      </c>
      <c r="F8" s="61">
        <v>-12.917562724014346</v>
      </c>
      <c r="G8" s="62">
        <v>7621</v>
      </c>
      <c r="H8" s="61">
        <v>18.929463171036204</v>
      </c>
      <c r="I8" s="62">
        <v>0</v>
      </c>
      <c r="J8" s="63" t="s">
        <v>72</v>
      </c>
      <c r="K8" s="62">
        <v>9076</v>
      </c>
      <c r="L8" s="61">
        <v>125.43467461500248</v>
      </c>
      <c r="M8" s="62">
        <v>7110</v>
      </c>
      <c r="N8" s="63" t="s">
        <v>71</v>
      </c>
      <c r="O8" s="62">
        <v>1966</v>
      </c>
      <c r="P8" s="64">
        <v>-42.09131075110456</v>
      </c>
    </row>
    <row r="9" spans="2:16" ht="15.75" customHeight="1">
      <c r="B9" s="59" t="s">
        <v>13</v>
      </c>
      <c r="C9" s="60">
        <v>126913</v>
      </c>
      <c r="D9" s="61">
        <v>7.237131172474392</v>
      </c>
      <c r="E9" s="62">
        <v>58960</v>
      </c>
      <c r="F9" s="61">
        <v>5.831882393064205</v>
      </c>
      <c r="G9" s="62">
        <v>38756</v>
      </c>
      <c r="H9" s="61">
        <v>0.70678723625403</v>
      </c>
      <c r="I9" s="62">
        <v>988</v>
      </c>
      <c r="J9" s="63">
        <v>10.391061452513966</v>
      </c>
      <c r="K9" s="62">
        <v>28209</v>
      </c>
      <c r="L9" s="61">
        <v>21.287298993894566</v>
      </c>
      <c r="M9" s="62">
        <v>12016</v>
      </c>
      <c r="N9" s="63">
        <v>77.01826753093695</v>
      </c>
      <c r="O9" s="62">
        <v>16193</v>
      </c>
      <c r="P9" s="64">
        <v>-1.6818457802064302</v>
      </c>
    </row>
    <row r="10" spans="2:16" ht="15.75" customHeight="1">
      <c r="B10" s="59" t="s">
        <v>14</v>
      </c>
      <c r="C10" s="60">
        <v>33235</v>
      </c>
      <c r="D10" s="61">
        <v>16.872384569399017</v>
      </c>
      <c r="E10" s="62">
        <v>17997</v>
      </c>
      <c r="F10" s="61">
        <v>0.750153949504579</v>
      </c>
      <c r="G10" s="62">
        <v>10635</v>
      </c>
      <c r="H10" s="61">
        <v>42.82836422240129</v>
      </c>
      <c r="I10" s="62">
        <v>349</v>
      </c>
      <c r="J10" s="63">
        <v>359.2105263157895</v>
      </c>
      <c r="K10" s="62">
        <v>4254</v>
      </c>
      <c r="L10" s="61">
        <v>39.38401048492793</v>
      </c>
      <c r="M10" s="62">
        <v>0</v>
      </c>
      <c r="N10" s="63" t="s">
        <v>72</v>
      </c>
      <c r="O10" s="62">
        <v>1843</v>
      </c>
      <c r="P10" s="64">
        <v>-39.61336828309305</v>
      </c>
    </row>
    <row r="11" spans="2:16" ht="15.75" customHeight="1">
      <c r="B11" s="59" t="s">
        <v>15</v>
      </c>
      <c r="C11" s="60">
        <v>62813</v>
      </c>
      <c r="D11" s="61">
        <v>46.91037515202544</v>
      </c>
      <c r="E11" s="62">
        <v>34595</v>
      </c>
      <c r="F11" s="61">
        <v>24.50066577896139</v>
      </c>
      <c r="G11" s="62">
        <v>15051</v>
      </c>
      <c r="H11" s="61">
        <v>75.66526610644257</v>
      </c>
      <c r="I11" s="62">
        <v>4794</v>
      </c>
      <c r="J11" s="63">
        <v>3399.270072992701</v>
      </c>
      <c r="K11" s="62">
        <v>8373</v>
      </c>
      <c r="L11" s="61">
        <v>33.668582375478906</v>
      </c>
      <c r="M11" s="62">
        <v>4994</v>
      </c>
      <c r="N11" s="63">
        <v>47.838957963291904</v>
      </c>
      <c r="O11" s="62">
        <v>3379</v>
      </c>
      <c r="P11" s="64">
        <v>17.082467082467076</v>
      </c>
    </row>
    <row r="12" spans="2:16" ht="15.75" customHeight="1">
      <c r="B12" s="59" t="s">
        <v>16</v>
      </c>
      <c r="C12" s="60">
        <v>69633</v>
      </c>
      <c r="D12" s="61">
        <v>-5.3796608326992015</v>
      </c>
      <c r="E12" s="62">
        <v>50073</v>
      </c>
      <c r="F12" s="61">
        <v>5.76866207595792</v>
      </c>
      <c r="G12" s="62">
        <v>15211</v>
      </c>
      <c r="H12" s="61">
        <v>-27.886028540274026</v>
      </c>
      <c r="I12" s="62">
        <v>0</v>
      </c>
      <c r="J12" s="63" t="s">
        <v>72</v>
      </c>
      <c r="K12" s="62">
        <v>4349</v>
      </c>
      <c r="L12" s="61">
        <v>-15.66802404498739</v>
      </c>
      <c r="M12" s="62">
        <v>675</v>
      </c>
      <c r="N12" s="63" t="s">
        <v>71</v>
      </c>
      <c r="O12" s="62">
        <v>3674</v>
      </c>
      <c r="P12" s="64">
        <v>-28.757029280589492</v>
      </c>
    </row>
    <row r="13" spans="2:16" ht="15.75" customHeight="1">
      <c r="B13" s="59" t="s">
        <v>17</v>
      </c>
      <c r="C13" s="60">
        <v>176446</v>
      </c>
      <c r="D13" s="61">
        <v>14.426718547341125</v>
      </c>
      <c r="E13" s="62">
        <v>107825</v>
      </c>
      <c r="F13" s="61">
        <v>2.791309570340445</v>
      </c>
      <c r="G13" s="62">
        <v>32684</v>
      </c>
      <c r="H13" s="61">
        <v>-0.9905788979431094</v>
      </c>
      <c r="I13" s="62">
        <v>1643</v>
      </c>
      <c r="J13" s="63" t="s">
        <v>71</v>
      </c>
      <c r="K13" s="62">
        <v>34294</v>
      </c>
      <c r="L13" s="61">
        <v>110.49594893199117</v>
      </c>
      <c r="M13" s="62">
        <v>16312</v>
      </c>
      <c r="N13" s="63">
        <v>66.22847243452563</v>
      </c>
      <c r="O13" s="62">
        <v>17114</v>
      </c>
      <c r="P13" s="64">
        <v>164.14570149714461</v>
      </c>
    </row>
    <row r="14" spans="2:16" ht="15.75" customHeight="1">
      <c r="B14" s="59" t="s">
        <v>18</v>
      </c>
      <c r="C14" s="60">
        <v>117638</v>
      </c>
      <c r="D14" s="61">
        <v>1.84226473898363</v>
      </c>
      <c r="E14" s="62">
        <v>72056</v>
      </c>
      <c r="F14" s="61">
        <v>1.8013308656277758</v>
      </c>
      <c r="G14" s="62">
        <v>29434</v>
      </c>
      <c r="H14" s="61">
        <v>-7.42569586412958</v>
      </c>
      <c r="I14" s="62">
        <v>522</v>
      </c>
      <c r="J14" s="63" t="s">
        <v>71</v>
      </c>
      <c r="K14" s="62">
        <v>15626</v>
      </c>
      <c r="L14" s="61">
        <v>20.81336013607546</v>
      </c>
      <c r="M14" s="62">
        <v>0</v>
      </c>
      <c r="N14" s="63" t="s">
        <v>72</v>
      </c>
      <c r="O14" s="62">
        <v>15231</v>
      </c>
      <c r="P14" s="64">
        <v>17.759393845678062</v>
      </c>
    </row>
    <row r="15" spans="2:16" ht="15.75" customHeight="1">
      <c r="B15" s="59" t="s">
        <v>19</v>
      </c>
      <c r="C15" s="60">
        <v>105719</v>
      </c>
      <c r="D15" s="61">
        <v>12.21870754076086</v>
      </c>
      <c r="E15" s="62">
        <v>64758</v>
      </c>
      <c r="F15" s="61">
        <v>10.005435890466813</v>
      </c>
      <c r="G15" s="62">
        <v>23882</v>
      </c>
      <c r="H15" s="61">
        <v>-10.167387624600337</v>
      </c>
      <c r="I15" s="62">
        <v>347</v>
      </c>
      <c r="J15" s="63">
        <v>-46.36785162287481</v>
      </c>
      <c r="K15" s="62">
        <v>16732</v>
      </c>
      <c r="L15" s="61">
        <v>106.36408485446475</v>
      </c>
      <c r="M15" s="62">
        <v>3056</v>
      </c>
      <c r="N15" s="63" t="s">
        <v>71</v>
      </c>
      <c r="O15" s="62">
        <v>13181</v>
      </c>
      <c r="P15" s="64">
        <v>66.53190145293746</v>
      </c>
    </row>
    <row r="16" spans="2:16" ht="15.75" customHeight="1">
      <c r="B16" s="59" t="s">
        <v>20</v>
      </c>
      <c r="C16" s="60">
        <v>518629</v>
      </c>
      <c r="D16" s="61">
        <v>1.7921562008094156</v>
      </c>
      <c r="E16" s="62">
        <v>197794</v>
      </c>
      <c r="F16" s="61">
        <v>3.112765413949319</v>
      </c>
      <c r="G16" s="62">
        <v>106434</v>
      </c>
      <c r="H16" s="61">
        <v>39.2878175179616</v>
      </c>
      <c r="I16" s="62">
        <v>431</v>
      </c>
      <c r="J16" s="63">
        <v>3.8554216867469933</v>
      </c>
      <c r="K16" s="62">
        <v>213970</v>
      </c>
      <c r="L16" s="61">
        <v>-11.159366734898086</v>
      </c>
      <c r="M16" s="62">
        <v>69207</v>
      </c>
      <c r="N16" s="63">
        <v>-43.29293773506059</v>
      </c>
      <c r="O16" s="62">
        <v>144108</v>
      </c>
      <c r="P16" s="64">
        <v>21.58345004471593</v>
      </c>
    </row>
    <row r="17" spans="2:16" ht="15.75" customHeight="1">
      <c r="B17" s="59" t="s">
        <v>21</v>
      </c>
      <c r="C17" s="60">
        <v>393749</v>
      </c>
      <c r="D17" s="61">
        <v>0.5944990317355661</v>
      </c>
      <c r="E17" s="62">
        <v>139521</v>
      </c>
      <c r="F17" s="61">
        <v>-6.472220732557517</v>
      </c>
      <c r="G17" s="62">
        <v>55241</v>
      </c>
      <c r="H17" s="61">
        <v>11.451629173812165</v>
      </c>
      <c r="I17" s="62">
        <v>337</v>
      </c>
      <c r="J17" s="63">
        <v>-46.08</v>
      </c>
      <c r="K17" s="62">
        <v>198650</v>
      </c>
      <c r="L17" s="61">
        <v>3.4333735993668597</v>
      </c>
      <c r="M17" s="62">
        <v>87507</v>
      </c>
      <c r="N17" s="63">
        <v>-5.88823643285798</v>
      </c>
      <c r="O17" s="62">
        <v>111143</v>
      </c>
      <c r="P17" s="64">
        <v>14.677356115479071</v>
      </c>
    </row>
    <row r="18" spans="2:16" ht="15.75" customHeight="1">
      <c r="B18" s="59" t="s">
        <v>22</v>
      </c>
      <c r="C18" s="60">
        <v>1267115</v>
      </c>
      <c r="D18" s="61">
        <v>7.582566583489481</v>
      </c>
      <c r="E18" s="62">
        <v>183068</v>
      </c>
      <c r="F18" s="61">
        <v>-6.730725141253018</v>
      </c>
      <c r="G18" s="62">
        <v>276586</v>
      </c>
      <c r="H18" s="61">
        <v>-9.134334242255008</v>
      </c>
      <c r="I18" s="62">
        <v>1321</v>
      </c>
      <c r="J18" s="63">
        <v>-92.82883665381901</v>
      </c>
      <c r="K18" s="62">
        <v>806140</v>
      </c>
      <c r="L18" s="61">
        <v>22.38032417563234</v>
      </c>
      <c r="M18" s="62">
        <v>643169</v>
      </c>
      <c r="N18" s="63">
        <v>31.163417673246215</v>
      </c>
      <c r="O18" s="62">
        <v>162456</v>
      </c>
      <c r="P18" s="64">
        <v>-2.897138724350441</v>
      </c>
    </row>
    <row r="19" spans="2:16" ht="15.75" customHeight="1">
      <c r="B19" s="59" t="s">
        <v>23</v>
      </c>
      <c r="C19" s="60">
        <v>762273</v>
      </c>
      <c r="D19" s="61">
        <v>1.1032488676380012</v>
      </c>
      <c r="E19" s="62">
        <v>197032</v>
      </c>
      <c r="F19" s="61">
        <v>-13.484177201294457</v>
      </c>
      <c r="G19" s="62">
        <v>93273</v>
      </c>
      <c r="H19" s="61">
        <v>-23.148605892821834</v>
      </c>
      <c r="I19" s="62">
        <v>13041</v>
      </c>
      <c r="J19" s="63" t="s">
        <v>71</v>
      </c>
      <c r="K19" s="62">
        <v>458927</v>
      </c>
      <c r="L19" s="61">
        <v>13.35841282858172</v>
      </c>
      <c r="M19" s="62">
        <v>309495</v>
      </c>
      <c r="N19" s="63">
        <v>16.782192974843312</v>
      </c>
      <c r="O19" s="62">
        <v>148834</v>
      </c>
      <c r="P19" s="64">
        <v>6.4415313208464795</v>
      </c>
    </row>
    <row r="20" spans="2:16" ht="15.75" customHeight="1">
      <c r="B20" s="59" t="s">
        <v>24</v>
      </c>
      <c r="C20" s="60">
        <v>88274</v>
      </c>
      <c r="D20" s="61">
        <v>31.646135950129747</v>
      </c>
      <c r="E20" s="62">
        <v>42437</v>
      </c>
      <c r="F20" s="61">
        <v>3.2605786310436287</v>
      </c>
      <c r="G20" s="62">
        <v>23611</v>
      </c>
      <c r="H20" s="61">
        <v>5.18554818015771</v>
      </c>
      <c r="I20" s="62">
        <v>421</v>
      </c>
      <c r="J20" s="63">
        <v>221.37404580152673</v>
      </c>
      <c r="K20" s="62">
        <v>21805</v>
      </c>
      <c r="L20" s="61">
        <v>545.3092630955904</v>
      </c>
      <c r="M20" s="62">
        <v>14328</v>
      </c>
      <c r="N20" s="63" t="s">
        <v>71</v>
      </c>
      <c r="O20" s="62">
        <v>5995</v>
      </c>
      <c r="P20" s="64">
        <v>77.41935483870967</v>
      </c>
    </row>
    <row r="21" spans="2:16" ht="15.75" customHeight="1">
      <c r="B21" s="59" t="s">
        <v>25</v>
      </c>
      <c r="C21" s="60">
        <v>47738</v>
      </c>
      <c r="D21" s="61">
        <v>7.714524244680618</v>
      </c>
      <c r="E21" s="62">
        <v>19266</v>
      </c>
      <c r="F21" s="61">
        <v>-29.322425620895856</v>
      </c>
      <c r="G21" s="62">
        <v>18950</v>
      </c>
      <c r="H21" s="61">
        <v>58.49782535965207</v>
      </c>
      <c r="I21" s="62">
        <v>0</v>
      </c>
      <c r="J21" s="63" t="s">
        <v>72</v>
      </c>
      <c r="K21" s="62">
        <v>9522</v>
      </c>
      <c r="L21" s="61">
        <v>86.55956112852664</v>
      </c>
      <c r="M21" s="62">
        <v>3564</v>
      </c>
      <c r="N21" s="63" t="s">
        <v>71</v>
      </c>
      <c r="O21" s="62">
        <v>5958</v>
      </c>
      <c r="P21" s="64">
        <v>16.731974921630098</v>
      </c>
    </row>
    <row r="22" spans="2:16" ht="15.75" customHeight="1">
      <c r="B22" s="59" t="s">
        <v>26</v>
      </c>
      <c r="C22" s="60">
        <v>44357</v>
      </c>
      <c r="D22" s="61">
        <v>31.175513825225494</v>
      </c>
      <c r="E22" s="62">
        <v>29694</v>
      </c>
      <c r="F22" s="61">
        <v>27.10928470527803</v>
      </c>
      <c r="G22" s="62">
        <v>7349</v>
      </c>
      <c r="H22" s="61">
        <v>-6.856780735107719</v>
      </c>
      <c r="I22" s="62">
        <v>0</v>
      </c>
      <c r="J22" s="63" t="s">
        <v>70</v>
      </c>
      <c r="K22" s="62">
        <v>7314</v>
      </c>
      <c r="L22" s="61">
        <v>254.36046511627904</v>
      </c>
      <c r="M22" s="62">
        <v>3318</v>
      </c>
      <c r="N22" s="63" t="s">
        <v>71</v>
      </c>
      <c r="O22" s="62">
        <v>3996</v>
      </c>
      <c r="P22" s="64">
        <v>93.6046511627907</v>
      </c>
    </row>
    <row r="23" spans="2:16" ht="15.75" customHeight="1">
      <c r="B23" s="59" t="s">
        <v>27</v>
      </c>
      <c r="C23" s="60">
        <v>25897</v>
      </c>
      <c r="D23" s="61">
        <v>-25.64316067531871</v>
      </c>
      <c r="E23" s="62">
        <v>15896</v>
      </c>
      <c r="F23" s="61">
        <v>-17.543313621745</v>
      </c>
      <c r="G23" s="62">
        <v>5407</v>
      </c>
      <c r="H23" s="61">
        <v>-62.183522170932996</v>
      </c>
      <c r="I23" s="62">
        <v>1291</v>
      </c>
      <c r="J23" s="63">
        <v>609.3406593406593</v>
      </c>
      <c r="K23" s="62">
        <v>3303</v>
      </c>
      <c r="L23" s="61">
        <v>208.69158878504675</v>
      </c>
      <c r="M23" s="62">
        <v>0</v>
      </c>
      <c r="N23" s="63" t="s">
        <v>72</v>
      </c>
      <c r="O23" s="62">
        <v>3303</v>
      </c>
      <c r="P23" s="64">
        <v>208.69158878504675</v>
      </c>
    </row>
    <row r="24" spans="2:16" ht="15.75" customHeight="1">
      <c r="B24" s="59" t="s">
        <v>28</v>
      </c>
      <c r="C24" s="60">
        <v>50247</v>
      </c>
      <c r="D24" s="61">
        <v>34.81888918701367</v>
      </c>
      <c r="E24" s="62">
        <v>34002</v>
      </c>
      <c r="F24" s="61">
        <v>12.839743802475695</v>
      </c>
      <c r="G24" s="62">
        <v>8724</v>
      </c>
      <c r="H24" s="61">
        <v>66.61573720397249</v>
      </c>
      <c r="I24" s="62">
        <v>854</v>
      </c>
      <c r="J24" s="63" t="s">
        <v>71</v>
      </c>
      <c r="K24" s="62">
        <v>6667</v>
      </c>
      <c r="L24" s="61">
        <v>250.7101525512888</v>
      </c>
      <c r="M24" s="62">
        <v>0</v>
      </c>
      <c r="N24" s="63" t="s">
        <v>72</v>
      </c>
      <c r="O24" s="62">
        <v>6667</v>
      </c>
      <c r="P24" s="64">
        <v>250.7101525512888</v>
      </c>
    </row>
    <row r="25" spans="2:16" ht="15.75" customHeight="1">
      <c r="B25" s="59" t="s">
        <v>29</v>
      </c>
      <c r="C25" s="60">
        <v>95436</v>
      </c>
      <c r="D25" s="61">
        <v>11.829015361901085</v>
      </c>
      <c r="E25" s="62">
        <v>55444</v>
      </c>
      <c r="F25" s="61">
        <v>2.3575239536987453</v>
      </c>
      <c r="G25" s="62">
        <v>20555</v>
      </c>
      <c r="H25" s="61">
        <v>38.18487394957984</v>
      </c>
      <c r="I25" s="62">
        <v>526</v>
      </c>
      <c r="J25" s="63">
        <v>121.00840336134456</v>
      </c>
      <c r="K25" s="62">
        <v>18911</v>
      </c>
      <c r="L25" s="61">
        <v>17.74484776788495</v>
      </c>
      <c r="M25" s="62">
        <v>9609</v>
      </c>
      <c r="N25" s="63">
        <v>37.86226685796271</v>
      </c>
      <c r="O25" s="62">
        <v>9302</v>
      </c>
      <c r="P25" s="64">
        <v>2.320976790232095</v>
      </c>
    </row>
    <row r="26" spans="2:16" ht="15.75" customHeight="1">
      <c r="B26" s="59" t="s">
        <v>30</v>
      </c>
      <c r="C26" s="60">
        <v>144359</v>
      </c>
      <c r="D26" s="61">
        <v>19.29312795425247</v>
      </c>
      <c r="E26" s="62">
        <v>69944</v>
      </c>
      <c r="F26" s="61">
        <v>-15.52350930589273</v>
      </c>
      <c r="G26" s="62">
        <v>32093</v>
      </c>
      <c r="H26" s="61">
        <v>71.22659126073734</v>
      </c>
      <c r="I26" s="62">
        <v>160</v>
      </c>
      <c r="J26" s="63" t="s">
        <v>71</v>
      </c>
      <c r="K26" s="62">
        <v>42162</v>
      </c>
      <c r="L26" s="61">
        <v>116.52629416598194</v>
      </c>
      <c r="M26" s="62">
        <v>26010</v>
      </c>
      <c r="N26" s="63">
        <v>991.9395465994962</v>
      </c>
      <c r="O26" s="62">
        <v>16152</v>
      </c>
      <c r="P26" s="64">
        <v>-5.488589818607366</v>
      </c>
    </row>
    <row r="27" spans="2:16" ht="15.75" customHeight="1">
      <c r="B27" s="59" t="s">
        <v>31</v>
      </c>
      <c r="C27" s="60">
        <v>258703</v>
      </c>
      <c r="D27" s="61">
        <v>-3.1064019445911413</v>
      </c>
      <c r="E27" s="62">
        <v>165835</v>
      </c>
      <c r="F27" s="61">
        <v>-5.666763369113241</v>
      </c>
      <c r="G27" s="62">
        <v>48863</v>
      </c>
      <c r="H27" s="61">
        <v>-11.015807109557102</v>
      </c>
      <c r="I27" s="62">
        <v>2499</v>
      </c>
      <c r="J27" s="63">
        <v>5.665961945031711</v>
      </c>
      <c r="K27" s="62">
        <v>41506</v>
      </c>
      <c r="L27" s="61">
        <v>22.35356542758599</v>
      </c>
      <c r="M27" s="62">
        <v>28786</v>
      </c>
      <c r="N27" s="63">
        <v>21.357504215851606</v>
      </c>
      <c r="O27" s="62">
        <v>12720</v>
      </c>
      <c r="P27" s="64">
        <v>24.66921493678329</v>
      </c>
    </row>
    <row r="28" spans="2:16" ht="15.75" customHeight="1">
      <c r="B28" s="59" t="s">
        <v>32</v>
      </c>
      <c r="C28" s="60">
        <v>518010</v>
      </c>
      <c r="D28" s="61">
        <v>11.77064588376939</v>
      </c>
      <c r="E28" s="62">
        <v>242671</v>
      </c>
      <c r="F28" s="61">
        <v>6.280821617833837</v>
      </c>
      <c r="G28" s="62">
        <v>135830</v>
      </c>
      <c r="H28" s="61">
        <v>17.116029626052992</v>
      </c>
      <c r="I28" s="62">
        <v>8387</v>
      </c>
      <c r="J28" s="63">
        <v>1361.1498257839721</v>
      </c>
      <c r="K28" s="62">
        <v>131122</v>
      </c>
      <c r="L28" s="61">
        <v>10.581488509382254</v>
      </c>
      <c r="M28" s="62">
        <v>72276</v>
      </c>
      <c r="N28" s="63">
        <v>14.203548912098853</v>
      </c>
      <c r="O28" s="62">
        <v>58173</v>
      </c>
      <c r="P28" s="64">
        <v>5.534995101774243</v>
      </c>
    </row>
    <row r="29" spans="2:16" ht="15.75" customHeight="1">
      <c r="B29" s="59" t="s">
        <v>33</v>
      </c>
      <c r="C29" s="60">
        <v>100197</v>
      </c>
      <c r="D29" s="61">
        <v>-23.649539368908734</v>
      </c>
      <c r="E29" s="62">
        <v>67993</v>
      </c>
      <c r="F29" s="61">
        <v>-27.196119581977044</v>
      </c>
      <c r="G29" s="62">
        <v>17824</v>
      </c>
      <c r="H29" s="61">
        <v>10.024691358024683</v>
      </c>
      <c r="I29" s="62">
        <v>579</v>
      </c>
      <c r="J29" s="63">
        <v>-14.727540500736382</v>
      </c>
      <c r="K29" s="62">
        <v>13801</v>
      </c>
      <c r="L29" s="61">
        <v>-34.16181662055148</v>
      </c>
      <c r="M29" s="62">
        <v>5183</v>
      </c>
      <c r="N29" s="63">
        <v>-47.45006590286931</v>
      </c>
      <c r="O29" s="62">
        <v>8453</v>
      </c>
      <c r="P29" s="64">
        <v>-23.839985584286865</v>
      </c>
    </row>
    <row r="30" spans="2:16" ht="15.75" customHeight="1">
      <c r="B30" s="59" t="s">
        <v>34</v>
      </c>
      <c r="C30" s="60">
        <v>84515</v>
      </c>
      <c r="D30" s="61">
        <v>7.632255928274873</v>
      </c>
      <c r="E30" s="62">
        <v>50942</v>
      </c>
      <c r="F30" s="61">
        <v>12.960950839301958</v>
      </c>
      <c r="G30" s="62">
        <v>17590</v>
      </c>
      <c r="H30" s="61">
        <v>-34.159305285222345</v>
      </c>
      <c r="I30" s="62">
        <v>160</v>
      </c>
      <c r="J30" s="63">
        <v>-71.9298245614035</v>
      </c>
      <c r="K30" s="62">
        <v>15823</v>
      </c>
      <c r="L30" s="61">
        <v>157.74556116631373</v>
      </c>
      <c r="M30" s="62">
        <v>7035</v>
      </c>
      <c r="N30" s="63" t="s">
        <v>71</v>
      </c>
      <c r="O30" s="62">
        <v>8788</v>
      </c>
      <c r="P30" s="64">
        <v>43.15035021990553</v>
      </c>
    </row>
    <row r="31" spans="2:16" ht="15.75" customHeight="1">
      <c r="B31" s="59" t="s">
        <v>35</v>
      </c>
      <c r="C31" s="60">
        <v>186026</v>
      </c>
      <c r="D31" s="61">
        <v>20.604233524587514</v>
      </c>
      <c r="E31" s="62">
        <v>61009</v>
      </c>
      <c r="F31" s="61">
        <v>-14.763328489996653</v>
      </c>
      <c r="G31" s="62">
        <v>29615</v>
      </c>
      <c r="H31" s="61">
        <v>27.486009470512272</v>
      </c>
      <c r="I31" s="62">
        <v>0</v>
      </c>
      <c r="J31" s="63" t="s">
        <v>70</v>
      </c>
      <c r="K31" s="62">
        <v>95402</v>
      </c>
      <c r="L31" s="61">
        <v>61.98658629764836</v>
      </c>
      <c r="M31" s="62">
        <v>58077</v>
      </c>
      <c r="N31" s="63">
        <v>666.1873350923483</v>
      </c>
      <c r="O31" s="62">
        <v>37325</v>
      </c>
      <c r="P31" s="64">
        <v>-27.262983533080003</v>
      </c>
    </row>
    <row r="32" spans="2:16" ht="15.75" customHeight="1">
      <c r="B32" s="59" t="s">
        <v>36</v>
      </c>
      <c r="C32" s="60">
        <v>654620</v>
      </c>
      <c r="D32" s="61">
        <v>14.188130797757466</v>
      </c>
      <c r="E32" s="62">
        <v>147922</v>
      </c>
      <c r="F32" s="61">
        <v>-5.234092714552958</v>
      </c>
      <c r="G32" s="62">
        <v>133176</v>
      </c>
      <c r="H32" s="61">
        <v>44.37048760921883</v>
      </c>
      <c r="I32" s="62">
        <v>2510</v>
      </c>
      <c r="J32" s="63">
        <v>339.5796847635727</v>
      </c>
      <c r="K32" s="62">
        <v>371012</v>
      </c>
      <c r="L32" s="61">
        <v>14.378200405089189</v>
      </c>
      <c r="M32" s="62">
        <v>226407</v>
      </c>
      <c r="N32" s="63">
        <v>37.72720636542812</v>
      </c>
      <c r="O32" s="62">
        <v>144605</v>
      </c>
      <c r="P32" s="64">
        <v>-8.880389166845205</v>
      </c>
    </row>
    <row r="33" spans="2:16" ht="15.75" customHeight="1">
      <c r="B33" s="59" t="s">
        <v>37</v>
      </c>
      <c r="C33" s="60">
        <v>335922</v>
      </c>
      <c r="D33" s="61">
        <v>0.9511445288904525</v>
      </c>
      <c r="E33" s="62">
        <v>117293</v>
      </c>
      <c r="F33" s="61">
        <v>3.0893494348643884</v>
      </c>
      <c r="G33" s="62">
        <v>31301</v>
      </c>
      <c r="H33" s="61">
        <v>43.00529970760235</v>
      </c>
      <c r="I33" s="62">
        <v>1660</v>
      </c>
      <c r="J33" s="63">
        <v>5.196451204055762</v>
      </c>
      <c r="K33" s="62">
        <v>185668</v>
      </c>
      <c r="L33" s="61">
        <v>-5.0354707871087925</v>
      </c>
      <c r="M33" s="62">
        <v>109875</v>
      </c>
      <c r="N33" s="63">
        <v>-14.33950790532323</v>
      </c>
      <c r="O33" s="62">
        <v>75567</v>
      </c>
      <c r="P33" s="64">
        <v>12.375641311621678</v>
      </c>
    </row>
    <row r="34" spans="2:16" ht="15.75" customHeight="1">
      <c r="B34" s="59" t="s">
        <v>38</v>
      </c>
      <c r="C34" s="60">
        <v>79298</v>
      </c>
      <c r="D34" s="61">
        <v>-8.303750043363138</v>
      </c>
      <c r="E34" s="62">
        <v>33901</v>
      </c>
      <c r="F34" s="61">
        <v>1.8874162233642835</v>
      </c>
      <c r="G34" s="62">
        <v>10783</v>
      </c>
      <c r="H34" s="61">
        <v>77.93729372937295</v>
      </c>
      <c r="I34" s="62">
        <v>1141</v>
      </c>
      <c r="J34" s="63" t="s">
        <v>71</v>
      </c>
      <c r="K34" s="62">
        <v>33473</v>
      </c>
      <c r="L34" s="61">
        <v>-29.001399906672887</v>
      </c>
      <c r="M34" s="62">
        <v>17022</v>
      </c>
      <c r="N34" s="63">
        <v>-50.55768560474033</v>
      </c>
      <c r="O34" s="62">
        <v>16451</v>
      </c>
      <c r="P34" s="64">
        <v>29.35209938669604</v>
      </c>
    </row>
    <row r="35" spans="2:16" ht="15.75" customHeight="1">
      <c r="B35" s="59" t="s">
        <v>39</v>
      </c>
      <c r="C35" s="60">
        <v>55584</v>
      </c>
      <c r="D35" s="61">
        <v>50.69949029389437</v>
      </c>
      <c r="E35" s="62">
        <v>32410</v>
      </c>
      <c r="F35" s="61">
        <v>42.26143446580636</v>
      </c>
      <c r="G35" s="62">
        <v>8485</v>
      </c>
      <c r="H35" s="61">
        <v>-20.68610955318752</v>
      </c>
      <c r="I35" s="62">
        <v>725</v>
      </c>
      <c r="J35" s="63" t="s">
        <v>71</v>
      </c>
      <c r="K35" s="62">
        <v>13964</v>
      </c>
      <c r="L35" s="61">
        <v>310.22326674500584</v>
      </c>
      <c r="M35" s="62">
        <v>8497</v>
      </c>
      <c r="N35" s="63" t="s">
        <v>71</v>
      </c>
      <c r="O35" s="62">
        <v>5467</v>
      </c>
      <c r="P35" s="64">
        <v>60.60517038777908</v>
      </c>
    </row>
    <row r="36" spans="2:16" ht="15.75" customHeight="1">
      <c r="B36" s="59" t="s">
        <v>40</v>
      </c>
      <c r="C36" s="60">
        <v>27735</v>
      </c>
      <c r="D36" s="61">
        <v>51.004518974247304</v>
      </c>
      <c r="E36" s="62">
        <v>16780</v>
      </c>
      <c r="F36" s="61">
        <v>35.50835823306147</v>
      </c>
      <c r="G36" s="62">
        <v>5642</v>
      </c>
      <c r="H36" s="61">
        <v>33.4752779749231</v>
      </c>
      <c r="I36" s="62">
        <v>0</v>
      </c>
      <c r="J36" s="63" t="s">
        <v>72</v>
      </c>
      <c r="K36" s="62">
        <v>5313</v>
      </c>
      <c r="L36" s="61">
        <v>202.39043824701196</v>
      </c>
      <c r="M36" s="62">
        <v>4496</v>
      </c>
      <c r="N36" s="63" t="s">
        <v>71</v>
      </c>
      <c r="O36" s="62">
        <v>817</v>
      </c>
      <c r="P36" s="64">
        <v>-49.001248439450684</v>
      </c>
    </row>
    <row r="37" spans="2:16" ht="15.75" customHeight="1">
      <c r="B37" s="59" t="s">
        <v>41</v>
      </c>
      <c r="C37" s="60">
        <v>24071</v>
      </c>
      <c r="D37" s="61">
        <v>3.960438801071092</v>
      </c>
      <c r="E37" s="62">
        <v>12372</v>
      </c>
      <c r="F37" s="61">
        <v>-25.541646605681265</v>
      </c>
      <c r="G37" s="62">
        <v>8759</v>
      </c>
      <c r="H37" s="61">
        <v>87.35828877005346</v>
      </c>
      <c r="I37" s="62">
        <v>407</v>
      </c>
      <c r="J37" s="63" t="s">
        <v>71</v>
      </c>
      <c r="K37" s="62">
        <v>2533</v>
      </c>
      <c r="L37" s="61">
        <v>35.963499731615684</v>
      </c>
      <c r="M37" s="62">
        <v>0</v>
      </c>
      <c r="N37" s="63" t="s">
        <v>72</v>
      </c>
      <c r="O37" s="62">
        <v>2533</v>
      </c>
      <c r="P37" s="64">
        <v>35.963499731615684</v>
      </c>
    </row>
    <row r="38" spans="2:16" ht="15.75" customHeight="1">
      <c r="B38" s="59" t="s">
        <v>42</v>
      </c>
      <c r="C38" s="60">
        <v>96946</v>
      </c>
      <c r="D38" s="61">
        <v>-2.1617148393347208</v>
      </c>
      <c r="E38" s="62">
        <v>60984</v>
      </c>
      <c r="F38" s="61">
        <v>-1.9849242192899226</v>
      </c>
      <c r="G38" s="62">
        <v>29448</v>
      </c>
      <c r="H38" s="61">
        <v>32.45771860381433</v>
      </c>
      <c r="I38" s="62">
        <v>0</v>
      </c>
      <c r="J38" s="63" t="s">
        <v>72</v>
      </c>
      <c r="K38" s="62">
        <v>6514</v>
      </c>
      <c r="L38" s="61">
        <v>-55.49634487941518</v>
      </c>
      <c r="M38" s="62">
        <v>3310</v>
      </c>
      <c r="N38" s="63">
        <v>-71.21488825115227</v>
      </c>
      <c r="O38" s="62">
        <v>3204</v>
      </c>
      <c r="P38" s="64">
        <v>2.103250478011475</v>
      </c>
    </row>
    <row r="39" spans="2:16" ht="15.75" customHeight="1">
      <c r="B39" s="59" t="s">
        <v>43</v>
      </c>
      <c r="C39" s="60">
        <v>194262</v>
      </c>
      <c r="D39" s="61">
        <v>40.1237773738423</v>
      </c>
      <c r="E39" s="62">
        <v>72615</v>
      </c>
      <c r="F39" s="61">
        <v>6.936160812900383</v>
      </c>
      <c r="G39" s="62">
        <v>50946</v>
      </c>
      <c r="H39" s="61">
        <v>30.650869364517632</v>
      </c>
      <c r="I39" s="62">
        <v>0</v>
      </c>
      <c r="J39" s="63" t="s">
        <v>70</v>
      </c>
      <c r="K39" s="62">
        <v>70701</v>
      </c>
      <c r="L39" s="61">
        <v>168.75356369027259</v>
      </c>
      <c r="M39" s="62">
        <v>49235</v>
      </c>
      <c r="N39" s="63">
        <v>1596.588559614059</v>
      </c>
      <c r="O39" s="62">
        <v>21466</v>
      </c>
      <c r="P39" s="64">
        <v>-8.284554582354204</v>
      </c>
    </row>
    <row r="40" spans="2:16" ht="15.75" customHeight="1">
      <c r="B40" s="59" t="s">
        <v>44</v>
      </c>
      <c r="C40" s="60">
        <v>97547</v>
      </c>
      <c r="D40" s="61">
        <v>22.100111401784943</v>
      </c>
      <c r="E40" s="62">
        <v>43028</v>
      </c>
      <c r="F40" s="61">
        <v>-10.511210016222279</v>
      </c>
      <c r="G40" s="62">
        <v>31061</v>
      </c>
      <c r="H40" s="61">
        <v>67.45377109278127</v>
      </c>
      <c r="I40" s="62">
        <v>0</v>
      </c>
      <c r="J40" s="63" t="s">
        <v>70</v>
      </c>
      <c r="K40" s="62">
        <v>23458</v>
      </c>
      <c r="L40" s="61">
        <v>85.5854430379747</v>
      </c>
      <c r="M40" s="62">
        <v>21325</v>
      </c>
      <c r="N40" s="63">
        <v>127.66093733319099</v>
      </c>
      <c r="O40" s="62">
        <v>2133</v>
      </c>
      <c r="P40" s="64">
        <v>-34.830430797433536</v>
      </c>
    </row>
    <row r="41" spans="2:16" ht="15.75" customHeight="1">
      <c r="B41" s="59" t="s">
        <v>45</v>
      </c>
      <c r="C41" s="60">
        <v>40062</v>
      </c>
      <c r="D41" s="61">
        <v>7.681969680679487</v>
      </c>
      <c r="E41" s="62">
        <v>26433</v>
      </c>
      <c r="F41" s="61">
        <v>4.867888597952856</v>
      </c>
      <c r="G41" s="62">
        <v>11445</v>
      </c>
      <c r="H41" s="61">
        <v>36.168947055324196</v>
      </c>
      <c r="I41" s="62">
        <v>210</v>
      </c>
      <c r="J41" s="63">
        <v>-65.11627906976744</v>
      </c>
      <c r="K41" s="62">
        <v>1974</v>
      </c>
      <c r="L41" s="61">
        <v>-34.00200601805416</v>
      </c>
      <c r="M41" s="62">
        <v>0</v>
      </c>
      <c r="N41" s="63" t="s">
        <v>72</v>
      </c>
      <c r="O41" s="62">
        <v>1974</v>
      </c>
      <c r="P41" s="64">
        <v>-34.00200601805416</v>
      </c>
    </row>
    <row r="42" spans="2:16" ht="15.75" customHeight="1">
      <c r="B42" s="59" t="s">
        <v>46</v>
      </c>
      <c r="C42" s="60">
        <v>81874</v>
      </c>
      <c r="D42" s="61">
        <v>64.53116836140026</v>
      </c>
      <c r="E42" s="62">
        <v>38162</v>
      </c>
      <c r="F42" s="61">
        <v>16.928639274443128</v>
      </c>
      <c r="G42" s="62">
        <v>14539</v>
      </c>
      <c r="H42" s="61">
        <v>10.916997253585592</v>
      </c>
      <c r="I42" s="62">
        <v>1066</v>
      </c>
      <c r="J42" s="63" t="s">
        <v>71</v>
      </c>
      <c r="K42" s="62">
        <v>28107</v>
      </c>
      <c r="L42" s="61">
        <v>599.7012696041822</v>
      </c>
      <c r="M42" s="62">
        <v>23434</v>
      </c>
      <c r="N42" s="63" t="s">
        <v>71</v>
      </c>
      <c r="O42" s="62">
        <v>4673</v>
      </c>
      <c r="P42" s="64">
        <v>16.33059497137168</v>
      </c>
    </row>
    <row r="43" spans="2:16" ht="15.75" customHeight="1">
      <c r="B43" s="59" t="s">
        <v>47</v>
      </c>
      <c r="C43" s="60">
        <v>78913</v>
      </c>
      <c r="D43" s="61">
        <v>19.08340501305325</v>
      </c>
      <c r="E43" s="62">
        <v>51006</v>
      </c>
      <c r="F43" s="61">
        <v>27.00380966609397</v>
      </c>
      <c r="G43" s="62">
        <v>11788</v>
      </c>
      <c r="H43" s="61">
        <v>-34.44555666777889</v>
      </c>
      <c r="I43" s="62">
        <v>201</v>
      </c>
      <c r="J43" s="63">
        <v>-39.82035928143712</v>
      </c>
      <c r="K43" s="62">
        <v>15918</v>
      </c>
      <c r="L43" s="61">
        <v>104.33889602053915</v>
      </c>
      <c r="M43" s="62">
        <v>10938</v>
      </c>
      <c r="N43" s="63">
        <v>238.42821782178214</v>
      </c>
      <c r="O43" s="62">
        <v>4980</v>
      </c>
      <c r="P43" s="64">
        <v>9.25844668714349</v>
      </c>
    </row>
    <row r="44" spans="2:16" ht="15.75" customHeight="1">
      <c r="B44" s="59" t="s">
        <v>48</v>
      </c>
      <c r="C44" s="60">
        <v>26476</v>
      </c>
      <c r="D44" s="61">
        <v>-19.30017069007559</v>
      </c>
      <c r="E44" s="62">
        <v>18353</v>
      </c>
      <c r="F44" s="61">
        <v>17.25658062867366</v>
      </c>
      <c r="G44" s="62">
        <v>5631</v>
      </c>
      <c r="H44" s="61">
        <v>-61.165517241379305</v>
      </c>
      <c r="I44" s="62">
        <v>0</v>
      </c>
      <c r="J44" s="63" t="s">
        <v>70</v>
      </c>
      <c r="K44" s="62">
        <v>2492</v>
      </c>
      <c r="L44" s="61">
        <v>8.11279826464208</v>
      </c>
      <c r="M44" s="62">
        <v>0</v>
      </c>
      <c r="N44" s="63" t="s">
        <v>72</v>
      </c>
      <c r="O44" s="62">
        <v>2492</v>
      </c>
      <c r="P44" s="64">
        <v>8.11279826464208</v>
      </c>
    </row>
    <row r="45" spans="2:16" ht="15.75" customHeight="1">
      <c r="B45" s="59" t="s">
        <v>49</v>
      </c>
      <c r="C45" s="60">
        <v>303702</v>
      </c>
      <c r="D45" s="61">
        <v>2.5930154783701482</v>
      </c>
      <c r="E45" s="62">
        <v>109920</v>
      </c>
      <c r="F45" s="61">
        <v>3.9825938889414374</v>
      </c>
      <c r="G45" s="62">
        <v>109525</v>
      </c>
      <c r="H45" s="61">
        <v>12.427888069966528</v>
      </c>
      <c r="I45" s="62">
        <v>1000</v>
      </c>
      <c r="J45" s="63">
        <v>19.47431302270013</v>
      </c>
      <c r="K45" s="62">
        <v>83257</v>
      </c>
      <c r="L45" s="61">
        <v>-9.563224383832463</v>
      </c>
      <c r="M45" s="62">
        <v>72595</v>
      </c>
      <c r="N45" s="63">
        <v>-6.522019057429816</v>
      </c>
      <c r="O45" s="62">
        <v>10662</v>
      </c>
      <c r="P45" s="64">
        <v>-25.084317032040474</v>
      </c>
    </row>
    <row r="46" spans="2:16" ht="15.75" customHeight="1">
      <c r="B46" s="59" t="s">
        <v>50</v>
      </c>
      <c r="C46" s="60">
        <v>33619</v>
      </c>
      <c r="D46" s="61">
        <v>-4.556552350669989</v>
      </c>
      <c r="E46" s="62">
        <v>21856</v>
      </c>
      <c r="F46" s="61">
        <v>-9.842422242389233</v>
      </c>
      <c r="G46" s="62">
        <v>10930</v>
      </c>
      <c r="H46" s="61">
        <v>37.44969818913481</v>
      </c>
      <c r="I46" s="62">
        <v>0</v>
      </c>
      <c r="J46" s="63" t="s">
        <v>70</v>
      </c>
      <c r="K46" s="62">
        <v>833</v>
      </c>
      <c r="L46" s="61">
        <v>-68.24247045367899</v>
      </c>
      <c r="M46" s="62">
        <v>0</v>
      </c>
      <c r="N46" s="63" t="s">
        <v>72</v>
      </c>
      <c r="O46" s="62">
        <v>833</v>
      </c>
      <c r="P46" s="64">
        <v>-68.24247045367899</v>
      </c>
    </row>
    <row r="47" spans="2:16" ht="15.75" customHeight="1">
      <c r="B47" s="59" t="s">
        <v>51</v>
      </c>
      <c r="C47" s="60">
        <v>76993</v>
      </c>
      <c r="D47" s="61">
        <v>35.077808382603195</v>
      </c>
      <c r="E47" s="62">
        <v>33441</v>
      </c>
      <c r="F47" s="61">
        <v>19.274530085244493</v>
      </c>
      <c r="G47" s="62">
        <v>23763</v>
      </c>
      <c r="H47" s="61">
        <v>69.33656381386731</v>
      </c>
      <c r="I47" s="62">
        <v>10090</v>
      </c>
      <c r="J47" s="63" t="s">
        <v>71</v>
      </c>
      <c r="K47" s="62">
        <v>9699</v>
      </c>
      <c r="L47" s="61">
        <v>-35.03248710563334</v>
      </c>
      <c r="M47" s="62">
        <v>4653</v>
      </c>
      <c r="N47" s="63">
        <v>-64.64822975231728</v>
      </c>
      <c r="O47" s="62">
        <v>4912</v>
      </c>
      <c r="P47" s="64">
        <v>177.985285795133</v>
      </c>
    </row>
    <row r="48" spans="2:16" ht="15.75" customHeight="1">
      <c r="B48" s="59" t="s">
        <v>52</v>
      </c>
      <c r="C48" s="60">
        <v>63614</v>
      </c>
      <c r="D48" s="61">
        <v>-36.43939091163423</v>
      </c>
      <c r="E48" s="62">
        <v>37819</v>
      </c>
      <c r="F48" s="61">
        <v>-14.061399322835001</v>
      </c>
      <c r="G48" s="62">
        <v>16360</v>
      </c>
      <c r="H48" s="61">
        <v>-35.420202897406554</v>
      </c>
      <c r="I48" s="62">
        <v>0</v>
      </c>
      <c r="J48" s="63" t="s">
        <v>70</v>
      </c>
      <c r="K48" s="62">
        <v>9435</v>
      </c>
      <c r="L48" s="61">
        <v>-68.47012431493116</v>
      </c>
      <c r="M48" s="62">
        <v>0</v>
      </c>
      <c r="N48" s="63" t="s">
        <v>70</v>
      </c>
      <c r="O48" s="62">
        <v>9435</v>
      </c>
      <c r="P48" s="64">
        <v>49.311599936698855</v>
      </c>
    </row>
    <row r="49" spans="2:16" ht="15.75" customHeight="1">
      <c r="B49" s="59" t="s">
        <v>53</v>
      </c>
      <c r="C49" s="60">
        <v>61454</v>
      </c>
      <c r="D49" s="61">
        <v>15.201049770362744</v>
      </c>
      <c r="E49" s="62">
        <v>30569</v>
      </c>
      <c r="F49" s="61">
        <v>-3.5160811791812563</v>
      </c>
      <c r="G49" s="62">
        <v>20310</v>
      </c>
      <c r="H49" s="61">
        <v>18.005926442391498</v>
      </c>
      <c r="I49" s="62">
        <v>1336</v>
      </c>
      <c r="J49" s="63">
        <v>603.1578947368421</v>
      </c>
      <c r="K49" s="62">
        <v>9239</v>
      </c>
      <c r="L49" s="61">
        <v>116.82703590706404</v>
      </c>
      <c r="M49" s="62">
        <v>7759</v>
      </c>
      <c r="N49" s="63" t="s">
        <v>71</v>
      </c>
      <c r="O49" s="62">
        <v>1480</v>
      </c>
      <c r="P49" s="64">
        <v>-65.2663693968552</v>
      </c>
    </row>
    <row r="50" spans="2:16" ht="15.75" customHeight="1">
      <c r="B50" s="59" t="s">
        <v>54</v>
      </c>
      <c r="C50" s="60">
        <v>41600</v>
      </c>
      <c r="D50" s="61">
        <v>-13.03075282754584</v>
      </c>
      <c r="E50" s="62">
        <v>28252</v>
      </c>
      <c r="F50" s="61">
        <v>7.185674178617504</v>
      </c>
      <c r="G50" s="62">
        <v>9514</v>
      </c>
      <c r="H50" s="61">
        <v>-37.67441860465116</v>
      </c>
      <c r="I50" s="62">
        <v>0</v>
      </c>
      <c r="J50" s="63" t="s">
        <v>70</v>
      </c>
      <c r="K50" s="62">
        <v>3834</v>
      </c>
      <c r="L50" s="61">
        <v>-37.5773363725171</v>
      </c>
      <c r="M50" s="62">
        <v>339</v>
      </c>
      <c r="N50" s="63">
        <v>-90.34738041002278</v>
      </c>
      <c r="O50" s="62">
        <v>3495</v>
      </c>
      <c r="P50" s="64">
        <v>32.88973384030419</v>
      </c>
    </row>
    <row r="51" spans="2:16" ht="15.75" customHeight="1">
      <c r="B51" s="59" t="s">
        <v>55</v>
      </c>
      <c r="C51" s="60">
        <v>104520</v>
      </c>
      <c r="D51" s="61">
        <v>57.03360927898555</v>
      </c>
      <c r="E51" s="62">
        <v>49072</v>
      </c>
      <c r="F51" s="61">
        <v>12.511750544537435</v>
      </c>
      <c r="G51" s="62">
        <v>22756</v>
      </c>
      <c r="H51" s="61">
        <v>12.653465346534645</v>
      </c>
      <c r="I51" s="62">
        <v>4016</v>
      </c>
      <c r="J51" s="63">
        <v>5556.338028169014</v>
      </c>
      <c r="K51" s="62">
        <v>28676</v>
      </c>
      <c r="L51" s="61">
        <v>972.8020950243172</v>
      </c>
      <c r="M51" s="62">
        <v>24515</v>
      </c>
      <c r="N51" s="63" t="s">
        <v>71</v>
      </c>
      <c r="O51" s="62">
        <v>4161</v>
      </c>
      <c r="P51" s="64">
        <v>55.667789001122316</v>
      </c>
    </row>
    <row r="52" spans="2:16" ht="15.75" customHeight="1" thickBot="1">
      <c r="B52" s="59" t="s">
        <v>56</v>
      </c>
      <c r="C52" s="65">
        <v>102535</v>
      </c>
      <c r="D52" s="66">
        <v>18.99981430759948</v>
      </c>
      <c r="E52" s="67">
        <v>33307</v>
      </c>
      <c r="F52" s="66">
        <v>-13.868632014481506</v>
      </c>
      <c r="G52" s="67">
        <v>62266</v>
      </c>
      <c r="H52" s="66">
        <v>48.54239228970846</v>
      </c>
      <c r="I52" s="67">
        <v>0</v>
      </c>
      <c r="J52" s="68" t="s">
        <v>72</v>
      </c>
      <c r="K52" s="67">
        <v>6962</v>
      </c>
      <c r="L52" s="66">
        <v>24.85652797704448</v>
      </c>
      <c r="M52" s="67">
        <v>6962</v>
      </c>
      <c r="N52" s="68">
        <v>26.743127616967044</v>
      </c>
      <c r="O52" s="67">
        <v>0</v>
      </c>
      <c r="P52" s="69" t="s">
        <v>70</v>
      </c>
    </row>
    <row r="53" spans="2:16" ht="15.75" customHeight="1" thickBot="1" thickTop="1">
      <c r="B53" s="70" t="s">
        <v>57</v>
      </c>
      <c r="C53" s="71">
        <v>8108599</v>
      </c>
      <c r="D53" s="72">
        <v>7.5480899952384135</v>
      </c>
      <c r="E53" s="73">
        <v>3086076</v>
      </c>
      <c r="F53" s="72">
        <v>-1.3534951680065888</v>
      </c>
      <c r="G53" s="73">
        <v>1773755</v>
      </c>
      <c r="H53" s="72">
        <v>7.259132496024108</v>
      </c>
      <c r="I53" s="73">
        <v>63629</v>
      </c>
      <c r="J53" s="72">
        <v>36.63674626352861</v>
      </c>
      <c r="K53" s="73">
        <v>3185139</v>
      </c>
      <c r="L53" s="72">
        <v>17.497555161495825</v>
      </c>
      <c r="M53" s="73">
        <v>2019855</v>
      </c>
      <c r="N53" s="72">
        <v>25.790920481975732</v>
      </c>
      <c r="O53" s="73">
        <v>1156667</v>
      </c>
      <c r="P53" s="74">
        <v>5.247512049623438</v>
      </c>
    </row>
    <row r="54" spans="2:16" ht="15.75" customHeight="1">
      <c r="B54" s="75" t="s">
        <v>10</v>
      </c>
      <c r="C54" s="62">
        <v>178347</v>
      </c>
      <c r="D54" s="61">
        <v>7.041382828676902</v>
      </c>
      <c r="E54" s="62">
        <v>47943</v>
      </c>
      <c r="F54" s="61">
        <v>-5.08967810903907</v>
      </c>
      <c r="G54" s="62">
        <v>66585</v>
      </c>
      <c r="H54" s="61">
        <v>1.9428623920632049</v>
      </c>
      <c r="I54" s="62">
        <v>617</v>
      </c>
      <c r="J54" s="61">
        <v>-91.97659297789338</v>
      </c>
      <c r="K54" s="62">
        <v>63202</v>
      </c>
      <c r="L54" s="61">
        <v>46.65738484743008</v>
      </c>
      <c r="M54" s="62">
        <v>46766</v>
      </c>
      <c r="N54" s="61">
        <v>94.64746524598351</v>
      </c>
      <c r="O54" s="62">
        <v>16436</v>
      </c>
      <c r="P54" s="64">
        <v>-13.807750799727302</v>
      </c>
    </row>
    <row r="55" spans="2:16" ht="15.75" customHeight="1">
      <c r="B55" s="75" t="s">
        <v>58</v>
      </c>
      <c r="C55" s="62">
        <v>363577</v>
      </c>
      <c r="D55" s="61">
        <v>6.49964263535918</v>
      </c>
      <c r="E55" s="62">
        <v>205451</v>
      </c>
      <c r="F55" s="61">
        <v>4.317383268680047</v>
      </c>
      <c r="G55" s="62">
        <v>94797</v>
      </c>
      <c r="H55" s="61">
        <v>-5.0995585187854715</v>
      </c>
      <c r="I55" s="62">
        <v>6131</v>
      </c>
      <c r="J55" s="61">
        <v>453.33935018050533</v>
      </c>
      <c r="K55" s="62">
        <v>57198</v>
      </c>
      <c r="L55" s="61">
        <v>31.668239681406988</v>
      </c>
      <c r="M55" s="62">
        <v>24795</v>
      </c>
      <c r="N55" s="61">
        <v>143.90123942553612</v>
      </c>
      <c r="O55" s="62">
        <v>29992</v>
      </c>
      <c r="P55" s="64">
        <v>-8.12400441122412</v>
      </c>
    </row>
    <row r="56" spans="2:16" ht="15.75" customHeight="1">
      <c r="B56" s="75" t="s">
        <v>59</v>
      </c>
      <c r="C56" s="62">
        <v>3487252</v>
      </c>
      <c r="D56" s="61">
        <v>5.062679052341053</v>
      </c>
      <c r="E56" s="62">
        <v>1051500</v>
      </c>
      <c r="F56" s="61">
        <v>-2.9860729887947315</v>
      </c>
      <c r="G56" s="62">
        <v>646813</v>
      </c>
      <c r="H56" s="61">
        <v>-2.4764865704317316</v>
      </c>
      <c r="I56" s="62">
        <v>19022</v>
      </c>
      <c r="J56" s="61">
        <v>-6.507421606212532</v>
      </c>
      <c r="K56" s="62">
        <v>1769917</v>
      </c>
      <c r="L56" s="61">
        <v>14.058534749529898</v>
      </c>
      <c r="M56" s="62">
        <v>1138355</v>
      </c>
      <c r="N56" s="61">
        <v>15.313355970112966</v>
      </c>
      <c r="O56" s="62">
        <v>628036</v>
      </c>
      <c r="P56" s="64">
        <v>11.970532756634938</v>
      </c>
    </row>
    <row r="57" spans="2:16" ht="15.75" customHeight="1">
      <c r="B57" s="75" t="s">
        <v>60</v>
      </c>
      <c r="C57" s="62">
        <v>206266</v>
      </c>
      <c r="D57" s="61">
        <v>14.582037152253122</v>
      </c>
      <c r="E57" s="62">
        <v>107293</v>
      </c>
      <c r="F57" s="61">
        <v>-3.335285373215015</v>
      </c>
      <c r="G57" s="62">
        <v>55317</v>
      </c>
      <c r="H57" s="61">
        <v>-2.251241363467699</v>
      </c>
      <c r="I57" s="62">
        <v>1712</v>
      </c>
      <c r="J57" s="61">
        <v>110.57810578105779</v>
      </c>
      <c r="K57" s="62">
        <v>41944</v>
      </c>
      <c r="L57" s="61">
        <v>261.05707153309805</v>
      </c>
      <c r="M57" s="62">
        <v>21210</v>
      </c>
      <c r="N57" s="61" t="e">
        <v>#DIV/0!</v>
      </c>
      <c r="O57" s="62">
        <v>19252</v>
      </c>
      <c r="P57" s="64">
        <v>65.72264784367735</v>
      </c>
    </row>
    <row r="58" spans="2:16" ht="15.75" customHeight="1">
      <c r="B58" s="75" t="s">
        <v>61</v>
      </c>
      <c r="C58" s="62">
        <v>1021269</v>
      </c>
      <c r="D58" s="61">
        <v>3.924799023099638</v>
      </c>
      <c r="E58" s="62">
        <v>546443</v>
      </c>
      <c r="F58" s="61">
        <v>-5.836992259389717</v>
      </c>
      <c r="G58" s="62">
        <v>234610</v>
      </c>
      <c r="H58" s="61">
        <v>13.980197634987405</v>
      </c>
      <c r="I58" s="62">
        <v>11625</v>
      </c>
      <c r="J58" s="61">
        <v>221.3101160862355</v>
      </c>
      <c r="K58" s="62">
        <v>228591</v>
      </c>
      <c r="L58" s="61">
        <v>18.482677834677503</v>
      </c>
      <c r="M58" s="62">
        <v>132255</v>
      </c>
      <c r="N58" s="61">
        <v>33.25172288719622</v>
      </c>
      <c r="O58" s="62">
        <v>95498</v>
      </c>
      <c r="P58" s="64">
        <v>2.1216074598455776</v>
      </c>
    </row>
    <row r="59" spans="2:16" ht="15.75" customHeight="1">
      <c r="B59" s="75" t="s">
        <v>62</v>
      </c>
      <c r="C59" s="62">
        <v>1395965</v>
      </c>
      <c r="D59" s="61">
        <v>10.60048218582456</v>
      </c>
      <c r="E59" s="62">
        <v>443477</v>
      </c>
      <c r="F59" s="61">
        <v>0.1986000840491755</v>
      </c>
      <c r="G59" s="62">
        <v>230950</v>
      </c>
      <c r="H59" s="61">
        <v>27.71098994680321</v>
      </c>
      <c r="I59" s="62">
        <v>6196</v>
      </c>
      <c r="J59" s="61">
        <v>89.88660741648789</v>
      </c>
      <c r="K59" s="62">
        <v>715342</v>
      </c>
      <c r="L59" s="61">
        <v>12.568964703290476</v>
      </c>
      <c r="M59" s="62">
        <v>426913</v>
      </c>
      <c r="N59" s="61">
        <v>27.564661869815694</v>
      </c>
      <c r="O59" s="62">
        <v>288203</v>
      </c>
      <c r="P59" s="64">
        <v>-3.7780574855017477</v>
      </c>
    </row>
    <row r="60" spans="2:16" ht="15.75" customHeight="1">
      <c r="B60" s="75" t="s">
        <v>63</v>
      </c>
      <c r="C60" s="62">
        <v>440561</v>
      </c>
      <c r="D60" s="61">
        <v>22.67246948231312</v>
      </c>
      <c r="E60" s="62">
        <v>205779</v>
      </c>
      <c r="F60" s="61">
        <v>-0.6882073309041772</v>
      </c>
      <c r="G60" s="62">
        <v>125856</v>
      </c>
      <c r="H60" s="61">
        <v>41.92631685780981</v>
      </c>
      <c r="I60" s="62">
        <v>407</v>
      </c>
      <c r="J60" s="61">
        <v>-93.27272727272727</v>
      </c>
      <c r="K60" s="62">
        <v>108519</v>
      </c>
      <c r="L60" s="61">
        <v>89.70526536605831</v>
      </c>
      <c r="M60" s="62">
        <v>78366</v>
      </c>
      <c r="N60" s="61">
        <v>229.71221810838102</v>
      </c>
      <c r="O60" s="62">
        <v>30153</v>
      </c>
      <c r="P60" s="64">
        <v>-9.398756046993782</v>
      </c>
    </row>
    <row r="61" spans="2:16" ht="15.75" customHeight="1">
      <c r="B61" s="75" t="s">
        <v>64</v>
      </c>
      <c r="C61" s="62">
        <v>227325</v>
      </c>
      <c r="D61" s="61">
        <v>22.190807402669293</v>
      </c>
      <c r="E61" s="62">
        <v>133954</v>
      </c>
      <c r="F61" s="61">
        <v>17.859153938199483</v>
      </c>
      <c r="G61" s="62">
        <v>43403</v>
      </c>
      <c r="H61" s="61">
        <v>-19.616631169552733</v>
      </c>
      <c r="I61" s="62">
        <v>1477</v>
      </c>
      <c r="J61" s="61">
        <v>14.763014763014752</v>
      </c>
      <c r="K61" s="62">
        <v>48491</v>
      </c>
      <c r="L61" s="61">
        <v>183.5233584751213</v>
      </c>
      <c r="M61" s="62">
        <v>34372</v>
      </c>
      <c r="N61" s="61">
        <v>963.4900990099009</v>
      </c>
      <c r="O61" s="62">
        <v>14119</v>
      </c>
      <c r="P61" s="64">
        <v>1.7879028188306592</v>
      </c>
    </row>
    <row r="62" spans="2:16" ht="15.75" customHeight="1">
      <c r="B62" s="75" t="s">
        <v>65</v>
      </c>
      <c r="C62" s="62">
        <v>685502</v>
      </c>
      <c r="D62" s="61">
        <v>4.486106665447281</v>
      </c>
      <c r="E62" s="62">
        <v>310929</v>
      </c>
      <c r="F62" s="61">
        <v>2.3964933542344653</v>
      </c>
      <c r="G62" s="62">
        <v>213158</v>
      </c>
      <c r="H62" s="61">
        <v>7.976212185682741</v>
      </c>
      <c r="I62" s="62">
        <v>16442</v>
      </c>
      <c r="J62" s="61">
        <v>587.087338069369</v>
      </c>
      <c r="K62" s="62">
        <v>144973</v>
      </c>
      <c r="L62" s="61">
        <v>-5.006126607825024</v>
      </c>
      <c r="M62" s="62">
        <v>109861</v>
      </c>
      <c r="N62" s="61">
        <v>-6.849303453480189</v>
      </c>
      <c r="O62" s="62">
        <v>34978</v>
      </c>
      <c r="P62" s="64">
        <v>1.370815823793663</v>
      </c>
    </row>
    <row r="63" spans="2:16" ht="15.75" customHeight="1" thickBot="1">
      <c r="B63" s="76" t="s">
        <v>56</v>
      </c>
      <c r="C63" s="73">
        <v>102535</v>
      </c>
      <c r="D63" s="72">
        <v>18.99981430759948</v>
      </c>
      <c r="E63" s="73">
        <v>33307</v>
      </c>
      <c r="F63" s="72">
        <v>-13.868632014481506</v>
      </c>
      <c r="G63" s="73">
        <v>62266</v>
      </c>
      <c r="H63" s="72">
        <v>48.54239228970846</v>
      </c>
      <c r="I63" s="73">
        <v>0</v>
      </c>
      <c r="J63" s="77" t="s">
        <v>71</v>
      </c>
      <c r="K63" s="73">
        <v>6962</v>
      </c>
      <c r="L63" s="72">
        <v>24.85652797704448</v>
      </c>
      <c r="M63" s="73">
        <v>6962</v>
      </c>
      <c r="N63" s="77">
        <v>26.743127616967044</v>
      </c>
      <c r="O63" s="73">
        <v>0</v>
      </c>
      <c r="P63" s="74">
        <v>-100</v>
      </c>
    </row>
    <row r="64" spans="2:16" ht="15.75" customHeight="1">
      <c r="B64" s="75" t="s">
        <v>66</v>
      </c>
      <c r="C64" s="62">
        <v>2941766</v>
      </c>
      <c r="D64" s="61">
        <v>3.85090878538432</v>
      </c>
      <c r="E64" s="62">
        <v>717415</v>
      </c>
      <c r="F64" s="61">
        <v>-6.222590550038632</v>
      </c>
      <c r="G64" s="62">
        <v>531534</v>
      </c>
      <c r="H64" s="61">
        <v>-3.6615337770237915</v>
      </c>
      <c r="I64" s="62">
        <v>15130</v>
      </c>
      <c r="J64" s="61">
        <v>-22.254765942140693</v>
      </c>
      <c r="K64" s="62">
        <v>1677687</v>
      </c>
      <c r="L64" s="61">
        <v>12.109930997429942</v>
      </c>
      <c r="M64" s="62">
        <v>1109378</v>
      </c>
      <c r="N64" s="61">
        <v>14.321605192080384</v>
      </c>
      <c r="O64" s="62">
        <v>566541</v>
      </c>
      <c r="P64" s="64">
        <v>8.41354525866194</v>
      </c>
    </row>
    <row r="65" spans="2:16" ht="15.75" customHeight="1">
      <c r="B65" s="75" t="s">
        <v>67</v>
      </c>
      <c r="C65" s="62">
        <v>1021269</v>
      </c>
      <c r="D65" s="61">
        <v>3.924799023099638</v>
      </c>
      <c r="E65" s="62">
        <v>546443</v>
      </c>
      <c r="F65" s="61">
        <v>-5.836992259389717</v>
      </c>
      <c r="G65" s="62">
        <v>234610</v>
      </c>
      <c r="H65" s="61">
        <v>13.980197634987405</v>
      </c>
      <c r="I65" s="62">
        <v>11625</v>
      </c>
      <c r="J65" s="61">
        <v>221.3101160862355</v>
      </c>
      <c r="K65" s="62">
        <v>228591</v>
      </c>
      <c r="L65" s="61">
        <v>18.482677834677503</v>
      </c>
      <c r="M65" s="62">
        <v>132255</v>
      </c>
      <c r="N65" s="61">
        <v>33.25172288719622</v>
      </c>
      <c r="O65" s="62">
        <v>95498</v>
      </c>
      <c r="P65" s="64">
        <v>2.1216074598455776</v>
      </c>
    </row>
    <row r="66" spans="2:16" ht="15.75" customHeight="1">
      <c r="B66" s="75" t="s">
        <v>68</v>
      </c>
      <c r="C66" s="62">
        <v>1395965</v>
      </c>
      <c r="D66" s="61">
        <v>10.60048218582456</v>
      </c>
      <c r="E66" s="62">
        <v>443477</v>
      </c>
      <c r="F66" s="61">
        <v>0.1986000840491755</v>
      </c>
      <c r="G66" s="62">
        <v>230950</v>
      </c>
      <c r="H66" s="61">
        <v>27.71098994680321</v>
      </c>
      <c r="I66" s="62">
        <v>6196</v>
      </c>
      <c r="J66" s="61">
        <v>89.88660741648789</v>
      </c>
      <c r="K66" s="62">
        <v>715342</v>
      </c>
      <c r="L66" s="61">
        <v>12.568964703290476</v>
      </c>
      <c r="M66" s="62">
        <v>426913</v>
      </c>
      <c r="N66" s="61">
        <v>27.564661869815694</v>
      </c>
      <c r="O66" s="62">
        <v>288203</v>
      </c>
      <c r="P66" s="64">
        <v>-3.7780574855017477</v>
      </c>
    </row>
    <row r="67" spans="2:16" ht="15.75" customHeight="1" thickBot="1">
      <c r="B67" s="76" t="s">
        <v>69</v>
      </c>
      <c r="C67" s="73">
        <v>2749599</v>
      </c>
      <c r="D67" s="72">
        <v>11.683378967724494</v>
      </c>
      <c r="E67" s="73">
        <v>1378741</v>
      </c>
      <c r="F67" s="72">
        <v>2.853815705647065</v>
      </c>
      <c r="G67" s="73">
        <v>776661</v>
      </c>
      <c r="H67" s="72">
        <v>8.578055143142336</v>
      </c>
      <c r="I67" s="73">
        <v>30678</v>
      </c>
      <c r="J67" s="72">
        <v>51.6760605161673</v>
      </c>
      <c r="K67" s="73">
        <v>563519</v>
      </c>
      <c r="L67" s="72">
        <v>46.01018279806709</v>
      </c>
      <c r="M67" s="73">
        <v>351309</v>
      </c>
      <c r="N67" s="72">
        <v>74.42740321835885</v>
      </c>
      <c r="O67" s="73">
        <v>206425</v>
      </c>
      <c r="P67" s="74">
        <v>12.56066306777906</v>
      </c>
    </row>
    <row r="68" ht="15.75" customHeight="1"/>
    <row r="69" ht="15.75" customHeight="1"/>
    <row r="70" ht="15.75" customHeight="1"/>
  </sheetData>
  <sheetProtection/>
  <mergeCells count="7">
    <mergeCell ref="K3:L3"/>
    <mergeCell ref="M3:N3"/>
    <mergeCell ref="O3:P3"/>
    <mergeCell ref="C3:D3"/>
    <mergeCell ref="E3:F3"/>
    <mergeCell ref="G3:H3"/>
    <mergeCell ref="I3:J3"/>
  </mergeCells>
  <printOptions/>
  <pageMargins left="0.2" right="0.07874015748031496" top="0.4724409448818898" bottom="0" header="0.512" footer="0.512"/>
  <pageSetup horizontalDpi="400" verticalDpi="4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7"/>
  <sheetViews>
    <sheetView workbookViewId="0" topLeftCell="C1">
      <selection activeCell="E26" sqref="E26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221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249763</v>
      </c>
      <c r="D6" s="24">
        <v>-29.851903238580988</v>
      </c>
      <c r="E6" s="32">
        <v>99278</v>
      </c>
      <c r="F6" s="24">
        <v>-4.349082780946517</v>
      </c>
      <c r="G6" s="32">
        <v>95134</v>
      </c>
      <c r="H6" s="24">
        <v>-40.8598674640375</v>
      </c>
      <c r="I6" s="32">
        <v>926</v>
      </c>
      <c r="J6" s="24">
        <v>-27.315541601255887</v>
      </c>
      <c r="K6" s="32">
        <v>54425</v>
      </c>
      <c r="L6" s="24">
        <v>-39.61031035362782</v>
      </c>
      <c r="M6" s="32">
        <v>22292</v>
      </c>
      <c r="N6" s="24">
        <v>-61.15496541028456</v>
      </c>
      <c r="O6" s="32">
        <v>32133</v>
      </c>
      <c r="P6" s="33">
        <v>0.6767553341479555</v>
      </c>
    </row>
    <row r="7" spans="2:16" ht="15.75" customHeight="1">
      <c r="B7" s="7" t="s">
        <v>11</v>
      </c>
      <c r="C7" s="31">
        <v>49956</v>
      </c>
      <c r="D7" s="24">
        <v>-8.221417941981585</v>
      </c>
      <c r="E7" s="32">
        <v>31661</v>
      </c>
      <c r="F7" s="24">
        <v>3.612920116503588</v>
      </c>
      <c r="G7" s="32">
        <v>16197</v>
      </c>
      <c r="H7" s="24">
        <v>7.5069693349263105</v>
      </c>
      <c r="I7" s="32">
        <v>0</v>
      </c>
      <c r="J7" s="90" t="s">
        <v>70</v>
      </c>
      <c r="K7" s="32">
        <v>2098</v>
      </c>
      <c r="L7" s="24">
        <v>-75.3755868544601</v>
      </c>
      <c r="M7" s="32">
        <v>0</v>
      </c>
      <c r="N7" s="90" t="s">
        <v>70</v>
      </c>
      <c r="O7" s="32">
        <v>2098</v>
      </c>
      <c r="P7" s="33">
        <v>8.761016070502862</v>
      </c>
    </row>
    <row r="8" spans="2:16" ht="15.75" customHeight="1">
      <c r="B8" s="7" t="s">
        <v>12</v>
      </c>
      <c r="C8" s="31">
        <v>50434</v>
      </c>
      <c r="D8" s="24">
        <v>-12.938251998135655</v>
      </c>
      <c r="E8" s="32">
        <v>29805</v>
      </c>
      <c r="F8" s="24">
        <v>-24.24319446915588</v>
      </c>
      <c r="G8" s="32">
        <v>17775</v>
      </c>
      <c r="H8" s="24">
        <v>3.8562664329535608</v>
      </c>
      <c r="I8" s="32">
        <v>64</v>
      </c>
      <c r="J8" s="20" t="s">
        <v>71</v>
      </c>
      <c r="K8" s="32">
        <v>2790</v>
      </c>
      <c r="L8" s="24">
        <v>89.66689326988444</v>
      </c>
      <c r="M8" s="32">
        <v>0</v>
      </c>
      <c r="N8" s="90" t="s">
        <v>72</v>
      </c>
      <c r="O8" s="32">
        <v>2790</v>
      </c>
      <c r="P8" s="33">
        <v>89.66689326988444</v>
      </c>
    </row>
    <row r="9" spans="2:16" ht="15.75" customHeight="1">
      <c r="B9" s="7" t="s">
        <v>13</v>
      </c>
      <c r="C9" s="31">
        <v>107438</v>
      </c>
      <c r="D9" s="24">
        <v>-35.712832541496624</v>
      </c>
      <c r="E9" s="32">
        <v>64100</v>
      </c>
      <c r="F9" s="24">
        <v>5.472735051173203</v>
      </c>
      <c r="G9" s="32">
        <v>27233</v>
      </c>
      <c r="H9" s="24">
        <v>-54.40954900056919</v>
      </c>
      <c r="I9" s="32">
        <v>0</v>
      </c>
      <c r="J9" s="90" t="s">
        <v>70</v>
      </c>
      <c r="K9" s="32">
        <v>16105</v>
      </c>
      <c r="L9" s="24">
        <v>-65.1572844100212</v>
      </c>
      <c r="M9" s="32">
        <v>3257</v>
      </c>
      <c r="N9" s="24">
        <v>-88.0516526651748</v>
      </c>
      <c r="O9" s="32">
        <v>12277</v>
      </c>
      <c r="P9" s="33">
        <v>-35.25813426145652</v>
      </c>
    </row>
    <row r="10" spans="2:16" ht="15.75" customHeight="1">
      <c r="B10" s="7" t="s">
        <v>14</v>
      </c>
      <c r="C10" s="31">
        <v>42171</v>
      </c>
      <c r="D10" s="24">
        <v>-17.33121618442719</v>
      </c>
      <c r="E10" s="32">
        <v>22398</v>
      </c>
      <c r="F10" s="24">
        <v>9.199941494807675</v>
      </c>
      <c r="G10" s="32">
        <v>15989</v>
      </c>
      <c r="H10" s="24">
        <v>20.535243120995105</v>
      </c>
      <c r="I10" s="32">
        <v>0</v>
      </c>
      <c r="J10" s="90" t="s">
        <v>70</v>
      </c>
      <c r="K10" s="32">
        <v>3784</v>
      </c>
      <c r="L10" s="24">
        <v>-67.52767527675277</v>
      </c>
      <c r="M10" s="32">
        <v>0</v>
      </c>
      <c r="N10" s="90" t="s">
        <v>70</v>
      </c>
      <c r="O10" s="32">
        <v>3784</v>
      </c>
      <c r="P10" s="33">
        <v>-8.199902959728291</v>
      </c>
    </row>
    <row r="11" spans="2:16" ht="15.75" customHeight="1">
      <c r="B11" s="7" t="s">
        <v>15</v>
      </c>
      <c r="C11" s="31">
        <v>50636</v>
      </c>
      <c r="D11" s="24">
        <v>-6.130545205123923</v>
      </c>
      <c r="E11" s="32">
        <v>33864</v>
      </c>
      <c r="F11" s="24">
        <v>-8.9506089855618</v>
      </c>
      <c r="G11" s="32">
        <v>10902</v>
      </c>
      <c r="H11" s="24">
        <v>-12.804926817563782</v>
      </c>
      <c r="I11" s="32">
        <v>139</v>
      </c>
      <c r="J11" s="95">
        <v>1.459854014598534</v>
      </c>
      <c r="K11" s="32">
        <v>5731</v>
      </c>
      <c r="L11" s="24">
        <v>39.4403892944039</v>
      </c>
      <c r="M11" s="32">
        <v>1475</v>
      </c>
      <c r="N11" s="20" t="s">
        <v>71</v>
      </c>
      <c r="O11" s="32">
        <v>4256</v>
      </c>
      <c r="P11" s="33">
        <v>3.5523114355231087</v>
      </c>
    </row>
    <row r="12" spans="2:16" ht="15.75" customHeight="1">
      <c r="B12" s="7" t="s">
        <v>16</v>
      </c>
      <c r="C12" s="31">
        <v>126002</v>
      </c>
      <c r="D12" s="24">
        <v>25.78941588715071</v>
      </c>
      <c r="E12" s="32">
        <v>86083</v>
      </c>
      <c r="F12" s="24">
        <v>26.851947362991993</v>
      </c>
      <c r="G12" s="32">
        <v>31600</v>
      </c>
      <c r="H12" s="24">
        <v>61.736104002456756</v>
      </c>
      <c r="I12" s="32">
        <v>130</v>
      </c>
      <c r="J12" s="95" t="s">
        <v>71</v>
      </c>
      <c r="K12" s="32">
        <v>8189</v>
      </c>
      <c r="L12" s="24">
        <v>-35.87314017227878</v>
      </c>
      <c r="M12" s="32">
        <v>0</v>
      </c>
      <c r="N12" s="90" t="s">
        <v>70</v>
      </c>
      <c r="O12" s="32">
        <v>8189</v>
      </c>
      <c r="P12" s="33">
        <v>21.606771606771602</v>
      </c>
    </row>
    <row r="13" spans="2:16" ht="15.75" customHeight="1">
      <c r="B13" s="7" t="s">
        <v>17</v>
      </c>
      <c r="C13" s="31">
        <v>164784</v>
      </c>
      <c r="D13" s="24">
        <v>-28.9019286361479</v>
      </c>
      <c r="E13" s="32">
        <v>104870</v>
      </c>
      <c r="F13" s="24">
        <v>-18.835666798238478</v>
      </c>
      <c r="G13" s="32">
        <v>36140</v>
      </c>
      <c r="H13" s="24">
        <v>-14.305361250088922</v>
      </c>
      <c r="I13" s="32">
        <v>383</v>
      </c>
      <c r="J13" s="95">
        <v>18.209876543209873</v>
      </c>
      <c r="K13" s="32">
        <v>23391</v>
      </c>
      <c r="L13" s="24">
        <v>-61.05783637998202</v>
      </c>
      <c r="M13" s="32">
        <v>8753</v>
      </c>
      <c r="N13" s="20">
        <v>-77.07918717921861</v>
      </c>
      <c r="O13" s="32">
        <v>14378</v>
      </c>
      <c r="P13" s="33">
        <v>-33.77855563743552</v>
      </c>
    </row>
    <row r="14" spans="2:16" ht="15.75" customHeight="1">
      <c r="B14" s="7" t="s">
        <v>18</v>
      </c>
      <c r="C14" s="31">
        <v>118035</v>
      </c>
      <c r="D14" s="24">
        <v>-32.18172207347483</v>
      </c>
      <c r="E14" s="32">
        <v>79577</v>
      </c>
      <c r="F14" s="24">
        <v>-20.27550969293192</v>
      </c>
      <c r="G14" s="32">
        <v>24345</v>
      </c>
      <c r="H14" s="24">
        <v>-36.50069120217011</v>
      </c>
      <c r="I14" s="32">
        <v>0</v>
      </c>
      <c r="J14" s="95" t="s">
        <v>72</v>
      </c>
      <c r="K14" s="32">
        <v>14113</v>
      </c>
      <c r="L14" s="24">
        <v>-60.67926000222891</v>
      </c>
      <c r="M14" s="32">
        <v>0</v>
      </c>
      <c r="N14" s="90" t="s">
        <v>70</v>
      </c>
      <c r="O14" s="32">
        <v>13439</v>
      </c>
      <c r="P14" s="33">
        <v>-34.135463634581455</v>
      </c>
    </row>
    <row r="15" spans="2:16" ht="15.75" customHeight="1">
      <c r="B15" s="7" t="s">
        <v>19</v>
      </c>
      <c r="C15" s="31">
        <v>120027</v>
      </c>
      <c r="D15" s="24">
        <v>-27.186197608604658</v>
      </c>
      <c r="E15" s="32">
        <v>73655</v>
      </c>
      <c r="F15" s="24">
        <v>-13.228641440082939</v>
      </c>
      <c r="G15" s="32">
        <v>24481</v>
      </c>
      <c r="H15" s="24">
        <v>-19.66330850260887</v>
      </c>
      <c r="I15" s="32">
        <v>467</v>
      </c>
      <c r="J15" s="95">
        <v>21.932114882506525</v>
      </c>
      <c r="K15" s="32">
        <v>21424</v>
      </c>
      <c r="L15" s="24">
        <v>-56.367487423881386</v>
      </c>
      <c r="M15" s="32">
        <v>7136</v>
      </c>
      <c r="N15" s="90">
        <v>-75.40073770209246</v>
      </c>
      <c r="O15" s="32">
        <v>14288</v>
      </c>
      <c r="P15" s="33">
        <v>-28.887119251443366</v>
      </c>
    </row>
    <row r="16" spans="2:16" ht="15.75" customHeight="1">
      <c r="B16" s="7" t="s">
        <v>20</v>
      </c>
      <c r="C16" s="31">
        <v>422020</v>
      </c>
      <c r="D16" s="24">
        <v>-20.727022726973885</v>
      </c>
      <c r="E16" s="32">
        <v>199324</v>
      </c>
      <c r="F16" s="24">
        <v>-7.018705975649581</v>
      </c>
      <c r="G16" s="32">
        <v>78079</v>
      </c>
      <c r="H16" s="24">
        <v>0.7302000954678505</v>
      </c>
      <c r="I16" s="32">
        <v>2277</v>
      </c>
      <c r="J16" s="20">
        <v>166.94021101992968</v>
      </c>
      <c r="K16" s="32">
        <v>142340</v>
      </c>
      <c r="L16" s="24">
        <v>-40.5993481535887</v>
      </c>
      <c r="M16" s="32">
        <v>23381</v>
      </c>
      <c r="N16" s="24">
        <v>-74.14635764518555</v>
      </c>
      <c r="O16" s="32">
        <v>118053</v>
      </c>
      <c r="P16" s="33">
        <v>-20.630769334202867</v>
      </c>
    </row>
    <row r="17" spans="2:16" ht="15.75" customHeight="1">
      <c r="B17" s="7" t="s">
        <v>21</v>
      </c>
      <c r="C17" s="31">
        <v>408992</v>
      </c>
      <c r="D17" s="24">
        <v>-5.952690288563019</v>
      </c>
      <c r="E17" s="32">
        <v>130095</v>
      </c>
      <c r="F17" s="24">
        <v>-9.357254833652675</v>
      </c>
      <c r="G17" s="32">
        <v>70951</v>
      </c>
      <c r="H17" s="24">
        <v>-10.931595927641567</v>
      </c>
      <c r="I17" s="32">
        <v>9050</v>
      </c>
      <c r="J17" s="24">
        <v>-60.60935799782372</v>
      </c>
      <c r="K17" s="32">
        <v>198896</v>
      </c>
      <c r="L17" s="24">
        <v>5.392115303094542</v>
      </c>
      <c r="M17" s="32">
        <v>111771</v>
      </c>
      <c r="N17" s="24">
        <v>27.490589711417826</v>
      </c>
      <c r="O17" s="32">
        <v>87125</v>
      </c>
      <c r="P17" s="33">
        <v>-13.780306778822364</v>
      </c>
    </row>
    <row r="18" spans="2:16" ht="15.75" customHeight="1">
      <c r="B18" s="7" t="s">
        <v>22</v>
      </c>
      <c r="C18" s="31">
        <v>692039</v>
      </c>
      <c r="D18" s="24">
        <v>-43.52656713105015</v>
      </c>
      <c r="E18" s="32">
        <v>160797</v>
      </c>
      <c r="F18" s="24">
        <v>-18.38502885508504</v>
      </c>
      <c r="G18" s="32">
        <v>151413</v>
      </c>
      <c r="H18" s="24">
        <v>-47.79456130854075</v>
      </c>
      <c r="I18" s="32">
        <v>2629</v>
      </c>
      <c r="J18" s="24">
        <v>-42.34649122807017</v>
      </c>
      <c r="K18" s="32">
        <v>377200</v>
      </c>
      <c r="L18" s="24">
        <v>-48.59718838067516</v>
      </c>
      <c r="M18" s="32">
        <v>226133</v>
      </c>
      <c r="N18" s="24">
        <v>-58.652309537653636</v>
      </c>
      <c r="O18" s="32">
        <v>144731</v>
      </c>
      <c r="P18" s="33">
        <v>-21.11161378588598</v>
      </c>
    </row>
    <row r="19" spans="2:16" ht="15.75" customHeight="1">
      <c r="B19" s="7" t="s">
        <v>23</v>
      </c>
      <c r="C19" s="31">
        <v>487116</v>
      </c>
      <c r="D19" s="24">
        <v>-18.281056288763224</v>
      </c>
      <c r="E19" s="32">
        <v>180231</v>
      </c>
      <c r="F19" s="24">
        <v>2.309805746982903</v>
      </c>
      <c r="G19" s="32">
        <v>99554</v>
      </c>
      <c r="H19" s="24">
        <v>-11.58850119446197</v>
      </c>
      <c r="I19" s="32">
        <v>4959</v>
      </c>
      <c r="J19" s="95">
        <v>73.51294611616515</v>
      </c>
      <c r="K19" s="32">
        <v>202372</v>
      </c>
      <c r="L19" s="24">
        <v>-33.531714751169275</v>
      </c>
      <c r="M19" s="32">
        <v>56167</v>
      </c>
      <c r="N19" s="24">
        <v>-66.06777142097664</v>
      </c>
      <c r="O19" s="32">
        <v>145766</v>
      </c>
      <c r="P19" s="33">
        <v>5.082326480002308</v>
      </c>
    </row>
    <row r="20" spans="2:16" ht="15.75" customHeight="1">
      <c r="B20" s="7" t="s">
        <v>24</v>
      </c>
      <c r="C20" s="31">
        <v>104934</v>
      </c>
      <c r="D20" s="24">
        <v>-24.86897499785205</v>
      </c>
      <c r="E20" s="32">
        <v>69942</v>
      </c>
      <c r="F20" s="24">
        <v>-15.567734614548883</v>
      </c>
      <c r="G20" s="32">
        <v>26532</v>
      </c>
      <c r="H20" s="24">
        <v>-28.02539131378346</v>
      </c>
      <c r="I20" s="32">
        <v>304</v>
      </c>
      <c r="J20" s="24" t="s">
        <v>71</v>
      </c>
      <c r="K20" s="32">
        <v>8156</v>
      </c>
      <c r="L20" s="24">
        <v>-59.15260179295838</v>
      </c>
      <c r="M20" s="32">
        <v>0</v>
      </c>
      <c r="N20" s="90" t="s">
        <v>70</v>
      </c>
      <c r="O20" s="32">
        <v>7501</v>
      </c>
      <c r="P20" s="33">
        <v>-1.263656706594702</v>
      </c>
    </row>
    <row r="21" spans="2:16" ht="15.75" customHeight="1">
      <c r="B21" s="7" t="s">
        <v>25</v>
      </c>
      <c r="C21" s="31">
        <v>65230</v>
      </c>
      <c r="D21" s="24">
        <v>-3.7181360610488667</v>
      </c>
      <c r="E21" s="32">
        <v>39663</v>
      </c>
      <c r="F21" s="24">
        <v>-6.75866284263482</v>
      </c>
      <c r="G21" s="32">
        <v>20124</v>
      </c>
      <c r="H21" s="24">
        <v>15.968420446032397</v>
      </c>
      <c r="I21" s="32">
        <v>322</v>
      </c>
      <c r="J21" s="20">
        <v>110.4575163398693</v>
      </c>
      <c r="K21" s="32">
        <v>5121</v>
      </c>
      <c r="L21" s="24">
        <v>-33.53666450356911</v>
      </c>
      <c r="M21" s="32">
        <v>0</v>
      </c>
      <c r="N21" s="90" t="s">
        <v>70</v>
      </c>
      <c r="O21" s="32">
        <v>4321</v>
      </c>
      <c r="P21" s="33">
        <v>25.537478210342826</v>
      </c>
    </row>
    <row r="22" spans="2:16" ht="15.75" customHeight="1">
      <c r="B22" s="7" t="s">
        <v>26</v>
      </c>
      <c r="C22" s="31">
        <v>57764</v>
      </c>
      <c r="D22" s="24">
        <v>-16.482563183158874</v>
      </c>
      <c r="E22" s="32">
        <v>33841</v>
      </c>
      <c r="F22" s="24">
        <v>-22.40260484740088</v>
      </c>
      <c r="G22" s="32">
        <v>17730</v>
      </c>
      <c r="H22" s="24">
        <v>49.393326592517695</v>
      </c>
      <c r="I22" s="32">
        <v>752</v>
      </c>
      <c r="J22" s="95" t="s">
        <v>71</v>
      </c>
      <c r="K22" s="32">
        <v>5441</v>
      </c>
      <c r="L22" s="24">
        <v>-60.24113993423456</v>
      </c>
      <c r="M22" s="32">
        <v>0</v>
      </c>
      <c r="N22" s="90" t="s">
        <v>70</v>
      </c>
      <c r="O22" s="32">
        <v>5441</v>
      </c>
      <c r="P22" s="33">
        <v>-13.401241445169504</v>
      </c>
    </row>
    <row r="23" spans="2:16" ht="15.75" customHeight="1">
      <c r="B23" s="7" t="s">
        <v>27</v>
      </c>
      <c r="C23" s="31">
        <v>41219</v>
      </c>
      <c r="D23" s="24">
        <v>-10.852780240932589</v>
      </c>
      <c r="E23" s="32">
        <v>22190</v>
      </c>
      <c r="F23" s="24">
        <v>0.02253775073248221</v>
      </c>
      <c r="G23" s="32">
        <v>16086</v>
      </c>
      <c r="H23" s="24">
        <v>79.53125</v>
      </c>
      <c r="I23" s="32">
        <v>0</v>
      </c>
      <c r="J23" s="90" t="s">
        <v>70</v>
      </c>
      <c r="K23" s="32">
        <v>2943</v>
      </c>
      <c r="L23" s="24">
        <v>-80.40742959856202</v>
      </c>
      <c r="M23" s="32">
        <v>0</v>
      </c>
      <c r="N23" s="90" t="s">
        <v>70</v>
      </c>
      <c r="O23" s="32">
        <v>2943</v>
      </c>
      <c r="P23" s="33">
        <v>-28.602620087336234</v>
      </c>
    </row>
    <row r="24" spans="2:16" ht="15.75" customHeight="1">
      <c r="B24" s="7" t="s">
        <v>28</v>
      </c>
      <c r="C24" s="31">
        <v>51698</v>
      </c>
      <c r="D24" s="24">
        <v>9.383661638067835</v>
      </c>
      <c r="E24" s="32">
        <v>36846</v>
      </c>
      <c r="F24" s="24">
        <v>9.04732309331439</v>
      </c>
      <c r="G24" s="98">
        <v>11618</v>
      </c>
      <c r="H24" s="99">
        <v>11.497120921305196</v>
      </c>
      <c r="I24" s="98">
        <v>32</v>
      </c>
      <c r="J24" s="99" t="s">
        <v>71</v>
      </c>
      <c r="K24" s="32">
        <v>3202</v>
      </c>
      <c r="L24" s="24">
        <v>4.846103470857898</v>
      </c>
      <c r="M24" s="32">
        <v>0</v>
      </c>
      <c r="N24" s="20" t="s">
        <v>72</v>
      </c>
      <c r="O24" s="32">
        <v>3202</v>
      </c>
      <c r="P24" s="33">
        <v>4.846103470857898</v>
      </c>
    </row>
    <row r="25" spans="2:16" ht="15.75" customHeight="1">
      <c r="B25" s="7" t="s">
        <v>29</v>
      </c>
      <c r="C25" s="31">
        <v>148951</v>
      </c>
      <c r="D25" s="24">
        <v>-14.55361086730801</v>
      </c>
      <c r="E25" s="32">
        <v>87151</v>
      </c>
      <c r="F25" s="24">
        <v>-19.099381764847863</v>
      </c>
      <c r="G25" s="32">
        <v>33595</v>
      </c>
      <c r="H25" s="24">
        <v>22.057113791600045</v>
      </c>
      <c r="I25" s="32">
        <v>493</v>
      </c>
      <c r="J25" s="24">
        <v>80.58608058608058</v>
      </c>
      <c r="K25" s="32">
        <v>27712</v>
      </c>
      <c r="L25" s="24">
        <v>-28.573637816382288</v>
      </c>
      <c r="M25" s="32">
        <v>9855</v>
      </c>
      <c r="N25" s="90">
        <v>-66.10839810165761</v>
      </c>
      <c r="O25" s="32">
        <v>17857</v>
      </c>
      <c r="P25" s="33">
        <v>93.61379160793669</v>
      </c>
    </row>
    <row r="26" spans="2:16" ht="15.75" customHeight="1">
      <c r="B26" s="7" t="s">
        <v>30</v>
      </c>
      <c r="C26" s="31">
        <v>125864</v>
      </c>
      <c r="D26" s="24">
        <v>-19.170279035417266</v>
      </c>
      <c r="E26" s="32">
        <v>76084</v>
      </c>
      <c r="F26" s="24">
        <v>-20.010933787506048</v>
      </c>
      <c r="G26" s="32">
        <v>32360</v>
      </c>
      <c r="H26" s="24">
        <v>2.8346256514554398</v>
      </c>
      <c r="I26" s="32">
        <v>324</v>
      </c>
      <c r="J26" s="24">
        <v>-21.92771084337349</v>
      </c>
      <c r="K26" s="32">
        <v>17096</v>
      </c>
      <c r="L26" s="24">
        <v>-40.46109911541408</v>
      </c>
      <c r="M26" s="32">
        <v>0</v>
      </c>
      <c r="N26" s="90" t="s">
        <v>70</v>
      </c>
      <c r="O26" s="32">
        <v>17096</v>
      </c>
      <c r="P26" s="33">
        <v>-6.548595167814582</v>
      </c>
    </row>
    <row r="27" spans="2:16" ht="15.75" customHeight="1">
      <c r="B27" s="7" t="s">
        <v>31</v>
      </c>
      <c r="C27" s="31">
        <v>226292</v>
      </c>
      <c r="D27" s="24">
        <v>-19.19816609416621</v>
      </c>
      <c r="E27" s="32">
        <v>151402</v>
      </c>
      <c r="F27" s="24">
        <v>-10.271788732561305</v>
      </c>
      <c r="G27" s="32">
        <v>55223</v>
      </c>
      <c r="H27" s="24">
        <v>-20.041989430246872</v>
      </c>
      <c r="I27" s="32">
        <v>2269</v>
      </c>
      <c r="J27" s="24">
        <v>-31.84139381195554</v>
      </c>
      <c r="K27" s="32">
        <v>17398</v>
      </c>
      <c r="L27" s="24">
        <v>-55.30952992550732</v>
      </c>
      <c r="M27" s="32">
        <v>0</v>
      </c>
      <c r="N27" s="90" t="s">
        <v>70</v>
      </c>
      <c r="O27" s="32">
        <v>17398</v>
      </c>
      <c r="P27" s="33">
        <v>14.062807316593464</v>
      </c>
    </row>
    <row r="28" spans="2:16" ht="15.75" customHeight="1">
      <c r="B28" s="7" t="s">
        <v>32</v>
      </c>
      <c r="C28" s="31">
        <v>557010</v>
      </c>
      <c r="D28" s="24">
        <v>-2.432146016342756</v>
      </c>
      <c r="E28" s="32">
        <v>279091</v>
      </c>
      <c r="F28" s="24">
        <v>4.890671156578151</v>
      </c>
      <c r="G28" s="32">
        <v>148014</v>
      </c>
      <c r="H28" s="24">
        <v>-14.53811643657653</v>
      </c>
      <c r="I28" s="32">
        <v>2993</v>
      </c>
      <c r="J28" s="95">
        <v>-69.40298507462687</v>
      </c>
      <c r="K28" s="32">
        <v>126912</v>
      </c>
      <c r="L28" s="24">
        <v>4.161126705077066</v>
      </c>
      <c r="M28" s="32">
        <v>39137</v>
      </c>
      <c r="N28" s="24">
        <v>34.26532642629249</v>
      </c>
      <c r="O28" s="32">
        <v>87519</v>
      </c>
      <c r="P28" s="33">
        <v>-3.8379554344482045</v>
      </c>
    </row>
    <row r="29" spans="2:16" ht="15.75" customHeight="1">
      <c r="B29" s="7" t="s">
        <v>33</v>
      </c>
      <c r="C29" s="31">
        <v>146691</v>
      </c>
      <c r="D29" s="24">
        <v>13.13686775979886</v>
      </c>
      <c r="E29" s="32">
        <v>85729</v>
      </c>
      <c r="F29" s="24">
        <v>9.910383466454704</v>
      </c>
      <c r="G29" s="32">
        <v>38967</v>
      </c>
      <c r="H29" s="24">
        <v>8.594599113786487</v>
      </c>
      <c r="I29" s="32">
        <v>311</v>
      </c>
      <c r="J29" s="24" t="s">
        <v>71</v>
      </c>
      <c r="K29" s="32">
        <v>21684</v>
      </c>
      <c r="L29" s="24">
        <v>37.44929006085192</v>
      </c>
      <c r="M29" s="32">
        <v>11438</v>
      </c>
      <c r="N29" s="95" t="s">
        <v>71</v>
      </c>
      <c r="O29" s="32">
        <v>10246</v>
      </c>
      <c r="P29" s="33">
        <v>-35.05324543610547</v>
      </c>
    </row>
    <row r="30" spans="2:16" ht="15.75" customHeight="1">
      <c r="B30" s="7" t="s">
        <v>34</v>
      </c>
      <c r="C30" s="31">
        <v>106977</v>
      </c>
      <c r="D30" s="24">
        <v>5.476075446397772</v>
      </c>
      <c r="E30" s="32">
        <v>61427</v>
      </c>
      <c r="F30" s="24">
        <v>2.7894912985274374</v>
      </c>
      <c r="G30" s="32">
        <v>21839</v>
      </c>
      <c r="H30" s="24">
        <v>-15.08942457231727</v>
      </c>
      <c r="I30" s="32">
        <v>497</v>
      </c>
      <c r="J30" s="95">
        <v>116.08695652173915</v>
      </c>
      <c r="K30" s="32">
        <v>23214</v>
      </c>
      <c r="L30" s="24">
        <v>47.73754216254059</v>
      </c>
      <c r="M30" s="32">
        <v>14735</v>
      </c>
      <c r="N30" s="95">
        <v>192.0713577799802</v>
      </c>
      <c r="O30" s="32">
        <v>8479</v>
      </c>
      <c r="P30" s="33">
        <v>-20.519310086239216</v>
      </c>
    </row>
    <row r="31" spans="2:16" ht="15.75" customHeight="1">
      <c r="B31" s="7" t="s">
        <v>35</v>
      </c>
      <c r="C31" s="31">
        <v>142156</v>
      </c>
      <c r="D31" s="24">
        <v>6.062030425797033</v>
      </c>
      <c r="E31" s="32">
        <v>45616</v>
      </c>
      <c r="F31" s="24">
        <v>-16.64808960841998</v>
      </c>
      <c r="G31" s="32">
        <v>14304</v>
      </c>
      <c r="H31" s="24">
        <v>-44.45479962721342</v>
      </c>
      <c r="I31" s="32">
        <v>2734</v>
      </c>
      <c r="J31" s="20" t="s">
        <v>71</v>
      </c>
      <c r="K31" s="32">
        <v>79502</v>
      </c>
      <c r="L31" s="24">
        <v>48.45757394681806</v>
      </c>
      <c r="M31" s="32">
        <v>47222</v>
      </c>
      <c r="N31" s="20">
        <v>110.80308914780593</v>
      </c>
      <c r="O31" s="32">
        <v>32280</v>
      </c>
      <c r="P31" s="33">
        <v>3.62428172450322</v>
      </c>
    </row>
    <row r="32" spans="2:16" ht="15.75" customHeight="1">
      <c r="B32" s="7" t="s">
        <v>36</v>
      </c>
      <c r="C32" s="31">
        <v>486660</v>
      </c>
      <c r="D32" s="24">
        <v>-21.076445537136195</v>
      </c>
      <c r="E32" s="32">
        <v>106141</v>
      </c>
      <c r="F32" s="24">
        <v>-12.19017836460506</v>
      </c>
      <c r="G32" s="32">
        <v>87146</v>
      </c>
      <c r="H32" s="24">
        <v>-35.42444721086015</v>
      </c>
      <c r="I32" s="32">
        <v>1061</v>
      </c>
      <c r="J32" s="24">
        <v>31.801242236024848</v>
      </c>
      <c r="K32" s="32">
        <v>292312</v>
      </c>
      <c r="L32" s="24">
        <v>-18.799741103200375</v>
      </c>
      <c r="M32" s="32">
        <v>163456</v>
      </c>
      <c r="N32" s="24">
        <v>-22.04799511655412</v>
      </c>
      <c r="O32" s="32">
        <v>128856</v>
      </c>
      <c r="P32" s="33">
        <v>-13.252817384982023</v>
      </c>
    </row>
    <row r="33" spans="2:16" ht="15.75" customHeight="1">
      <c r="B33" s="7" t="s">
        <v>37</v>
      </c>
      <c r="C33" s="31">
        <v>304553</v>
      </c>
      <c r="D33" s="24">
        <v>-18.16831018083134</v>
      </c>
      <c r="E33" s="32">
        <v>125386</v>
      </c>
      <c r="F33" s="24">
        <v>2.06679853801883</v>
      </c>
      <c r="G33" s="32">
        <v>52003</v>
      </c>
      <c r="H33" s="24">
        <v>-11.736650938592618</v>
      </c>
      <c r="I33" s="32">
        <v>1640</v>
      </c>
      <c r="J33" s="24">
        <v>-24.73611748508489</v>
      </c>
      <c r="K33" s="32">
        <v>125524</v>
      </c>
      <c r="L33" s="24">
        <v>-33.31208228406277</v>
      </c>
      <c r="M33" s="32">
        <v>51974</v>
      </c>
      <c r="N33" s="24">
        <v>-42.01918786256136</v>
      </c>
      <c r="O33" s="32">
        <v>73550</v>
      </c>
      <c r="P33" s="33">
        <v>-25.395086523441464</v>
      </c>
    </row>
    <row r="34" spans="2:16" ht="15.75" customHeight="1">
      <c r="B34" s="7" t="s">
        <v>38</v>
      </c>
      <c r="C34" s="31">
        <v>72349</v>
      </c>
      <c r="D34" s="24">
        <v>-16.845964646116357</v>
      </c>
      <c r="E34" s="32">
        <v>34256</v>
      </c>
      <c r="F34" s="24">
        <v>-12.41338753803278</v>
      </c>
      <c r="G34" s="32">
        <v>10474</v>
      </c>
      <c r="H34" s="24">
        <v>68.4735402927457</v>
      </c>
      <c r="I34" s="32">
        <v>57</v>
      </c>
      <c r="J34" s="20" t="s">
        <v>71</v>
      </c>
      <c r="K34" s="32">
        <v>27562</v>
      </c>
      <c r="L34" s="24">
        <v>-33.86918758097798</v>
      </c>
      <c r="M34" s="32">
        <v>11363</v>
      </c>
      <c r="N34" s="90">
        <v>-28.08227848101265</v>
      </c>
      <c r="O34" s="32">
        <v>16199</v>
      </c>
      <c r="P34" s="33">
        <v>-37.402426771775254</v>
      </c>
    </row>
    <row r="35" spans="2:16" ht="15.75" customHeight="1">
      <c r="B35" s="7" t="s">
        <v>39</v>
      </c>
      <c r="C35" s="31">
        <v>49701</v>
      </c>
      <c r="D35" s="24">
        <v>3.453228425128003</v>
      </c>
      <c r="E35" s="32">
        <v>36015</v>
      </c>
      <c r="F35" s="24">
        <v>1.4735715090724568</v>
      </c>
      <c r="G35" s="32">
        <v>6646</v>
      </c>
      <c r="H35" s="24">
        <v>15.221914008321775</v>
      </c>
      <c r="I35" s="32">
        <v>201</v>
      </c>
      <c r="J35" s="20" t="s">
        <v>71</v>
      </c>
      <c r="K35" s="32">
        <v>6839</v>
      </c>
      <c r="L35" s="24">
        <v>0.8404600412857519</v>
      </c>
      <c r="M35" s="32">
        <v>0</v>
      </c>
      <c r="N35" s="20" t="s">
        <v>72</v>
      </c>
      <c r="O35" s="32">
        <v>6839</v>
      </c>
      <c r="P35" s="33">
        <v>0.8404600412857519</v>
      </c>
    </row>
    <row r="36" spans="2:16" ht="15.75" customHeight="1">
      <c r="B36" s="7" t="s">
        <v>40</v>
      </c>
      <c r="C36" s="31">
        <v>24173</v>
      </c>
      <c r="D36" s="24">
        <v>6.073105445609727</v>
      </c>
      <c r="E36" s="32">
        <v>15047</v>
      </c>
      <c r="F36" s="24">
        <v>9.832116788321173</v>
      </c>
      <c r="G36" s="32">
        <v>8244</v>
      </c>
      <c r="H36" s="24">
        <v>6.594259115593488</v>
      </c>
      <c r="I36" s="32">
        <v>0</v>
      </c>
      <c r="J36" s="90" t="s">
        <v>70</v>
      </c>
      <c r="K36" s="32">
        <v>882</v>
      </c>
      <c r="L36" s="24">
        <v>-20.825852782764812</v>
      </c>
      <c r="M36" s="32">
        <v>0</v>
      </c>
      <c r="N36" s="20" t="s">
        <v>72</v>
      </c>
      <c r="O36" s="32">
        <v>882</v>
      </c>
      <c r="P36" s="33">
        <v>-20.825852782764812</v>
      </c>
    </row>
    <row r="37" spans="2:16" ht="15.75" customHeight="1">
      <c r="B37" s="7" t="s">
        <v>41</v>
      </c>
      <c r="C37" s="31">
        <v>33246</v>
      </c>
      <c r="D37" s="24">
        <v>4.7580035291152</v>
      </c>
      <c r="E37" s="32">
        <v>16862</v>
      </c>
      <c r="F37" s="24">
        <v>-7.933387933387934</v>
      </c>
      <c r="G37" s="32">
        <v>8902</v>
      </c>
      <c r="H37" s="24">
        <v>-2.614593589322837</v>
      </c>
      <c r="I37" s="32">
        <v>317</v>
      </c>
      <c r="J37" s="20">
        <v>-71.3381555153707</v>
      </c>
      <c r="K37" s="32">
        <v>7165</v>
      </c>
      <c r="L37" s="24">
        <v>125.74039067422808</v>
      </c>
      <c r="M37" s="32">
        <v>6827</v>
      </c>
      <c r="N37" s="20" t="s">
        <v>71</v>
      </c>
      <c r="O37" s="32">
        <v>338</v>
      </c>
      <c r="P37" s="33">
        <v>-89.35097668557026</v>
      </c>
    </row>
    <row r="38" spans="2:16" ht="15.75" customHeight="1">
      <c r="B38" s="7" t="s">
        <v>42</v>
      </c>
      <c r="C38" s="31">
        <v>108210</v>
      </c>
      <c r="D38" s="24">
        <v>-3.386516432595556</v>
      </c>
      <c r="E38" s="32">
        <v>61088</v>
      </c>
      <c r="F38" s="24">
        <v>-4.520162550797124</v>
      </c>
      <c r="G38" s="32">
        <v>32961</v>
      </c>
      <c r="H38" s="24">
        <v>25.01801630950122</v>
      </c>
      <c r="I38" s="32">
        <v>4726</v>
      </c>
      <c r="J38" s="20">
        <v>1216.4345403899722</v>
      </c>
      <c r="K38" s="32">
        <v>9435</v>
      </c>
      <c r="L38" s="24">
        <v>-55.7021456406404</v>
      </c>
      <c r="M38" s="32">
        <v>4905</v>
      </c>
      <c r="N38" s="95">
        <v>-71.57345696899449</v>
      </c>
      <c r="O38" s="32">
        <v>4530</v>
      </c>
      <c r="P38" s="33">
        <v>12.017804154302667</v>
      </c>
    </row>
    <row r="39" spans="2:16" ht="15.75" customHeight="1">
      <c r="B39" s="7" t="s">
        <v>43</v>
      </c>
      <c r="C39" s="31">
        <v>142166</v>
      </c>
      <c r="D39" s="24">
        <v>-40.58493120914759</v>
      </c>
      <c r="E39" s="32">
        <v>66968</v>
      </c>
      <c r="F39" s="24">
        <v>-1.29119745298037</v>
      </c>
      <c r="G39" s="32">
        <v>46258</v>
      </c>
      <c r="H39" s="24">
        <v>-3.4944610185050067</v>
      </c>
      <c r="I39" s="32">
        <v>850</v>
      </c>
      <c r="J39" s="20">
        <v>-15.338645418326692</v>
      </c>
      <c r="K39" s="32">
        <v>28090</v>
      </c>
      <c r="L39" s="24">
        <v>-77.06845177354178</v>
      </c>
      <c r="M39" s="32">
        <v>9301</v>
      </c>
      <c r="N39" s="24">
        <v>-90.43539961334375</v>
      </c>
      <c r="O39" s="32">
        <v>18789</v>
      </c>
      <c r="P39" s="33">
        <v>-24.946073340257243</v>
      </c>
    </row>
    <row r="40" spans="2:16" ht="15.75" customHeight="1">
      <c r="B40" s="7" t="s">
        <v>44</v>
      </c>
      <c r="C40" s="31">
        <v>82891</v>
      </c>
      <c r="D40" s="24">
        <v>-11.565953996500667</v>
      </c>
      <c r="E40" s="32">
        <v>42190</v>
      </c>
      <c r="F40" s="24">
        <v>-4.9603532167958235</v>
      </c>
      <c r="G40" s="32">
        <v>36219</v>
      </c>
      <c r="H40" s="24">
        <v>54.031640724674645</v>
      </c>
      <c r="I40" s="32">
        <v>881</v>
      </c>
      <c r="J40" s="95" t="s">
        <v>71</v>
      </c>
      <c r="K40" s="32">
        <v>3601</v>
      </c>
      <c r="L40" s="24">
        <v>-86.05668705955239</v>
      </c>
      <c r="M40" s="32">
        <v>0</v>
      </c>
      <c r="N40" s="90" t="s">
        <v>70</v>
      </c>
      <c r="O40" s="32">
        <v>3601</v>
      </c>
      <c r="P40" s="33">
        <v>12.919410473502666</v>
      </c>
    </row>
    <row r="41" spans="2:16" ht="15.75" customHeight="1">
      <c r="B41" s="7" t="s">
        <v>45</v>
      </c>
      <c r="C41" s="31">
        <v>32726</v>
      </c>
      <c r="D41" s="24">
        <v>-29.48654413824309</v>
      </c>
      <c r="E41" s="32">
        <v>23934</v>
      </c>
      <c r="F41" s="24">
        <v>-29.306474480151223</v>
      </c>
      <c r="G41" s="32">
        <v>6296</v>
      </c>
      <c r="H41" s="24">
        <v>-40.23730422401519</v>
      </c>
      <c r="I41" s="32">
        <v>0</v>
      </c>
      <c r="J41" s="20" t="s">
        <v>72</v>
      </c>
      <c r="K41" s="32">
        <v>2496</v>
      </c>
      <c r="L41" s="24">
        <v>23.56435643564356</v>
      </c>
      <c r="M41" s="32">
        <v>0</v>
      </c>
      <c r="N41" s="20" t="s">
        <v>72</v>
      </c>
      <c r="O41" s="32">
        <v>2496</v>
      </c>
      <c r="P41" s="33">
        <v>23.56435643564356</v>
      </c>
    </row>
    <row r="42" spans="2:16" ht="15.75" customHeight="1">
      <c r="B42" s="7" t="s">
        <v>46</v>
      </c>
      <c r="C42" s="31">
        <v>61169</v>
      </c>
      <c r="D42" s="24">
        <v>-21.111956563793697</v>
      </c>
      <c r="E42" s="32">
        <v>37451</v>
      </c>
      <c r="F42" s="24">
        <v>-10.423593006290517</v>
      </c>
      <c r="G42" s="32">
        <v>19452</v>
      </c>
      <c r="H42" s="24">
        <v>34.467026130236434</v>
      </c>
      <c r="I42" s="32">
        <v>34</v>
      </c>
      <c r="J42" s="90">
        <v>-81.91489361702128</v>
      </c>
      <c r="K42" s="32">
        <v>4232</v>
      </c>
      <c r="L42" s="24">
        <v>-79.92028847978743</v>
      </c>
      <c r="M42" s="32">
        <v>0</v>
      </c>
      <c r="N42" s="90" t="s">
        <v>70</v>
      </c>
      <c r="O42" s="32">
        <v>4232</v>
      </c>
      <c r="P42" s="33">
        <v>20.87974864324478</v>
      </c>
    </row>
    <row r="43" spans="2:16" ht="15.75" customHeight="1">
      <c r="B43" s="7" t="s">
        <v>47</v>
      </c>
      <c r="C43" s="31">
        <v>81408</v>
      </c>
      <c r="D43" s="24">
        <v>-2.358049271955281</v>
      </c>
      <c r="E43" s="32">
        <v>44470</v>
      </c>
      <c r="F43" s="24">
        <v>-9.589932299184738</v>
      </c>
      <c r="G43" s="32">
        <v>23804</v>
      </c>
      <c r="H43" s="24">
        <v>44.96072102795202</v>
      </c>
      <c r="I43" s="32">
        <v>97</v>
      </c>
      <c r="J43" s="95" t="s">
        <v>71</v>
      </c>
      <c r="K43" s="32">
        <v>13037</v>
      </c>
      <c r="L43" s="24">
        <v>-26.618259596982995</v>
      </c>
      <c r="M43" s="32">
        <v>7528</v>
      </c>
      <c r="N43" s="90">
        <v>-35.96461381422252</v>
      </c>
      <c r="O43" s="32">
        <v>5509</v>
      </c>
      <c r="P43" s="33">
        <v>-8.336106489184687</v>
      </c>
    </row>
    <row r="44" spans="2:16" ht="15.75" customHeight="1">
      <c r="B44" s="7" t="s">
        <v>48</v>
      </c>
      <c r="C44" s="31">
        <v>24648</v>
      </c>
      <c r="D44" s="24">
        <v>-24.828448565067546</v>
      </c>
      <c r="E44" s="32">
        <v>17187</v>
      </c>
      <c r="F44" s="24">
        <v>-15.28907289664349</v>
      </c>
      <c r="G44" s="32">
        <v>3947</v>
      </c>
      <c r="H44" s="24">
        <v>-59.33862161326878</v>
      </c>
      <c r="I44" s="32">
        <v>220</v>
      </c>
      <c r="J44" s="20">
        <v>50.684931506849324</v>
      </c>
      <c r="K44" s="32">
        <v>3294</v>
      </c>
      <c r="L44" s="24">
        <v>24.442765394786562</v>
      </c>
      <c r="M44" s="32">
        <v>0</v>
      </c>
      <c r="N44" s="20" t="s">
        <v>72</v>
      </c>
      <c r="O44" s="32">
        <v>3294</v>
      </c>
      <c r="P44" s="33">
        <v>24.442765394786562</v>
      </c>
    </row>
    <row r="45" spans="2:16" ht="15.75" customHeight="1">
      <c r="B45" s="7" t="s">
        <v>49</v>
      </c>
      <c r="C45" s="31">
        <v>279476</v>
      </c>
      <c r="D45" s="24">
        <v>-26.818436529508176</v>
      </c>
      <c r="E45" s="32">
        <v>106252</v>
      </c>
      <c r="F45" s="24">
        <v>-10.69834679486641</v>
      </c>
      <c r="G45" s="32">
        <v>93967</v>
      </c>
      <c r="H45" s="24">
        <v>-23.257162457939955</v>
      </c>
      <c r="I45" s="32">
        <v>800</v>
      </c>
      <c r="J45" s="20">
        <v>112.20159151193636</v>
      </c>
      <c r="K45" s="32">
        <v>78457</v>
      </c>
      <c r="L45" s="24">
        <v>-43.99608828484139</v>
      </c>
      <c r="M45" s="32">
        <v>53809</v>
      </c>
      <c r="N45" s="24">
        <v>-52.59160712240421</v>
      </c>
      <c r="O45" s="32">
        <v>23996</v>
      </c>
      <c r="P45" s="33">
        <v>-9.758940995073516</v>
      </c>
    </row>
    <row r="46" spans="2:16" ht="15.75" customHeight="1">
      <c r="B46" s="7" t="s">
        <v>50</v>
      </c>
      <c r="C46" s="31">
        <v>50253</v>
      </c>
      <c r="D46" s="24">
        <v>13.279383255939763</v>
      </c>
      <c r="E46" s="32">
        <v>24406</v>
      </c>
      <c r="F46" s="24">
        <v>-2.469629156010228</v>
      </c>
      <c r="G46" s="32">
        <v>15768</v>
      </c>
      <c r="H46" s="24">
        <v>13.700605710989322</v>
      </c>
      <c r="I46" s="32">
        <v>150</v>
      </c>
      <c r="J46" s="20">
        <v>183.0188679245283</v>
      </c>
      <c r="K46" s="32">
        <v>9929</v>
      </c>
      <c r="L46" s="24">
        <v>83.29333579472035</v>
      </c>
      <c r="M46" s="32">
        <v>7359</v>
      </c>
      <c r="N46" s="20" t="s">
        <v>71</v>
      </c>
      <c r="O46" s="32">
        <v>2570</v>
      </c>
      <c r="P46" s="33">
        <v>-52.55676573749308</v>
      </c>
    </row>
    <row r="47" spans="2:16" ht="15.75" customHeight="1">
      <c r="B47" s="7" t="s">
        <v>51</v>
      </c>
      <c r="C47" s="31">
        <v>43585</v>
      </c>
      <c r="D47" s="24">
        <v>-3.3549159607964896</v>
      </c>
      <c r="E47" s="32">
        <v>25446</v>
      </c>
      <c r="F47" s="24">
        <v>-17.96640768561204</v>
      </c>
      <c r="G47" s="32">
        <v>14378</v>
      </c>
      <c r="H47" s="24">
        <v>33.36425192468232</v>
      </c>
      <c r="I47" s="32">
        <v>73</v>
      </c>
      <c r="J47" s="90">
        <v>-92.05658324265507</v>
      </c>
      <c r="K47" s="32">
        <v>3688</v>
      </c>
      <c r="L47" s="24">
        <v>55.02311895754519</v>
      </c>
      <c r="M47" s="32">
        <v>0</v>
      </c>
      <c r="N47" s="20" t="s">
        <v>72</v>
      </c>
      <c r="O47" s="32">
        <v>3688</v>
      </c>
      <c r="P47" s="33">
        <v>55.02311895754519</v>
      </c>
    </row>
    <row r="48" spans="2:16" ht="15.75" customHeight="1">
      <c r="B48" s="7" t="s">
        <v>52</v>
      </c>
      <c r="C48" s="31">
        <v>88365</v>
      </c>
      <c r="D48" s="24">
        <v>-24.40263840053383</v>
      </c>
      <c r="E48" s="32">
        <v>44396</v>
      </c>
      <c r="F48" s="24">
        <v>-11.254147843121572</v>
      </c>
      <c r="G48" s="32">
        <v>26756</v>
      </c>
      <c r="H48" s="24">
        <v>-11.603013083124097</v>
      </c>
      <c r="I48" s="32">
        <v>966</v>
      </c>
      <c r="J48" s="90">
        <v>235.41666666666663</v>
      </c>
      <c r="K48" s="32">
        <v>16247</v>
      </c>
      <c r="L48" s="24">
        <v>-55.25105351585094</v>
      </c>
      <c r="M48" s="32">
        <v>7290</v>
      </c>
      <c r="N48" s="20">
        <v>-73.34259699418584</v>
      </c>
      <c r="O48" s="32">
        <v>8804</v>
      </c>
      <c r="P48" s="33">
        <v>-1.7410714285714306</v>
      </c>
    </row>
    <row r="49" spans="2:16" ht="15.75" customHeight="1">
      <c r="B49" s="7" t="s">
        <v>53</v>
      </c>
      <c r="C49" s="31">
        <v>71919</v>
      </c>
      <c r="D49" s="24">
        <v>0.714195689618947</v>
      </c>
      <c r="E49" s="32">
        <v>34140</v>
      </c>
      <c r="F49" s="24">
        <v>13.542636690168948</v>
      </c>
      <c r="G49" s="32">
        <v>32649</v>
      </c>
      <c r="H49" s="24">
        <v>25.23109968930997</v>
      </c>
      <c r="I49" s="32">
        <v>326</v>
      </c>
      <c r="J49" s="24" t="s">
        <v>71</v>
      </c>
      <c r="K49" s="32">
        <v>4804</v>
      </c>
      <c r="L49" s="24">
        <v>-68.5396201702685</v>
      </c>
      <c r="M49" s="32">
        <v>2815</v>
      </c>
      <c r="N49" s="90">
        <v>-77.79793359097721</v>
      </c>
      <c r="O49" s="32">
        <v>1989</v>
      </c>
      <c r="P49" s="33">
        <v>-23.234272481667304</v>
      </c>
    </row>
    <row r="50" spans="2:16" ht="15.75" customHeight="1">
      <c r="B50" s="7" t="s">
        <v>54</v>
      </c>
      <c r="C50" s="31">
        <v>51487</v>
      </c>
      <c r="D50" s="24">
        <v>3.493537558543892</v>
      </c>
      <c r="E50" s="32">
        <v>35526</v>
      </c>
      <c r="F50" s="24">
        <v>16.345177664974614</v>
      </c>
      <c r="G50" s="32">
        <v>11017</v>
      </c>
      <c r="H50" s="24">
        <v>-34.8954024347004</v>
      </c>
      <c r="I50" s="32">
        <v>241</v>
      </c>
      <c r="J50" s="20">
        <v>16.42512077294687</v>
      </c>
      <c r="K50" s="32">
        <v>4703</v>
      </c>
      <c r="L50" s="24">
        <v>125.56354916067147</v>
      </c>
      <c r="M50" s="32">
        <v>0</v>
      </c>
      <c r="N50" s="20" t="s">
        <v>72</v>
      </c>
      <c r="O50" s="32">
        <v>4703</v>
      </c>
      <c r="P50" s="33">
        <v>125.56354916067147</v>
      </c>
    </row>
    <row r="51" spans="2:16" ht="15.75" customHeight="1">
      <c r="B51" s="7" t="s">
        <v>55</v>
      </c>
      <c r="C51" s="31">
        <v>92107</v>
      </c>
      <c r="D51" s="24">
        <v>-17.65352739756645</v>
      </c>
      <c r="E51" s="32">
        <v>47910</v>
      </c>
      <c r="F51" s="24">
        <v>-1.427866019257678</v>
      </c>
      <c r="G51" s="32">
        <v>31498</v>
      </c>
      <c r="H51" s="24">
        <v>16.173053516763176</v>
      </c>
      <c r="I51" s="32">
        <v>480</v>
      </c>
      <c r="J51" s="95">
        <v>228.7671232876712</v>
      </c>
      <c r="K51" s="32">
        <v>12219</v>
      </c>
      <c r="L51" s="24">
        <v>-66.04890247290913</v>
      </c>
      <c r="M51" s="32">
        <v>6641</v>
      </c>
      <c r="N51" s="90">
        <v>-77.53990800865802</v>
      </c>
      <c r="O51" s="32">
        <v>5578</v>
      </c>
      <c r="P51" s="33">
        <v>-13.142323263780753</v>
      </c>
    </row>
    <row r="52" spans="2:16" ht="15.75" customHeight="1" thickBot="1">
      <c r="B52" s="7" t="s">
        <v>56</v>
      </c>
      <c r="C52" s="34">
        <v>49927</v>
      </c>
      <c r="D52" s="35">
        <v>-48.27182494456993</v>
      </c>
      <c r="E52" s="36">
        <v>22984</v>
      </c>
      <c r="F52" s="35">
        <v>-25.349962648998016</v>
      </c>
      <c r="G52" s="36">
        <v>21462</v>
      </c>
      <c r="H52" s="35">
        <v>-59.454404624714265</v>
      </c>
      <c r="I52" s="36">
        <v>235</v>
      </c>
      <c r="J52" s="21">
        <v>20.51282051282051</v>
      </c>
      <c r="K52" s="36">
        <v>5246</v>
      </c>
      <c r="L52" s="35">
        <v>-58.36838346163003</v>
      </c>
      <c r="M52" s="36">
        <v>4017</v>
      </c>
      <c r="N52" s="101">
        <v>-67.33615221987316</v>
      </c>
      <c r="O52" s="36">
        <v>1229</v>
      </c>
      <c r="P52" s="37">
        <v>305.61056105610567</v>
      </c>
    </row>
    <row r="53" spans="2:16" ht="15.75" customHeight="1" thickBot="1" thickTop="1">
      <c r="B53" s="8" t="s">
        <v>57</v>
      </c>
      <c r="C53" s="38">
        <v>7095218</v>
      </c>
      <c r="D53" s="39">
        <v>-20.256139077112593</v>
      </c>
      <c r="E53" s="40">
        <v>3252775</v>
      </c>
      <c r="F53" s="39">
        <v>-6.980119307035466</v>
      </c>
      <c r="G53" s="96">
        <v>1726032</v>
      </c>
      <c r="H53" s="97">
        <v>-18.391539354785024</v>
      </c>
      <c r="I53" s="96">
        <v>45410</v>
      </c>
      <c r="J53" s="97">
        <v>-26.8677628718213</v>
      </c>
      <c r="K53" s="40">
        <v>2071001</v>
      </c>
      <c r="L53" s="39">
        <v>-35.75384957101522</v>
      </c>
      <c r="M53" s="40">
        <v>920037</v>
      </c>
      <c r="N53" s="39">
        <v>-51.80930451575799</v>
      </c>
      <c r="O53" s="40">
        <v>1139262</v>
      </c>
      <c r="P53" s="41">
        <v>-12.671187199421112</v>
      </c>
    </row>
    <row r="54" spans="2:16" ht="15.75" customHeight="1">
      <c r="B54" s="9" t="s">
        <v>10</v>
      </c>
      <c r="C54" s="32">
        <v>249763</v>
      </c>
      <c r="D54" s="24">
        <v>-29.851903238580988</v>
      </c>
      <c r="E54" s="32">
        <v>99278</v>
      </c>
      <c r="F54" s="24">
        <v>-4.349082780946517</v>
      </c>
      <c r="G54" s="32">
        <v>95134</v>
      </c>
      <c r="H54" s="24">
        <v>-40.8598674640375</v>
      </c>
      <c r="I54" s="32">
        <v>926</v>
      </c>
      <c r="J54" s="24">
        <v>-27.315541601255887</v>
      </c>
      <c r="K54" s="32">
        <v>54425</v>
      </c>
      <c r="L54" s="24">
        <v>-39.61031035362782</v>
      </c>
      <c r="M54" s="32">
        <v>22292</v>
      </c>
      <c r="N54" s="24">
        <v>-61.15496541028456</v>
      </c>
      <c r="O54" s="32">
        <v>32133</v>
      </c>
      <c r="P54" s="33">
        <v>0.6767553341479555</v>
      </c>
    </row>
    <row r="55" spans="2:16" ht="15.75" customHeight="1">
      <c r="B55" s="9" t="s">
        <v>58</v>
      </c>
      <c r="C55" s="32">
        <v>426637</v>
      </c>
      <c r="D55" s="24">
        <v>-11.962088789655922</v>
      </c>
      <c r="E55" s="32">
        <v>267911</v>
      </c>
      <c r="F55" s="24">
        <v>4.555122366228417</v>
      </c>
      <c r="G55" s="32">
        <v>119696</v>
      </c>
      <c r="H55" s="24">
        <v>-12.771368813811307</v>
      </c>
      <c r="I55" s="32">
        <v>333</v>
      </c>
      <c r="J55" s="24">
        <v>-94.796875</v>
      </c>
      <c r="K55" s="32">
        <v>38697</v>
      </c>
      <c r="L55" s="24">
        <v>-54.33766785453001</v>
      </c>
      <c r="M55" s="32">
        <v>4732</v>
      </c>
      <c r="N55" s="24">
        <v>-89.98836348249233</v>
      </c>
      <c r="O55" s="32">
        <v>33394</v>
      </c>
      <c r="P55" s="33">
        <v>-10.541402127032612</v>
      </c>
    </row>
    <row r="56" spans="2:16" ht="15.75" customHeight="1">
      <c r="B56" s="9" t="s">
        <v>59</v>
      </c>
      <c r="C56" s="32">
        <v>2613662</v>
      </c>
      <c r="D56" s="24">
        <v>-27.012946684635608</v>
      </c>
      <c r="E56" s="32">
        <v>1052546</v>
      </c>
      <c r="F56" s="24">
        <v>-11.28961977990673</v>
      </c>
      <c r="G56" s="98">
        <v>530176</v>
      </c>
      <c r="H56" s="99">
        <v>-25.194254003953503</v>
      </c>
      <c r="I56" s="98">
        <v>20290</v>
      </c>
      <c r="J56" s="99">
        <v>-37.038416185688575</v>
      </c>
      <c r="K56" s="32">
        <v>1010650</v>
      </c>
      <c r="L56" s="24">
        <v>-38.87939407354188</v>
      </c>
      <c r="M56" s="32">
        <v>443196</v>
      </c>
      <c r="N56" s="24">
        <v>-55.7821894000012</v>
      </c>
      <c r="O56" s="32">
        <v>558839</v>
      </c>
      <c r="P56" s="33">
        <v>-13.55303479139242</v>
      </c>
    </row>
    <row r="57" spans="2:16" ht="15.75" customHeight="1">
      <c r="B57" s="9" t="s">
        <v>60</v>
      </c>
      <c r="C57" s="32">
        <v>269147</v>
      </c>
      <c r="D57" s="24">
        <v>-16.625776753464805</v>
      </c>
      <c r="E57" s="32">
        <v>165636</v>
      </c>
      <c r="F57" s="24">
        <v>-13.357604670139978</v>
      </c>
      <c r="G57" s="32">
        <v>80472</v>
      </c>
      <c r="H57" s="24">
        <v>7.233089920579914</v>
      </c>
      <c r="I57" s="32">
        <v>1378</v>
      </c>
      <c r="J57" s="20">
        <v>515.1785714285714</v>
      </c>
      <c r="K57" s="32">
        <v>21661</v>
      </c>
      <c r="L57" s="24">
        <v>-61.578984710348</v>
      </c>
      <c r="M57" s="32">
        <v>0</v>
      </c>
      <c r="N57" s="24">
        <v>-100</v>
      </c>
      <c r="O57" s="32">
        <v>20206</v>
      </c>
      <c r="P57" s="33">
        <v>-5.7731766461481016</v>
      </c>
    </row>
    <row r="58" spans="2:16" ht="15.75" customHeight="1">
      <c r="B58" s="9" t="s">
        <v>61</v>
      </c>
      <c r="C58" s="32">
        <v>1055857</v>
      </c>
      <c r="D58" s="24">
        <v>-7.081506539496587</v>
      </c>
      <c r="E58" s="32">
        <v>592306</v>
      </c>
      <c r="F58" s="24">
        <v>-2.5698724686599945</v>
      </c>
      <c r="G58" s="32">
        <v>274564</v>
      </c>
      <c r="H58" s="24">
        <v>-11.319115400392107</v>
      </c>
      <c r="I58" s="32">
        <v>5897</v>
      </c>
      <c r="J58" s="24">
        <v>-56.40248410468727</v>
      </c>
      <c r="K58" s="32">
        <v>183090</v>
      </c>
      <c r="L58" s="24">
        <v>-10.801804522999873</v>
      </c>
      <c r="M58" s="32">
        <v>50575</v>
      </c>
      <c r="N58" s="24">
        <v>-20.034468582993398</v>
      </c>
      <c r="O58" s="32">
        <v>132259</v>
      </c>
      <c r="P58" s="33">
        <v>-5.754801011864458</v>
      </c>
    </row>
    <row r="59" spans="2:16" ht="15.75" customHeight="1">
      <c r="B59" s="9" t="s">
        <v>62</v>
      </c>
      <c r="C59" s="32">
        <v>1162396</v>
      </c>
      <c r="D59" s="24">
        <v>-14.485313699611709</v>
      </c>
      <c r="E59" s="32">
        <v>408841</v>
      </c>
      <c r="F59" s="24">
        <v>-5.53865064127001</v>
      </c>
      <c r="G59" s="32">
        <v>192412</v>
      </c>
      <c r="H59" s="24">
        <v>-25.226657132753274</v>
      </c>
      <c r="I59" s="32">
        <v>6190</v>
      </c>
      <c r="J59" s="24">
        <v>92.59489732420661</v>
      </c>
      <c r="K59" s="32">
        <v>554953</v>
      </c>
      <c r="L59" s="24">
        <v>-16.666216175631448</v>
      </c>
      <c r="M59" s="32">
        <v>288750</v>
      </c>
      <c r="N59" s="24">
        <v>-15.711641864239553</v>
      </c>
      <c r="O59" s="32">
        <v>266203</v>
      </c>
      <c r="P59" s="33">
        <v>-17.227236969344574</v>
      </c>
    </row>
    <row r="60" spans="2:16" ht="15.75" customHeight="1">
      <c r="B60" s="9" t="s">
        <v>63</v>
      </c>
      <c r="C60" s="32">
        <v>390686</v>
      </c>
      <c r="D60" s="24">
        <v>-21.790221325389965</v>
      </c>
      <c r="E60" s="32">
        <v>202155</v>
      </c>
      <c r="F60" s="24">
        <v>-2.917913279002647</v>
      </c>
      <c r="G60" s="32">
        <v>132584</v>
      </c>
      <c r="H60" s="24">
        <v>15.605081657031732</v>
      </c>
      <c r="I60" s="32">
        <v>6774</v>
      </c>
      <c r="J60" s="24">
        <v>149.9630996309963</v>
      </c>
      <c r="K60" s="32">
        <v>49173</v>
      </c>
      <c r="L60" s="24">
        <v>-71.72470501644548</v>
      </c>
      <c r="M60" s="32">
        <v>21033</v>
      </c>
      <c r="N60" s="24">
        <v>-84.66267063353168</v>
      </c>
      <c r="O60" s="32">
        <v>28140</v>
      </c>
      <c r="P60" s="33">
        <v>-23.020106688551493</v>
      </c>
    </row>
    <row r="61" spans="2:16" ht="15.75" customHeight="1">
      <c r="B61" s="9" t="s">
        <v>64</v>
      </c>
      <c r="C61" s="32">
        <v>199951</v>
      </c>
      <c r="D61" s="24">
        <v>-16.72629137114609</v>
      </c>
      <c r="E61" s="32">
        <v>123042</v>
      </c>
      <c r="F61" s="24">
        <v>-15.225883795757227</v>
      </c>
      <c r="G61" s="32">
        <v>53499</v>
      </c>
      <c r="H61" s="24">
        <v>4.635334154784971</v>
      </c>
      <c r="I61" s="32">
        <v>351</v>
      </c>
      <c r="J61" s="24">
        <v>5.089820359281433</v>
      </c>
      <c r="K61" s="32">
        <v>23059</v>
      </c>
      <c r="L61" s="24">
        <v>-47.0017697487876</v>
      </c>
      <c r="M61" s="32">
        <v>7528</v>
      </c>
      <c r="N61" s="24">
        <v>-74.33432204834475</v>
      </c>
      <c r="O61" s="32">
        <v>15531</v>
      </c>
      <c r="P61" s="33">
        <v>9.542953872196364</v>
      </c>
    </row>
    <row r="62" spans="2:16" ht="15.75" customHeight="1">
      <c r="B62" s="9" t="s">
        <v>65</v>
      </c>
      <c r="C62" s="32">
        <v>677192</v>
      </c>
      <c r="D62" s="24">
        <v>-17.541710603540437</v>
      </c>
      <c r="E62" s="32">
        <v>318076</v>
      </c>
      <c r="F62" s="24">
        <v>-4.84088590515681</v>
      </c>
      <c r="G62" s="32">
        <v>226033</v>
      </c>
      <c r="H62" s="24">
        <v>-8.661356867784392</v>
      </c>
      <c r="I62" s="32">
        <v>3036</v>
      </c>
      <c r="J62" s="24">
        <v>52.56281407035175</v>
      </c>
      <c r="K62" s="32">
        <v>130047</v>
      </c>
      <c r="L62" s="24">
        <v>-45.25258903763577</v>
      </c>
      <c r="M62" s="32">
        <v>77914</v>
      </c>
      <c r="N62" s="24">
        <v>-57.44613452033098</v>
      </c>
      <c r="O62" s="32">
        <v>51328</v>
      </c>
      <c r="P62" s="33">
        <v>-5.725043622003852</v>
      </c>
    </row>
    <row r="63" spans="2:16" ht="15.75" customHeight="1" thickBot="1">
      <c r="B63" s="10" t="s">
        <v>56</v>
      </c>
      <c r="C63" s="40">
        <v>49927</v>
      </c>
      <c r="D63" s="39">
        <v>-48.27182494456993</v>
      </c>
      <c r="E63" s="40">
        <v>22984</v>
      </c>
      <c r="F63" s="39">
        <v>-25.349962648998016</v>
      </c>
      <c r="G63" s="40">
        <v>21462</v>
      </c>
      <c r="H63" s="39">
        <v>-59.454404624714265</v>
      </c>
      <c r="I63" s="40">
        <v>235</v>
      </c>
      <c r="J63" s="22">
        <v>20.51282051282051</v>
      </c>
      <c r="K63" s="40">
        <v>5246</v>
      </c>
      <c r="L63" s="39">
        <v>-58.36838346163003</v>
      </c>
      <c r="M63" s="40">
        <v>4017</v>
      </c>
      <c r="N63" s="22">
        <v>-67.33615221987316</v>
      </c>
      <c r="O63" s="40">
        <v>1229</v>
      </c>
      <c r="P63" s="41">
        <v>305.61056105610567</v>
      </c>
    </row>
    <row r="64" spans="2:16" ht="15.75" customHeight="1">
      <c r="B64" s="9" t="s">
        <v>66</v>
      </c>
      <c r="C64" s="32">
        <v>2010167</v>
      </c>
      <c r="D64" s="24">
        <v>-27.918786640480533</v>
      </c>
      <c r="E64" s="32">
        <v>670447</v>
      </c>
      <c r="F64" s="24">
        <v>-8.293118636092558</v>
      </c>
      <c r="G64" s="32">
        <v>399997</v>
      </c>
      <c r="H64" s="24">
        <v>-28.547466274151134</v>
      </c>
      <c r="I64" s="32">
        <v>18915</v>
      </c>
      <c r="J64" s="24">
        <v>-39.464251424182294</v>
      </c>
      <c r="K64" s="32">
        <v>920808</v>
      </c>
      <c r="L64" s="24">
        <v>-37.215767105793375</v>
      </c>
      <c r="M64" s="32">
        <v>417452</v>
      </c>
      <c r="N64" s="24">
        <v>-53.12367004701647</v>
      </c>
      <c r="O64" s="32">
        <v>495675</v>
      </c>
      <c r="P64" s="33">
        <v>-13.338683282980867</v>
      </c>
    </row>
    <row r="65" spans="2:16" ht="15.75" customHeight="1">
      <c r="B65" s="9" t="s">
        <v>67</v>
      </c>
      <c r="C65" s="32">
        <v>1055857</v>
      </c>
      <c r="D65" s="24">
        <v>-7.081506539496587</v>
      </c>
      <c r="E65" s="32">
        <v>592306</v>
      </c>
      <c r="F65" s="24">
        <v>-2.5698724686599945</v>
      </c>
      <c r="G65" s="32">
        <v>274564</v>
      </c>
      <c r="H65" s="24">
        <v>-11.319115400392107</v>
      </c>
      <c r="I65" s="32">
        <v>5897</v>
      </c>
      <c r="J65" s="24">
        <v>-56.40248410468727</v>
      </c>
      <c r="K65" s="32">
        <v>183090</v>
      </c>
      <c r="L65" s="24">
        <v>-10.801804522999873</v>
      </c>
      <c r="M65" s="32">
        <v>50575</v>
      </c>
      <c r="N65" s="24">
        <v>-20.034468582993398</v>
      </c>
      <c r="O65" s="32">
        <v>132259</v>
      </c>
      <c r="P65" s="33">
        <v>-5.754801011864458</v>
      </c>
    </row>
    <row r="66" spans="2:16" ht="15.75" customHeight="1">
      <c r="B66" s="9" t="s">
        <v>68</v>
      </c>
      <c r="C66" s="32">
        <v>1162396</v>
      </c>
      <c r="D66" s="24">
        <v>-14.485313699611709</v>
      </c>
      <c r="E66" s="32">
        <v>408841</v>
      </c>
      <c r="F66" s="24">
        <v>-5.53865064127001</v>
      </c>
      <c r="G66" s="32">
        <v>192412</v>
      </c>
      <c r="H66" s="24">
        <v>-25.226657132753274</v>
      </c>
      <c r="I66" s="32">
        <v>6190</v>
      </c>
      <c r="J66" s="24">
        <v>92.59489732420661</v>
      </c>
      <c r="K66" s="32">
        <v>554953</v>
      </c>
      <c r="L66" s="24">
        <v>-16.666216175631448</v>
      </c>
      <c r="M66" s="32">
        <v>288750</v>
      </c>
      <c r="N66" s="24">
        <v>-15.711641864239553</v>
      </c>
      <c r="O66" s="32">
        <v>266203</v>
      </c>
      <c r="P66" s="33">
        <v>-17.227236969344574</v>
      </c>
    </row>
    <row r="67" spans="2:16" ht="15.75" customHeight="1" thickBot="1">
      <c r="B67" s="23" t="s">
        <v>69</v>
      </c>
      <c r="C67" s="40">
        <v>2866798</v>
      </c>
      <c r="D67" s="39">
        <v>-20.65626075069946</v>
      </c>
      <c r="E67" s="40">
        <v>1581181</v>
      </c>
      <c r="F67" s="39">
        <v>-8.339565065662171</v>
      </c>
      <c r="G67" s="96">
        <v>859059</v>
      </c>
      <c r="H67" s="97">
        <v>-13.074639370537668</v>
      </c>
      <c r="I67" s="96">
        <v>14408</v>
      </c>
      <c r="J67" s="97">
        <v>2.133692493088546</v>
      </c>
      <c r="K67" s="40">
        <v>412150</v>
      </c>
      <c r="L67" s="39">
        <v>-53.46702554769249</v>
      </c>
      <c r="M67" s="40">
        <v>163260</v>
      </c>
      <c r="N67" s="39">
        <v>-73.35835509138381</v>
      </c>
      <c r="O67" s="40">
        <v>245125</v>
      </c>
      <c r="P67" s="41">
        <v>-9.433007212106887</v>
      </c>
    </row>
    <row r="68" ht="15.75" customHeight="1"/>
    <row r="69" ht="15.75" customHeight="1"/>
    <row r="70" ht="15.75" customHeight="1"/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67"/>
  <sheetViews>
    <sheetView workbookViewId="0" topLeftCell="C1">
      <selection activeCell="N10" sqref="N10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220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289609</v>
      </c>
      <c r="D6" s="24">
        <v>-27.468099227368924</v>
      </c>
      <c r="E6" s="32">
        <v>119330</v>
      </c>
      <c r="F6" s="24">
        <v>-17.884103248714894</v>
      </c>
      <c r="G6" s="32">
        <v>140793</v>
      </c>
      <c r="H6" s="24">
        <v>-7.006558741355747</v>
      </c>
      <c r="I6" s="32">
        <v>2117</v>
      </c>
      <c r="J6" s="24">
        <v>-30.997392438070406</v>
      </c>
      <c r="K6" s="32">
        <v>27369</v>
      </c>
      <c r="L6" s="24">
        <v>-72.49263796898398</v>
      </c>
      <c r="M6" s="32">
        <v>0</v>
      </c>
      <c r="N6" s="24" t="s">
        <v>70</v>
      </c>
      <c r="O6" s="32">
        <v>27369</v>
      </c>
      <c r="P6" s="33">
        <v>-1.8926766318959096</v>
      </c>
    </row>
    <row r="7" spans="2:16" ht="15.75" customHeight="1">
      <c r="B7" s="7" t="s">
        <v>11</v>
      </c>
      <c r="C7" s="31">
        <v>50218</v>
      </c>
      <c r="D7" s="24">
        <v>-27.147437292364827</v>
      </c>
      <c r="E7" s="32">
        <v>37218</v>
      </c>
      <c r="F7" s="24">
        <v>-20.928849136374268</v>
      </c>
      <c r="G7" s="32">
        <v>10545</v>
      </c>
      <c r="H7" s="24">
        <v>-43.40078364016961</v>
      </c>
      <c r="I7" s="32">
        <v>996</v>
      </c>
      <c r="J7" s="24" t="s">
        <v>71</v>
      </c>
      <c r="K7" s="32">
        <v>1459</v>
      </c>
      <c r="L7" s="24">
        <v>-54.84370164035902</v>
      </c>
      <c r="M7" s="32">
        <v>0</v>
      </c>
      <c r="N7" s="20" t="s">
        <v>72</v>
      </c>
      <c r="O7" s="32">
        <v>1459</v>
      </c>
      <c r="P7" s="33">
        <v>-54.84370164035902</v>
      </c>
    </row>
    <row r="8" spans="2:16" ht="15.75" customHeight="1">
      <c r="B8" s="7" t="s">
        <v>12</v>
      </c>
      <c r="C8" s="31">
        <v>67171</v>
      </c>
      <c r="D8" s="24">
        <v>7.905220883534142</v>
      </c>
      <c r="E8" s="32">
        <v>44651</v>
      </c>
      <c r="F8" s="24">
        <v>25.455873675929297</v>
      </c>
      <c r="G8" s="32">
        <v>19547</v>
      </c>
      <c r="H8" s="24">
        <v>27.64970939724418</v>
      </c>
      <c r="I8" s="32">
        <v>172</v>
      </c>
      <c r="J8" s="90">
        <v>-84.71111111111111</v>
      </c>
      <c r="K8" s="32">
        <v>2801</v>
      </c>
      <c r="L8" s="24">
        <v>-72.59563643479112</v>
      </c>
      <c r="M8" s="32">
        <v>0</v>
      </c>
      <c r="N8" s="90" t="s">
        <v>70</v>
      </c>
      <c r="O8" s="32">
        <v>2801</v>
      </c>
      <c r="P8" s="33">
        <v>69.86052152819892</v>
      </c>
    </row>
    <row r="9" spans="2:16" ht="15.75" customHeight="1">
      <c r="B9" s="7" t="s">
        <v>13</v>
      </c>
      <c r="C9" s="31">
        <v>130970</v>
      </c>
      <c r="D9" s="24">
        <v>-16.24620303756994</v>
      </c>
      <c r="E9" s="32">
        <v>73051</v>
      </c>
      <c r="F9" s="24">
        <v>11.695360998134618</v>
      </c>
      <c r="G9" s="32">
        <v>33800</v>
      </c>
      <c r="H9" s="24">
        <v>-48.51485148514851</v>
      </c>
      <c r="I9" s="32">
        <v>250</v>
      </c>
      <c r="J9" s="20">
        <v>-83.79779650032404</v>
      </c>
      <c r="K9" s="32">
        <v>23869</v>
      </c>
      <c r="L9" s="24">
        <v>0.37426408746846107</v>
      </c>
      <c r="M9" s="32">
        <v>5914</v>
      </c>
      <c r="N9" s="24">
        <v>-47.779249448123615</v>
      </c>
      <c r="O9" s="32">
        <v>17311</v>
      </c>
      <c r="P9" s="33">
        <v>38.98835808912085</v>
      </c>
    </row>
    <row r="10" spans="2:16" ht="15.75" customHeight="1">
      <c r="B10" s="7" t="s">
        <v>14</v>
      </c>
      <c r="C10" s="31">
        <v>50410</v>
      </c>
      <c r="D10" s="24">
        <v>28.626470363093546</v>
      </c>
      <c r="E10" s="32">
        <v>25281</v>
      </c>
      <c r="F10" s="24">
        <v>-2.2314177430582447</v>
      </c>
      <c r="G10" s="32">
        <v>21318</v>
      </c>
      <c r="H10" s="24">
        <v>129.05340066616526</v>
      </c>
      <c r="I10" s="32">
        <v>503</v>
      </c>
      <c r="J10" s="95">
        <v>-77.68411712511092</v>
      </c>
      <c r="K10" s="32">
        <v>3308</v>
      </c>
      <c r="L10" s="24">
        <v>86.68171557562076</v>
      </c>
      <c r="M10" s="32">
        <v>0</v>
      </c>
      <c r="N10" s="20" t="s">
        <v>72</v>
      </c>
      <c r="O10" s="32">
        <v>3308</v>
      </c>
      <c r="P10" s="33">
        <v>86.68171557562076</v>
      </c>
    </row>
    <row r="11" spans="2:16" ht="15.75" customHeight="1">
      <c r="B11" s="7" t="s">
        <v>15</v>
      </c>
      <c r="C11" s="31">
        <v>43067</v>
      </c>
      <c r="D11" s="24">
        <v>-14.52755671105642</v>
      </c>
      <c r="E11" s="32">
        <v>25636</v>
      </c>
      <c r="F11" s="24">
        <v>-34.49174630755864</v>
      </c>
      <c r="G11" s="32">
        <v>13826</v>
      </c>
      <c r="H11" s="24">
        <v>48.85874246339364</v>
      </c>
      <c r="I11" s="32">
        <v>350</v>
      </c>
      <c r="J11" s="95">
        <v>372.97297297297297</v>
      </c>
      <c r="K11" s="32">
        <v>3255</v>
      </c>
      <c r="L11" s="24">
        <v>72.13114754098359</v>
      </c>
      <c r="M11" s="32">
        <v>0</v>
      </c>
      <c r="N11" s="20" t="s">
        <v>72</v>
      </c>
      <c r="O11" s="32">
        <v>3255</v>
      </c>
      <c r="P11" s="33">
        <v>72.13114754098359</v>
      </c>
    </row>
    <row r="12" spans="2:16" ht="15.75" customHeight="1">
      <c r="B12" s="7" t="s">
        <v>16</v>
      </c>
      <c r="C12" s="31">
        <v>98417</v>
      </c>
      <c r="D12" s="24">
        <v>-12.430263286679065</v>
      </c>
      <c r="E12" s="32">
        <v>64368</v>
      </c>
      <c r="F12" s="24">
        <v>-18.179738146688692</v>
      </c>
      <c r="G12" s="32">
        <v>25076</v>
      </c>
      <c r="H12" s="24">
        <v>24.539359324559214</v>
      </c>
      <c r="I12" s="32">
        <v>0</v>
      </c>
      <c r="J12" s="95" t="s">
        <v>72</v>
      </c>
      <c r="K12" s="32">
        <v>8973</v>
      </c>
      <c r="L12" s="24">
        <v>-33.93461934913856</v>
      </c>
      <c r="M12" s="32">
        <v>4934</v>
      </c>
      <c r="N12" s="20">
        <v>-43.501660368716365</v>
      </c>
      <c r="O12" s="32">
        <v>4039</v>
      </c>
      <c r="P12" s="33">
        <v>-16.70447514951536</v>
      </c>
    </row>
    <row r="13" spans="2:16" ht="15.75" customHeight="1">
      <c r="B13" s="7" t="s">
        <v>17</v>
      </c>
      <c r="C13" s="31">
        <v>178171</v>
      </c>
      <c r="D13" s="24">
        <v>-17.512662154279198</v>
      </c>
      <c r="E13" s="32">
        <v>118349</v>
      </c>
      <c r="F13" s="24">
        <v>-6.489309587395894</v>
      </c>
      <c r="G13" s="32">
        <v>39938</v>
      </c>
      <c r="H13" s="24">
        <v>18.002659181563004</v>
      </c>
      <c r="I13" s="32">
        <v>786</v>
      </c>
      <c r="J13" s="95">
        <v>346.59090909090907</v>
      </c>
      <c r="K13" s="32">
        <v>19098</v>
      </c>
      <c r="L13" s="24">
        <v>-65.53640710998826</v>
      </c>
      <c r="M13" s="32">
        <v>5848</v>
      </c>
      <c r="N13" s="20">
        <v>-84.34186569561957</v>
      </c>
      <c r="O13" s="32">
        <v>13250</v>
      </c>
      <c r="P13" s="33">
        <v>-26.661869707200964</v>
      </c>
    </row>
    <row r="14" spans="2:16" ht="15.75" customHeight="1">
      <c r="B14" s="7" t="s">
        <v>18</v>
      </c>
      <c r="C14" s="31">
        <v>134052</v>
      </c>
      <c r="D14" s="24">
        <v>-31.837388452444515</v>
      </c>
      <c r="E14" s="32">
        <v>92494</v>
      </c>
      <c r="F14" s="24">
        <v>-3.665128680491179</v>
      </c>
      <c r="G14" s="32">
        <v>27933</v>
      </c>
      <c r="H14" s="24">
        <v>-36.854598064924495</v>
      </c>
      <c r="I14" s="32">
        <v>1067</v>
      </c>
      <c r="J14" s="95" t="s">
        <v>71</v>
      </c>
      <c r="K14" s="32">
        <v>12558</v>
      </c>
      <c r="L14" s="24">
        <v>-77.74035734543392</v>
      </c>
      <c r="M14" s="32">
        <v>0</v>
      </c>
      <c r="N14" s="90" t="s">
        <v>70</v>
      </c>
      <c r="O14" s="32">
        <v>12558</v>
      </c>
      <c r="P14" s="33">
        <v>-17.103439170902362</v>
      </c>
    </row>
    <row r="15" spans="2:16" ht="15.75" customHeight="1">
      <c r="B15" s="7" t="s">
        <v>19</v>
      </c>
      <c r="C15" s="31">
        <v>124845</v>
      </c>
      <c r="D15" s="24">
        <v>-20.137023105857068</v>
      </c>
      <c r="E15" s="32">
        <v>84715</v>
      </c>
      <c r="F15" s="24">
        <v>-17.44625699195072</v>
      </c>
      <c r="G15" s="32">
        <v>26306</v>
      </c>
      <c r="H15" s="24">
        <v>2.9468164207725067</v>
      </c>
      <c r="I15" s="32">
        <v>0</v>
      </c>
      <c r="J15" s="90" t="s">
        <v>70</v>
      </c>
      <c r="K15" s="32">
        <v>13824</v>
      </c>
      <c r="L15" s="24">
        <v>-41.82307886541536</v>
      </c>
      <c r="M15" s="32">
        <v>0</v>
      </c>
      <c r="N15" s="90" t="s">
        <v>70</v>
      </c>
      <c r="O15" s="32">
        <v>13824</v>
      </c>
      <c r="P15" s="33">
        <v>-40.50867151525585</v>
      </c>
    </row>
    <row r="16" spans="2:16" ht="15.75" customHeight="1">
      <c r="B16" s="7" t="s">
        <v>20</v>
      </c>
      <c r="C16" s="31">
        <v>424373</v>
      </c>
      <c r="D16" s="24">
        <v>-19.56798207790878</v>
      </c>
      <c r="E16" s="32">
        <v>204914</v>
      </c>
      <c r="F16" s="24">
        <v>-1.5641062593072945</v>
      </c>
      <c r="G16" s="32">
        <v>67380</v>
      </c>
      <c r="H16" s="24">
        <v>-6.473821553495085</v>
      </c>
      <c r="I16" s="32">
        <v>207</v>
      </c>
      <c r="J16" s="90">
        <v>-81.26696832579185</v>
      </c>
      <c r="K16" s="32">
        <v>151872</v>
      </c>
      <c r="L16" s="24">
        <v>-38.338110743895605</v>
      </c>
      <c r="M16" s="32">
        <v>51411</v>
      </c>
      <c r="N16" s="24">
        <v>-57.313306431524936</v>
      </c>
      <c r="O16" s="32">
        <v>100461</v>
      </c>
      <c r="P16" s="33">
        <v>-20.016401012722724</v>
      </c>
    </row>
    <row r="17" spans="2:16" ht="15.75" customHeight="1">
      <c r="B17" s="7" t="s">
        <v>21</v>
      </c>
      <c r="C17" s="31">
        <v>398925</v>
      </c>
      <c r="D17" s="24">
        <v>-13.309400201229536</v>
      </c>
      <c r="E17" s="32">
        <v>170634</v>
      </c>
      <c r="F17" s="24">
        <v>1.4374375802539703</v>
      </c>
      <c r="G17" s="32">
        <v>79822</v>
      </c>
      <c r="H17" s="24">
        <v>10.538414667922225</v>
      </c>
      <c r="I17" s="32">
        <v>883</v>
      </c>
      <c r="J17" s="24">
        <v>-33.80809595202399</v>
      </c>
      <c r="K17" s="32">
        <v>147586</v>
      </c>
      <c r="L17" s="24">
        <v>-32.426777284818854</v>
      </c>
      <c r="M17" s="32">
        <v>38630</v>
      </c>
      <c r="N17" s="24">
        <v>-57.22795517959165</v>
      </c>
      <c r="O17" s="32">
        <v>108956</v>
      </c>
      <c r="P17" s="33">
        <v>-14.778922339285572</v>
      </c>
    </row>
    <row r="18" spans="2:16" ht="15.75" customHeight="1">
      <c r="B18" s="7" t="s">
        <v>22</v>
      </c>
      <c r="C18" s="31">
        <v>703833</v>
      </c>
      <c r="D18" s="24">
        <v>-37.07337876330578</v>
      </c>
      <c r="E18" s="32">
        <v>172748</v>
      </c>
      <c r="F18" s="24">
        <v>-18.51355685956338</v>
      </c>
      <c r="G18" s="32">
        <v>130439</v>
      </c>
      <c r="H18" s="24">
        <v>-60.36312806721668</v>
      </c>
      <c r="I18" s="32">
        <v>4108</v>
      </c>
      <c r="J18" s="24">
        <v>693.050193050193</v>
      </c>
      <c r="K18" s="32">
        <v>396538</v>
      </c>
      <c r="L18" s="24">
        <v>-31.26387807917851</v>
      </c>
      <c r="M18" s="32">
        <v>263136</v>
      </c>
      <c r="N18" s="24">
        <v>-34.093248675658415</v>
      </c>
      <c r="O18" s="32">
        <v>132890</v>
      </c>
      <c r="P18" s="33">
        <v>-24.424324800809842</v>
      </c>
    </row>
    <row r="19" spans="2:16" ht="15.75" customHeight="1">
      <c r="B19" s="7" t="s">
        <v>23</v>
      </c>
      <c r="C19" s="31">
        <v>421025</v>
      </c>
      <c r="D19" s="24">
        <v>-52.106832959462714</v>
      </c>
      <c r="E19" s="32">
        <v>163005</v>
      </c>
      <c r="F19" s="24">
        <v>-19.278880437366297</v>
      </c>
      <c r="G19" s="32">
        <v>88960</v>
      </c>
      <c r="H19" s="24">
        <v>-29.741981851065006</v>
      </c>
      <c r="I19" s="32">
        <v>421</v>
      </c>
      <c r="J19" s="95">
        <v>-90.38373686614892</v>
      </c>
      <c r="K19" s="32">
        <v>168639</v>
      </c>
      <c r="L19" s="24">
        <v>-69.12272799679215</v>
      </c>
      <c r="M19" s="32">
        <v>60783</v>
      </c>
      <c r="N19" s="24">
        <v>-85.09643440351901</v>
      </c>
      <c r="O19" s="32">
        <v>107132</v>
      </c>
      <c r="P19" s="33">
        <v>-21.652771683486904</v>
      </c>
    </row>
    <row r="20" spans="2:16" ht="15.75" customHeight="1">
      <c r="B20" s="7" t="s">
        <v>24</v>
      </c>
      <c r="C20" s="31">
        <v>130061</v>
      </c>
      <c r="D20" s="24">
        <v>-14.112037825808457</v>
      </c>
      <c r="E20" s="32">
        <v>101148</v>
      </c>
      <c r="F20" s="24">
        <v>-8.641105541254575</v>
      </c>
      <c r="G20" s="32">
        <v>19844</v>
      </c>
      <c r="H20" s="24">
        <v>-37.679793982790024</v>
      </c>
      <c r="I20" s="32">
        <v>605</v>
      </c>
      <c r="J20" s="24">
        <v>-44.799270072992705</v>
      </c>
      <c r="K20" s="32">
        <v>8464</v>
      </c>
      <c r="L20" s="24">
        <v>8.819748007199806</v>
      </c>
      <c r="M20" s="32">
        <v>0</v>
      </c>
      <c r="N20" s="20" t="s">
        <v>72</v>
      </c>
      <c r="O20" s="32">
        <v>8464</v>
      </c>
      <c r="P20" s="33">
        <v>11.662269129287608</v>
      </c>
    </row>
    <row r="21" spans="2:16" ht="15.75" customHeight="1">
      <c r="B21" s="7" t="s">
        <v>25</v>
      </c>
      <c r="C21" s="31">
        <v>60638</v>
      </c>
      <c r="D21" s="24">
        <v>-23.248867174644957</v>
      </c>
      <c r="E21" s="32">
        <v>44550</v>
      </c>
      <c r="F21" s="24">
        <v>-13.612565445026178</v>
      </c>
      <c r="G21" s="32">
        <v>13319</v>
      </c>
      <c r="H21" s="24">
        <v>-31.567589785747316</v>
      </c>
      <c r="I21" s="32">
        <v>0</v>
      </c>
      <c r="J21" s="90" t="s">
        <v>70</v>
      </c>
      <c r="K21" s="32">
        <v>2769</v>
      </c>
      <c r="L21" s="24">
        <v>-65.09077155824508</v>
      </c>
      <c r="M21" s="32">
        <v>0</v>
      </c>
      <c r="N21" s="90" t="s">
        <v>70</v>
      </c>
      <c r="O21" s="32">
        <v>2769</v>
      </c>
      <c r="P21" s="33">
        <v>-13.495782567947515</v>
      </c>
    </row>
    <row r="22" spans="2:16" ht="15.75" customHeight="1">
      <c r="B22" s="7" t="s">
        <v>26</v>
      </c>
      <c r="C22" s="31">
        <v>83010</v>
      </c>
      <c r="D22" s="24">
        <v>0.07353916261799043</v>
      </c>
      <c r="E22" s="32">
        <v>44916</v>
      </c>
      <c r="F22" s="24">
        <v>0.8328656414861513</v>
      </c>
      <c r="G22" s="32">
        <v>31343</v>
      </c>
      <c r="H22" s="24">
        <v>69.7151830192766</v>
      </c>
      <c r="I22" s="32">
        <v>0</v>
      </c>
      <c r="J22" s="95" t="s">
        <v>72</v>
      </c>
      <c r="K22" s="32">
        <v>6751</v>
      </c>
      <c r="L22" s="24">
        <v>-66.13663723916534</v>
      </c>
      <c r="M22" s="32">
        <v>2568</v>
      </c>
      <c r="N22" s="90">
        <v>-79.73644756569084</v>
      </c>
      <c r="O22" s="32">
        <v>4183</v>
      </c>
      <c r="P22" s="33">
        <v>-42.40671898664464</v>
      </c>
    </row>
    <row r="23" spans="2:16" ht="15.75" customHeight="1">
      <c r="B23" s="7" t="s">
        <v>27</v>
      </c>
      <c r="C23" s="31">
        <v>40035</v>
      </c>
      <c r="D23" s="24">
        <v>-2.771031668933361</v>
      </c>
      <c r="E23" s="32">
        <v>28408</v>
      </c>
      <c r="F23" s="24">
        <v>-10.291470616098778</v>
      </c>
      <c r="G23" s="32">
        <v>8790</v>
      </c>
      <c r="H23" s="24">
        <v>63.3828996282528</v>
      </c>
      <c r="I23" s="32">
        <v>61</v>
      </c>
      <c r="J23" s="90">
        <v>-86.13636363636364</v>
      </c>
      <c r="K23" s="32">
        <v>2776</v>
      </c>
      <c r="L23" s="24">
        <v>-24.749254540525882</v>
      </c>
      <c r="M23" s="32">
        <v>0</v>
      </c>
      <c r="N23" s="20" t="s">
        <v>72</v>
      </c>
      <c r="O23" s="32">
        <v>2776</v>
      </c>
      <c r="P23" s="33">
        <v>-24.749254540525882</v>
      </c>
    </row>
    <row r="24" spans="2:16" ht="15.75" customHeight="1">
      <c r="B24" s="7" t="s">
        <v>28</v>
      </c>
      <c r="C24" s="31">
        <v>56009</v>
      </c>
      <c r="D24" s="24">
        <v>7.86103568471124</v>
      </c>
      <c r="E24" s="32">
        <v>42280</v>
      </c>
      <c r="F24" s="24">
        <v>3.5513103110458104</v>
      </c>
      <c r="G24" s="98">
        <v>8848</v>
      </c>
      <c r="H24" s="99">
        <v>22.56545227870896</v>
      </c>
      <c r="I24" s="98">
        <v>106</v>
      </c>
      <c r="J24" s="99">
        <v>-89.34673366834171</v>
      </c>
      <c r="K24" s="32">
        <v>4775</v>
      </c>
      <c r="L24" s="24">
        <v>65.62608394033992</v>
      </c>
      <c r="M24" s="32">
        <v>0</v>
      </c>
      <c r="N24" s="20" t="s">
        <v>72</v>
      </c>
      <c r="O24" s="32">
        <v>4775</v>
      </c>
      <c r="P24" s="33">
        <v>65.62608394033992</v>
      </c>
    </row>
    <row r="25" spans="2:16" ht="15.75" customHeight="1">
      <c r="B25" s="7" t="s">
        <v>29</v>
      </c>
      <c r="C25" s="31">
        <v>131797</v>
      </c>
      <c r="D25" s="24">
        <v>-25.5316864801338</v>
      </c>
      <c r="E25" s="32">
        <v>92664</v>
      </c>
      <c r="F25" s="24">
        <v>-13.965795777394021</v>
      </c>
      <c r="G25" s="32">
        <v>31163</v>
      </c>
      <c r="H25" s="24">
        <v>-24.02048031208095</v>
      </c>
      <c r="I25" s="32">
        <v>226</v>
      </c>
      <c r="J25" s="24">
        <v>-70.06622516556291</v>
      </c>
      <c r="K25" s="32">
        <v>7744</v>
      </c>
      <c r="L25" s="24">
        <v>-71.8481896175658</v>
      </c>
      <c r="M25" s="32">
        <v>0</v>
      </c>
      <c r="N25" s="90" t="s">
        <v>70</v>
      </c>
      <c r="O25" s="32">
        <v>7508</v>
      </c>
      <c r="P25" s="33">
        <v>-32.238267148014444</v>
      </c>
    </row>
    <row r="26" spans="2:16" ht="15.75" customHeight="1">
      <c r="B26" s="7" t="s">
        <v>30</v>
      </c>
      <c r="C26" s="31">
        <v>141672</v>
      </c>
      <c r="D26" s="24">
        <v>-15.11919811631627</v>
      </c>
      <c r="E26" s="32">
        <v>86077</v>
      </c>
      <c r="F26" s="24">
        <v>-17.459845615380928</v>
      </c>
      <c r="G26" s="32">
        <v>33248</v>
      </c>
      <c r="H26" s="24">
        <v>21.130865636840568</v>
      </c>
      <c r="I26" s="32">
        <v>118</v>
      </c>
      <c r="J26" s="24">
        <v>-93.2183908045977</v>
      </c>
      <c r="K26" s="32">
        <v>22229</v>
      </c>
      <c r="L26" s="24">
        <v>-33.513788359155356</v>
      </c>
      <c r="M26" s="32">
        <v>0</v>
      </c>
      <c r="N26" s="90" t="s">
        <v>70</v>
      </c>
      <c r="O26" s="32">
        <v>22229</v>
      </c>
      <c r="P26" s="33">
        <v>26.509589664788578</v>
      </c>
    </row>
    <row r="27" spans="2:16" ht="15.75" customHeight="1">
      <c r="B27" s="7" t="s">
        <v>31</v>
      </c>
      <c r="C27" s="31">
        <v>263154</v>
      </c>
      <c r="D27" s="24">
        <v>-16.045672501746694</v>
      </c>
      <c r="E27" s="32">
        <v>168187</v>
      </c>
      <c r="F27" s="24">
        <v>-10.062351607452243</v>
      </c>
      <c r="G27" s="32">
        <v>58269</v>
      </c>
      <c r="H27" s="24">
        <v>-14.845017317725464</v>
      </c>
      <c r="I27" s="32">
        <v>1050</v>
      </c>
      <c r="J27" s="24">
        <v>-51.61290322580645</v>
      </c>
      <c r="K27" s="32">
        <v>35648</v>
      </c>
      <c r="L27" s="24">
        <v>-36.169603208709354</v>
      </c>
      <c r="M27" s="32">
        <v>21729</v>
      </c>
      <c r="N27" s="24">
        <v>-43.49352473084724</v>
      </c>
      <c r="O27" s="32">
        <v>13919</v>
      </c>
      <c r="P27" s="33">
        <v>-19.978153386225145</v>
      </c>
    </row>
    <row r="28" spans="2:16" ht="15.75" customHeight="1">
      <c r="B28" s="7" t="s">
        <v>32</v>
      </c>
      <c r="C28" s="31">
        <v>640428</v>
      </c>
      <c r="D28" s="24">
        <v>-7.347496799114609</v>
      </c>
      <c r="E28" s="32">
        <v>282566</v>
      </c>
      <c r="F28" s="24">
        <v>3.5958615329339665</v>
      </c>
      <c r="G28" s="32">
        <v>194821</v>
      </c>
      <c r="H28" s="24">
        <v>-2.32039268183847</v>
      </c>
      <c r="I28" s="32">
        <v>1167</v>
      </c>
      <c r="J28" s="95">
        <v>-44.71814306016106</v>
      </c>
      <c r="K28" s="32">
        <v>161874</v>
      </c>
      <c r="L28" s="24">
        <v>-25.368262354942672</v>
      </c>
      <c r="M28" s="32">
        <v>70747</v>
      </c>
      <c r="N28" s="24">
        <v>-40.42608732263905</v>
      </c>
      <c r="O28" s="32">
        <v>89905</v>
      </c>
      <c r="P28" s="33">
        <v>-7.407025963726994</v>
      </c>
    </row>
    <row r="29" spans="2:16" ht="15.75" customHeight="1">
      <c r="B29" s="7" t="s">
        <v>33</v>
      </c>
      <c r="C29" s="31">
        <v>135143</v>
      </c>
      <c r="D29" s="24">
        <v>-2.78111489184154</v>
      </c>
      <c r="E29" s="32">
        <v>73788</v>
      </c>
      <c r="F29" s="24">
        <v>-5.317456243904942</v>
      </c>
      <c r="G29" s="32">
        <v>40989</v>
      </c>
      <c r="H29" s="24">
        <v>0.2004546899063655</v>
      </c>
      <c r="I29" s="32">
        <v>241</v>
      </c>
      <c r="J29" s="24">
        <v>534.2105263157895</v>
      </c>
      <c r="K29" s="32">
        <v>20125</v>
      </c>
      <c r="L29" s="24">
        <v>-0.034770514603621905</v>
      </c>
      <c r="M29" s="32">
        <v>9360</v>
      </c>
      <c r="N29" s="95">
        <v>-31.6588785046729</v>
      </c>
      <c r="O29" s="32">
        <v>10765</v>
      </c>
      <c r="P29" s="33">
        <v>67.2622747047856</v>
      </c>
    </row>
    <row r="30" spans="2:16" ht="15.75" customHeight="1">
      <c r="B30" s="7" t="s">
        <v>34</v>
      </c>
      <c r="C30" s="31">
        <v>97979</v>
      </c>
      <c r="D30" s="24">
        <v>-4.785088870100978</v>
      </c>
      <c r="E30" s="32">
        <v>60207</v>
      </c>
      <c r="F30" s="24">
        <v>-0.7582375921011391</v>
      </c>
      <c r="G30" s="32">
        <v>21709</v>
      </c>
      <c r="H30" s="24">
        <v>-26.397694524495677</v>
      </c>
      <c r="I30" s="32">
        <v>558</v>
      </c>
      <c r="J30" s="95">
        <v>84.76821192052981</v>
      </c>
      <c r="K30" s="32">
        <v>15505</v>
      </c>
      <c r="L30" s="24">
        <v>24.648283624085536</v>
      </c>
      <c r="M30" s="32">
        <v>4778</v>
      </c>
      <c r="N30" s="95" t="s">
        <v>71</v>
      </c>
      <c r="O30" s="32">
        <v>10727</v>
      </c>
      <c r="P30" s="33">
        <v>-13.763164241498515</v>
      </c>
    </row>
    <row r="31" spans="2:16" ht="15.75" customHeight="1">
      <c r="B31" s="7" t="s">
        <v>35</v>
      </c>
      <c r="C31" s="31">
        <v>92717</v>
      </c>
      <c r="D31" s="24">
        <v>-43.8962846423817</v>
      </c>
      <c r="E31" s="32">
        <v>48685</v>
      </c>
      <c r="F31" s="24">
        <v>-23.852350043012436</v>
      </c>
      <c r="G31" s="32">
        <v>17755</v>
      </c>
      <c r="H31" s="24">
        <v>-57.539160588305634</v>
      </c>
      <c r="I31" s="32">
        <v>63</v>
      </c>
      <c r="J31" s="90">
        <v>-93.8953488372093</v>
      </c>
      <c r="K31" s="32">
        <v>26214</v>
      </c>
      <c r="L31" s="24">
        <v>-55.172885529600876</v>
      </c>
      <c r="M31" s="32">
        <v>216</v>
      </c>
      <c r="N31" s="90">
        <v>-99.24541484716157</v>
      </c>
      <c r="O31" s="32">
        <v>25998</v>
      </c>
      <c r="P31" s="33">
        <v>-12.91327504773389</v>
      </c>
    </row>
    <row r="32" spans="2:16" ht="15.75" customHeight="1">
      <c r="B32" s="7" t="s">
        <v>36</v>
      </c>
      <c r="C32" s="31">
        <v>433818</v>
      </c>
      <c r="D32" s="24">
        <v>-32.003874583858405</v>
      </c>
      <c r="E32" s="32">
        <v>111325</v>
      </c>
      <c r="F32" s="24">
        <v>-16.330963368256505</v>
      </c>
      <c r="G32" s="32">
        <v>75276</v>
      </c>
      <c r="H32" s="24">
        <v>-52.2032865161405</v>
      </c>
      <c r="I32" s="32">
        <v>498</v>
      </c>
      <c r="J32" s="24">
        <v>-73.99477806788512</v>
      </c>
      <c r="K32" s="32">
        <v>246719</v>
      </c>
      <c r="L32" s="24">
        <v>-28.599624359341675</v>
      </c>
      <c r="M32" s="32">
        <v>108211</v>
      </c>
      <c r="N32" s="24">
        <v>-42.45901552172457</v>
      </c>
      <c r="O32" s="32">
        <v>138508</v>
      </c>
      <c r="P32" s="33">
        <v>-12.049478042213806</v>
      </c>
    </row>
    <row r="33" spans="2:16" ht="15.75" customHeight="1">
      <c r="B33" s="7" t="s">
        <v>37</v>
      </c>
      <c r="C33" s="31">
        <v>283543</v>
      </c>
      <c r="D33" s="24">
        <v>-35.854789122079126</v>
      </c>
      <c r="E33" s="32">
        <v>119825</v>
      </c>
      <c r="F33" s="24">
        <v>-20.300506830910038</v>
      </c>
      <c r="G33" s="32">
        <v>53543</v>
      </c>
      <c r="H33" s="24">
        <v>-27.96292060758539</v>
      </c>
      <c r="I33" s="32">
        <v>1132</v>
      </c>
      <c r="J33" s="24">
        <v>-88.55872245805539</v>
      </c>
      <c r="K33" s="32">
        <v>109043</v>
      </c>
      <c r="L33" s="24">
        <v>-47.44054447475731</v>
      </c>
      <c r="M33" s="32">
        <v>37625</v>
      </c>
      <c r="N33" s="24">
        <v>-67.23160397488265</v>
      </c>
      <c r="O33" s="32">
        <v>71318</v>
      </c>
      <c r="P33" s="33">
        <v>-23.02013060607696</v>
      </c>
    </row>
    <row r="34" spans="2:16" ht="15.75" customHeight="1">
      <c r="B34" s="7" t="s">
        <v>38</v>
      </c>
      <c r="C34" s="31">
        <v>58267</v>
      </c>
      <c r="D34" s="24">
        <v>-44.082647166081266</v>
      </c>
      <c r="E34" s="32">
        <v>30662</v>
      </c>
      <c r="F34" s="24">
        <v>-8.274500418810575</v>
      </c>
      <c r="G34" s="32">
        <v>7744</v>
      </c>
      <c r="H34" s="24">
        <v>-55.15663906421912</v>
      </c>
      <c r="I34" s="32">
        <v>212</v>
      </c>
      <c r="J34" s="20" t="s">
        <v>71</v>
      </c>
      <c r="K34" s="32">
        <v>19649</v>
      </c>
      <c r="L34" s="24">
        <v>-63.276329315017286</v>
      </c>
      <c r="M34" s="32">
        <v>5353</v>
      </c>
      <c r="N34" s="90">
        <v>-82.3082261955911</v>
      </c>
      <c r="O34" s="32">
        <v>14296</v>
      </c>
      <c r="P34" s="33">
        <v>-38.50653819683414</v>
      </c>
    </row>
    <row r="35" spans="2:16" ht="15.75" customHeight="1">
      <c r="B35" s="7" t="s">
        <v>39</v>
      </c>
      <c r="C35" s="31">
        <v>47172</v>
      </c>
      <c r="D35" s="24">
        <v>-24.544116706123233</v>
      </c>
      <c r="E35" s="32">
        <v>31785</v>
      </c>
      <c r="F35" s="24">
        <v>-1.3041453190498373</v>
      </c>
      <c r="G35" s="32">
        <v>9719</v>
      </c>
      <c r="H35" s="24">
        <v>-29.398518088043005</v>
      </c>
      <c r="I35" s="32">
        <v>0</v>
      </c>
      <c r="J35" s="90" t="s">
        <v>70</v>
      </c>
      <c r="K35" s="32">
        <v>5668</v>
      </c>
      <c r="L35" s="24">
        <v>-35.904104941761844</v>
      </c>
      <c r="M35" s="32">
        <v>0</v>
      </c>
      <c r="N35" s="90" t="s">
        <v>70</v>
      </c>
      <c r="O35" s="32">
        <v>5668</v>
      </c>
      <c r="P35" s="33">
        <v>-13.58438786400366</v>
      </c>
    </row>
    <row r="36" spans="2:16" ht="15.75" customHeight="1">
      <c r="B36" s="7" t="s">
        <v>40</v>
      </c>
      <c r="C36" s="31">
        <v>18925</v>
      </c>
      <c r="D36" s="24">
        <v>-49.74373954377672</v>
      </c>
      <c r="E36" s="32">
        <v>15015</v>
      </c>
      <c r="F36" s="24">
        <v>-25.283638535031855</v>
      </c>
      <c r="G36" s="32">
        <v>3052</v>
      </c>
      <c r="H36" s="24">
        <v>-74.25124441069772</v>
      </c>
      <c r="I36" s="32">
        <v>88</v>
      </c>
      <c r="J36" s="20" t="s">
        <v>71</v>
      </c>
      <c r="K36" s="32">
        <v>770</v>
      </c>
      <c r="L36" s="24">
        <v>-86.51016117729503</v>
      </c>
      <c r="M36" s="32">
        <v>0</v>
      </c>
      <c r="N36" s="90" t="s">
        <v>70</v>
      </c>
      <c r="O36" s="32">
        <v>770</v>
      </c>
      <c r="P36" s="33">
        <v>-12.300683371298405</v>
      </c>
    </row>
    <row r="37" spans="2:16" ht="15.75" customHeight="1">
      <c r="B37" s="7" t="s">
        <v>41</v>
      </c>
      <c r="C37" s="31">
        <v>29828</v>
      </c>
      <c r="D37" s="24">
        <v>-9.868858403335963</v>
      </c>
      <c r="E37" s="32">
        <v>17474</v>
      </c>
      <c r="F37" s="24">
        <v>-20.799528622580794</v>
      </c>
      <c r="G37" s="32">
        <v>11141</v>
      </c>
      <c r="H37" s="24">
        <v>12.01488035391111</v>
      </c>
      <c r="I37" s="32">
        <v>364</v>
      </c>
      <c r="J37" s="20" t="s">
        <v>71</v>
      </c>
      <c r="K37" s="32">
        <v>849</v>
      </c>
      <c r="L37" s="24">
        <v>-21.75115207373271</v>
      </c>
      <c r="M37" s="32">
        <v>0</v>
      </c>
      <c r="N37" s="20" t="s">
        <v>72</v>
      </c>
      <c r="O37" s="32">
        <v>849</v>
      </c>
      <c r="P37" s="33">
        <v>-21.75115207373271</v>
      </c>
    </row>
    <row r="38" spans="2:16" ht="15.75" customHeight="1">
      <c r="B38" s="7" t="s">
        <v>42</v>
      </c>
      <c r="C38" s="31">
        <v>119749</v>
      </c>
      <c r="D38" s="24">
        <v>6.446394126065584</v>
      </c>
      <c r="E38" s="32">
        <v>88199</v>
      </c>
      <c r="F38" s="24">
        <v>36.94221035307271</v>
      </c>
      <c r="G38" s="32">
        <v>27764</v>
      </c>
      <c r="H38" s="24">
        <v>-6.0567097516410655</v>
      </c>
      <c r="I38" s="32">
        <v>123</v>
      </c>
      <c r="J38" s="90" t="s">
        <v>71</v>
      </c>
      <c r="K38" s="32">
        <v>3663</v>
      </c>
      <c r="L38" s="24">
        <v>-80.23952095808383</v>
      </c>
      <c r="M38" s="32">
        <v>0</v>
      </c>
      <c r="N38" s="90" t="s">
        <v>70</v>
      </c>
      <c r="O38" s="32">
        <v>3663</v>
      </c>
      <c r="P38" s="33">
        <v>2.5188916876574154</v>
      </c>
    </row>
    <row r="39" spans="2:16" ht="15.75" customHeight="1">
      <c r="B39" s="7" t="s">
        <v>43</v>
      </c>
      <c r="C39" s="31">
        <v>118210</v>
      </c>
      <c r="D39" s="24">
        <v>-32.88480099926191</v>
      </c>
      <c r="E39" s="32">
        <v>59718</v>
      </c>
      <c r="F39" s="24">
        <v>-19.06814116116442</v>
      </c>
      <c r="G39" s="32">
        <v>37846</v>
      </c>
      <c r="H39" s="24">
        <v>-17.138853614748</v>
      </c>
      <c r="I39" s="32">
        <v>462</v>
      </c>
      <c r="J39" s="20">
        <v>-65.47085201793722</v>
      </c>
      <c r="K39" s="32">
        <v>20184</v>
      </c>
      <c r="L39" s="24">
        <v>-63.52069401771191</v>
      </c>
      <c r="M39" s="32">
        <v>2692</v>
      </c>
      <c r="N39" s="24">
        <v>-91.94662996978491</v>
      </c>
      <c r="O39" s="32">
        <v>17051</v>
      </c>
      <c r="P39" s="33">
        <v>-22.152216591334522</v>
      </c>
    </row>
    <row r="40" spans="2:16" ht="15.75" customHeight="1">
      <c r="B40" s="7" t="s">
        <v>44</v>
      </c>
      <c r="C40" s="31">
        <v>63148</v>
      </c>
      <c r="D40" s="24">
        <v>-23.56166704998003</v>
      </c>
      <c r="E40" s="32">
        <v>40680</v>
      </c>
      <c r="F40" s="24">
        <v>-4.0045307596101765</v>
      </c>
      <c r="G40" s="32">
        <v>20130</v>
      </c>
      <c r="H40" s="24">
        <v>8.109559613319007</v>
      </c>
      <c r="I40" s="32">
        <v>181</v>
      </c>
      <c r="J40" s="95">
        <v>-46.13095238095239</v>
      </c>
      <c r="K40" s="32">
        <v>2157</v>
      </c>
      <c r="L40" s="24">
        <v>-89.86372180451127</v>
      </c>
      <c r="M40" s="32">
        <v>0</v>
      </c>
      <c r="N40" s="90" t="s">
        <v>70</v>
      </c>
      <c r="O40" s="32">
        <v>2157</v>
      </c>
      <c r="P40" s="33">
        <v>-30.5984555984556</v>
      </c>
    </row>
    <row r="41" spans="2:16" ht="15.75" customHeight="1">
      <c r="B41" s="7" t="s">
        <v>45</v>
      </c>
      <c r="C41" s="31">
        <v>38459</v>
      </c>
      <c r="D41" s="24">
        <v>-32.105216700503135</v>
      </c>
      <c r="E41" s="32">
        <v>23847</v>
      </c>
      <c r="F41" s="24">
        <v>-24.453525945637708</v>
      </c>
      <c r="G41" s="32">
        <v>12632</v>
      </c>
      <c r="H41" s="24">
        <v>-23.843974196660028</v>
      </c>
      <c r="I41" s="32">
        <v>625</v>
      </c>
      <c r="J41" s="20" t="s">
        <v>71</v>
      </c>
      <c r="K41" s="32">
        <v>1355</v>
      </c>
      <c r="L41" s="24">
        <v>-84.04380593499765</v>
      </c>
      <c r="M41" s="32">
        <v>0</v>
      </c>
      <c r="N41" s="90" t="s">
        <v>70</v>
      </c>
      <c r="O41" s="32">
        <v>1355</v>
      </c>
      <c r="P41" s="33">
        <v>-27.54010695187165</v>
      </c>
    </row>
    <row r="42" spans="2:16" ht="15.75" customHeight="1">
      <c r="B42" s="7" t="s">
        <v>46</v>
      </c>
      <c r="C42" s="31">
        <v>41913</v>
      </c>
      <c r="D42" s="24">
        <v>-49.82281814916797</v>
      </c>
      <c r="E42" s="32">
        <v>31122</v>
      </c>
      <c r="F42" s="24">
        <v>-29.378928498491007</v>
      </c>
      <c r="G42" s="32">
        <v>9074</v>
      </c>
      <c r="H42" s="24">
        <v>-25.433478510970502</v>
      </c>
      <c r="I42" s="32">
        <v>136</v>
      </c>
      <c r="J42" s="20" t="s">
        <v>71</v>
      </c>
      <c r="K42" s="32">
        <v>1581</v>
      </c>
      <c r="L42" s="24">
        <v>-94.20709365381796</v>
      </c>
      <c r="M42" s="32">
        <v>0</v>
      </c>
      <c r="N42" s="90" t="s">
        <v>70</v>
      </c>
      <c r="O42" s="32">
        <v>1581</v>
      </c>
      <c r="P42" s="33">
        <v>-21.107784431137716</v>
      </c>
    </row>
    <row r="43" spans="2:16" ht="15.75" customHeight="1">
      <c r="B43" s="7" t="s">
        <v>47</v>
      </c>
      <c r="C43" s="31">
        <v>71812</v>
      </c>
      <c r="D43" s="24">
        <v>-15.807491646638141</v>
      </c>
      <c r="E43" s="32">
        <v>48447</v>
      </c>
      <c r="F43" s="24">
        <v>-7.466192986477196</v>
      </c>
      <c r="G43" s="32">
        <v>17792</v>
      </c>
      <c r="H43" s="24">
        <v>-9.289283165086161</v>
      </c>
      <c r="I43" s="32">
        <v>285</v>
      </c>
      <c r="J43" s="95" t="s">
        <v>71</v>
      </c>
      <c r="K43" s="32">
        <v>5288</v>
      </c>
      <c r="L43" s="24">
        <v>-60.315196998123824</v>
      </c>
      <c r="M43" s="32">
        <v>0</v>
      </c>
      <c r="N43" s="90" t="s">
        <v>70</v>
      </c>
      <c r="O43" s="32">
        <v>5288</v>
      </c>
      <c r="P43" s="33">
        <v>-14.997588812088097</v>
      </c>
    </row>
    <row r="44" spans="2:16" ht="15.75" customHeight="1">
      <c r="B44" s="7" t="s">
        <v>48</v>
      </c>
      <c r="C44" s="31">
        <v>29270</v>
      </c>
      <c r="D44" s="24">
        <v>-27.129235442029525</v>
      </c>
      <c r="E44" s="32">
        <v>17435</v>
      </c>
      <c r="F44" s="24">
        <v>-23.251309591935552</v>
      </c>
      <c r="G44" s="32">
        <v>7410</v>
      </c>
      <c r="H44" s="24">
        <v>-4.547211129717894</v>
      </c>
      <c r="I44" s="32">
        <v>148</v>
      </c>
      <c r="J44" s="20">
        <v>72.09302325581396</v>
      </c>
      <c r="K44" s="32">
        <v>4277</v>
      </c>
      <c r="L44" s="24">
        <v>-55.452557025309865</v>
      </c>
      <c r="M44" s="32">
        <v>0</v>
      </c>
      <c r="N44" s="90" t="s">
        <v>70</v>
      </c>
      <c r="O44" s="32">
        <v>4277</v>
      </c>
      <c r="P44" s="33">
        <v>-29.65460526315789</v>
      </c>
    </row>
    <row r="45" spans="2:16" ht="15.75" customHeight="1">
      <c r="B45" s="7" t="s">
        <v>49</v>
      </c>
      <c r="C45" s="31">
        <v>232245</v>
      </c>
      <c r="D45" s="24">
        <v>-44.071310914817985</v>
      </c>
      <c r="E45" s="32">
        <v>118316</v>
      </c>
      <c r="F45" s="24">
        <v>2.564191473499889</v>
      </c>
      <c r="G45" s="32">
        <v>73431</v>
      </c>
      <c r="H45" s="24">
        <v>-53.86311801406141</v>
      </c>
      <c r="I45" s="32">
        <v>1514</v>
      </c>
      <c r="J45" s="20" t="s">
        <v>71</v>
      </c>
      <c r="K45" s="32">
        <v>38984</v>
      </c>
      <c r="L45" s="24">
        <v>-72.29971222510392</v>
      </c>
      <c r="M45" s="32">
        <v>14348</v>
      </c>
      <c r="N45" s="24">
        <v>-87.82468496754211</v>
      </c>
      <c r="O45" s="32">
        <v>24304</v>
      </c>
      <c r="P45" s="33">
        <v>6.177370030581031</v>
      </c>
    </row>
    <row r="46" spans="2:16" ht="15.75" customHeight="1">
      <c r="B46" s="7" t="s">
        <v>50</v>
      </c>
      <c r="C46" s="31">
        <v>40595</v>
      </c>
      <c r="D46" s="24">
        <v>-15.91582261438721</v>
      </c>
      <c r="E46" s="32">
        <v>22824</v>
      </c>
      <c r="F46" s="24">
        <v>-16.456808199121525</v>
      </c>
      <c r="G46" s="32">
        <v>10334</v>
      </c>
      <c r="H46" s="24">
        <v>-33.28599096191091</v>
      </c>
      <c r="I46" s="32">
        <v>145</v>
      </c>
      <c r="J46" s="20">
        <v>72.61904761904762</v>
      </c>
      <c r="K46" s="32">
        <v>7292</v>
      </c>
      <c r="L46" s="24">
        <v>35.413184772516246</v>
      </c>
      <c r="M46" s="32">
        <v>5546</v>
      </c>
      <c r="N46" s="20">
        <v>26.621004566210033</v>
      </c>
      <c r="O46" s="32">
        <v>1746</v>
      </c>
      <c r="P46" s="33">
        <v>73.73134328358208</v>
      </c>
    </row>
    <row r="47" spans="2:16" ht="15.75" customHeight="1">
      <c r="B47" s="7" t="s">
        <v>51</v>
      </c>
      <c r="C47" s="31">
        <v>51469</v>
      </c>
      <c r="D47" s="24">
        <v>-4.598702502316968</v>
      </c>
      <c r="E47" s="32">
        <v>31538</v>
      </c>
      <c r="F47" s="24">
        <v>2.323016027512807</v>
      </c>
      <c r="G47" s="32">
        <v>15631</v>
      </c>
      <c r="H47" s="24">
        <v>25.80281690140845</v>
      </c>
      <c r="I47" s="32">
        <v>394</v>
      </c>
      <c r="J47" s="90">
        <v>-31.11888111888112</v>
      </c>
      <c r="K47" s="32">
        <v>3906</v>
      </c>
      <c r="L47" s="24">
        <v>-61.445069588392066</v>
      </c>
      <c r="M47" s="32">
        <v>0</v>
      </c>
      <c r="N47" s="90" t="s">
        <v>70</v>
      </c>
      <c r="O47" s="32">
        <v>3906</v>
      </c>
      <c r="P47" s="33">
        <v>153.14322747893715</v>
      </c>
    </row>
    <row r="48" spans="2:16" ht="15.75" customHeight="1">
      <c r="B48" s="7" t="s">
        <v>52</v>
      </c>
      <c r="C48" s="31">
        <v>91191</v>
      </c>
      <c r="D48" s="24">
        <v>-27.10842891970745</v>
      </c>
      <c r="E48" s="32">
        <v>51594</v>
      </c>
      <c r="F48" s="24">
        <v>-0.7845852082612197</v>
      </c>
      <c r="G48" s="32">
        <v>32262</v>
      </c>
      <c r="H48" s="24">
        <v>-9.297421912339402</v>
      </c>
      <c r="I48" s="32">
        <v>1320</v>
      </c>
      <c r="J48" s="20">
        <v>2063.934426229508</v>
      </c>
      <c r="K48" s="32">
        <v>6015</v>
      </c>
      <c r="L48" s="24">
        <v>-83.94844287887278</v>
      </c>
      <c r="M48" s="32">
        <v>0</v>
      </c>
      <c r="N48" s="90" t="s">
        <v>70</v>
      </c>
      <c r="O48" s="32">
        <v>5870</v>
      </c>
      <c r="P48" s="33">
        <v>-10.830928148260682</v>
      </c>
    </row>
    <row r="49" spans="2:16" ht="15.75" customHeight="1">
      <c r="B49" s="7" t="s">
        <v>53</v>
      </c>
      <c r="C49" s="31">
        <v>58877</v>
      </c>
      <c r="D49" s="24">
        <v>-30.8858055125135</v>
      </c>
      <c r="E49" s="32">
        <v>27430</v>
      </c>
      <c r="F49" s="24">
        <v>-12.086151084901118</v>
      </c>
      <c r="G49" s="32">
        <v>25820</v>
      </c>
      <c r="H49" s="24">
        <v>-30.419316589414677</v>
      </c>
      <c r="I49" s="32">
        <v>620</v>
      </c>
      <c r="J49" s="24">
        <v>76.63817663817665</v>
      </c>
      <c r="K49" s="32">
        <v>5007</v>
      </c>
      <c r="L49" s="24">
        <v>-69.70595353339786</v>
      </c>
      <c r="M49" s="32">
        <v>3414</v>
      </c>
      <c r="N49" s="90">
        <v>-77.60577238438833</v>
      </c>
      <c r="O49" s="32">
        <v>1593</v>
      </c>
      <c r="P49" s="33">
        <v>24.162120031176926</v>
      </c>
    </row>
    <row r="50" spans="2:16" ht="15.75" customHeight="1">
      <c r="B50" s="7" t="s">
        <v>54</v>
      </c>
      <c r="C50" s="31">
        <v>48055</v>
      </c>
      <c r="D50" s="24">
        <v>-25.496124031007753</v>
      </c>
      <c r="E50" s="32">
        <v>31944</v>
      </c>
      <c r="F50" s="24">
        <v>-6.53636842413249</v>
      </c>
      <c r="G50" s="32">
        <v>10370</v>
      </c>
      <c r="H50" s="24">
        <v>-47.102632115894714</v>
      </c>
      <c r="I50" s="32">
        <v>145</v>
      </c>
      <c r="J50" s="20">
        <v>-19.444444444444443</v>
      </c>
      <c r="K50" s="32">
        <v>5596</v>
      </c>
      <c r="L50" s="24">
        <v>-46.896944391725185</v>
      </c>
      <c r="M50" s="32">
        <v>0</v>
      </c>
      <c r="N50" s="90" t="s">
        <v>70</v>
      </c>
      <c r="O50" s="32">
        <v>5596</v>
      </c>
      <c r="P50" s="33">
        <v>-18.282710280373834</v>
      </c>
    </row>
    <row r="51" spans="2:16" ht="15.75" customHeight="1">
      <c r="B51" s="7" t="s">
        <v>55</v>
      </c>
      <c r="C51" s="31">
        <v>82488</v>
      </c>
      <c r="D51" s="24">
        <v>-7.869636115888937</v>
      </c>
      <c r="E51" s="32">
        <v>45359</v>
      </c>
      <c r="F51" s="24">
        <v>-6.789552637527478</v>
      </c>
      <c r="G51" s="32">
        <v>28758</v>
      </c>
      <c r="H51" s="24">
        <v>-4.344065992549233</v>
      </c>
      <c r="I51" s="32">
        <v>0</v>
      </c>
      <c r="J51" s="90" t="s">
        <v>70</v>
      </c>
      <c r="K51" s="32">
        <v>8371</v>
      </c>
      <c r="L51" s="24">
        <v>-21.65652784277023</v>
      </c>
      <c r="M51" s="32">
        <v>3871</v>
      </c>
      <c r="N51" s="90">
        <v>-38.87573030159482</v>
      </c>
      <c r="O51" s="32">
        <v>4500</v>
      </c>
      <c r="P51" s="33">
        <v>3.400735294117638</v>
      </c>
    </row>
    <row r="52" spans="2:16" ht="15.75" customHeight="1" thickBot="1">
      <c r="B52" s="7" t="s">
        <v>56</v>
      </c>
      <c r="C52" s="34">
        <v>39486</v>
      </c>
      <c r="D52" s="35">
        <v>-54.183008052725626</v>
      </c>
      <c r="E52" s="36">
        <v>18395</v>
      </c>
      <c r="F52" s="35">
        <v>-42.14317166761025</v>
      </c>
      <c r="G52" s="36">
        <v>15883</v>
      </c>
      <c r="H52" s="35">
        <v>-66.97028302867719</v>
      </c>
      <c r="I52" s="36">
        <v>0</v>
      </c>
      <c r="J52" s="101" t="s">
        <v>70</v>
      </c>
      <c r="K52" s="36">
        <v>5208</v>
      </c>
      <c r="L52" s="35">
        <v>-11.848341232227483</v>
      </c>
      <c r="M52" s="36">
        <v>3384</v>
      </c>
      <c r="N52" s="101">
        <v>-34.46940356312935</v>
      </c>
      <c r="O52" s="36">
        <v>1824</v>
      </c>
      <c r="P52" s="37">
        <v>145.16129032258064</v>
      </c>
    </row>
    <row r="53" spans="2:16" ht="15.75" customHeight="1" thickBot="1" thickTop="1">
      <c r="B53" s="8" t="s">
        <v>57</v>
      </c>
      <c r="C53" s="38">
        <v>6986249</v>
      </c>
      <c r="D53" s="39">
        <v>-26.674800792631217</v>
      </c>
      <c r="E53" s="40">
        <v>3452804</v>
      </c>
      <c r="F53" s="39">
        <v>-9.136186876920576</v>
      </c>
      <c r="G53" s="96">
        <v>1711393</v>
      </c>
      <c r="H53" s="97">
        <v>-26.118001871017242</v>
      </c>
      <c r="I53" s="96">
        <v>24447</v>
      </c>
      <c r="J53" s="97">
        <v>-54.49180938198064</v>
      </c>
      <c r="K53" s="40">
        <v>1797605</v>
      </c>
      <c r="L53" s="39">
        <v>-46.462821308547944</v>
      </c>
      <c r="M53" s="40">
        <v>724498</v>
      </c>
      <c r="N53" s="39">
        <v>-65.16702565483288</v>
      </c>
      <c r="O53" s="40">
        <v>1068751</v>
      </c>
      <c r="P53" s="41">
        <v>-15.488301219576812</v>
      </c>
    </row>
    <row r="54" spans="2:16" ht="15.75" customHeight="1">
      <c r="B54" s="9" t="s">
        <v>10</v>
      </c>
      <c r="C54" s="32">
        <v>289609</v>
      </c>
      <c r="D54" s="24">
        <v>-27.468099227368924</v>
      </c>
      <c r="E54" s="32">
        <v>119330</v>
      </c>
      <c r="F54" s="24">
        <v>-17.884103248714894</v>
      </c>
      <c r="G54" s="32">
        <v>140793</v>
      </c>
      <c r="H54" s="24">
        <v>-7.006558741355747</v>
      </c>
      <c r="I54" s="32">
        <v>2117</v>
      </c>
      <c r="J54" s="24">
        <v>-30.997392438070406</v>
      </c>
      <c r="K54" s="32">
        <v>27369</v>
      </c>
      <c r="L54" s="24">
        <v>-72.49263796898398</v>
      </c>
      <c r="M54" s="32">
        <v>0</v>
      </c>
      <c r="N54" s="24">
        <v>-100</v>
      </c>
      <c r="O54" s="32">
        <v>27369</v>
      </c>
      <c r="P54" s="33">
        <v>-1.8926766318959096</v>
      </c>
    </row>
    <row r="55" spans="2:16" ht="15.75" customHeight="1">
      <c r="B55" s="9" t="s">
        <v>58</v>
      </c>
      <c r="C55" s="32">
        <v>440253</v>
      </c>
      <c r="D55" s="24">
        <v>-10.064532471538499</v>
      </c>
      <c r="E55" s="32">
        <v>270205</v>
      </c>
      <c r="F55" s="24">
        <v>-7.376492849405608</v>
      </c>
      <c r="G55" s="32">
        <v>124112</v>
      </c>
      <c r="H55" s="24">
        <v>-10.274428154188726</v>
      </c>
      <c r="I55" s="32">
        <v>2271</v>
      </c>
      <c r="J55" s="24">
        <v>-54.54363490792634</v>
      </c>
      <c r="K55" s="32">
        <v>43665</v>
      </c>
      <c r="L55" s="24">
        <v>-19.846907869376068</v>
      </c>
      <c r="M55" s="32">
        <v>10848</v>
      </c>
      <c r="N55" s="24">
        <v>-62.109675165909884</v>
      </c>
      <c r="O55" s="32">
        <v>32173</v>
      </c>
      <c r="P55" s="33">
        <v>24.474793979959003</v>
      </c>
    </row>
    <row r="56" spans="2:16" ht="15.75" customHeight="1">
      <c r="B56" s="9" t="s">
        <v>59</v>
      </c>
      <c r="C56" s="32">
        <v>2573030</v>
      </c>
      <c r="D56" s="24">
        <v>-31.989365830037258</v>
      </c>
      <c r="E56" s="32">
        <v>1141803</v>
      </c>
      <c r="F56" s="24">
        <v>-9.670842935428823</v>
      </c>
      <c r="G56" s="98">
        <v>500789</v>
      </c>
      <c r="H56" s="99">
        <v>-33.390482929606236</v>
      </c>
      <c r="I56" s="98">
        <v>7804</v>
      </c>
      <c r="J56" s="99">
        <v>-42.836214474069735</v>
      </c>
      <c r="K56" s="32">
        <v>922634</v>
      </c>
      <c r="L56" s="24">
        <v>-47.39076116365569</v>
      </c>
      <c r="M56" s="32">
        <v>419808</v>
      </c>
      <c r="N56" s="24">
        <v>-62.27869029220429</v>
      </c>
      <c r="O56" s="32">
        <v>501354</v>
      </c>
      <c r="P56" s="33">
        <v>-21.225995606854312</v>
      </c>
    </row>
    <row r="57" spans="2:16" ht="15.75" customHeight="1">
      <c r="B57" s="9" t="s">
        <v>60</v>
      </c>
      <c r="C57" s="32">
        <v>313744</v>
      </c>
      <c r="D57" s="24">
        <v>-11.512231993276217</v>
      </c>
      <c r="E57" s="32">
        <v>219022</v>
      </c>
      <c r="F57" s="24">
        <v>-8.165721162111055</v>
      </c>
      <c r="G57" s="32">
        <v>73296</v>
      </c>
      <c r="H57" s="24">
        <v>-2.4709592431439944</v>
      </c>
      <c r="I57" s="32">
        <v>666</v>
      </c>
      <c r="J57" s="20">
        <v>-57.767913760304374</v>
      </c>
      <c r="K57" s="32">
        <v>20760</v>
      </c>
      <c r="L57" s="24">
        <v>-47.22257531460531</v>
      </c>
      <c r="M57" s="32">
        <v>2568</v>
      </c>
      <c r="N57" s="24">
        <v>-85.24477131693864</v>
      </c>
      <c r="O57" s="32">
        <v>18192</v>
      </c>
      <c r="P57" s="33">
        <v>-16.293194680900015</v>
      </c>
    </row>
    <row r="58" spans="2:16" ht="15.75" customHeight="1">
      <c r="B58" s="9" t="s">
        <v>61</v>
      </c>
      <c r="C58" s="32">
        <v>1180397</v>
      </c>
      <c r="D58" s="24">
        <v>-9.933235666651413</v>
      </c>
      <c r="E58" s="32">
        <v>610618</v>
      </c>
      <c r="F58" s="24">
        <v>-4.885050757111998</v>
      </c>
      <c r="G58" s="32">
        <v>327327</v>
      </c>
      <c r="H58" s="24">
        <v>-2.6481793766785415</v>
      </c>
      <c r="I58" s="32">
        <v>2576</v>
      </c>
      <c r="J58" s="24">
        <v>-57.484733454365404</v>
      </c>
      <c r="K58" s="32">
        <v>239876</v>
      </c>
      <c r="L58" s="24">
        <v>-26.48853394461112</v>
      </c>
      <c r="M58" s="32">
        <v>101836</v>
      </c>
      <c r="N58" s="24">
        <v>-45.474599503126875</v>
      </c>
      <c r="O58" s="32">
        <v>136818</v>
      </c>
      <c r="P58" s="33">
        <v>-1.2130139063380057</v>
      </c>
    </row>
    <row r="59" spans="2:16" ht="15.75" customHeight="1">
      <c r="B59" s="9" t="s">
        <v>62</v>
      </c>
      <c r="C59" s="32">
        <v>1013496</v>
      </c>
      <c r="D59" s="24">
        <v>-33.098953210668824</v>
      </c>
      <c r="E59" s="32">
        <v>402489</v>
      </c>
      <c r="F59" s="24">
        <v>-15.021271654332978</v>
      </c>
      <c r="G59" s="32">
        <v>185746</v>
      </c>
      <c r="H59" s="24">
        <v>-44.41471852144456</v>
      </c>
      <c r="I59" s="32">
        <v>2463</v>
      </c>
      <c r="J59" s="24">
        <v>-88.18421683857039</v>
      </c>
      <c r="K59" s="32">
        <v>422798</v>
      </c>
      <c r="L59" s="24">
        <v>-38.392245662811064</v>
      </c>
      <c r="M59" s="32">
        <v>156183</v>
      </c>
      <c r="N59" s="24">
        <v>-57.09800409838317</v>
      </c>
      <c r="O59" s="32">
        <v>266515</v>
      </c>
      <c r="P59" s="33">
        <v>-17.28993135295505</v>
      </c>
    </row>
    <row r="60" spans="2:16" ht="15.75" customHeight="1">
      <c r="B60" s="9" t="s">
        <v>63</v>
      </c>
      <c r="C60" s="32">
        <v>349860</v>
      </c>
      <c r="D60" s="24">
        <v>-20.844542083436096</v>
      </c>
      <c r="E60" s="32">
        <v>221086</v>
      </c>
      <c r="F60" s="24">
        <v>-0.7381134108561866</v>
      </c>
      <c r="G60" s="32">
        <v>99933</v>
      </c>
      <c r="H60" s="24">
        <v>-13.587901112869332</v>
      </c>
      <c r="I60" s="32">
        <v>1218</v>
      </c>
      <c r="J60" s="24">
        <v>-27.240143369175627</v>
      </c>
      <c r="K60" s="32">
        <v>27623</v>
      </c>
      <c r="L60" s="24">
        <v>-72.90268785560133</v>
      </c>
      <c r="M60" s="32">
        <v>2692</v>
      </c>
      <c r="N60" s="24">
        <v>-95.98400763814297</v>
      </c>
      <c r="O60" s="32">
        <v>24490</v>
      </c>
      <c r="P60" s="33">
        <v>-19.828461060005893</v>
      </c>
    </row>
    <row r="61" spans="2:16" ht="15.75" customHeight="1">
      <c r="B61" s="9" t="s">
        <v>64</v>
      </c>
      <c r="C61" s="32">
        <v>181454</v>
      </c>
      <c r="D61" s="24">
        <v>-31.690991842250895</v>
      </c>
      <c r="E61" s="32">
        <v>120851</v>
      </c>
      <c r="F61" s="24">
        <v>-19.81115800090241</v>
      </c>
      <c r="G61" s="32">
        <v>46908</v>
      </c>
      <c r="H61" s="24">
        <v>-16.434183100849765</v>
      </c>
      <c r="I61" s="32">
        <v>1194</v>
      </c>
      <c r="J61" s="24">
        <v>1288.3720930232557</v>
      </c>
      <c r="K61" s="32">
        <v>12501</v>
      </c>
      <c r="L61" s="24">
        <v>-78.70720490546755</v>
      </c>
      <c r="M61" s="32">
        <v>0</v>
      </c>
      <c r="N61" s="24">
        <v>-100</v>
      </c>
      <c r="O61" s="32">
        <v>12501</v>
      </c>
      <c r="P61" s="33">
        <v>-22.714064914992278</v>
      </c>
    </row>
    <row r="62" spans="2:16" ht="15.75" customHeight="1">
      <c r="B62" s="9" t="s">
        <v>65</v>
      </c>
      <c r="C62" s="32">
        <v>604920</v>
      </c>
      <c r="D62" s="24">
        <v>-31.400032660170922</v>
      </c>
      <c r="E62" s="32">
        <v>329005</v>
      </c>
      <c r="F62" s="24">
        <v>-3.1038687180453763</v>
      </c>
      <c r="G62" s="32">
        <v>196606</v>
      </c>
      <c r="H62" s="24">
        <v>-36.45962271224457</v>
      </c>
      <c r="I62" s="32">
        <v>4138</v>
      </c>
      <c r="J62" s="24">
        <v>202.04379562043795</v>
      </c>
      <c r="K62" s="32">
        <v>75171</v>
      </c>
      <c r="L62" s="24">
        <v>-67.52521870612378</v>
      </c>
      <c r="M62" s="32">
        <v>27179</v>
      </c>
      <c r="N62" s="24">
        <v>-85.46352108080933</v>
      </c>
      <c r="O62" s="32">
        <v>47515</v>
      </c>
      <c r="P62" s="33">
        <v>6.765683983462154</v>
      </c>
    </row>
    <row r="63" spans="2:16" ht="15.75" customHeight="1" thickBot="1">
      <c r="B63" s="10" t="s">
        <v>56</v>
      </c>
      <c r="C63" s="40">
        <v>39486</v>
      </c>
      <c r="D63" s="39">
        <v>-54.183008052725626</v>
      </c>
      <c r="E63" s="40">
        <v>18395</v>
      </c>
      <c r="F63" s="39">
        <v>-42.14317166761025</v>
      </c>
      <c r="G63" s="40">
        <v>15883</v>
      </c>
      <c r="H63" s="39">
        <v>-66.97028302867719</v>
      </c>
      <c r="I63" s="40">
        <v>0</v>
      </c>
      <c r="J63" s="22">
        <v>-100</v>
      </c>
      <c r="K63" s="40">
        <v>5208</v>
      </c>
      <c r="L63" s="39">
        <v>-11.848341232227483</v>
      </c>
      <c r="M63" s="40">
        <v>3384</v>
      </c>
      <c r="N63" s="22">
        <v>-34.46940356312935</v>
      </c>
      <c r="O63" s="40">
        <v>1824</v>
      </c>
      <c r="P63" s="41">
        <v>145.16129032258064</v>
      </c>
    </row>
    <row r="64" spans="2:16" ht="15.75" customHeight="1">
      <c r="B64" s="9" t="s">
        <v>66</v>
      </c>
      <c r="C64" s="32">
        <v>1948156</v>
      </c>
      <c r="D64" s="24">
        <v>-34.743406027645406</v>
      </c>
      <c r="E64" s="32">
        <v>711301</v>
      </c>
      <c r="F64" s="24">
        <v>-9.998127336084977</v>
      </c>
      <c r="G64" s="32">
        <v>366601</v>
      </c>
      <c r="H64" s="24">
        <v>-38.89575971731449</v>
      </c>
      <c r="I64" s="32">
        <v>5619</v>
      </c>
      <c r="J64" s="24">
        <v>-23.394683026584858</v>
      </c>
      <c r="K64" s="32">
        <v>864635</v>
      </c>
      <c r="L64" s="24">
        <v>-45.54389346030426</v>
      </c>
      <c r="M64" s="32">
        <v>413960</v>
      </c>
      <c r="N64" s="24">
        <v>-59.330000167018554</v>
      </c>
      <c r="O64" s="32">
        <v>449439</v>
      </c>
      <c r="P64" s="33">
        <v>-20.598024839672817</v>
      </c>
    </row>
    <row r="65" spans="2:16" ht="15.75" customHeight="1">
      <c r="B65" s="9" t="s">
        <v>67</v>
      </c>
      <c r="C65" s="32">
        <v>1180397</v>
      </c>
      <c r="D65" s="24">
        <v>-9.933235666651413</v>
      </c>
      <c r="E65" s="32">
        <v>610618</v>
      </c>
      <c r="F65" s="24">
        <v>-4.885050757111998</v>
      </c>
      <c r="G65" s="32">
        <v>327327</v>
      </c>
      <c r="H65" s="24">
        <v>-2.6481793766785415</v>
      </c>
      <c r="I65" s="32">
        <v>2576</v>
      </c>
      <c r="J65" s="24">
        <v>-57.484733454365404</v>
      </c>
      <c r="K65" s="32">
        <v>239876</v>
      </c>
      <c r="L65" s="24">
        <v>-26.48853394461112</v>
      </c>
      <c r="M65" s="32">
        <v>101836</v>
      </c>
      <c r="N65" s="24">
        <v>-45.474599503126875</v>
      </c>
      <c r="O65" s="32">
        <v>136818</v>
      </c>
      <c r="P65" s="33">
        <v>-1.2130139063380057</v>
      </c>
    </row>
    <row r="66" spans="2:16" ht="15.75" customHeight="1">
      <c r="B66" s="9" t="s">
        <v>68</v>
      </c>
      <c r="C66" s="32">
        <v>1013496</v>
      </c>
      <c r="D66" s="24">
        <v>-33.098953210668824</v>
      </c>
      <c r="E66" s="32">
        <v>402489</v>
      </c>
      <c r="F66" s="24">
        <v>-15.021271654332978</v>
      </c>
      <c r="G66" s="32">
        <v>185746</v>
      </c>
      <c r="H66" s="24">
        <v>-44.41471852144456</v>
      </c>
      <c r="I66" s="32">
        <v>2463</v>
      </c>
      <c r="J66" s="24">
        <v>-88.18421683857039</v>
      </c>
      <c r="K66" s="32">
        <v>422798</v>
      </c>
      <c r="L66" s="24">
        <v>-38.392245662811064</v>
      </c>
      <c r="M66" s="32">
        <v>156183</v>
      </c>
      <c r="N66" s="24">
        <v>-57.09800409838317</v>
      </c>
      <c r="O66" s="32">
        <v>266515</v>
      </c>
      <c r="P66" s="33">
        <v>-17.28993135295505</v>
      </c>
    </row>
    <row r="67" spans="2:16" ht="15.75" customHeight="1" thickBot="1">
      <c r="B67" s="23" t="s">
        <v>69</v>
      </c>
      <c r="C67" s="40">
        <v>2844200</v>
      </c>
      <c r="D67" s="39">
        <v>-23.478914058119642</v>
      </c>
      <c r="E67" s="40">
        <v>1728396</v>
      </c>
      <c r="F67" s="39">
        <v>-8.745779535333114</v>
      </c>
      <c r="G67" s="96">
        <v>831719</v>
      </c>
      <c r="H67" s="97">
        <v>-20.488187741866398</v>
      </c>
      <c r="I67" s="96">
        <v>13789</v>
      </c>
      <c r="J67" s="97">
        <v>-29.218212617422097</v>
      </c>
      <c r="K67" s="40">
        <v>270296</v>
      </c>
      <c r="L67" s="39">
        <v>-64.30916144434497</v>
      </c>
      <c r="M67" s="40">
        <v>52519</v>
      </c>
      <c r="N67" s="39">
        <v>-89.72743542850436</v>
      </c>
      <c r="O67" s="40">
        <v>215979</v>
      </c>
      <c r="P67" s="41">
        <v>-9.20025392768106</v>
      </c>
    </row>
    <row r="68" ht="15.75" customHeight="1"/>
    <row r="69" ht="15.75" customHeight="1"/>
    <row r="70" ht="15.75" customHeight="1"/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P67"/>
  <sheetViews>
    <sheetView workbookViewId="0" topLeftCell="C1">
      <selection activeCell="N7" sqref="N7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219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295006</v>
      </c>
      <c r="D6" s="24">
        <v>-32.3048468743833</v>
      </c>
      <c r="E6" s="32">
        <v>146841</v>
      </c>
      <c r="F6" s="24">
        <v>-11.345565195341507</v>
      </c>
      <c r="G6" s="32">
        <v>107019</v>
      </c>
      <c r="H6" s="24">
        <v>-45.80575572356727</v>
      </c>
      <c r="I6" s="32">
        <v>3493</v>
      </c>
      <c r="J6" s="24">
        <v>-30.79056865464632</v>
      </c>
      <c r="K6" s="32">
        <v>37653</v>
      </c>
      <c r="L6" s="24">
        <v>-44.3274732748806</v>
      </c>
      <c r="M6" s="32">
        <v>15365</v>
      </c>
      <c r="N6" s="24">
        <v>-68.27576239340945</v>
      </c>
      <c r="O6" s="32">
        <v>22030</v>
      </c>
      <c r="P6" s="33">
        <v>20.507630873584603</v>
      </c>
    </row>
    <row r="7" spans="2:16" ht="15.75" customHeight="1">
      <c r="B7" s="7" t="s">
        <v>11</v>
      </c>
      <c r="C7" s="31">
        <v>55839</v>
      </c>
      <c r="D7" s="24">
        <v>-29.7861103776076</v>
      </c>
      <c r="E7" s="32">
        <v>43242</v>
      </c>
      <c r="F7" s="24">
        <v>-15.091894439208303</v>
      </c>
      <c r="G7" s="32">
        <v>10574</v>
      </c>
      <c r="H7" s="24">
        <v>-49.822047169363636</v>
      </c>
      <c r="I7" s="32">
        <v>350</v>
      </c>
      <c r="J7" s="24">
        <v>83.24607329842934</v>
      </c>
      <c r="K7" s="32">
        <v>1673</v>
      </c>
      <c r="L7" s="24">
        <v>-77.19154737559646</v>
      </c>
      <c r="M7" s="32">
        <v>0</v>
      </c>
      <c r="N7" s="90" t="s">
        <v>70</v>
      </c>
      <c r="O7" s="32">
        <v>1673</v>
      </c>
      <c r="P7" s="33">
        <v>-3.517877739331027</v>
      </c>
    </row>
    <row r="8" spans="2:16" ht="15.75" customHeight="1">
      <c r="B8" s="7" t="s">
        <v>12</v>
      </c>
      <c r="C8" s="31">
        <v>55313</v>
      </c>
      <c r="D8" s="24">
        <v>-35.954379667689466</v>
      </c>
      <c r="E8" s="32">
        <v>34667</v>
      </c>
      <c r="F8" s="24">
        <v>-27.141085727496275</v>
      </c>
      <c r="G8" s="32">
        <v>16985</v>
      </c>
      <c r="H8" s="24">
        <v>-42.05049471170249</v>
      </c>
      <c r="I8" s="32">
        <v>210</v>
      </c>
      <c r="J8" s="90">
        <v>-32.47588424437299</v>
      </c>
      <c r="K8" s="32">
        <v>3451</v>
      </c>
      <c r="L8" s="24">
        <v>-62.33766233766234</v>
      </c>
      <c r="M8" s="32">
        <v>184</v>
      </c>
      <c r="N8" s="90">
        <v>-97.25986597170514</v>
      </c>
      <c r="O8" s="32">
        <v>3267</v>
      </c>
      <c r="P8" s="33">
        <v>33.45588235294116</v>
      </c>
    </row>
    <row r="9" spans="2:16" ht="15.75" customHeight="1">
      <c r="B9" s="7" t="s">
        <v>13</v>
      </c>
      <c r="C9" s="31">
        <v>118068</v>
      </c>
      <c r="D9" s="24">
        <v>-35.71311894935151</v>
      </c>
      <c r="E9" s="32">
        <v>67724</v>
      </c>
      <c r="F9" s="24">
        <v>-7.459382643510111</v>
      </c>
      <c r="G9" s="32">
        <v>27062</v>
      </c>
      <c r="H9" s="24">
        <v>-53.301927490466085</v>
      </c>
      <c r="I9" s="32">
        <v>350</v>
      </c>
      <c r="J9" s="20">
        <v>-75.10668563300142</v>
      </c>
      <c r="K9" s="32">
        <v>22932</v>
      </c>
      <c r="L9" s="24">
        <v>-55.13908994874604</v>
      </c>
      <c r="M9" s="32">
        <v>0</v>
      </c>
      <c r="N9" s="24" t="s">
        <v>70</v>
      </c>
      <c r="O9" s="32">
        <v>20380</v>
      </c>
      <c r="P9" s="33">
        <v>18.398884563992326</v>
      </c>
    </row>
    <row r="10" spans="2:16" ht="15.75" customHeight="1">
      <c r="B10" s="7" t="s">
        <v>14</v>
      </c>
      <c r="C10" s="31">
        <v>54241</v>
      </c>
      <c r="D10" s="24">
        <v>14.856537850714659</v>
      </c>
      <c r="E10" s="32">
        <v>34443</v>
      </c>
      <c r="F10" s="24">
        <v>3.8659871535840438</v>
      </c>
      <c r="G10" s="32">
        <v>9765</v>
      </c>
      <c r="H10" s="24">
        <v>-7.981530343007918</v>
      </c>
      <c r="I10" s="32">
        <v>757</v>
      </c>
      <c r="J10" s="95">
        <v>6.022408963585434</v>
      </c>
      <c r="K10" s="32">
        <v>9276</v>
      </c>
      <c r="L10" s="24">
        <v>238.78743608473337</v>
      </c>
      <c r="M10" s="32">
        <v>5550</v>
      </c>
      <c r="N10" s="20" t="s">
        <v>71</v>
      </c>
      <c r="O10" s="32">
        <v>3726</v>
      </c>
      <c r="P10" s="33">
        <v>36.08473338203069</v>
      </c>
    </row>
    <row r="11" spans="2:16" ht="15.75" customHeight="1">
      <c r="B11" s="7" t="s">
        <v>15</v>
      </c>
      <c r="C11" s="31">
        <v>45397</v>
      </c>
      <c r="D11" s="24">
        <v>-38.700748062329524</v>
      </c>
      <c r="E11" s="32">
        <v>33214</v>
      </c>
      <c r="F11" s="24">
        <v>-22.940930815275394</v>
      </c>
      <c r="G11" s="32">
        <v>9981</v>
      </c>
      <c r="H11" s="24">
        <v>-11.421725239616606</v>
      </c>
      <c r="I11" s="32">
        <v>296</v>
      </c>
      <c r="J11" s="95">
        <v>133.07086614173227</v>
      </c>
      <c r="K11" s="32">
        <v>1906</v>
      </c>
      <c r="L11" s="24">
        <v>-90.25612187515975</v>
      </c>
      <c r="M11" s="32">
        <v>0</v>
      </c>
      <c r="N11" s="90" t="s">
        <v>70</v>
      </c>
      <c r="O11" s="32">
        <v>1906</v>
      </c>
      <c r="P11" s="33">
        <v>-33.379937084935335</v>
      </c>
    </row>
    <row r="12" spans="2:16" ht="15.75" customHeight="1">
      <c r="B12" s="7" t="s">
        <v>16</v>
      </c>
      <c r="C12" s="31">
        <v>93388</v>
      </c>
      <c r="D12" s="24">
        <v>-12.224373554899714</v>
      </c>
      <c r="E12" s="32">
        <v>72219</v>
      </c>
      <c r="F12" s="24">
        <v>-6.881479189231015</v>
      </c>
      <c r="G12" s="32">
        <v>16483</v>
      </c>
      <c r="H12" s="24">
        <v>-6.452894438138486</v>
      </c>
      <c r="I12" s="32">
        <v>152</v>
      </c>
      <c r="J12" s="95">
        <v>102.66666666666669</v>
      </c>
      <c r="K12" s="32">
        <v>4534</v>
      </c>
      <c r="L12" s="24">
        <v>-59.31077806694786</v>
      </c>
      <c r="M12" s="32">
        <v>0</v>
      </c>
      <c r="N12" s="90" t="s">
        <v>70</v>
      </c>
      <c r="O12" s="32">
        <v>4534</v>
      </c>
      <c r="P12" s="33">
        <v>-25.7937806873977</v>
      </c>
    </row>
    <row r="13" spans="2:16" ht="15.75" customHeight="1">
      <c r="B13" s="7" t="s">
        <v>17</v>
      </c>
      <c r="C13" s="31">
        <v>222749</v>
      </c>
      <c r="D13" s="24">
        <v>4.9737269963948165</v>
      </c>
      <c r="E13" s="32">
        <v>122351</v>
      </c>
      <c r="F13" s="24">
        <v>-8.147653223626918</v>
      </c>
      <c r="G13" s="32">
        <v>30304</v>
      </c>
      <c r="H13" s="24">
        <v>-13.40972083321428</v>
      </c>
      <c r="I13" s="32">
        <v>54</v>
      </c>
      <c r="J13" s="95">
        <v>-86.22448979591837</v>
      </c>
      <c r="K13" s="32">
        <v>70040</v>
      </c>
      <c r="L13" s="24">
        <v>60.634833264529135</v>
      </c>
      <c r="M13" s="32">
        <v>47685</v>
      </c>
      <c r="N13" s="20">
        <v>110.07533371514162</v>
      </c>
      <c r="O13" s="32">
        <v>22355</v>
      </c>
      <c r="P13" s="33">
        <v>18.324247075636464</v>
      </c>
    </row>
    <row r="14" spans="2:16" ht="15.75" customHeight="1">
      <c r="B14" s="7" t="s">
        <v>18</v>
      </c>
      <c r="C14" s="31">
        <v>170812</v>
      </c>
      <c r="D14" s="24">
        <v>6.070033594763942</v>
      </c>
      <c r="E14" s="32">
        <v>106981</v>
      </c>
      <c r="F14" s="24">
        <v>7.531561595368274</v>
      </c>
      <c r="G14" s="32">
        <v>34672</v>
      </c>
      <c r="H14" s="24">
        <v>-10.905540137732544</v>
      </c>
      <c r="I14" s="32">
        <v>228</v>
      </c>
      <c r="J14" s="95">
        <v>-66.56891495601172</v>
      </c>
      <c r="K14" s="32">
        <v>28931</v>
      </c>
      <c r="L14" s="24">
        <v>31.798095758735343</v>
      </c>
      <c r="M14" s="32">
        <v>7136</v>
      </c>
      <c r="N14" s="20">
        <v>98.55314412910406</v>
      </c>
      <c r="O14" s="32">
        <v>21795</v>
      </c>
      <c r="P14" s="33">
        <v>18.728550416734763</v>
      </c>
    </row>
    <row r="15" spans="2:16" ht="15.75" customHeight="1">
      <c r="B15" s="7" t="s">
        <v>19</v>
      </c>
      <c r="C15" s="31">
        <v>134335</v>
      </c>
      <c r="D15" s="24">
        <v>-30.011253633985973</v>
      </c>
      <c r="E15" s="32">
        <v>92151</v>
      </c>
      <c r="F15" s="24">
        <v>-7.192853474061607</v>
      </c>
      <c r="G15" s="32">
        <v>27849</v>
      </c>
      <c r="H15" s="24">
        <v>-35.17307199888265</v>
      </c>
      <c r="I15" s="32">
        <v>893</v>
      </c>
      <c r="J15" s="95">
        <v>18.43501326259947</v>
      </c>
      <c r="K15" s="32">
        <v>13442</v>
      </c>
      <c r="L15" s="24">
        <v>-72.52922422954303</v>
      </c>
      <c r="M15" s="32">
        <v>0</v>
      </c>
      <c r="N15" s="90" t="s">
        <v>70</v>
      </c>
      <c r="O15" s="32">
        <v>13442</v>
      </c>
      <c r="P15" s="33">
        <v>-6.6333263874418265</v>
      </c>
    </row>
    <row r="16" spans="2:16" ht="15.75" customHeight="1">
      <c r="B16" s="7" t="s">
        <v>20</v>
      </c>
      <c r="C16" s="31">
        <v>405210</v>
      </c>
      <c r="D16" s="24">
        <v>-31.329068338770497</v>
      </c>
      <c r="E16" s="32">
        <v>205660</v>
      </c>
      <c r="F16" s="24">
        <v>-12.641979084367648</v>
      </c>
      <c r="G16" s="32">
        <v>61148</v>
      </c>
      <c r="H16" s="24">
        <v>-28.991801565366842</v>
      </c>
      <c r="I16" s="32">
        <v>166</v>
      </c>
      <c r="J16" s="90">
        <v>-96.46958740961293</v>
      </c>
      <c r="K16" s="32">
        <v>138236</v>
      </c>
      <c r="L16" s="24">
        <v>-47.60552917142024</v>
      </c>
      <c r="M16" s="32">
        <v>28455</v>
      </c>
      <c r="N16" s="24">
        <v>-74.91492850468114</v>
      </c>
      <c r="O16" s="32">
        <v>109781</v>
      </c>
      <c r="P16" s="33">
        <v>-27.008769771879543</v>
      </c>
    </row>
    <row r="17" spans="2:16" ht="15.75" customHeight="1">
      <c r="B17" s="7" t="s">
        <v>21</v>
      </c>
      <c r="C17" s="31">
        <v>372607</v>
      </c>
      <c r="D17" s="24">
        <v>-31.82850232265406</v>
      </c>
      <c r="E17" s="32">
        <v>154544</v>
      </c>
      <c r="F17" s="24">
        <v>2.2332768839966093</v>
      </c>
      <c r="G17" s="32">
        <v>48394</v>
      </c>
      <c r="H17" s="24">
        <v>-36.69601161589075</v>
      </c>
      <c r="I17" s="32">
        <v>643</v>
      </c>
      <c r="J17" s="24">
        <v>-18.607594936708864</v>
      </c>
      <c r="K17" s="32">
        <v>169026</v>
      </c>
      <c r="L17" s="24">
        <v>-46.87523572452289</v>
      </c>
      <c r="M17" s="32">
        <v>70673</v>
      </c>
      <c r="N17" s="24">
        <v>-68.07255313862348</v>
      </c>
      <c r="O17" s="32">
        <v>98231</v>
      </c>
      <c r="P17" s="33">
        <v>1.4646793302552226</v>
      </c>
    </row>
    <row r="18" spans="2:16" ht="15.75" customHeight="1">
      <c r="B18" s="7" t="s">
        <v>22</v>
      </c>
      <c r="C18" s="31">
        <v>559498</v>
      </c>
      <c r="D18" s="24">
        <v>-45.02328780583669</v>
      </c>
      <c r="E18" s="32">
        <v>153205</v>
      </c>
      <c r="F18" s="24">
        <v>-27.53866527928865</v>
      </c>
      <c r="G18" s="32">
        <v>156288</v>
      </c>
      <c r="H18" s="24">
        <v>-43.93557297365164</v>
      </c>
      <c r="I18" s="32">
        <v>3430</v>
      </c>
      <c r="J18" s="24">
        <v>-35.983575961179554</v>
      </c>
      <c r="K18" s="32">
        <v>246575</v>
      </c>
      <c r="L18" s="24">
        <v>-52.77670847481648</v>
      </c>
      <c r="M18" s="32">
        <v>116478</v>
      </c>
      <c r="N18" s="24">
        <v>-66.48153690317234</v>
      </c>
      <c r="O18" s="32">
        <v>127421</v>
      </c>
      <c r="P18" s="33">
        <v>-25.51789847786948</v>
      </c>
    </row>
    <row r="19" spans="2:16" ht="15.75" customHeight="1">
      <c r="B19" s="7" t="s">
        <v>23</v>
      </c>
      <c r="C19" s="31">
        <v>364608</v>
      </c>
      <c r="D19" s="24">
        <v>-37.77117841325107</v>
      </c>
      <c r="E19" s="32">
        <v>154364</v>
      </c>
      <c r="F19" s="24">
        <v>-12.543129578534078</v>
      </c>
      <c r="G19" s="32">
        <v>84058</v>
      </c>
      <c r="H19" s="24">
        <v>-29.982007796621474</v>
      </c>
      <c r="I19" s="32">
        <v>86</v>
      </c>
      <c r="J19" s="95">
        <v>-88.29931972789116</v>
      </c>
      <c r="K19" s="32">
        <v>126100</v>
      </c>
      <c r="L19" s="24">
        <v>-56.31009094846254</v>
      </c>
      <c r="M19" s="32">
        <v>18406</v>
      </c>
      <c r="N19" s="24">
        <v>-86.42034513542028</v>
      </c>
      <c r="O19" s="32">
        <v>107694</v>
      </c>
      <c r="P19" s="33">
        <v>-29.004825567597507</v>
      </c>
    </row>
    <row r="20" spans="2:16" ht="15.75" customHeight="1">
      <c r="B20" s="7" t="s">
        <v>24</v>
      </c>
      <c r="C20" s="31">
        <v>157858</v>
      </c>
      <c r="D20" s="24">
        <v>-9.69170304177942</v>
      </c>
      <c r="E20" s="32">
        <v>112774</v>
      </c>
      <c r="F20" s="24">
        <v>0.27207739090229666</v>
      </c>
      <c r="G20" s="32">
        <v>30711</v>
      </c>
      <c r="H20" s="24">
        <v>19.684333593141076</v>
      </c>
      <c r="I20" s="32">
        <v>415</v>
      </c>
      <c r="J20" s="24">
        <v>30.914826498422713</v>
      </c>
      <c r="K20" s="32">
        <v>13958</v>
      </c>
      <c r="L20" s="24">
        <v>-61.60532541123398</v>
      </c>
      <c r="M20" s="32">
        <v>6120</v>
      </c>
      <c r="N20" s="20">
        <v>-79.77394408090423</v>
      </c>
      <c r="O20" s="32">
        <v>7303</v>
      </c>
      <c r="P20" s="33">
        <v>19.799868766404202</v>
      </c>
    </row>
    <row r="21" spans="2:16" ht="15.75" customHeight="1">
      <c r="B21" s="7" t="s">
        <v>25</v>
      </c>
      <c r="C21" s="31">
        <v>67128</v>
      </c>
      <c r="D21" s="24">
        <v>-25.926906779661024</v>
      </c>
      <c r="E21" s="32">
        <v>43254</v>
      </c>
      <c r="F21" s="24">
        <v>-24.60650851475485</v>
      </c>
      <c r="G21" s="32">
        <v>19886</v>
      </c>
      <c r="H21" s="24">
        <v>-3.0093157098961143</v>
      </c>
      <c r="I21" s="32">
        <v>0</v>
      </c>
      <c r="J21" s="90" t="s">
        <v>70</v>
      </c>
      <c r="K21" s="32">
        <v>3988</v>
      </c>
      <c r="L21" s="24">
        <v>-68.66258054376867</v>
      </c>
      <c r="M21" s="32">
        <v>0</v>
      </c>
      <c r="N21" s="90" t="s">
        <v>70</v>
      </c>
      <c r="O21" s="32">
        <v>3988</v>
      </c>
      <c r="P21" s="33">
        <v>40.91872791519435</v>
      </c>
    </row>
    <row r="22" spans="2:16" ht="15.75" customHeight="1">
      <c r="B22" s="7" t="s">
        <v>26</v>
      </c>
      <c r="C22" s="31">
        <v>73331</v>
      </c>
      <c r="D22" s="24">
        <v>-6.9332690306368505</v>
      </c>
      <c r="E22" s="32">
        <v>46205</v>
      </c>
      <c r="F22" s="24">
        <v>-16.38012161575213</v>
      </c>
      <c r="G22" s="32">
        <v>21558</v>
      </c>
      <c r="H22" s="24">
        <v>91.52452025586354</v>
      </c>
      <c r="I22" s="32">
        <v>204</v>
      </c>
      <c r="J22" s="95" t="s">
        <v>71</v>
      </c>
      <c r="K22" s="32">
        <v>5364</v>
      </c>
      <c r="L22" s="24">
        <v>-56.32633121641427</v>
      </c>
      <c r="M22" s="32">
        <v>0</v>
      </c>
      <c r="N22" s="90" t="s">
        <v>70</v>
      </c>
      <c r="O22" s="32">
        <v>5364</v>
      </c>
      <c r="P22" s="33">
        <v>18.09775429326288</v>
      </c>
    </row>
    <row r="23" spans="2:16" ht="15.75" customHeight="1">
      <c r="B23" s="7" t="s">
        <v>27</v>
      </c>
      <c r="C23" s="31">
        <v>50390</v>
      </c>
      <c r="D23" s="24">
        <v>0.06751926284852061</v>
      </c>
      <c r="E23" s="32">
        <v>35488</v>
      </c>
      <c r="F23" s="24">
        <v>-5.932248316810686</v>
      </c>
      <c r="G23" s="32">
        <v>11252</v>
      </c>
      <c r="H23" s="24">
        <v>3.3716123105190547</v>
      </c>
      <c r="I23" s="32">
        <v>71</v>
      </c>
      <c r="J23" s="20" t="s">
        <v>71</v>
      </c>
      <c r="K23" s="32">
        <v>3579</v>
      </c>
      <c r="L23" s="24">
        <v>105.10028653295129</v>
      </c>
      <c r="M23" s="32">
        <v>482</v>
      </c>
      <c r="N23" s="20" t="s">
        <v>71</v>
      </c>
      <c r="O23" s="32">
        <v>3097</v>
      </c>
      <c r="P23" s="33">
        <v>77.47851002865329</v>
      </c>
    </row>
    <row r="24" spans="2:16" ht="15.75" customHeight="1">
      <c r="B24" s="7" t="s">
        <v>28</v>
      </c>
      <c r="C24" s="31">
        <v>59578</v>
      </c>
      <c r="D24" s="24">
        <v>-2.124164216129188</v>
      </c>
      <c r="E24" s="32">
        <v>46402</v>
      </c>
      <c r="F24" s="24">
        <v>2.643395934257981</v>
      </c>
      <c r="G24" s="98">
        <v>8585</v>
      </c>
      <c r="H24" s="99">
        <v>-15.874571288584022</v>
      </c>
      <c r="I24" s="98">
        <v>0</v>
      </c>
      <c r="J24" s="99" t="s">
        <v>72</v>
      </c>
      <c r="K24" s="32">
        <v>4591</v>
      </c>
      <c r="L24" s="24">
        <v>-15.900348049093239</v>
      </c>
      <c r="M24" s="32">
        <v>0</v>
      </c>
      <c r="N24" s="90" t="s">
        <v>70</v>
      </c>
      <c r="O24" s="32">
        <v>4591</v>
      </c>
      <c r="P24" s="33">
        <v>88.4646962233169</v>
      </c>
    </row>
    <row r="25" spans="2:16" ht="15.75" customHeight="1">
      <c r="B25" s="7" t="s">
        <v>29</v>
      </c>
      <c r="C25" s="31">
        <v>123990</v>
      </c>
      <c r="D25" s="24">
        <v>-20.4677387282792</v>
      </c>
      <c r="E25" s="32">
        <v>88950</v>
      </c>
      <c r="F25" s="24">
        <v>-20.839043838883654</v>
      </c>
      <c r="G25" s="32">
        <v>22495</v>
      </c>
      <c r="H25" s="24">
        <v>6.339226623806368</v>
      </c>
      <c r="I25" s="32">
        <v>1558</v>
      </c>
      <c r="J25" s="24">
        <v>264.8711943793911</v>
      </c>
      <c r="K25" s="32">
        <v>10987</v>
      </c>
      <c r="L25" s="24">
        <v>-49.949890670553934</v>
      </c>
      <c r="M25" s="32">
        <v>0</v>
      </c>
      <c r="N25" s="90" t="s">
        <v>70</v>
      </c>
      <c r="O25" s="32">
        <v>10987</v>
      </c>
      <c r="P25" s="33">
        <v>12.571721311475414</v>
      </c>
    </row>
    <row r="26" spans="2:16" ht="15.75" customHeight="1">
      <c r="B26" s="7" t="s">
        <v>30</v>
      </c>
      <c r="C26" s="31">
        <v>143970</v>
      </c>
      <c r="D26" s="24">
        <v>22.806718244862793</v>
      </c>
      <c r="E26" s="32">
        <v>106286</v>
      </c>
      <c r="F26" s="24">
        <v>41.83191438255625</v>
      </c>
      <c r="G26" s="32">
        <v>18824</v>
      </c>
      <c r="H26" s="24">
        <v>-0.7487082146999882</v>
      </c>
      <c r="I26" s="32">
        <v>987</v>
      </c>
      <c r="J26" s="24">
        <v>-83.08773132282386</v>
      </c>
      <c r="K26" s="32">
        <v>17873</v>
      </c>
      <c r="L26" s="24">
        <v>2.1722974904247394</v>
      </c>
      <c r="M26" s="32">
        <v>1912</v>
      </c>
      <c r="N26" s="20">
        <v>-71.10473024029017</v>
      </c>
      <c r="O26" s="32">
        <v>15961</v>
      </c>
      <c r="P26" s="33">
        <v>46.75432144170651</v>
      </c>
    </row>
    <row r="27" spans="2:16" ht="15.75" customHeight="1">
      <c r="B27" s="7" t="s">
        <v>31</v>
      </c>
      <c r="C27" s="31">
        <v>256869</v>
      </c>
      <c r="D27" s="24">
        <v>-20.33340570046211</v>
      </c>
      <c r="E27" s="32">
        <v>167370</v>
      </c>
      <c r="F27" s="24">
        <v>-17.095956093598303</v>
      </c>
      <c r="G27" s="32">
        <v>45127</v>
      </c>
      <c r="H27" s="24">
        <v>-46.72703018569455</v>
      </c>
      <c r="I27" s="32">
        <v>802</v>
      </c>
      <c r="J27" s="24">
        <v>-65.69717707442258</v>
      </c>
      <c r="K27" s="32">
        <v>43570</v>
      </c>
      <c r="L27" s="24">
        <v>30.063583987581723</v>
      </c>
      <c r="M27" s="32">
        <v>29477</v>
      </c>
      <c r="N27" s="24">
        <v>102.81409109673868</v>
      </c>
      <c r="O27" s="32">
        <v>14093</v>
      </c>
      <c r="P27" s="33">
        <v>-25.689427893488002</v>
      </c>
    </row>
    <row r="28" spans="2:16" ht="15.75" customHeight="1">
      <c r="B28" s="7" t="s">
        <v>32</v>
      </c>
      <c r="C28" s="31">
        <v>576640</v>
      </c>
      <c r="D28" s="24">
        <v>-11.271001663360963</v>
      </c>
      <c r="E28" s="32">
        <v>285471</v>
      </c>
      <c r="F28" s="24">
        <v>2.6165382182090013</v>
      </c>
      <c r="G28" s="32">
        <v>136739</v>
      </c>
      <c r="H28" s="24">
        <v>-27.03790065684511</v>
      </c>
      <c r="I28" s="32">
        <v>13754</v>
      </c>
      <c r="J28" s="95">
        <v>358.6195398466155</v>
      </c>
      <c r="K28" s="32">
        <v>140676</v>
      </c>
      <c r="L28" s="24">
        <v>-22.401495970477754</v>
      </c>
      <c r="M28" s="32">
        <v>49789</v>
      </c>
      <c r="N28" s="24">
        <v>-51.16714725671355</v>
      </c>
      <c r="O28" s="32">
        <v>89169</v>
      </c>
      <c r="P28" s="33">
        <v>13.873954409041573</v>
      </c>
    </row>
    <row r="29" spans="2:16" ht="15.75" customHeight="1">
      <c r="B29" s="7" t="s">
        <v>33</v>
      </c>
      <c r="C29" s="31">
        <v>125629</v>
      </c>
      <c r="D29" s="24">
        <v>-3.6868090587098834</v>
      </c>
      <c r="E29" s="32">
        <v>73979</v>
      </c>
      <c r="F29" s="24">
        <v>-9.792708206316306</v>
      </c>
      <c r="G29" s="32">
        <v>28505</v>
      </c>
      <c r="H29" s="24">
        <v>-8.033553798999833</v>
      </c>
      <c r="I29" s="32">
        <v>807</v>
      </c>
      <c r="J29" s="24">
        <v>68.125</v>
      </c>
      <c r="K29" s="32">
        <v>22338</v>
      </c>
      <c r="L29" s="24">
        <v>31.76428950628207</v>
      </c>
      <c r="M29" s="32">
        <v>11137</v>
      </c>
      <c r="N29" s="95">
        <v>10.849009654623273</v>
      </c>
      <c r="O29" s="32">
        <v>11201</v>
      </c>
      <c r="P29" s="33">
        <v>62.192296553721405</v>
      </c>
    </row>
    <row r="30" spans="2:16" ht="15.75" customHeight="1">
      <c r="B30" s="7" t="s">
        <v>34</v>
      </c>
      <c r="C30" s="31">
        <v>104825</v>
      </c>
      <c r="D30" s="24">
        <v>1.698779517628111</v>
      </c>
      <c r="E30" s="32">
        <v>68819</v>
      </c>
      <c r="F30" s="24">
        <v>8.43272881970158</v>
      </c>
      <c r="G30" s="32">
        <v>26538</v>
      </c>
      <c r="H30" s="24">
        <v>-5.174015579218178</v>
      </c>
      <c r="I30" s="32">
        <v>0</v>
      </c>
      <c r="J30" s="95" t="s">
        <v>72</v>
      </c>
      <c r="K30" s="32">
        <v>9468</v>
      </c>
      <c r="L30" s="24">
        <v>-18.526804922123745</v>
      </c>
      <c r="M30" s="32">
        <v>0</v>
      </c>
      <c r="N30" s="95" t="s">
        <v>72</v>
      </c>
      <c r="O30" s="32">
        <v>9468</v>
      </c>
      <c r="P30" s="33">
        <v>-18.526804922123745</v>
      </c>
    </row>
    <row r="31" spans="2:16" ht="15.75" customHeight="1">
      <c r="B31" s="7" t="s">
        <v>35</v>
      </c>
      <c r="C31" s="31">
        <v>80208</v>
      </c>
      <c r="D31" s="24">
        <v>-67.83548811395207</v>
      </c>
      <c r="E31" s="32">
        <v>43560</v>
      </c>
      <c r="F31" s="24">
        <v>-37.99553043998121</v>
      </c>
      <c r="G31" s="32">
        <v>14522</v>
      </c>
      <c r="H31" s="24">
        <v>-69.10015532906355</v>
      </c>
      <c r="I31" s="32">
        <v>0</v>
      </c>
      <c r="J31" s="90" t="s">
        <v>70</v>
      </c>
      <c r="K31" s="32">
        <v>22126</v>
      </c>
      <c r="L31" s="24">
        <v>-83.15056809528161</v>
      </c>
      <c r="M31" s="32">
        <v>0</v>
      </c>
      <c r="N31" s="90" t="s">
        <v>70</v>
      </c>
      <c r="O31" s="32">
        <v>21832</v>
      </c>
      <c r="P31" s="33">
        <v>-38.839085611833255</v>
      </c>
    </row>
    <row r="32" spans="2:16" ht="15.75" customHeight="1">
      <c r="B32" s="7" t="s">
        <v>36</v>
      </c>
      <c r="C32" s="31">
        <v>439779</v>
      </c>
      <c r="D32" s="24">
        <v>-43.43649356395402</v>
      </c>
      <c r="E32" s="32">
        <v>129236</v>
      </c>
      <c r="F32" s="24">
        <v>-9.958893611091753</v>
      </c>
      <c r="G32" s="32">
        <v>48643</v>
      </c>
      <c r="H32" s="24">
        <v>-77.45086222881514</v>
      </c>
      <c r="I32" s="32">
        <v>264</v>
      </c>
      <c r="J32" s="24">
        <v>-95.79215811284666</v>
      </c>
      <c r="K32" s="32">
        <v>261636</v>
      </c>
      <c r="L32" s="24">
        <v>-36.491800413620346</v>
      </c>
      <c r="M32" s="32">
        <v>128170</v>
      </c>
      <c r="N32" s="24">
        <v>-50.58791780716296</v>
      </c>
      <c r="O32" s="32">
        <v>131943</v>
      </c>
      <c r="P32" s="33">
        <v>-13.526497227720185</v>
      </c>
    </row>
    <row r="33" spans="2:16" ht="15.75" customHeight="1">
      <c r="B33" s="7" t="s">
        <v>37</v>
      </c>
      <c r="C33" s="31">
        <v>248517</v>
      </c>
      <c r="D33" s="24">
        <v>-41.36731044180307</v>
      </c>
      <c r="E33" s="32">
        <v>117927</v>
      </c>
      <c r="F33" s="24">
        <v>-11.838849308104642</v>
      </c>
      <c r="G33" s="32">
        <v>42505</v>
      </c>
      <c r="H33" s="24">
        <v>-42.010696062648364</v>
      </c>
      <c r="I33" s="32">
        <v>670</v>
      </c>
      <c r="J33" s="24">
        <v>-59.121415497254425</v>
      </c>
      <c r="K33" s="32">
        <v>87415</v>
      </c>
      <c r="L33" s="24">
        <v>-59.370962194521134</v>
      </c>
      <c r="M33" s="32">
        <v>13461</v>
      </c>
      <c r="N33" s="24">
        <v>-90.78537543725142</v>
      </c>
      <c r="O33" s="32">
        <v>73954</v>
      </c>
      <c r="P33" s="33">
        <v>7.069537142939879</v>
      </c>
    </row>
    <row r="34" spans="2:16" ht="15.75" customHeight="1">
      <c r="B34" s="7" t="s">
        <v>38</v>
      </c>
      <c r="C34" s="31">
        <v>68965</v>
      </c>
      <c r="D34" s="24">
        <v>-25.327804064662132</v>
      </c>
      <c r="E34" s="32">
        <v>39963</v>
      </c>
      <c r="F34" s="24">
        <v>0.7309757265646653</v>
      </c>
      <c r="G34" s="32">
        <v>5824</v>
      </c>
      <c r="H34" s="24">
        <v>-14.579055441478445</v>
      </c>
      <c r="I34" s="32">
        <v>0</v>
      </c>
      <c r="J34" s="20" t="s">
        <v>72</v>
      </c>
      <c r="K34" s="32">
        <v>23178</v>
      </c>
      <c r="L34" s="24">
        <v>-49.465835259233415</v>
      </c>
      <c r="M34" s="32">
        <v>0</v>
      </c>
      <c r="N34" s="90" t="s">
        <v>70</v>
      </c>
      <c r="O34" s="32">
        <v>23178</v>
      </c>
      <c r="P34" s="33">
        <v>9.361139945267524</v>
      </c>
    </row>
    <row r="35" spans="2:16" ht="15.75" customHeight="1">
      <c r="B35" s="7" t="s">
        <v>39</v>
      </c>
      <c r="C35" s="31">
        <v>54953</v>
      </c>
      <c r="D35" s="24">
        <v>-3.4014203346927303</v>
      </c>
      <c r="E35" s="32">
        <v>37415</v>
      </c>
      <c r="F35" s="24">
        <v>-1.4279316068182482</v>
      </c>
      <c r="G35" s="32">
        <v>6598</v>
      </c>
      <c r="H35" s="24">
        <v>-19.751885186086113</v>
      </c>
      <c r="I35" s="32">
        <v>0</v>
      </c>
      <c r="J35" s="90" t="s">
        <v>70</v>
      </c>
      <c r="K35" s="32">
        <v>10940</v>
      </c>
      <c r="L35" s="24">
        <v>3.265999622427799</v>
      </c>
      <c r="M35" s="32">
        <v>0</v>
      </c>
      <c r="N35" s="90" t="s">
        <v>70</v>
      </c>
      <c r="O35" s="32">
        <v>10940</v>
      </c>
      <c r="P35" s="33">
        <v>56.50929899856939</v>
      </c>
    </row>
    <row r="36" spans="2:16" ht="15.75" customHeight="1">
      <c r="B36" s="7" t="s">
        <v>40</v>
      </c>
      <c r="C36" s="31">
        <v>23850</v>
      </c>
      <c r="D36" s="24">
        <v>3.632571478230645</v>
      </c>
      <c r="E36" s="32">
        <v>18192</v>
      </c>
      <c r="F36" s="24">
        <v>-3.633859519016852</v>
      </c>
      <c r="G36" s="32">
        <v>5015</v>
      </c>
      <c r="H36" s="24">
        <v>29.185986604842867</v>
      </c>
      <c r="I36" s="32">
        <v>0</v>
      </c>
      <c r="J36" s="90" t="s">
        <v>70</v>
      </c>
      <c r="K36" s="32">
        <v>643</v>
      </c>
      <c r="L36" s="24">
        <v>269.54022988505744</v>
      </c>
      <c r="M36" s="32">
        <v>0</v>
      </c>
      <c r="N36" s="20" t="s">
        <v>72</v>
      </c>
      <c r="O36" s="32">
        <v>643</v>
      </c>
      <c r="P36" s="33">
        <v>269.54022988505744</v>
      </c>
    </row>
    <row r="37" spans="2:16" ht="15.75" customHeight="1">
      <c r="B37" s="7" t="s">
        <v>41</v>
      </c>
      <c r="C37" s="31">
        <v>34529</v>
      </c>
      <c r="D37" s="24">
        <v>-7.254901960784309</v>
      </c>
      <c r="E37" s="32">
        <v>20122</v>
      </c>
      <c r="F37" s="24">
        <v>-4.444866559027446</v>
      </c>
      <c r="G37" s="32">
        <v>6642</v>
      </c>
      <c r="H37" s="24">
        <v>-19.82134234669242</v>
      </c>
      <c r="I37" s="32">
        <v>157</v>
      </c>
      <c r="J37" s="20">
        <v>-90.18136335209506</v>
      </c>
      <c r="K37" s="32">
        <v>7608</v>
      </c>
      <c r="L37" s="24">
        <v>20.97312768325648</v>
      </c>
      <c r="M37" s="32">
        <v>5457</v>
      </c>
      <c r="N37" s="20">
        <v>4.36029833620195</v>
      </c>
      <c r="O37" s="32">
        <v>2151</v>
      </c>
      <c r="P37" s="33">
        <v>102.9245283018868</v>
      </c>
    </row>
    <row r="38" spans="2:16" ht="15.75" customHeight="1">
      <c r="B38" s="7" t="s">
        <v>42</v>
      </c>
      <c r="C38" s="31">
        <v>112456</v>
      </c>
      <c r="D38" s="24">
        <v>-14.304220930143956</v>
      </c>
      <c r="E38" s="32">
        <v>78114</v>
      </c>
      <c r="F38" s="24">
        <v>9.68448544589073</v>
      </c>
      <c r="G38" s="32">
        <v>18133</v>
      </c>
      <c r="H38" s="24">
        <v>-33.92245463158662</v>
      </c>
      <c r="I38" s="32">
        <v>477</v>
      </c>
      <c r="J38" s="20" t="s">
        <v>71</v>
      </c>
      <c r="K38" s="32">
        <v>15732</v>
      </c>
      <c r="L38" s="24">
        <v>-51.69491525423729</v>
      </c>
      <c r="M38" s="32">
        <v>9861</v>
      </c>
      <c r="N38" s="95">
        <v>-65.59676237658306</v>
      </c>
      <c r="O38" s="32">
        <v>5871</v>
      </c>
      <c r="P38" s="33">
        <v>50.34571062740076</v>
      </c>
    </row>
    <row r="39" spans="2:16" ht="15.75" customHeight="1">
      <c r="B39" s="7" t="s">
        <v>43</v>
      </c>
      <c r="C39" s="31">
        <v>130341</v>
      </c>
      <c r="D39" s="24">
        <v>-42.17398248462747</v>
      </c>
      <c r="E39" s="32">
        <v>72153</v>
      </c>
      <c r="F39" s="24">
        <v>-22.519436450324307</v>
      </c>
      <c r="G39" s="32">
        <v>32377</v>
      </c>
      <c r="H39" s="24">
        <v>-28.2742578644218</v>
      </c>
      <c r="I39" s="32">
        <v>612</v>
      </c>
      <c r="J39" s="20">
        <v>-27.142857142857153</v>
      </c>
      <c r="K39" s="32">
        <v>25199</v>
      </c>
      <c r="L39" s="24">
        <v>-70.8000185404065</v>
      </c>
      <c r="M39" s="32">
        <v>7119</v>
      </c>
      <c r="N39" s="24">
        <v>-88.74306225391756</v>
      </c>
      <c r="O39" s="32">
        <v>17946</v>
      </c>
      <c r="P39" s="33">
        <v>-22.166804007459774</v>
      </c>
    </row>
    <row r="40" spans="2:16" ht="15.75" customHeight="1">
      <c r="B40" s="7" t="s">
        <v>44</v>
      </c>
      <c r="C40" s="31">
        <v>73702</v>
      </c>
      <c r="D40" s="24">
        <v>-18.588313266320554</v>
      </c>
      <c r="E40" s="32">
        <v>49513</v>
      </c>
      <c r="F40" s="24">
        <v>-16.351871874577654</v>
      </c>
      <c r="G40" s="32">
        <v>20427</v>
      </c>
      <c r="H40" s="24">
        <v>-13.770104267803617</v>
      </c>
      <c r="I40" s="32">
        <v>77</v>
      </c>
      <c r="J40" s="95">
        <v>-49.673202614379086</v>
      </c>
      <c r="K40" s="32">
        <v>3685</v>
      </c>
      <c r="L40" s="24">
        <v>-50.840448239060834</v>
      </c>
      <c r="M40" s="32">
        <v>0</v>
      </c>
      <c r="N40" s="90" t="s">
        <v>70</v>
      </c>
      <c r="O40" s="32">
        <v>3685</v>
      </c>
      <c r="P40" s="33">
        <v>62.54962505513896</v>
      </c>
    </row>
    <row r="41" spans="2:16" ht="15.75" customHeight="1">
      <c r="B41" s="7" t="s">
        <v>45</v>
      </c>
      <c r="C41" s="31">
        <v>32415</v>
      </c>
      <c r="D41" s="24">
        <v>-35.977958167920846</v>
      </c>
      <c r="E41" s="32">
        <v>24480</v>
      </c>
      <c r="F41" s="24">
        <v>-15.035401915868391</v>
      </c>
      <c r="G41" s="32">
        <v>7044</v>
      </c>
      <c r="H41" s="24">
        <v>-15.660919540229884</v>
      </c>
      <c r="I41" s="32">
        <v>0</v>
      </c>
      <c r="J41" s="20" t="s">
        <v>72</v>
      </c>
      <c r="K41" s="32">
        <v>891</v>
      </c>
      <c r="L41" s="24">
        <v>-93.38382713299175</v>
      </c>
      <c r="M41" s="32">
        <v>0</v>
      </c>
      <c r="N41" s="90" t="s">
        <v>70</v>
      </c>
      <c r="O41" s="32">
        <v>891</v>
      </c>
      <c r="P41" s="33">
        <v>-48.49710982658959</v>
      </c>
    </row>
    <row r="42" spans="2:16" ht="15.75" customHeight="1">
      <c r="B42" s="7" t="s">
        <v>46</v>
      </c>
      <c r="C42" s="31">
        <v>59840</v>
      </c>
      <c r="D42" s="24">
        <v>-19.51147338121754</v>
      </c>
      <c r="E42" s="32">
        <v>44703</v>
      </c>
      <c r="F42" s="24">
        <v>-8.423640274505786</v>
      </c>
      <c r="G42" s="32">
        <v>10925</v>
      </c>
      <c r="H42" s="24">
        <v>-9.192918294406113</v>
      </c>
      <c r="I42" s="32">
        <v>738</v>
      </c>
      <c r="J42" s="20">
        <v>79.56204379562044</v>
      </c>
      <c r="K42" s="32">
        <v>3474</v>
      </c>
      <c r="L42" s="24">
        <v>-73.45862938345175</v>
      </c>
      <c r="M42" s="32">
        <v>0</v>
      </c>
      <c r="N42" s="90" t="s">
        <v>70</v>
      </c>
      <c r="O42" s="32">
        <v>3474</v>
      </c>
      <c r="P42" s="33">
        <v>-25.64212328767124</v>
      </c>
    </row>
    <row r="43" spans="2:16" ht="15.75" customHeight="1">
      <c r="B43" s="7" t="s">
        <v>47</v>
      </c>
      <c r="C43" s="31">
        <v>69543</v>
      </c>
      <c r="D43" s="24">
        <v>-37.3841873531239</v>
      </c>
      <c r="E43" s="32">
        <v>46525</v>
      </c>
      <c r="F43" s="24">
        <v>-20.204099133865014</v>
      </c>
      <c r="G43" s="32">
        <v>18590</v>
      </c>
      <c r="H43" s="24">
        <v>-27.68787925937451</v>
      </c>
      <c r="I43" s="32">
        <v>325</v>
      </c>
      <c r="J43" s="95" t="s">
        <v>71</v>
      </c>
      <c r="K43" s="32">
        <v>4103</v>
      </c>
      <c r="L43" s="24">
        <v>-84.83179297597043</v>
      </c>
      <c r="M43" s="32">
        <v>0</v>
      </c>
      <c r="N43" s="90" t="s">
        <v>70</v>
      </c>
      <c r="O43" s="32">
        <v>4103</v>
      </c>
      <c r="P43" s="33">
        <v>-23.72188139059304</v>
      </c>
    </row>
    <row r="44" spans="2:16" ht="15.75" customHeight="1">
      <c r="B44" s="7" t="s">
        <v>48</v>
      </c>
      <c r="C44" s="31">
        <v>32248</v>
      </c>
      <c r="D44" s="24">
        <v>-10.509227140280288</v>
      </c>
      <c r="E44" s="32">
        <v>17814</v>
      </c>
      <c r="F44" s="24">
        <v>-26.3823456484007</v>
      </c>
      <c r="G44" s="32">
        <v>8898</v>
      </c>
      <c r="H44" s="24">
        <v>55.695538057742795</v>
      </c>
      <c r="I44" s="32">
        <v>0</v>
      </c>
      <c r="J44" s="90" t="s">
        <v>70</v>
      </c>
      <c r="K44" s="32">
        <v>5536</v>
      </c>
      <c r="L44" s="24">
        <v>-6.848393067474333</v>
      </c>
      <c r="M44" s="32">
        <v>2703</v>
      </c>
      <c r="N44" s="90">
        <v>-12.806451612903231</v>
      </c>
      <c r="O44" s="32">
        <v>2833</v>
      </c>
      <c r="P44" s="33">
        <v>-0.3517411185367507</v>
      </c>
    </row>
    <row r="45" spans="2:16" ht="15.75" customHeight="1">
      <c r="B45" s="7" t="s">
        <v>49</v>
      </c>
      <c r="C45" s="31">
        <v>229869</v>
      </c>
      <c r="D45" s="24">
        <v>-45.71058113335884</v>
      </c>
      <c r="E45" s="32">
        <v>128623</v>
      </c>
      <c r="F45" s="24">
        <v>2.1384896370999655</v>
      </c>
      <c r="G45" s="32">
        <v>71697</v>
      </c>
      <c r="H45" s="24">
        <v>-61.14257531989616</v>
      </c>
      <c r="I45" s="32">
        <v>269</v>
      </c>
      <c r="J45" s="90">
        <v>-89.14447134786118</v>
      </c>
      <c r="K45" s="32">
        <v>29280</v>
      </c>
      <c r="L45" s="24">
        <v>-73.50058374738671</v>
      </c>
      <c r="M45" s="32">
        <v>9833</v>
      </c>
      <c r="N45" s="24">
        <v>-88.92330915153427</v>
      </c>
      <c r="O45" s="32">
        <v>19447</v>
      </c>
      <c r="P45" s="33">
        <v>-3.8609847735811798</v>
      </c>
    </row>
    <row r="46" spans="2:16" ht="15.75" customHeight="1">
      <c r="B46" s="7" t="s">
        <v>50</v>
      </c>
      <c r="C46" s="31">
        <v>45404</v>
      </c>
      <c r="D46" s="24">
        <v>13.617937040188195</v>
      </c>
      <c r="E46" s="32">
        <v>28721</v>
      </c>
      <c r="F46" s="24">
        <v>17.29559748427674</v>
      </c>
      <c r="G46" s="32">
        <v>13659</v>
      </c>
      <c r="H46" s="24">
        <v>-1.6063967727993145</v>
      </c>
      <c r="I46" s="32">
        <v>156</v>
      </c>
      <c r="J46" s="20">
        <v>-48.51485148514851</v>
      </c>
      <c r="K46" s="32">
        <v>2868</v>
      </c>
      <c r="L46" s="24">
        <v>122.15336948102245</v>
      </c>
      <c r="M46" s="32">
        <v>0</v>
      </c>
      <c r="N46" s="20" t="s">
        <v>72</v>
      </c>
      <c r="O46" s="32">
        <v>2868</v>
      </c>
      <c r="P46" s="33">
        <v>122.15336948102245</v>
      </c>
    </row>
    <row r="47" spans="2:16" ht="15.75" customHeight="1">
      <c r="B47" s="7" t="s">
        <v>51</v>
      </c>
      <c r="C47" s="31">
        <v>40557</v>
      </c>
      <c r="D47" s="24">
        <v>-38.20921445548174</v>
      </c>
      <c r="E47" s="32">
        <v>29194</v>
      </c>
      <c r="F47" s="24">
        <v>-25.747132283744946</v>
      </c>
      <c r="G47" s="32">
        <v>9329</v>
      </c>
      <c r="H47" s="24">
        <v>-44.95190889242934</v>
      </c>
      <c r="I47" s="32">
        <v>0</v>
      </c>
      <c r="J47" s="90" t="s">
        <v>70</v>
      </c>
      <c r="K47" s="32">
        <v>2034</v>
      </c>
      <c r="L47" s="24">
        <v>-75.31553398058253</v>
      </c>
      <c r="M47" s="32">
        <v>0</v>
      </c>
      <c r="N47" s="90" t="s">
        <v>70</v>
      </c>
      <c r="O47" s="32">
        <v>2034</v>
      </c>
      <c r="P47" s="33">
        <v>-25.02764467379285</v>
      </c>
    </row>
    <row r="48" spans="2:16" ht="15.75" customHeight="1">
      <c r="B48" s="7" t="s">
        <v>52</v>
      </c>
      <c r="C48" s="31">
        <v>78974</v>
      </c>
      <c r="D48" s="24">
        <v>0.6397186257518541</v>
      </c>
      <c r="E48" s="32">
        <v>48941</v>
      </c>
      <c r="F48" s="24">
        <v>16.05093426918333</v>
      </c>
      <c r="G48" s="32">
        <v>23793</v>
      </c>
      <c r="H48" s="24">
        <v>-24.82939466700367</v>
      </c>
      <c r="I48" s="32">
        <v>0</v>
      </c>
      <c r="J48" s="90" t="s">
        <v>70</v>
      </c>
      <c r="K48" s="32">
        <v>6240</v>
      </c>
      <c r="L48" s="24">
        <v>51.38282387190685</v>
      </c>
      <c r="M48" s="32">
        <v>0</v>
      </c>
      <c r="N48" s="20" t="s">
        <v>72</v>
      </c>
      <c r="O48" s="32">
        <v>6240</v>
      </c>
      <c r="P48" s="33">
        <v>51.38282387190685</v>
      </c>
    </row>
    <row r="49" spans="2:16" ht="15.75" customHeight="1">
      <c r="B49" s="7" t="s">
        <v>53</v>
      </c>
      <c r="C49" s="31">
        <v>61827</v>
      </c>
      <c r="D49" s="24">
        <v>-18.648684210526312</v>
      </c>
      <c r="E49" s="32">
        <v>40907</v>
      </c>
      <c r="F49" s="24">
        <v>4.677704137772196</v>
      </c>
      <c r="G49" s="32">
        <v>16623</v>
      </c>
      <c r="H49" s="24">
        <v>-28.01091334286086</v>
      </c>
      <c r="I49" s="32">
        <v>704</v>
      </c>
      <c r="J49" s="24">
        <v>291.1111111111111</v>
      </c>
      <c r="K49" s="32">
        <v>3593</v>
      </c>
      <c r="L49" s="24">
        <v>-73.67765567765568</v>
      </c>
      <c r="M49" s="32">
        <v>0</v>
      </c>
      <c r="N49" s="90" t="s">
        <v>70</v>
      </c>
      <c r="O49" s="32">
        <v>3593</v>
      </c>
      <c r="P49" s="33">
        <v>49.27295388450352</v>
      </c>
    </row>
    <row r="50" spans="2:16" ht="15.75" customHeight="1">
      <c r="B50" s="7" t="s">
        <v>54</v>
      </c>
      <c r="C50" s="31">
        <v>76229</v>
      </c>
      <c r="D50" s="24">
        <v>13.302813656564453</v>
      </c>
      <c r="E50" s="32">
        <v>38788</v>
      </c>
      <c r="F50" s="24">
        <v>-1.515805509711825</v>
      </c>
      <c r="G50" s="32">
        <v>19119</v>
      </c>
      <c r="H50" s="24">
        <v>-0.9018815114290106</v>
      </c>
      <c r="I50" s="32">
        <v>871</v>
      </c>
      <c r="J50" s="20">
        <v>-45.35759096612296</v>
      </c>
      <c r="K50" s="32">
        <v>17451</v>
      </c>
      <c r="L50" s="24">
        <v>149.05094905094907</v>
      </c>
      <c r="M50" s="32">
        <v>9992</v>
      </c>
      <c r="N50" s="20" t="s">
        <v>71</v>
      </c>
      <c r="O50" s="32">
        <v>7459</v>
      </c>
      <c r="P50" s="33">
        <v>6.4506921649778945</v>
      </c>
    </row>
    <row r="51" spans="2:16" ht="15.75" customHeight="1">
      <c r="B51" s="7" t="s">
        <v>55</v>
      </c>
      <c r="C51" s="31">
        <v>67906</v>
      </c>
      <c r="D51" s="24">
        <v>-43.43099441024316</v>
      </c>
      <c r="E51" s="32">
        <v>46249</v>
      </c>
      <c r="F51" s="24">
        <v>-26.189374231953906</v>
      </c>
      <c r="G51" s="32">
        <v>18441</v>
      </c>
      <c r="H51" s="24">
        <v>-37.15366526939986</v>
      </c>
      <c r="I51" s="32">
        <v>390</v>
      </c>
      <c r="J51" s="95">
        <v>0</v>
      </c>
      <c r="K51" s="32">
        <v>2826</v>
      </c>
      <c r="L51" s="24">
        <v>-89.77901551593186</v>
      </c>
      <c r="M51" s="32">
        <v>0</v>
      </c>
      <c r="N51" s="90" t="s">
        <v>70</v>
      </c>
      <c r="O51" s="32">
        <v>2826</v>
      </c>
      <c r="P51" s="33">
        <v>-33.83282603605713</v>
      </c>
    </row>
    <row r="52" spans="2:16" ht="15.75" customHeight="1" thickBot="1">
      <c r="B52" s="7" t="s">
        <v>56</v>
      </c>
      <c r="C52" s="34">
        <v>52405</v>
      </c>
      <c r="D52" s="35">
        <v>-60.71324152304128</v>
      </c>
      <c r="E52" s="36">
        <v>19769</v>
      </c>
      <c r="F52" s="35">
        <v>-57.29499697571935</v>
      </c>
      <c r="G52" s="36">
        <v>29489</v>
      </c>
      <c r="H52" s="35">
        <v>-53.77899686520376</v>
      </c>
      <c r="I52" s="36">
        <v>1888</v>
      </c>
      <c r="J52" s="21">
        <v>200.63694267515928</v>
      </c>
      <c r="K52" s="36">
        <v>1259</v>
      </c>
      <c r="L52" s="35">
        <v>-94.44664990516519</v>
      </c>
      <c r="M52" s="36">
        <v>0</v>
      </c>
      <c r="N52" s="101" t="s">
        <v>70</v>
      </c>
      <c r="O52" s="36">
        <v>1259</v>
      </c>
      <c r="P52" s="37">
        <v>17.994376757263367</v>
      </c>
    </row>
    <row r="53" spans="2:16" ht="15.75" customHeight="1" thickBot="1" thickTop="1">
      <c r="B53" s="8" t="s">
        <v>57</v>
      </c>
      <c r="C53" s="38">
        <v>6801796</v>
      </c>
      <c r="D53" s="39">
        <v>-29.416242783030214</v>
      </c>
      <c r="E53" s="40">
        <v>3617513</v>
      </c>
      <c r="F53" s="39">
        <v>-9.258918304975225</v>
      </c>
      <c r="G53" s="96">
        <v>1459095</v>
      </c>
      <c r="H53" s="97">
        <v>-38.35954114433405</v>
      </c>
      <c r="I53" s="96">
        <v>37304</v>
      </c>
      <c r="J53" s="97">
        <v>-29.65225918382741</v>
      </c>
      <c r="K53" s="40">
        <v>1687884</v>
      </c>
      <c r="L53" s="39">
        <v>-47.739047590149376</v>
      </c>
      <c r="M53" s="40">
        <v>595445</v>
      </c>
      <c r="N53" s="39">
        <v>-70.48394931990325</v>
      </c>
      <c r="O53" s="40">
        <v>1082627</v>
      </c>
      <c r="P53" s="41">
        <v>-9.842991146079697</v>
      </c>
    </row>
    <row r="54" spans="2:16" ht="15.75" customHeight="1">
      <c r="B54" s="9" t="s">
        <v>10</v>
      </c>
      <c r="C54" s="32">
        <v>295006</v>
      </c>
      <c r="D54" s="24">
        <v>-32.3048468743833</v>
      </c>
      <c r="E54" s="32">
        <v>146841</v>
      </c>
      <c r="F54" s="24">
        <v>-11.345565195341507</v>
      </c>
      <c r="G54" s="32">
        <v>107019</v>
      </c>
      <c r="H54" s="24">
        <v>-45.80575572356727</v>
      </c>
      <c r="I54" s="32">
        <v>3493</v>
      </c>
      <c r="J54" s="24">
        <v>-30.79056865464632</v>
      </c>
      <c r="K54" s="32">
        <v>37653</v>
      </c>
      <c r="L54" s="24">
        <v>-44.3274732748806</v>
      </c>
      <c r="M54" s="32">
        <v>15365</v>
      </c>
      <c r="N54" s="24">
        <v>-68.27576239340945</v>
      </c>
      <c r="O54" s="32">
        <v>22030</v>
      </c>
      <c r="P54" s="33">
        <v>20.507630873584603</v>
      </c>
    </row>
    <row r="55" spans="2:16" ht="15.75" customHeight="1">
      <c r="B55" s="9" t="s">
        <v>58</v>
      </c>
      <c r="C55" s="32">
        <v>422246</v>
      </c>
      <c r="D55" s="24">
        <v>-26.84922915941216</v>
      </c>
      <c r="E55" s="32">
        <v>285509</v>
      </c>
      <c r="F55" s="24">
        <v>-12.288985625677782</v>
      </c>
      <c r="G55" s="32">
        <v>90850</v>
      </c>
      <c r="H55" s="24">
        <v>-38.545936658684745</v>
      </c>
      <c r="I55" s="32">
        <v>2115</v>
      </c>
      <c r="J55" s="24">
        <v>-25.106232294617556</v>
      </c>
      <c r="K55" s="32">
        <v>43772</v>
      </c>
      <c r="L55" s="24">
        <v>-56.68625937580399</v>
      </c>
      <c r="M55" s="32">
        <v>5734</v>
      </c>
      <c r="N55" s="24">
        <v>-91.53203178072482</v>
      </c>
      <c r="O55" s="32">
        <v>35486</v>
      </c>
      <c r="P55" s="33">
        <v>7.195505074915417</v>
      </c>
    </row>
    <row r="56" spans="2:16" ht="15.75" customHeight="1">
      <c r="B56" s="9" t="s">
        <v>59</v>
      </c>
      <c r="C56" s="32">
        <v>2413387</v>
      </c>
      <c r="D56" s="24">
        <v>-31.480752245114772</v>
      </c>
      <c r="E56" s="32">
        <v>1124608</v>
      </c>
      <c r="F56" s="24">
        <v>-11.033549274136703</v>
      </c>
      <c r="G56" s="98">
        <v>473793</v>
      </c>
      <c r="H56" s="99">
        <v>-33.23182203156951</v>
      </c>
      <c r="I56" s="98">
        <v>7058</v>
      </c>
      <c r="J56" s="99">
        <v>-49.00289017341041</v>
      </c>
      <c r="K56" s="32">
        <v>807928</v>
      </c>
      <c r="L56" s="24">
        <v>-47.35503915166292</v>
      </c>
      <c r="M56" s="32">
        <v>288833</v>
      </c>
      <c r="N56" s="24">
        <v>-67.65526331408324</v>
      </c>
      <c r="O56" s="32">
        <v>516297</v>
      </c>
      <c r="P56" s="33">
        <v>-18.542914707009956</v>
      </c>
    </row>
    <row r="57" spans="2:16" ht="15.75" customHeight="1">
      <c r="B57" s="9" t="s">
        <v>60</v>
      </c>
      <c r="C57" s="32">
        <v>348707</v>
      </c>
      <c r="D57" s="24">
        <v>-11.62421148938219</v>
      </c>
      <c r="E57" s="32">
        <v>237721</v>
      </c>
      <c r="F57" s="24">
        <v>-9.550226199580706</v>
      </c>
      <c r="G57" s="32">
        <v>83407</v>
      </c>
      <c r="H57" s="24">
        <v>22.111442960880765</v>
      </c>
      <c r="I57" s="32">
        <v>690</v>
      </c>
      <c r="J57" s="20">
        <v>102.34604105571847</v>
      </c>
      <c r="K57" s="32">
        <v>26889</v>
      </c>
      <c r="L57" s="24">
        <v>-57.39141458158366</v>
      </c>
      <c r="M57" s="32">
        <v>6602</v>
      </c>
      <c r="N57" s="24">
        <v>-86.21539232471709</v>
      </c>
      <c r="O57" s="32">
        <v>19752</v>
      </c>
      <c r="P57" s="33">
        <v>29.83632419641097</v>
      </c>
    </row>
    <row r="58" spans="2:16" ht="15.75" customHeight="1">
      <c r="B58" s="9" t="s">
        <v>61</v>
      </c>
      <c r="C58" s="32">
        <v>1103108</v>
      </c>
      <c r="D58" s="24">
        <v>-9.580570332543715</v>
      </c>
      <c r="E58" s="32">
        <v>633106</v>
      </c>
      <c r="F58" s="24">
        <v>-0.6150474707389435</v>
      </c>
      <c r="G58" s="32">
        <v>229195</v>
      </c>
      <c r="H58" s="24">
        <v>-28.83932923705528</v>
      </c>
      <c r="I58" s="32">
        <v>16350</v>
      </c>
      <c r="J58" s="24">
        <v>40.307217025658616</v>
      </c>
      <c r="K58" s="32">
        <v>224457</v>
      </c>
      <c r="L58" s="24">
        <v>-9.940537330679845</v>
      </c>
      <c r="M58" s="32">
        <v>92315</v>
      </c>
      <c r="N58" s="24">
        <v>-30.671543152392672</v>
      </c>
      <c r="O58" s="32">
        <v>130424</v>
      </c>
      <c r="P58" s="33">
        <v>13.360915064492573</v>
      </c>
    </row>
    <row r="59" spans="2:16" ht="15.75" customHeight="1">
      <c r="B59" s="9" t="s">
        <v>62</v>
      </c>
      <c r="C59" s="32">
        <v>997247</v>
      </c>
      <c r="D59" s="24">
        <v>-41.443022083489666</v>
      </c>
      <c r="E59" s="32">
        <v>436920</v>
      </c>
      <c r="F59" s="24">
        <v>-10.585028333568687</v>
      </c>
      <c r="G59" s="32">
        <v>144630</v>
      </c>
      <c r="H59" s="24">
        <v>-61.84317791479022</v>
      </c>
      <c r="I59" s="32">
        <v>934</v>
      </c>
      <c r="J59" s="24">
        <v>-89.42242355605889</v>
      </c>
      <c r="K59" s="32">
        <v>414763</v>
      </c>
      <c r="L59" s="24">
        <v>-49.81833536392817</v>
      </c>
      <c r="M59" s="32">
        <v>141631</v>
      </c>
      <c r="N59" s="24">
        <v>-73.24531659390709</v>
      </c>
      <c r="O59" s="32">
        <v>271315</v>
      </c>
      <c r="P59" s="33">
        <v>-8.695491226771296</v>
      </c>
    </row>
    <row r="60" spans="2:16" ht="15.75" customHeight="1">
      <c r="B60" s="9" t="s">
        <v>63</v>
      </c>
      <c r="C60" s="32">
        <v>374878</v>
      </c>
      <c r="D60" s="24">
        <v>-26.118292560351435</v>
      </c>
      <c r="E60" s="32">
        <v>238094</v>
      </c>
      <c r="F60" s="24">
        <v>-9.63111409691463</v>
      </c>
      <c r="G60" s="32">
        <v>82594</v>
      </c>
      <c r="H60" s="24">
        <v>-23.83227127272056</v>
      </c>
      <c r="I60" s="32">
        <v>1323</v>
      </c>
      <c r="J60" s="24">
        <v>-50.48652694610779</v>
      </c>
      <c r="K60" s="32">
        <v>52867</v>
      </c>
      <c r="L60" s="24">
        <v>-60.19800489365707</v>
      </c>
      <c r="M60" s="32">
        <v>22437</v>
      </c>
      <c r="N60" s="24">
        <v>-78.08073308454308</v>
      </c>
      <c r="O60" s="32">
        <v>30296</v>
      </c>
      <c r="P60" s="33">
        <v>-0.5482060204182062</v>
      </c>
    </row>
    <row r="61" spans="2:16" ht="15.75" customHeight="1">
      <c r="B61" s="9" t="s">
        <v>64</v>
      </c>
      <c r="C61" s="32">
        <v>194046</v>
      </c>
      <c r="D61" s="24">
        <v>-28.679224478544512</v>
      </c>
      <c r="E61" s="32">
        <v>133522</v>
      </c>
      <c r="F61" s="24">
        <v>-16.616499094485732</v>
      </c>
      <c r="G61" s="32">
        <v>45457</v>
      </c>
      <c r="H61" s="24">
        <v>-12.255337219627066</v>
      </c>
      <c r="I61" s="32">
        <v>1063</v>
      </c>
      <c r="J61" s="24">
        <v>80.16949152542372</v>
      </c>
      <c r="K61" s="32">
        <v>14004</v>
      </c>
      <c r="L61" s="24">
        <v>-76.4832322960923</v>
      </c>
      <c r="M61" s="32">
        <v>2703</v>
      </c>
      <c r="N61" s="24">
        <v>-93.98330550918197</v>
      </c>
      <c r="O61" s="32">
        <v>11301</v>
      </c>
      <c r="P61" s="33">
        <v>-22.722921225382933</v>
      </c>
    </row>
    <row r="62" spans="2:16" ht="15.75" customHeight="1">
      <c r="B62" s="9" t="s">
        <v>65</v>
      </c>
      <c r="C62" s="32">
        <v>600766</v>
      </c>
      <c r="D62" s="24">
        <v>-31.01019287922425</v>
      </c>
      <c r="E62" s="32">
        <v>361423</v>
      </c>
      <c r="F62" s="24">
        <v>-3.111026518116603</v>
      </c>
      <c r="G62" s="32">
        <v>172661</v>
      </c>
      <c r="H62" s="24">
        <v>-45.82691444868709</v>
      </c>
      <c r="I62" s="32">
        <v>2390</v>
      </c>
      <c r="J62" s="24">
        <v>-63.80433136453127</v>
      </c>
      <c r="K62" s="32">
        <v>64292</v>
      </c>
      <c r="L62" s="24">
        <v>-62.7189014914295</v>
      </c>
      <c r="M62" s="32">
        <v>19825</v>
      </c>
      <c r="N62" s="24">
        <v>-84.62224635432827</v>
      </c>
      <c r="O62" s="32">
        <v>44467</v>
      </c>
      <c r="P62" s="33">
        <v>5.775589333713938</v>
      </c>
    </row>
    <row r="63" spans="2:16" ht="15.75" customHeight="1" thickBot="1">
      <c r="B63" s="10" t="s">
        <v>56</v>
      </c>
      <c r="C63" s="40">
        <v>52405</v>
      </c>
      <c r="D63" s="39">
        <v>-60.71324152304128</v>
      </c>
      <c r="E63" s="40">
        <v>19769</v>
      </c>
      <c r="F63" s="39">
        <v>-57.29499697571935</v>
      </c>
      <c r="G63" s="40">
        <v>29489</v>
      </c>
      <c r="H63" s="39">
        <v>-53.77899686520376</v>
      </c>
      <c r="I63" s="40">
        <v>1888</v>
      </c>
      <c r="J63" s="22">
        <v>200.63694267515928</v>
      </c>
      <c r="K63" s="40">
        <v>1259</v>
      </c>
      <c r="L63" s="39">
        <v>-94.44664990516519</v>
      </c>
      <c r="M63" s="40">
        <v>0</v>
      </c>
      <c r="N63" s="22">
        <v>-100</v>
      </c>
      <c r="O63" s="40">
        <v>1259</v>
      </c>
      <c r="P63" s="41">
        <v>17.994376757263367</v>
      </c>
    </row>
    <row r="64" spans="2:16" ht="15.75" customHeight="1">
      <c r="B64" s="9" t="s">
        <v>66</v>
      </c>
      <c r="C64" s="32">
        <v>1701923</v>
      </c>
      <c r="D64" s="24">
        <v>-37.89198336072121</v>
      </c>
      <c r="E64" s="32">
        <v>667773</v>
      </c>
      <c r="F64" s="24">
        <v>-13.782676563510705</v>
      </c>
      <c r="G64" s="32">
        <v>349888</v>
      </c>
      <c r="H64" s="24">
        <v>-37.673368033660026</v>
      </c>
      <c r="I64" s="32">
        <v>4325</v>
      </c>
      <c r="J64" s="24">
        <v>-62.66724212343548</v>
      </c>
      <c r="K64" s="32">
        <v>679937</v>
      </c>
      <c r="L64" s="24">
        <v>-51.18120129783878</v>
      </c>
      <c r="M64" s="32">
        <v>234012</v>
      </c>
      <c r="N64" s="24">
        <v>-71.38636936101948</v>
      </c>
      <c r="O64" s="32">
        <v>443127</v>
      </c>
      <c r="P64" s="33">
        <v>-22.256238771614647</v>
      </c>
    </row>
    <row r="65" spans="2:16" ht="15.75" customHeight="1">
      <c r="B65" s="9" t="s">
        <v>67</v>
      </c>
      <c r="C65" s="32">
        <v>1103108</v>
      </c>
      <c r="D65" s="24">
        <v>-9.580570332543715</v>
      </c>
      <c r="E65" s="32">
        <v>633106</v>
      </c>
      <c r="F65" s="24">
        <v>-0.6150474707389435</v>
      </c>
      <c r="G65" s="32">
        <v>229195</v>
      </c>
      <c r="H65" s="24">
        <v>-28.83932923705528</v>
      </c>
      <c r="I65" s="32">
        <v>16350</v>
      </c>
      <c r="J65" s="24">
        <v>40.307217025658616</v>
      </c>
      <c r="K65" s="32">
        <v>224457</v>
      </c>
      <c r="L65" s="24">
        <v>-9.940537330679845</v>
      </c>
      <c r="M65" s="32">
        <v>92315</v>
      </c>
      <c r="N65" s="24">
        <v>-30.671543152392672</v>
      </c>
      <c r="O65" s="32">
        <v>130424</v>
      </c>
      <c r="P65" s="33">
        <v>13.360915064492573</v>
      </c>
    </row>
    <row r="66" spans="2:16" ht="15.75" customHeight="1">
      <c r="B66" s="9" t="s">
        <v>68</v>
      </c>
      <c r="C66" s="32">
        <v>997247</v>
      </c>
      <c r="D66" s="24">
        <v>-41.443022083489666</v>
      </c>
      <c r="E66" s="32">
        <v>436920</v>
      </c>
      <c r="F66" s="24">
        <v>-10.585028333568687</v>
      </c>
      <c r="G66" s="32">
        <v>144630</v>
      </c>
      <c r="H66" s="24">
        <v>-61.84317791479022</v>
      </c>
      <c r="I66" s="32">
        <v>934</v>
      </c>
      <c r="J66" s="24">
        <v>-89.42242355605889</v>
      </c>
      <c r="K66" s="32">
        <v>414763</v>
      </c>
      <c r="L66" s="24">
        <v>-49.81833536392817</v>
      </c>
      <c r="M66" s="32">
        <v>141631</v>
      </c>
      <c r="N66" s="24">
        <v>-73.24531659390709</v>
      </c>
      <c r="O66" s="32">
        <v>271315</v>
      </c>
      <c r="P66" s="33">
        <v>-8.695491226771296</v>
      </c>
    </row>
    <row r="67" spans="2:16" ht="15.75" customHeight="1" thickBot="1">
      <c r="B67" s="23" t="s">
        <v>69</v>
      </c>
      <c r="C67" s="40">
        <v>2999518</v>
      </c>
      <c r="D67" s="39">
        <v>-24.506222819445995</v>
      </c>
      <c r="E67" s="40">
        <v>1879714</v>
      </c>
      <c r="F67" s="39">
        <v>-9.908159440808802</v>
      </c>
      <c r="G67" s="96">
        <v>735382</v>
      </c>
      <c r="H67" s="97">
        <v>-33.425855010745906</v>
      </c>
      <c r="I67" s="96">
        <v>15695</v>
      </c>
      <c r="J67" s="97">
        <v>-25.119274809160302</v>
      </c>
      <c r="K67" s="40">
        <v>368727</v>
      </c>
      <c r="L67" s="39">
        <v>-51.55920130427186</v>
      </c>
      <c r="M67" s="40">
        <v>127487</v>
      </c>
      <c r="N67" s="39">
        <v>-76.25944830642774</v>
      </c>
      <c r="O67" s="40">
        <v>237761</v>
      </c>
      <c r="P67" s="41">
        <v>8.748410585727754</v>
      </c>
    </row>
    <row r="68" ht="15.75" customHeight="1"/>
    <row r="69" ht="15.75" customHeight="1"/>
    <row r="70" ht="15.75" customHeight="1"/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P67"/>
  <sheetViews>
    <sheetView workbookViewId="0" topLeftCell="A1">
      <selection activeCell="N49" sqref="N49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218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252555</v>
      </c>
      <c r="D6" s="24">
        <v>-38.621732167116676</v>
      </c>
      <c r="E6" s="32">
        <v>156321</v>
      </c>
      <c r="F6" s="24">
        <v>-24.271153268546954</v>
      </c>
      <c r="G6" s="32">
        <v>69373</v>
      </c>
      <c r="H6" s="24">
        <v>-53.28983692212392</v>
      </c>
      <c r="I6" s="32">
        <v>1015</v>
      </c>
      <c r="J6" s="24">
        <v>-74.40100882723834</v>
      </c>
      <c r="K6" s="32">
        <v>25846</v>
      </c>
      <c r="L6" s="24">
        <v>-50.83320651346827</v>
      </c>
      <c r="M6" s="32">
        <v>651</v>
      </c>
      <c r="N6" s="24">
        <v>-97.28036094748715</v>
      </c>
      <c r="O6" s="32">
        <v>23513</v>
      </c>
      <c r="P6" s="33">
        <v>-17.875729104816457</v>
      </c>
    </row>
    <row r="7" spans="2:16" ht="15.75" customHeight="1">
      <c r="B7" s="7" t="s">
        <v>11</v>
      </c>
      <c r="C7" s="31">
        <v>65995</v>
      </c>
      <c r="D7" s="24">
        <v>-24.13234161426419</v>
      </c>
      <c r="E7" s="32">
        <v>51135</v>
      </c>
      <c r="F7" s="24">
        <v>-23.650615901455765</v>
      </c>
      <c r="G7" s="32">
        <v>12064</v>
      </c>
      <c r="H7" s="24">
        <v>-35.06996770721206</v>
      </c>
      <c r="I7" s="32">
        <v>589</v>
      </c>
      <c r="J7" s="24">
        <v>71.22093023255815</v>
      </c>
      <c r="K7" s="32">
        <v>2207</v>
      </c>
      <c r="L7" s="24">
        <v>102.84926470588235</v>
      </c>
      <c r="M7" s="32">
        <v>0</v>
      </c>
      <c r="N7" s="20" t="s">
        <v>72</v>
      </c>
      <c r="O7" s="32">
        <v>2207</v>
      </c>
      <c r="P7" s="33">
        <v>102.84926470588235</v>
      </c>
    </row>
    <row r="8" spans="2:16" ht="15.75" customHeight="1">
      <c r="B8" s="7" t="s">
        <v>12</v>
      </c>
      <c r="C8" s="31">
        <v>61684</v>
      </c>
      <c r="D8" s="24">
        <v>-39.06850397589766</v>
      </c>
      <c r="E8" s="32">
        <v>45328</v>
      </c>
      <c r="F8" s="24">
        <v>-30.60412137542484</v>
      </c>
      <c r="G8" s="32">
        <v>14454</v>
      </c>
      <c r="H8" s="24">
        <v>-32.84393439576267</v>
      </c>
      <c r="I8" s="32">
        <v>181</v>
      </c>
      <c r="J8" s="20">
        <v>26.573426573426588</v>
      </c>
      <c r="K8" s="32">
        <v>1721</v>
      </c>
      <c r="L8" s="24">
        <v>-87.92365448038734</v>
      </c>
      <c r="M8" s="32">
        <v>0</v>
      </c>
      <c r="N8" s="90" t="s">
        <v>70</v>
      </c>
      <c r="O8" s="32">
        <v>1721</v>
      </c>
      <c r="P8" s="33">
        <v>-59.15024922857821</v>
      </c>
    </row>
    <row r="9" spans="2:16" ht="15.75" customHeight="1">
      <c r="B9" s="7" t="s">
        <v>13</v>
      </c>
      <c r="C9" s="31">
        <v>119417</v>
      </c>
      <c r="D9" s="24">
        <v>-29.705085943018602</v>
      </c>
      <c r="E9" s="32">
        <v>64534</v>
      </c>
      <c r="F9" s="24">
        <v>-23.62840236686391</v>
      </c>
      <c r="G9" s="32">
        <v>29502</v>
      </c>
      <c r="H9" s="24">
        <v>-44.09111582777441</v>
      </c>
      <c r="I9" s="32">
        <v>563</v>
      </c>
      <c r="J9" s="20">
        <v>-44.803921568627445</v>
      </c>
      <c r="K9" s="32">
        <v>24818</v>
      </c>
      <c r="L9" s="24">
        <v>-21.442137249936692</v>
      </c>
      <c r="M9" s="32">
        <v>13565</v>
      </c>
      <c r="N9" s="24">
        <v>1.005212211466855</v>
      </c>
      <c r="O9" s="32">
        <v>11253</v>
      </c>
      <c r="P9" s="33">
        <v>-38.0409646514701</v>
      </c>
    </row>
    <row r="10" spans="2:16" ht="15.75" customHeight="1">
      <c r="B10" s="7" t="s">
        <v>14</v>
      </c>
      <c r="C10" s="31">
        <v>59294</v>
      </c>
      <c r="D10" s="24">
        <v>1.3364779874213752</v>
      </c>
      <c r="E10" s="32">
        <v>39446</v>
      </c>
      <c r="F10" s="24">
        <v>-11.870238387810275</v>
      </c>
      <c r="G10" s="32">
        <v>17425</v>
      </c>
      <c r="H10" s="24">
        <v>59.16149068322983</v>
      </c>
      <c r="I10" s="32">
        <v>545</v>
      </c>
      <c r="J10" s="95">
        <v>48.09782608695653</v>
      </c>
      <c r="K10" s="32">
        <v>1878</v>
      </c>
      <c r="L10" s="24">
        <v>-22.938038572014776</v>
      </c>
      <c r="M10" s="32">
        <v>0</v>
      </c>
      <c r="N10" s="20" t="s">
        <v>72</v>
      </c>
      <c r="O10" s="32">
        <v>1878</v>
      </c>
      <c r="P10" s="33">
        <v>-22.938038572014776</v>
      </c>
    </row>
    <row r="11" spans="2:16" ht="15.75" customHeight="1">
      <c r="B11" s="7" t="s">
        <v>15</v>
      </c>
      <c r="C11" s="31">
        <v>41829</v>
      </c>
      <c r="D11" s="24">
        <v>-42.52284438337342</v>
      </c>
      <c r="E11" s="32">
        <v>29894</v>
      </c>
      <c r="F11" s="24">
        <v>-44.03863793781239</v>
      </c>
      <c r="G11" s="32">
        <v>8045</v>
      </c>
      <c r="H11" s="24">
        <v>-46.061012403620516</v>
      </c>
      <c r="I11" s="32">
        <v>0</v>
      </c>
      <c r="J11" s="90" t="s">
        <v>70</v>
      </c>
      <c r="K11" s="32">
        <v>3890</v>
      </c>
      <c r="L11" s="24">
        <v>4.795258620689651</v>
      </c>
      <c r="M11" s="32">
        <v>0</v>
      </c>
      <c r="N11" s="20" t="s">
        <v>72</v>
      </c>
      <c r="O11" s="32">
        <v>3890</v>
      </c>
      <c r="P11" s="33">
        <v>4.795258620689651</v>
      </c>
    </row>
    <row r="12" spans="2:16" ht="15.75" customHeight="1">
      <c r="B12" s="7" t="s">
        <v>16</v>
      </c>
      <c r="C12" s="31">
        <v>92669</v>
      </c>
      <c r="D12" s="24">
        <v>-10.836893353346426</v>
      </c>
      <c r="E12" s="32">
        <v>72603</v>
      </c>
      <c r="F12" s="24">
        <v>-13.324339811852354</v>
      </c>
      <c r="G12" s="32">
        <v>11528</v>
      </c>
      <c r="H12" s="24">
        <v>-13.485928705440898</v>
      </c>
      <c r="I12" s="32">
        <v>0</v>
      </c>
      <c r="J12" s="90" t="s">
        <v>70</v>
      </c>
      <c r="K12" s="32">
        <v>8538</v>
      </c>
      <c r="L12" s="24">
        <v>35.847255369928405</v>
      </c>
      <c r="M12" s="32">
        <v>4613</v>
      </c>
      <c r="N12" s="20" t="s">
        <v>71</v>
      </c>
      <c r="O12" s="32">
        <v>3925</v>
      </c>
      <c r="P12" s="33">
        <v>-36.529754204398444</v>
      </c>
    </row>
    <row r="13" spans="2:16" ht="15.75" customHeight="1">
      <c r="B13" s="7" t="s">
        <v>17</v>
      </c>
      <c r="C13" s="31">
        <v>150525</v>
      </c>
      <c r="D13" s="24">
        <v>-37.09883662621603</v>
      </c>
      <c r="E13" s="32">
        <v>110753</v>
      </c>
      <c r="F13" s="24">
        <v>-16.680082753432387</v>
      </c>
      <c r="G13" s="32">
        <v>26091</v>
      </c>
      <c r="H13" s="24">
        <v>-39.84922537808927</v>
      </c>
      <c r="I13" s="32">
        <v>33</v>
      </c>
      <c r="J13" s="95">
        <v>-98.09907834101382</v>
      </c>
      <c r="K13" s="32">
        <v>13648</v>
      </c>
      <c r="L13" s="24">
        <v>-77.72373382081707</v>
      </c>
      <c r="M13" s="32">
        <v>0</v>
      </c>
      <c r="N13" s="90" t="s">
        <v>70</v>
      </c>
      <c r="O13" s="32">
        <v>13648</v>
      </c>
      <c r="P13" s="33">
        <v>-42.72765421737306</v>
      </c>
    </row>
    <row r="14" spans="2:16" ht="15.75" customHeight="1">
      <c r="B14" s="7" t="s">
        <v>18</v>
      </c>
      <c r="C14" s="31">
        <v>117658</v>
      </c>
      <c r="D14" s="24">
        <v>-27.44550303703018</v>
      </c>
      <c r="E14" s="32">
        <v>84458</v>
      </c>
      <c r="F14" s="24">
        <v>-17.877562132939204</v>
      </c>
      <c r="G14" s="32">
        <v>20499</v>
      </c>
      <c r="H14" s="24">
        <v>-51.819207446058385</v>
      </c>
      <c r="I14" s="32">
        <v>378</v>
      </c>
      <c r="J14" s="95">
        <v>220.33898305084745</v>
      </c>
      <c r="K14" s="32">
        <v>12323</v>
      </c>
      <c r="L14" s="24">
        <v>-26.01909107282225</v>
      </c>
      <c r="M14" s="32">
        <v>0</v>
      </c>
      <c r="N14" s="90" t="s">
        <v>70</v>
      </c>
      <c r="O14" s="32">
        <v>12323</v>
      </c>
      <c r="P14" s="33">
        <v>-5.476720104318474</v>
      </c>
    </row>
    <row r="15" spans="2:16" ht="15.75" customHeight="1">
      <c r="B15" s="7" t="s">
        <v>19</v>
      </c>
      <c r="C15" s="31">
        <v>132233</v>
      </c>
      <c r="D15" s="24">
        <v>-4.522152264325314</v>
      </c>
      <c r="E15" s="32">
        <v>80349</v>
      </c>
      <c r="F15" s="24">
        <v>-21.709263463543437</v>
      </c>
      <c r="G15" s="32">
        <v>20219</v>
      </c>
      <c r="H15" s="24">
        <v>5.99737876802098</v>
      </c>
      <c r="I15" s="32">
        <v>1379</v>
      </c>
      <c r="J15" s="20">
        <v>339.171974522293</v>
      </c>
      <c r="K15" s="32">
        <v>30286</v>
      </c>
      <c r="L15" s="24">
        <v>83.7965772545212</v>
      </c>
      <c r="M15" s="32">
        <v>19067</v>
      </c>
      <c r="N15" s="20">
        <v>917.4493062966915</v>
      </c>
      <c r="O15" s="32">
        <v>11219</v>
      </c>
      <c r="P15" s="33">
        <v>-23.17858121062723</v>
      </c>
    </row>
    <row r="16" spans="2:16" ht="15.75" customHeight="1">
      <c r="B16" s="7" t="s">
        <v>20</v>
      </c>
      <c r="C16" s="31">
        <v>371250</v>
      </c>
      <c r="D16" s="24">
        <v>-35.11328303192688</v>
      </c>
      <c r="E16" s="32">
        <v>199502</v>
      </c>
      <c r="F16" s="24">
        <v>-17.310354546434226</v>
      </c>
      <c r="G16" s="32">
        <v>49903</v>
      </c>
      <c r="H16" s="24">
        <v>-42.2686256362795</v>
      </c>
      <c r="I16" s="32">
        <v>306</v>
      </c>
      <c r="J16" s="90">
        <v>-58.36734693877551</v>
      </c>
      <c r="K16" s="32">
        <v>121539</v>
      </c>
      <c r="L16" s="24">
        <v>-50.12966230355751</v>
      </c>
      <c r="M16" s="32">
        <v>4440</v>
      </c>
      <c r="N16" s="24">
        <v>-95.67601258241383</v>
      </c>
      <c r="O16" s="32">
        <v>117099</v>
      </c>
      <c r="P16" s="33">
        <v>-16.676865714123068</v>
      </c>
    </row>
    <row r="17" spans="2:16" ht="15.75" customHeight="1">
      <c r="B17" s="7" t="s">
        <v>21</v>
      </c>
      <c r="C17" s="31">
        <v>326536</v>
      </c>
      <c r="D17" s="24">
        <v>-46.90083014204291</v>
      </c>
      <c r="E17" s="32">
        <v>142303</v>
      </c>
      <c r="F17" s="24">
        <v>-18.90642808297241</v>
      </c>
      <c r="G17" s="32">
        <v>54026</v>
      </c>
      <c r="H17" s="24">
        <v>-21.43501148823546</v>
      </c>
      <c r="I17" s="32">
        <v>1091</v>
      </c>
      <c r="J17" s="24">
        <v>52.80112044817926</v>
      </c>
      <c r="K17" s="32">
        <v>129116</v>
      </c>
      <c r="L17" s="24">
        <v>-65.10331220692171</v>
      </c>
      <c r="M17" s="32">
        <v>33172</v>
      </c>
      <c r="N17" s="24">
        <v>-87.7333826384395</v>
      </c>
      <c r="O17" s="32">
        <v>95547</v>
      </c>
      <c r="P17" s="33">
        <v>-4.040373606507984</v>
      </c>
    </row>
    <row r="18" spans="2:16" ht="15.75" customHeight="1">
      <c r="B18" s="7" t="s">
        <v>22</v>
      </c>
      <c r="C18" s="31">
        <v>401391</v>
      </c>
      <c r="D18" s="24">
        <v>-64.10193347708383</v>
      </c>
      <c r="E18" s="32">
        <v>122704</v>
      </c>
      <c r="F18" s="24">
        <v>-45.069634391465705</v>
      </c>
      <c r="G18" s="32">
        <v>115789</v>
      </c>
      <c r="H18" s="24">
        <v>-62.15798418197267</v>
      </c>
      <c r="I18" s="32">
        <v>1172</v>
      </c>
      <c r="J18" s="24">
        <v>-56.97503671071953</v>
      </c>
      <c r="K18" s="32">
        <v>161726</v>
      </c>
      <c r="L18" s="24">
        <v>-72.40434361221453</v>
      </c>
      <c r="M18" s="32">
        <v>63461</v>
      </c>
      <c r="N18" s="24">
        <v>-84.54342192432095</v>
      </c>
      <c r="O18" s="32">
        <v>96512</v>
      </c>
      <c r="P18" s="33">
        <v>-44.24913206980412</v>
      </c>
    </row>
    <row r="19" spans="2:16" ht="15.75" customHeight="1">
      <c r="B19" s="7" t="s">
        <v>23</v>
      </c>
      <c r="C19" s="31">
        <v>351860</v>
      </c>
      <c r="D19" s="24">
        <v>-53.154789165929984</v>
      </c>
      <c r="E19" s="32">
        <v>160967</v>
      </c>
      <c r="F19" s="24">
        <v>-27.612987363403334</v>
      </c>
      <c r="G19" s="32">
        <v>64029</v>
      </c>
      <c r="H19" s="24">
        <v>-48.14373876281647</v>
      </c>
      <c r="I19" s="32">
        <v>0</v>
      </c>
      <c r="J19" s="90" t="s">
        <v>70</v>
      </c>
      <c r="K19" s="32">
        <v>126864</v>
      </c>
      <c r="L19" s="24">
        <v>-68.66317557553602</v>
      </c>
      <c r="M19" s="32">
        <v>12601</v>
      </c>
      <c r="N19" s="24">
        <v>-95.06518529541921</v>
      </c>
      <c r="O19" s="32">
        <v>114263</v>
      </c>
      <c r="P19" s="33">
        <v>-23.12510512328859</v>
      </c>
    </row>
    <row r="20" spans="2:16" ht="15.75" customHeight="1">
      <c r="B20" s="7" t="s">
        <v>24</v>
      </c>
      <c r="C20" s="31">
        <v>119606</v>
      </c>
      <c r="D20" s="24">
        <v>-43.51786700919441</v>
      </c>
      <c r="E20" s="32">
        <v>92638</v>
      </c>
      <c r="F20" s="24">
        <v>-31.444260256941575</v>
      </c>
      <c r="G20" s="32">
        <v>18831</v>
      </c>
      <c r="H20" s="24">
        <v>-47.99359275318291</v>
      </c>
      <c r="I20" s="32">
        <v>549</v>
      </c>
      <c r="J20" s="24">
        <v>-85.46080508474577</v>
      </c>
      <c r="K20" s="32">
        <v>7588</v>
      </c>
      <c r="L20" s="24">
        <v>-79.29378376903345</v>
      </c>
      <c r="M20" s="32">
        <v>4669</v>
      </c>
      <c r="N20" s="20">
        <v>-84.02777777777777</v>
      </c>
      <c r="O20" s="32">
        <v>2919</v>
      </c>
      <c r="P20" s="33">
        <v>-59.16911456147713</v>
      </c>
    </row>
    <row r="21" spans="2:16" ht="15.75" customHeight="1">
      <c r="B21" s="7" t="s">
        <v>25</v>
      </c>
      <c r="C21" s="31">
        <v>57358</v>
      </c>
      <c r="D21" s="24">
        <v>-39.88450211187155</v>
      </c>
      <c r="E21" s="32">
        <v>45961</v>
      </c>
      <c r="F21" s="24">
        <v>-30.370561144103746</v>
      </c>
      <c r="G21" s="32">
        <v>8376</v>
      </c>
      <c r="H21" s="24">
        <v>-43.7361456304158</v>
      </c>
      <c r="I21" s="32">
        <v>66</v>
      </c>
      <c r="J21" s="20" t="s">
        <v>71</v>
      </c>
      <c r="K21" s="32">
        <v>2955</v>
      </c>
      <c r="L21" s="24">
        <v>-79.64595674335308</v>
      </c>
      <c r="M21" s="32">
        <v>0</v>
      </c>
      <c r="N21" s="90" t="s">
        <v>70</v>
      </c>
      <c r="O21" s="32">
        <v>2955</v>
      </c>
      <c r="P21" s="33">
        <v>-29.542203147353362</v>
      </c>
    </row>
    <row r="22" spans="2:16" ht="15.75" customHeight="1">
      <c r="B22" s="7" t="s">
        <v>26</v>
      </c>
      <c r="C22" s="31">
        <v>64485</v>
      </c>
      <c r="D22" s="24">
        <v>-24.920536972138464</v>
      </c>
      <c r="E22" s="32">
        <v>42609</v>
      </c>
      <c r="F22" s="24">
        <v>-23.089835923539283</v>
      </c>
      <c r="G22" s="32">
        <v>13878</v>
      </c>
      <c r="H22" s="24">
        <v>-7.541638907395068</v>
      </c>
      <c r="I22" s="32">
        <v>0</v>
      </c>
      <c r="J22" s="95" t="s">
        <v>72</v>
      </c>
      <c r="K22" s="32">
        <v>7998</v>
      </c>
      <c r="L22" s="24">
        <v>-48.32665719085153</v>
      </c>
      <c r="M22" s="32">
        <v>5236</v>
      </c>
      <c r="N22" s="90">
        <v>-63.43320064250297</v>
      </c>
      <c r="O22" s="32">
        <v>2762</v>
      </c>
      <c r="P22" s="33">
        <v>138.30888697152716</v>
      </c>
    </row>
    <row r="23" spans="2:16" ht="15.75" customHeight="1">
      <c r="B23" s="7" t="s">
        <v>27</v>
      </c>
      <c r="C23" s="31">
        <v>34451</v>
      </c>
      <c r="D23" s="24">
        <v>-28.101260539277078</v>
      </c>
      <c r="E23" s="32">
        <v>25387</v>
      </c>
      <c r="F23" s="24">
        <v>-25.220183216000464</v>
      </c>
      <c r="G23" s="32">
        <v>6667</v>
      </c>
      <c r="H23" s="24">
        <v>-23.40303308823529</v>
      </c>
      <c r="I23" s="32">
        <v>70</v>
      </c>
      <c r="J23" s="20" t="s">
        <v>71</v>
      </c>
      <c r="K23" s="32">
        <v>2327</v>
      </c>
      <c r="L23" s="24">
        <v>-55.78567357020711</v>
      </c>
      <c r="M23" s="32">
        <v>0</v>
      </c>
      <c r="N23" s="90" t="s">
        <v>70</v>
      </c>
      <c r="O23" s="32">
        <v>2327</v>
      </c>
      <c r="P23" s="33">
        <v>59.05673274094326</v>
      </c>
    </row>
    <row r="24" spans="2:16" ht="15.75" customHeight="1">
      <c r="B24" s="7" t="s">
        <v>28</v>
      </c>
      <c r="C24" s="31">
        <v>49403</v>
      </c>
      <c r="D24" s="24">
        <v>-16.128210787226465</v>
      </c>
      <c r="E24" s="32">
        <v>41070</v>
      </c>
      <c r="F24" s="24">
        <v>-16.212742517901958</v>
      </c>
      <c r="G24" s="98">
        <v>5269</v>
      </c>
      <c r="H24" s="99">
        <v>-30.05442718704367</v>
      </c>
      <c r="I24" s="98">
        <v>72</v>
      </c>
      <c r="J24" s="100">
        <v>-88.31168831168831</v>
      </c>
      <c r="K24" s="32">
        <v>2992</v>
      </c>
      <c r="L24" s="24">
        <v>72.2510074841681</v>
      </c>
      <c r="M24" s="32">
        <v>0</v>
      </c>
      <c r="N24" s="20" t="s">
        <v>72</v>
      </c>
      <c r="O24" s="32">
        <v>2992</v>
      </c>
      <c r="P24" s="33">
        <v>72.2510074841681</v>
      </c>
    </row>
    <row r="25" spans="2:16" ht="15.75" customHeight="1">
      <c r="B25" s="7" t="s">
        <v>29</v>
      </c>
      <c r="C25" s="31">
        <v>127809</v>
      </c>
      <c r="D25" s="24">
        <v>2.3307018527117975</v>
      </c>
      <c r="E25" s="32">
        <v>94521</v>
      </c>
      <c r="F25" s="24">
        <v>-2.475237309120928</v>
      </c>
      <c r="G25" s="32">
        <v>15348</v>
      </c>
      <c r="H25" s="24">
        <v>10.076741016997786</v>
      </c>
      <c r="I25" s="32">
        <v>1308</v>
      </c>
      <c r="J25" s="24">
        <v>191.3140311804009</v>
      </c>
      <c r="K25" s="32">
        <v>16632</v>
      </c>
      <c r="L25" s="24">
        <v>22.420138377741793</v>
      </c>
      <c r="M25" s="32">
        <v>5144</v>
      </c>
      <c r="N25" s="20">
        <v>14.438264738598434</v>
      </c>
      <c r="O25" s="32">
        <v>11488</v>
      </c>
      <c r="P25" s="33">
        <v>26.366736332636663</v>
      </c>
    </row>
    <row r="26" spans="2:16" ht="15.75" customHeight="1">
      <c r="B26" s="7" t="s">
        <v>30</v>
      </c>
      <c r="C26" s="31">
        <v>151332</v>
      </c>
      <c r="D26" s="24">
        <v>2.2976617793190286</v>
      </c>
      <c r="E26" s="32">
        <v>98143</v>
      </c>
      <c r="F26" s="24">
        <v>-9.45465951970182</v>
      </c>
      <c r="G26" s="32">
        <v>23813</v>
      </c>
      <c r="H26" s="24">
        <v>33.46597915031947</v>
      </c>
      <c r="I26" s="32">
        <v>574</v>
      </c>
      <c r="J26" s="24">
        <v>-48.10126582278481</v>
      </c>
      <c r="K26" s="32">
        <v>28802</v>
      </c>
      <c r="L26" s="24">
        <v>39.85626881616005</v>
      </c>
      <c r="M26" s="32">
        <v>2056</v>
      </c>
      <c r="N26" s="20">
        <v>-7.967770814682183</v>
      </c>
      <c r="O26" s="32">
        <v>26746</v>
      </c>
      <c r="P26" s="33">
        <v>45.67538126361657</v>
      </c>
    </row>
    <row r="27" spans="2:16" ht="15.75" customHeight="1">
      <c r="B27" s="7" t="s">
        <v>31</v>
      </c>
      <c r="C27" s="31">
        <v>212255</v>
      </c>
      <c r="D27" s="24">
        <v>-23.896480138255953</v>
      </c>
      <c r="E27" s="32">
        <v>146563</v>
      </c>
      <c r="F27" s="24">
        <v>-25.995102123254824</v>
      </c>
      <c r="G27" s="32">
        <v>35698</v>
      </c>
      <c r="H27" s="24">
        <v>-37.83868496203942</v>
      </c>
      <c r="I27" s="32">
        <v>810</v>
      </c>
      <c r="J27" s="24">
        <v>-35.91772151898735</v>
      </c>
      <c r="K27" s="32">
        <v>29184</v>
      </c>
      <c r="L27" s="24">
        <v>31.661102589551575</v>
      </c>
      <c r="M27" s="32">
        <v>18062</v>
      </c>
      <c r="N27" s="24">
        <v>128.2861476238625</v>
      </c>
      <c r="O27" s="32">
        <v>11122</v>
      </c>
      <c r="P27" s="33">
        <v>-21.972779570646836</v>
      </c>
    </row>
    <row r="28" spans="2:16" ht="15.75" customHeight="1">
      <c r="B28" s="7" t="s">
        <v>32</v>
      </c>
      <c r="C28" s="31">
        <v>409700</v>
      </c>
      <c r="D28" s="24">
        <v>-36.22800395364584</v>
      </c>
      <c r="E28" s="32">
        <v>206849</v>
      </c>
      <c r="F28" s="24">
        <v>-32.45195526165401</v>
      </c>
      <c r="G28" s="32">
        <v>85633</v>
      </c>
      <c r="H28" s="24">
        <v>-54.11321523111383</v>
      </c>
      <c r="I28" s="32">
        <v>127</v>
      </c>
      <c r="J28" s="95">
        <v>-84.47432762836186</v>
      </c>
      <c r="K28" s="32">
        <v>117091</v>
      </c>
      <c r="L28" s="24">
        <v>-21.30134960748468</v>
      </c>
      <c r="M28" s="32">
        <v>41009</v>
      </c>
      <c r="N28" s="24">
        <v>-23.422094412907086</v>
      </c>
      <c r="O28" s="32">
        <v>75726</v>
      </c>
      <c r="P28" s="33">
        <v>-13.664192632623056</v>
      </c>
    </row>
    <row r="29" spans="2:16" ht="15.75" customHeight="1">
      <c r="B29" s="7" t="s">
        <v>33</v>
      </c>
      <c r="C29" s="31">
        <v>82381</v>
      </c>
      <c r="D29" s="24">
        <v>-40.88619402985074</v>
      </c>
      <c r="E29" s="32">
        <v>57595</v>
      </c>
      <c r="F29" s="24">
        <v>-29.666129347401323</v>
      </c>
      <c r="G29" s="32">
        <v>12705</v>
      </c>
      <c r="H29" s="24">
        <v>-52.44066781462903</v>
      </c>
      <c r="I29" s="32">
        <v>38</v>
      </c>
      <c r="J29" s="24">
        <v>-98.1335952848723</v>
      </c>
      <c r="K29" s="32">
        <v>12043</v>
      </c>
      <c r="L29" s="24">
        <v>-58.070468630318224</v>
      </c>
      <c r="M29" s="32">
        <v>0</v>
      </c>
      <c r="N29" s="90" t="s">
        <v>70</v>
      </c>
      <c r="O29" s="32">
        <v>12043</v>
      </c>
      <c r="P29" s="33">
        <v>51.44617706237423</v>
      </c>
    </row>
    <row r="30" spans="2:16" ht="15.75" customHeight="1">
      <c r="B30" s="7" t="s">
        <v>34</v>
      </c>
      <c r="C30" s="31">
        <v>74794</v>
      </c>
      <c r="D30" s="24">
        <v>-33.43953012369849</v>
      </c>
      <c r="E30" s="32">
        <v>56837</v>
      </c>
      <c r="F30" s="24">
        <v>-15.288769654966842</v>
      </c>
      <c r="G30" s="32">
        <v>10754</v>
      </c>
      <c r="H30" s="24">
        <v>-30.73554038387222</v>
      </c>
      <c r="I30" s="32">
        <v>0</v>
      </c>
      <c r="J30" s="95" t="s">
        <v>72</v>
      </c>
      <c r="K30" s="32">
        <v>7203</v>
      </c>
      <c r="L30" s="24">
        <v>-75.78742142593029</v>
      </c>
      <c r="M30" s="32">
        <v>0</v>
      </c>
      <c r="N30" s="90" t="s">
        <v>70</v>
      </c>
      <c r="O30" s="32">
        <v>7203</v>
      </c>
      <c r="P30" s="33">
        <v>-30.345227734261684</v>
      </c>
    </row>
    <row r="31" spans="2:16" ht="15.75" customHeight="1">
      <c r="B31" s="7" t="s">
        <v>35</v>
      </c>
      <c r="C31" s="31">
        <v>87558</v>
      </c>
      <c r="D31" s="24">
        <v>-46.37850681919786</v>
      </c>
      <c r="E31" s="32">
        <v>40621</v>
      </c>
      <c r="F31" s="24">
        <v>-43.689872189414736</v>
      </c>
      <c r="G31" s="32">
        <v>15495</v>
      </c>
      <c r="H31" s="24">
        <v>-53.670204813873525</v>
      </c>
      <c r="I31" s="32">
        <v>1070</v>
      </c>
      <c r="J31" s="24">
        <v>-3.342366757000903</v>
      </c>
      <c r="K31" s="32">
        <v>30372</v>
      </c>
      <c r="L31" s="24">
        <v>-46.33827452781851</v>
      </c>
      <c r="M31" s="32">
        <v>1320</v>
      </c>
      <c r="N31" s="24">
        <v>-94.2375693019601</v>
      </c>
      <c r="O31" s="32">
        <v>29052</v>
      </c>
      <c r="P31" s="33">
        <v>-13.771815267719347</v>
      </c>
    </row>
    <row r="32" spans="2:16" ht="15.75" customHeight="1">
      <c r="B32" s="7" t="s">
        <v>36</v>
      </c>
      <c r="C32" s="31">
        <v>333014</v>
      </c>
      <c r="D32" s="24">
        <v>-38.2039443895994</v>
      </c>
      <c r="E32" s="32">
        <v>119817</v>
      </c>
      <c r="F32" s="24">
        <v>-21.267815721861183</v>
      </c>
      <c r="G32" s="32">
        <v>59123</v>
      </c>
      <c r="H32" s="24">
        <v>-52.99192189040486</v>
      </c>
      <c r="I32" s="32">
        <v>299</v>
      </c>
      <c r="J32" s="24">
        <v>-90.78582434514638</v>
      </c>
      <c r="K32" s="32">
        <v>153775</v>
      </c>
      <c r="L32" s="24">
        <v>-40.32604815050526</v>
      </c>
      <c r="M32" s="32">
        <v>41701</v>
      </c>
      <c r="N32" s="24">
        <v>-65.73881608676005</v>
      </c>
      <c r="O32" s="32">
        <v>112074</v>
      </c>
      <c r="P32" s="33">
        <v>-17.474319796767418</v>
      </c>
    </row>
    <row r="33" spans="2:16" ht="15.75" customHeight="1">
      <c r="B33" s="7" t="s">
        <v>37</v>
      </c>
      <c r="C33" s="31">
        <v>240235</v>
      </c>
      <c r="D33" s="24">
        <v>-48.74571165235795</v>
      </c>
      <c r="E33" s="32">
        <v>109643</v>
      </c>
      <c r="F33" s="24">
        <v>-23.523380391719215</v>
      </c>
      <c r="G33" s="32">
        <v>29972</v>
      </c>
      <c r="H33" s="24">
        <v>-44.5876241010187</v>
      </c>
      <c r="I33" s="32">
        <v>722</v>
      </c>
      <c r="J33" s="24">
        <v>-26.02459016393442</v>
      </c>
      <c r="K33" s="32">
        <v>99898</v>
      </c>
      <c r="L33" s="24">
        <v>-63.03893384243689</v>
      </c>
      <c r="M33" s="32">
        <v>39510</v>
      </c>
      <c r="N33" s="24">
        <v>-79.11380360314641</v>
      </c>
      <c r="O33" s="32">
        <v>60388</v>
      </c>
      <c r="P33" s="33">
        <v>-25.4478339773583</v>
      </c>
    </row>
    <row r="34" spans="2:16" ht="15.75" customHeight="1">
      <c r="B34" s="7" t="s">
        <v>38</v>
      </c>
      <c r="C34" s="31">
        <v>48261</v>
      </c>
      <c r="D34" s="24">
        <v>-19.333756769405625</v>
      </c>
      <c r="E34" s="32">
        <v>25965</v>
      </c>
      <c r="F34" s="24">
        <v>-22.584973166368513</v>
      </c>
      <c r="G34" s="32">
        <v>3099</v>
      </c>
      <c r="H34" s="24">
        <v>-76.00092929605823</v>
      </c>
      <c r="I34" s="32">
        <v>163</v>
      </c>
      <c r="J34" s="20" t="s">
        <v>71</v>
      </c>
      <c r="K34" s="32">
        <v>19034</v>
      </c>
      <c r="L34" s="24">
        <v>42.31028037383177</v>
      </c>
      <c r="M34" s="32">
        <v>4548</v>
      </c>
      <c r="N34" s="20" t="s">
        <v>71</v>
      </c>
      <c r="O34" s="32">
        <v>14382</v>
      </c>
      <c r="P34" s="33">
        <v>7.528971962616822</v>
      </c>
    </row>
    <row r="35" spans="2:16" ht="15.75" customHeight="1">
      <c r="B35" s="7" t="s">
        <v>39</v>
      </c>
      <c r="C35" s="31">
        <v>38060</v>
      </c>
      <c r="D35" s="24">
        <v>-26.05688529686043</v>
      </c>
      <c r="E35" s="32">
        <v>30216</v>
      </c>
      <c r="F35" s="24">
        <v>-17.2617743702081</v>
      </c>
      <c r="G35" s="32">
        <v>3143</v>
      </c>
      <c r="H35" s="24">
        <v>-69.46765105886925</v>
      </c>
      <c r="I35" s="32">
        <v>0</v>
      </c>
      <c r="J35" s="90" t="s">
        <v>70</v>
      </c>
      <c r="K35" s="32">
        <v>4701</v>
      </c>
      <c r="L35" s="24">
        <v>28.057749931898655</v>
      </c>
      <c r="M35" s="32">
        <v>0</v>
      </c>
      <c r="N35" s="20" t="s">
        <v>72</v>
      </c>
      <c r="O35" s="32">
        <v>4701</v>
      </c>
      <c r="P35" s="33">
        <v>28.057749931898655</v>
      </c>
    </row>
    <row r="36" spans="2:16" ht="15.75" customHeight="1">
      <c r="B36" s="7" t="s">
        <v>40</v>
      </c>
      <c r="C36" s="31">
        <v>25657</v>
      </c>
      <c r="D36" s="24">
        <v>-32.53306687002025</v>
      </c>
      <c r="E36" s="32">
        <v>14810</v>
      </c>
      <c r="F36" s="24">
        <v>-36.798531984807745</v>
      </c>
      <c r="G36" s="32">
        <v>2916</v>
      </c>
      <c r="H36" s="24">
        <v>-67.65032172176615</v>
      </c>
      <c r="I36" s="32">
        <v>124</v>
      </c>
      <c r="J36" s="95" t="s">
        <v>71</v>
      </c>
      <c r="K36" s="32">
        <v>7807</v>
      </c>
      <c r="L36" s="24">
        <v>39.86026513794337</v>
      </c>
      <c r="M36" s="32">
        <v>7285</v>
      </c>
      <c r="N36" s="20">
        <v>60.994475138121544</v>
      </c>
      <c r="O36" s="32">
        <v>522</v>
      </c>
      <c r="P36" s="33">
        <v>-50.61494796594134</v>
      </c>
    </row>
    <row r="37" spans="2:16" ht="15.75" customHeight="1">
      <c r="B37" s="7" t="s">
        <v>41</v>
      </c>
      <c r="C37" s="31">
        <v>27884</v>
      </c>
      <c r="D37" s="24">
        <v>-15.44409740121904</v>
      </c>
      <c r="E37" s="32">
        <v>24364</v>
      </c>
      <c r="F37" s="24">
        <v>6.714554772020492</v>
      </c>
      <c r="G37" s="32">
        <v>1759</v>
      </c>
      <c r="H37" s="24">
        <v>-77.60661998726926</v>
      </c>
      <c r="I37" s="32">
        <v>781</v>
      </c>
      <c r="J37" s="20" t="s">
        <v>71</v>
      </c>
      <c r="K37" s="32">
        <v>980</v>
      </c>
      <c r="L37" s="24">
        <v>-57.22391968572676</v>
      </c>
      <c r="M37" s="32">
        <v>0</v>
      </c>
      <c r="N37" s="20" t="s">
        <v>72</v>
      </c>
      <c r="O37" s="32">
        <v>980</v>
      </c>
      <c r="P37" s="33">
        <v>-57.22391968572676</v>
      </c>
    </row>
    <row r="38" spans="2:16" ht="15.75" customHeight="1">
      <c r="B38" s="7" t="s">
        <v>42</v>
      </c>
      <c r="C38" s="31">
        <v>106613</v>
      </c>
      <c r="D38" s="24">
        <v>-10.922747856892201</v>
      </c>
      <c r="E38" s="32">
        <v>67371</v>
      </c>
      <c r="F38" s="24">
        <v>-9.346448322725621</v>
      </c>
      <c r="G38" s="32">
        <v>25116</v>
      </c>
      <c r="H38" s="24">
        <v>-39.234993830595414</v>
      </c>
      <c r="I38" s="32">
        <v>172</v>
      </c>
      <c r="J38" s="90">
        <v>-84.62913315460233</v>
      </c>
      <c r="K38" s="32">
        <v>13954</v>
      </c>
      <c r="L38" s="24">
        <v>378.3681864929722</v>
      </c>
      <c r="M38" s="32">
        <v>9566</v>
      </c>
      <c r="N38" s="95" t="s">
        <v>71</v>
      </c>
      <c r="O38" s="32">
        <v>4388</v>
      </c>
      <c r="P38" s="33">
        <v>50.42852245457664</v>
      </c>
    </row>
    <row r="39" spans="2:16" ht="15.75" customHeight="1">
      <c r="B39" s="7" t="s">
        <v>43</v>
      </c>
      <c r="C39" s="31">
        <v>142857</v>
      </c>
      <c r="D39" s="24">
        <v>-6.8255044938104135</v>
      </c>
      <c r="E39" s="32">
        <v>75577</v>
      </c>
      <c r="F39" s="24">
        <v>11.271918846895673</v>
      </c>
      <c r="G39" s="32">
        <v>20041</v>
      </c>
      <c r="H39" s="24">
        <v>-56.55067750677507</v>
      </c>
      <c r="I39" s="32">
        <v>329</v>
      </c>
      <c r="J39" s="20">
        <v>-80.34647550776583</v>
      </c>
      <c r="K39" s="32">
        <v>46910</v>
      </c>
      <c r="L39" s="24">
        <v>24.754002446678356</v>
      </c>
      <c r="M39" s="32">
        <v>29700</v>
      </c>
      <c r="N39" s="24">
        <v>41.68495372578954</v>
      </c>
      <c r="O39" s="32">
        <v>17210</v>
      </c>
      <c r="P39" s="33">
        <v>3.4254807692307736</v>
      </c>
    </row>
    <row r="40" spans="2:16" ht="15.75" customHeight="1">
      <c r="B40" s="7" t="s">
        <v>44</v>
      </c>
      <c r="C40" s="31">
        <v>57037</v>
      </c>
      <c r="D40" s="24">
        <v>-24.760246415238697</v>
      </c>
      <c r="E40" s="32">
        <v>36964</v>
      </c>
      <c r="F40" s="24">
        <v>-33.28520376854492</v>
      </c>
      <c r="G40" s="32">
        <v>9481</v>
      </c>
      <c r="H40" s="24">
        <v>-42.92336403587984</v>
      </c>
      <c r="I40" s="32">
        <v>726</v>
      </c>
      <c r="J40" s="95">
        <v>2.5423728813559308</v>
      </c>
      <c r="K40" s="32">
        <v>9866</v>
      </c>
      <c r="L40" s="24">
        <v>220.1168072680078</v>
      </c>
      <c r="M40" s="32">
        <v>5684</v>
      </c>
      <c r="N40" s="20" t="s">
        <v>71</v>
      </c>
      <c r="O40" s="32">
        <v>4182</v>
      </c>
      <c r="P40" s="33">
        <v>35.691109669046085</v>
      </c>
    </row>
    <row r="41" spans="2:16" ht="15.75" customHeight="1">
      <c r="B41" s="7" t="s">
        <v>45</v>
      </c>
      <c r="C41" s="31">
        <v>36012</v>
      </c>
      <c r="D41" s="24">
        <v>-12.300611255875111</v>
      </c>
      <c r="E41" s="32">
        <v>24172</v>
      </c>
      <c r="F41" s="24">
        <v>-16.92328842452571</v>
      </c>
      <c r="G41" s="32">
        <v>3901</v>
      </c>
      <c r="H41" s="24">
        <v>-61.592990056118936</v>
      </c>
      <c r="I41" s="32">
        <v>0</v>
      </c>
      <c r="J41" s="20" t="s">
        <v>72</v>
      </c>
      <c r="K41" s="32">
        <v>7939</v>
      </c>
      <c r="L41" s="24">
        <v>338.61878453038673</v>
      </c>
      <c r="M41" s="32">
        <v>6789</v>
      </c>
      <c r="N41" s="95" t="s">
        <v>71</v>
      </c>
      <c r="O41" s="32">
        <v>1150</v>
      </c>
      <c r="P41" s="33">
        <v>-36.46408839779005</v>
      </c>
    </row>
    <row r="42" spans="2:16" ht="15.75" customHeight="1">
      <c r="B42" s="7" t="s">
        <v>46</v>
      </c>
      <c r="C42" s="31">
        <v>68082</v>
      </c>
      <c r="D42" s="24">
        <v>11.600688468158339</v>
      </c>
      <c r="E42" s="32">
        <v>35733</v>
      </c>
      <c r="F42" s="24">
        <v>-23.965869435696646</v>
      </c>
      <c r="G42" s="32">
        <v>6384</v>
      </c>
      <c r="H42" s="24">
        <v>-37.66233766233766</v>
      </c>
      <c r="I42" s="32">
        <v>262</v>
      </c>
      <c r="J42" s="20">
        <v>114.75409836065575</v>
      </c>
      <c r="K42" s="32">
        <v>25703</v>
      </c>
      <c r="L42" s="24">
        <v>604.9643444871092</v>
      </c>
      <c r="M42" s="32">
        <v>22060</v>
      </c>
      <c r="N42" s="20" t="s">
        <v>71</v>
      </c>
      <c r="O42" s="32">
        <v>3643</v>
      </c>
      <c r="P42" s="33">
        <v>-0.0822819528250136</v>
      </c>
    </row>
    <row r="43" spans="2:16" ht="15.75" customHeight="1">
      <c r="B43" s="7" t="s">
        <v>47</v>
      </c>
      <c r="C43" s="31">
        <v>65280</v>
      </c>
      <c r="D43" s="24">
        <v>-28.44851208417822</v>
      </c>
      <c r="E43" s="32">
        <v>49479</v>
      </c>
      <c r="F43" s="24">
        <v>-15.746006879406053</v>
      </c>
      <c r="G43" s="32">
        <v>10637</v>
      </c>
      <c r="H43" s="24">
        <v>-58.638254850876855</v>
      </c>
      <c r="I43" s="32">
        <v>747</v>
      </c>
      <c r="J43" s="95">
        <v>65.26548672566372</v>
      </c>
      <c r="K43" s="32">
        <v>4417</v>
      </c>
      <c r="L43" s="24">
        <v>-30.331230283911665</v>
      </c>
      <c r="M43" s="32">
        <v>0</v>
      </c>
      <c r="N43" s="90" t="s">
        <v>70</v>
      </c>
      <c r="O43" s="32">
        <v>4417</v>
      </c>
      <c r="P43" s="33">
        <v>-10.605140659785476</v>
      </c>
    </row>
    <row r="44" spans="2:16" ht="15.75" customHeight="1">
      <c r="B44" s="7" t="s">
        <v>48</v>
      </c>
      <c r="C44" s="31">
        <v>21938</v>
      </c>
      <c r="D44" s="24">
        <v>-45.453641313806905</v>
      </c>
      <c r="E44" s="32">
        <v>15972</v>
      </c>
      <c r="F44" s="24">
        <v>-34.379622021364014</v>
      </c>
      <c r="G44" s="32">
        <v>3995</v>
      </c>
      <c r="H44" s="24">
        <v>-45.51282051282052</v>
      </c>
      <c r="I44" s="32">
        <v>0</v>
      </c>
      <c r="J44" s="20" t="s">
        <v>72</v>
      </c>
      <c r="K44" s="32">
        <v>1971</v>
      </c>
      <c r="L44" s="24">
        <v>-76.93927693927694</v>
      </c>
      <c r="M44" s="32">
        <v>0</v>
      </c>
      <c r="N44" s="90" t="s">
        <v>70</v>
      </c>
      <c r="O44" s="32">
        <v>1971</v>
      </c>
      <c r="P44" s="33">
        <v>-55.417326396742816</v>
      </c>
    </row>
    <row r="45" spans="2:16" ht="15.75" customHeight="1">
      <c r="B45" s="7" t="s">
        <v>49</v>
      </c>
      <c r="C45" s="31">
        <v>202430</v>
      </c>
      <c r="D45" s="24">
        <v>-50.63549815642131</v>
      </c>
      <c r="E45" s="32">
        <v>112976</v>
      </c>
      <c r="F45" s="24">
        <v>-25.03997611385728</v>
      </c>
      <c r="G45" s="32">
        <v>46849</v>
      </c>
      <c r="H45" s="24">
        <v>-66.26048755896439</v>
      </c>
      <c r="I45" s="32">
        <v>180</v>
      </c>
      <c r="J45" s="90">
        <v>-91.23234291281052</v>
      </c>
      <c r="K45" s="32">
        <v>42425</v>
      </c>
      <c r="L45" s="24">
        <v>-64.1828972806862</v>
      </c>
      <c r="M45" s="32">
        <v>25769</v>
      </c>
      <c r="N45" s="24">
        <v>-74.4757772957339</v>
      </c>
      <c r="O45" s="32">
        <v>16656</v>
      </c>
      <c r="P45" s="33">
        <v>2.833858121874428</v>
      </c>
    </row>
    <row r="46" spans="2:16" ht="15.75" customHeight="1">
      <c r="B46" s="7" t="s">
        <v>50</v>
      </c>
      <c r="C46" s="31">
        <v>41117</v>
      </c>
      <c r="D46" s="24">
        <v>-35.276339194358314</v>
      </c>
      <c r="E46" s="32">
        <v>26553</v>
      </c>
      <c r="F46" s="24">
        <v>-17.950064890921453</v>
      </c>
      <c r="G46" s="32">
        <v>13130</v>
      </c>
      <c r="H46" s="24">
        <v>41.563342318059284</v>
      </c>
      <c r="I46" s="32">
        <v>0</v>
      </c>
      <c r="J46" s="90" t="s">
        <v>70</v>
      </c>
      <c r="K46" s="32">
        <v>1434</v>
      </c>
      <c r="L46" s="24">
        <v>-93.29624608480202</v>
      </c>
      <c r="M46" s="32">
        <v>0</v>
      </c>
      <c r="N46" s="90" t="s">
        <v>70</v>
      </c>
      <c r="O46" s="32">
        <v>1434</v>
      </c>
      <c r="P46" s="33">
        <v>-41.84914841849149</v>
      </c>
    </row>
    <row r="47" spans="2:16" ht="15.75" customHeight="1">
      <c r="B47" s="7" t="s">
        <v>51</v>
      </c>
      <c r="C47" s="31">
        <v>62163</v>
      </c>
      <c r="D47" s="24">
        <v>-23.55849042682702</v>
      </c>
      <c r="E47" s="32">
        <v>37972</v>
      </c>
      <c r="F47" s="24">
        <v>-21.53248470821623</v>
      </c>
      <c r="G47" s="32">
        <v>14532</v>
      </c>
      <c r="H47" s="24">
        <v>3.889047755218769</v>
      </c>
      <c r="I47" s="32">
        <v>1697</v>
      </c>
      <c r="J47" s="95" t="s">
        <v>71</v>
      </c>
      <c r="K47" s="32">
        <v>7962</v>
      </c>
      <c r="L47" s="24">
        <v>-57.96420463544691</v>
      </c>
      <c r="M47" s="32">
        <v>4367</v>
      </c>
      <c r="N47" s="20">
        <v>-70.73056300268097</v>
      </c>
      <c r="O47" s="32">
        <v>3595</v>
      </c>
      <c r="P47" s="33">
        <v>-10.594379507585188</v>
      </c>
    </row>
    <row r="48" spans="2:16" ht="15.75" customHeight="1">
      <c r="B48" s="7" t="s">
        <v>52</v>
      </c>
      <c r="C48" s="31">
        <v>100106</v>
      </c>
      <c r="D48" s="24">
        <v>-23.31098938981883</v>
      </c>
      <c r="E48" s="32">
        <v>52066</v>
      </c>
      <c r="F48" s="24">
        <v>-11.50806465319441</v>
      </c>
      <c r="G48" s="32">
        <v>26602</v>
      </c>
      <c r="H48" s="24">
        <v>-34.645243710691815</v>
      </c>
      <c r="I48" s="32">
        <v>0</v>
      </c>
      <c r="J48" s="20" t="s">
        <v>72</v>
      </c>
      <c r="K48" s="32">
        <v>21438</v>
      </c>
      <c r="L48" s="24">
        <v>-30.831773891720985</v>
      </c>
      <c r="M48" s="32">
        <v>15370</v>
      </c>
      <c r="N48" s="90">
        <v>-35.281485536233106</v>
      </c>
      <c r="O48" s="32">
        <v>6068</v>
      </c>
      <c r="P48" s="33">
        <v>-16.24568668046929</v>
      </c>
    </row>
    <row r="49" spans="2:16" ht="15.75" customHeight="1">
      <c r="B49" s="7" t="s">
        <v>53</v>
      </c>
      <c r="C49" s="31">
        <v>48289</v>
      </c>
      <c r="D49" s="24">
        <v>-21.508102924204735</v>
      </c>
      <c r="E49" s="32">
        <v>32266</v>
      </c>
      <c r="F49" s="24">
        <v>-10.16760398685895</v>
      </c>
      <c r="G49" s="32">
        <v>13357</v>
      </c>
      <c r="H49" s="24">
        <v>-26.959041942363427</v>
      </c>
      <c r="I49" s="32">
        <v>116</v>
      </c>
      <c r="J49" s="24">
        <v>-28.834355828220865</v>
      </c>
      <c r="K49" s="32">
        <v>2550</v>
      </c>
      <c r="L49" s="24">
        <v>-64.35062211659444</v>
      </c>
      <c r="M49" s="32">
        <v>0</v>
      </c>
      <c r="N49" s="90" t="s">
        <v>70</v>
      </c>
      <c r="O49" s="32">
        <v>2550</v>
      </c>
      <c r="P49" s="33">
        <v>-14.45823549144582</v>
      </c>
    </row>
    <row r="50" spans="2:16" ht="15.75" customHeight="1">
      <c r="B50" s="7" t="s">
        <v>54</v>
      </c>
      <c r="C50" s="31">
        <v>53866</v>
      </c>
      <c r="D50" s="24">
        <v>-41.680741414403876</v>
      </c>
      <c r="E50" s="32">
        <v>40317</v>
      </c>
      <c r="F50" s="24">
        <v>2.122647483472221</v>
      </c>
      <c r="G50" s="32">
        <v>7478</v>
      </c>
      <c r="H50" s="24">
        <v>-69.7099805573558</v>
      </c>
      <c r="I50" s="32">
        <v>86</v>
      </c>
      <c r="J50" s="20">
        <v>-56.34517766497462</v>
      </c>
      <c r="K50" s="32">
        <v>5985</v>
      </c>
      <c r="L50" s="24">
        <v>-78.625</v>
      </c>
      <c r="M50" s="32">
        <v>0</v>
      </c>
      <c r="N50" s="90" t="s">
        <v>70</v>
      </c>
      <c r="O50" s="32">
        <v>5985</v>
      </c>
      <c r="P50" s="33">
        <v>16.236162361623613</v>
      </c>
    </row>
    <row r="51" spans="2:16" ht="15.75" customHeight="1">
      <c r="B51" s="7" t="s">
        <v>55</v>
      </c>
      <c r="C51" s="31">
        <v>87401</v>
      </c>
      <c r="D51" s="24">
        <v>-12.997471580162852</v>
      </c>
      <c r="E51" s="32">
        <v>56718</v>
      </c>
      <c r="F51" s="24">
        <v>-8.389326786406514</v>
      </c>
      <c r="G51" s="32">
        <v>24695</v>
      </c>
      <c r="H51" s="24">
        <v>-25.974220623501196</v>
      </c>
      <c r="I51" s="32">
        <v>822</v>
      </c>
      <c r="J51" s="95">
        <v>174</v>
      </c>
      <c r="K51" s="32">
        <v>5166</v>
      </c>
      <c r="L51" s="24">
        <v>5.730659025787972</v>
      </c>
      <c r="M51" s="32">
        <v>0</v>
      </c>
      <c r="N51" s="20" t="s">
        <v>72</v>
      </c>
      <c r="O51" s="32">
        <v>5166</v>
      </c>
      <c r="P51" s="33">
        <v>5.730659025787972</v>
      </c>
    </row>
    <row r="52" spans="2:16" ht="15.75" customHeight="1" thickBot="1">
      <c r="B52" s="7" t="s">
        <v>56</v>
      </c>
      <c r="C52" s="34">
        <v>49582</v>
      </c>
      <c r="D52" s="35">
        <v>-57.91501858862274</v>
      </c>
      <c r="E52" s="36">
        <v>17186</v>
      </c>
      <c r="F52" s="35">
        <v>-60.19179097563235</v>
      </c>
      <c r="G52" s="36">
        <v>23180</v>
      </c>
      <c r="H52" s="35">
        <v>-58.16639595740841</v>
      </c>
      <c r="I52" s="36">
        <v>0</v>
      </c>
      <c r="J52" s="101" t="s">
        <v>70</v>
      </c>
      <c r="K52" s="36">
        <v>9216</v>
      </c>
      <c r="L52" s="35">
        <v>-46.15564384201917</v>
      </c>
      <c r="M52" s="36">
        <v>8620</v>
      </c>
      <c r="N52" s="21">
        <v>-46.41969169567379</v>
      </c>
      <c r="O52" s="36">
        <v>596</v>
      </c>
      <c r="P52" s="37">
        <v>-42.02334630350194</v>
      </c>
    </row>
    <row r="53" spans="2:16" ht="15.75" customHeight="1" thickBot="1" thickTop="1">
      <c r="B53" s="8" t="s">
        <v>57</v>
      </c>
      <c r="C53" s="38">
        <v>5871912</v>
      </c>
      <c r="D53" s="39">
        <v>-38.44991459692842</v>
      </c>
      <c r="E53" s="40">
        <v>3315228</v>
      </c>
      <c r="F53" s="39">
        <v>-23.182522688561193</v>
      </c>
      <c r="G53" s="96">
        <v>1114804</v>
      </c>
      <c r="H53" s="97">
        <v>-47.318314286618914</v>
      </c>
      <c r="I53" s="96">
        <v>19162</v>
      </c>
      <c r="J53" s="97">
        <v>-51.70745230474558</v>
      </c>
      <c r="K53" s="40">
        <v>1422718</v>
      </c>
      <c r="L53" s="39">
        <v>-53.63537471541859</v>
      </c>
      <c r="M53" s="40">
        <v>450035</v>
      </c>
      <c r="N53" s="39">
        <v>-75.82901377692774</v>
      </c>
      <c r="O53" s="40">
        <v>968391</v>
      </c>
      <c r="P53" s="41">
        <v>-18.86022865808954</v>
      </c>
    </row>
    <row r="54" spans="2:16" ht="15.75" customHeight="1">
      <c r="B54" s="9" t="s">
        <v>10</v>
      </c>
      <c r="C54" s="32">
        <v>252555</v>
      </c>
      <c r="D54" s="24">
        <v>-38.621732167116676</v>
      </c>
      <c r="E54" s="32">
        <v>156321</v>
      </c>
      <c r="F54" s="24">
        <v>-24.271153268546954</v>
      </c>
      <c r="G54" s="32">
        <v>69373</v>
      </c>
      <c r="H54" s="24">
        <v>-53.28983692212392</v>
      </c>
      <c r="I54" s="32">
        <v>1015</v>
      </c>
      <c r="J54" s="24">
        <v>-74.40100882723834</v>
      </c>
      <c r="K54" s="32">
        <v>25846</v>
      </c>
      <c r="L54" s="24">
        <v>-50.83320651346827</v>
      </c>
      <c r="M54" s="32">
        <v>651</v>
      </c>
      <c r="N54" s="24">
        <v>-97.28036094748715</v>
      </c>
      <c r="O54" s="32">
        <v>23513</v>
      </c>
      <c r="P54" s="33">
        <v>-17.875729104816457</v>
      </c>
    </row>
    <row r="55" spans="2:16" ht="15.75" customHeight="1">
      <c r="B55" s="9" t="s">
        <v>58</v>
      </c>
      <c r="C55" s="32">
        <v>440888</v>
      </c>
      <c r="D55" s="24">
        <v>-25.691489092750814</v>
      </c>
      <c r="E55" s="32">
        <v>302940</v>
      </c>
      <c r="F55" s="24">
        <v>-24.0247282029418</v>
      </c>
      <c r="G55" s="32">
        <v>93018</v>
      </c>
      <c r="H55" s="24">
        <v>-29.56330125171324</v>
      </c>
      <c r="I55" s="32">
        <v>1878</v>
      </c>
      <c r="J55" s="24">
        <v>-40.60721062618596</v>
      </c>
      <c r="K55" s="32">
        <v>43052</v>
      </c>
      <c r="L55" s="24">
        <v>-27.47915438389623</v>
      </c>
      <c r="M55" s="32">
        <v>18178</v>
      </c>
      <c r="N55" s="24">
        <v>-22.541332878813705</v>
      </c>
      <c r="O55" s="32">
        <v>24874</v>
      </c>
      <c r="P55" s="33">
        <v>-30.511789026706893</v>
      </c>
    </row>
    <row r="56" spans="2:16" ht="15.75" customHeight="1">
      <c r="B56" s="9" t="s">
        <v>59</v>
      </c>
      <c r="C56" s="32">
        <v>2028665</v>
      </c>
      <c r="D56" s="24">
        <v>-46.33338844614927</v>
      </c>
      <c r="E56" s="32">
        <v>1036627</v>
      </c>
      <c r="F56" s="24">
        <v>-23.03219703719543</v>
      </c>
      <c r="G56" s="98">
        <v>371173</v>
      </c>
      <c r="H56" s="99">
        <v>-47.805403489923826</v>
      </c>
      <c r="I56" s="98">
        <v>5739</v>
      </c>
      <c r="J56" s="99">
        <v>-26.742404901710486</v>
      </c>
      <c r="K56" s="32">
        <v>615126</v>
      </c>
      <c r="L56" s="24">
        <v>-64.11849321540944</v>
      </c>
      <c r="M56" s="32">
        <v>137885</v>
      </c>
      <c r="N56" s="24">
        <v>-87.30877097064868</v>
      </c>
      <c r="O56" s="32">
        <v>475091</v>
      </c>
      <c r="P56" s="33">
        <v>-23.88228527300197</v>
      </c>
    </row>
    <row r="57" spans="2:16" ht="15.75" customHeight="1">
      <c r="B57" s="9" t="s">
        <v>60</v>
      </c>
      <c r="C57" s="32">
        <v>275900</v>
      </c>
      <c r="D57" s="24">
        <v>-37.43437866373983</v>
      </c>
      <c r="E57" s="32">
        <v>206595</v>
      </c>
      <c r="F57" s="24">
        <v>-28.87953292069153</v>
      </c>
      <c r="G57" s="32">
        <v>47752</v>
      </c>
      <c r="H57" s="24">
        <v>-36.168961368800964</v>
      </c>
      <c r="I57" s="32">
        <v>685</v>
      </c>
      <c r="J57" s="20">
        <v>-81.85911016949153</v>
      </c>
      <c r="K57" s="32">
        <v>20868</v>
      </c>
      <c r="L57" s="24">
        <v>-70.9783742437939</v>
      </c>
      <c r="M57" s="32">
        <v>9905</v>
      </c>
      <c r="N57" s="24">
        <v>-82.82618118768964</v>
      </c>
      <c r="O57" s="32">
        <v>10963</v>
      </c>
      <c r="P57" s="33">
        <v>-21.496598639455783</v>
      </c>
    </row>
    <row r="58" spans="2:16" ht="15.75" customHeight="1">
      <c r="B58" s="9" t="s">
        <v>61</v>
      </c>
      <c r="C58" s="32">
        <v>855668</v>
      </c>
      <c r="D58" s="24">
        <v>-29.204122646840545</v>
      </c>
      <c r="E58" s="32">
        <v>509150</v>
      </c>
      <c r="F58" s="24">
        <v>-26.693437036119832</v>
      </c>
      <c r="G58" s="32">
        <v>157849</v>
      </c>
      <c r="H58" s="24">
        <v>-45.30564583752018</v>
      </c>
      <c r="I58" s="32">
        <v>1549</v>
      </c>
      <c r="J58" s="24">
        <v>-70.34839203675344</v>
      </c>
      <c r="K58" s="32">
        <v>187120</v>
      </c>
      <c r="L58" s="24">
        <v>-15.048169031988607</v>
      </c>
      <c r="M58" s="32">
        <v>61127</v>
      </c>
      <c r="N58" s="24">
        <v>-27.632949756120667</v>
      </c>
      <c r="O58" s="32">
        <v>125637</v>
      </c>
      <c r="P58" s="33">
        <v>-2.0580462592670585</v>
      </c>
    </row>
    <row r="59" spans="2:16" ht="15.75" customHeight="1">
      <c r="B59" s="9" t="s">
        <v>62</v>
      </c>
      <c r="C59" s="32">
        <v>821922</v>
      </c>
      <c r="D59" s="24">
        <v>-41.06239732446652</v>
      </c>
      <c r="E59" s="32">
        <v>383099</v>
      </c>
      <c r="F59" s="24">
        <v>-24.11537029260525</v>
      </c>
      <c r="G59" s="32">
        <v>121586</v>
      </c>
      <c r="H59" s="24">
        <v>-51.759053162407405</v>
      </c>
      <c r="I59" s="32">
        <v>2254</v>
      </c>
      <c r="J59" s="24">
        <v>-64.30720506730007</v>
      </c>
      <c r="K59" s="32">
        <v>314983</v>
      </c>
      <c r="L59" s="24">
        <v>-50.110791697354145</v>
      </c>
      <c r="M59" s="32">
        <v>87079</v>
      </c>
      <c r="N59" s="24">
        <v>-75.34555688310806</v>
      </c>
      <c r="O59" s="32">
        <v>227800</v>
      </c>
      <c r="P59" s="33">
        <v>-18.023642873850704</v>
      </c>
    </row>
    <row r="60" spans="2:16" ht="15.75" customHeight="1">
      <c r="B60" s="9" t="s">
        <v>63</v>
      </c>
      <c r="C60" s="32">
        <v>360048</v>
      </c>
      <c r="D60" s="24">
        <v>-14.237734653578542</v>
      </c>
      <c r="E60" s="32">
        <v>219086</v>
      </c>
      <c r="F60" s="24">
        <v>-10.176787969234297</v>
      </c>
      <c r="G60" s="32">
        <v>59313</v>
      </c>
      <c r="H60" s="24">
        <v>-50.95586168119202</v>
      </c>
      <c r="I60" s="32">
        <v>2132</v>
      </c>
      <c r="J60" s="24">
        <v>-39.10311339617252</v>
      </c>
      <c r="K60" s="32">
        <v>79517</v>
      </c>
      <c r="L60" s="24">
        <v>54.47993161596145</v>
      </c>
      <c r="M60" s="32">
        <v>52235</v>
      </c>
      <c r="N60" s="24">
        <v>104.94762035547532</v>
      </c>
      <c r="O60" s="32">
        <v>27282</v>
      </c>
      <c r="P60" s="33">
        <v>4.983260861199824</v>
      </c>
    </row>
    <row r="61" spans="2:16" ht="15.75" customHeight="1">
      <c r="B61" s="9" t="s">
        <v>64</v>
      </c>
      <c r="C61" s="32">
        <v>191312</v>
      </c>
      <c r="D61" s="24">
        <v>-18.075384760322365</v>
      </c>
      <c r="E61" s="32">
        <v>125356</v>
      </c>
      <c r="F61" s="24">
        <v>-21.238015054222842</v>
      </c>
      <c r="G61" s="32">
        <v>24917</v>
      </c>
      <c r="H61" s="24">
        <v>-53.379983909293315</v>
      </c>
      <c r="I61" s="32">
        <v>1009</v>
      </c>
      <c r="J61" s="24">
        <v>75.78397212543555</v>
      </c>
      <c r="K61" s="32">
        <v>40030</v>
      </c>
      <c r="L61" s="24">
        <v>96.77530354421668</v>
      </c>
      <c r="M61" s="32">
        <v>28849</v>
      </c>
      <c r="N61" s="24">
        <v>422.1538461538462</v>
      </c>
      <c r="O61" s="32">
        <v>11181</v>
      </c>
      <c r="P61" s="33">
        <v>-24.544472938318265</v>
      </c>
    </row>
    <row r="62" spans="2:16" ht="15.75" customHeight="1">
      <c r="B62" s="9" t="s">
        <v>65</v>
      </c>
      <c r="C62" s="32">
        <v>595372</v>
      </c>
      <c r="D62" s="24">
        <v>-36.64893945294627</v>
      </c>
      <c r="E62" s="32">
        <v>358868</v>
      </c>
      <c r="F62" s="24">
        <v>-16.076844825368624</v>
      </c>
      <c r="G62" s="32">
        <v>146643</v>
      </c>
      <c r="H62" s="24">
        <v>-47.46934520717733</v>
      </c>
      <c r="I62" s="32">
        <v>2901</v>
      </c>
      <c r="J62" s="24">
        <v>-9.68244084682442</v>
      </c>
      <c r="K62" s="32">
        <v>86960</v>
      </c>
      <c r="L62" s="24">
        <v>-62.16070387356732</v>
      </c>
      <c r="M62" s="32">
        <v>45506</v>
      </c>
      <c r="N62" s="24">
        <v>-75.47851015217485</v>
      </c>
      <c r="O62" s="32">
        <v>41454</v>
      </c>
      <c r="P62" s="33">
        <v>-3.4718826405867986</v>
      </c>
    </row>
    <row r="63" spans="2:16" ht="15.75" customHeight="1" thickBot="1">
      <c r="B63" s="10" t="s">
        <v>56</v>
      </c>
      <c r="C63" s="40">
        <v>49582</v>
      </c>
      <c r="D63" s="39">
        <v>-57.91501858862274</v>
      </c>
      <c r="E63" s="40">
        <v>17186</v>
      </c>
      <c r="F63" s="39">
        <v>-60.19179097563235</v>
      </c>
      <c r="G63" s="40">
        <v>23180</v>
      </c>
      <c r="H63" s="39">
        <v>-58.16639595740841</v>
      </c>
      <c r="I63" s="40">
        <v>0</v>
      </c>
      <c r="J63" s="22">
        <v>-100</v>
      </c>
      <c r="K63" s="40">
        <v>9216</v>
      </c>
      <c r="L63" s="39">
        <v>-46.15564384201917</v>
      </c>
      <c r="M63" s="40">
        <v>8620</v>
      </c>
      <c r="N63" s="22">
        <v>-46.41969169567379</v>
      </c>
      <c r="O63" s="40">
        <v>596</v>
      </c>
      <c r="P63" s="41">
        <v>-42.02334630350194</v>
      </c>
    </row>
    <row r="64" spans="2:16" ht="15.75" customHeight="1">
      <c r="B64" s="9" t="s">
        <v>66</v>
      </c>
      <c r="C64" s="32">
        <v>1451037</v>
      </c>
      <c r="D64" s="24">
        <v>-52.52399996204634</v>
      </c>
      <c r="E64" s="32">
        <v>625476</v>
      </c>
      <c r="F64" s="24">
        <v>-27.480791237534746</v>
      </c>
      <c r="G64" s="32">
        <v>283747</v>
      </c>
      <c r="H64" s="24">
        <v>-51.46803270276742</v>
      </c>
      <c r="I64" s="32">
        <v>2569</v>
      </c>
      <c r="J64" s="24">
        <v>-44.164312106063896</v>
      </c>
      <c r="K64" s="32">
        <v>539245</v>
      </c>
      <c r="L64" s="24">
        <v>-66.39382625338013</v>
      </c>
      <c r="M64" s="32">
        <v>113674</v>
      </c>
      <c r="N64" s="24">
        <v>-89.05963525701301</v>
      </c>
      <c r="O64" s="32">
        <v>423421</v>
      </c>
      <c r="P64" s="33">
        <v>-24.63860718264887</v>
      </c>
    </row>
    <row r="65" spans="2:16" ht="15.75" customHeight="1">
      <c r="B65" s="9" t="s">
        <v>67</v>
      </c>
      <c r="C65" s="32">
        <v>855668</v>
      </c>
      <c r="D65" s="24">
        <v>-29.204122646840545</v>
      </c>
      <c r="E65" s="32">
        <v>509150</v>
      </c>
      <c r="F65" s="24">
        <v>-26.693437036119832</v>
      </c>
      <c r="G65" s="32">
        <v>157849</v>
      </c>
      <c r="H65" s="24">
        <v>-45.30564583752018</v>
      </c>
      <c r="I65" s="32">
        <v>1549</v>
      </c>
      <c r="J65" s="24">
        <v>-70.34839203675344</v>
      </c>
      <c r="K65" s="32">
        <v>187120</v>
      </c>
      <c r="L65" s="24">
        <v>-15.048169031988607</v>
      </c>
      <c r="M65" s="32">
        <v>61127</v>
      </c>
      <c r="N65" s="24">
        <v>-27.632949756120667</v>
      </c>
      <c r="O65" s="32">
        <v>125637</v>
      </c>
      <c r="P65" s="33">
        <v>-2.0580462592670585</v>
      </c>
    </row>
    <row r="66" spans="2:16" ht="15.75" customHeight="1">
      <c r="B66" s="9" t="s">
        <v>68</v>
      </c>
      <c r="C66" s="32">
        <v>821922</v>
      </c>
      <c r="D66" s="24">
        <v>-41.06239732446652</v>
      </c>
      <c r="E66" s="32">
        <v>383099</v>
      </c>
      <c r="F66" s="24">
        <v>-24.11537029260525</v>
      </c>
      <c r="G66" s="32">
        <v>121586</v>
      </c>
      <c r="H66" s="24">
        <v>-51.759053162407405</v>
      </c>
      <c r="I66" s="32">
        <v>2254</v>
      </c>
      <c r="J66" s="24">
        <v>-64.30720506730007</v>
      </c>
      <c r="K66" s="32">
        <v>314983</v>
      </c>
      <c r="L66" s="24">
        <v>-50.110791697354145</v>
      </c>
      <c r="M66" s="32">
        <v>87079</v>
      </c>
      <c r="N66" s="24">
        <v>-75.34555688310806</v>
      </c>
      <c r="O66" s="32">
        <v>227800</v>
      </c>
      <c r="P66" s="33">
        <v>-18.023642873850704</v>
      </c>
    </row>
    <row r="67" spans="2:16" ht="15.75" customHeight="1" thickBot="1">
      <c r="B67" s="23" t="s">
        <v>69</v>
      </c>
      <c r="C67" s="40">
        <v>2743285</v>
      </c>
      <c r="D67" s="39">
        <v>-29.30574267386713</v>
      </c>
      <c r="E67" s="40">
        <v>1797503</v>
      </c>
      <c r="F67" s="39">
        <v>-20.246770942453097</v>
      </c>
      <c r="G67" s="96">
        <v>551622</v>
      </c>
      <c r="H67" s="97">
        <v>-44.32626976661567</v>
      </c>
      <c r="I67" s="96">
        <v>12790</v>
      </c>
      <c r="J67" s="97">
        <v>-45.664641658524154</v>
      </c>
      <c r="K67" s="40">
        <v>381370</v>
      </c>
      <c r="L67" s="39">
        <v>-37.716189511848576</v>
      </c>
      <c r="M67" s="40">
        <v>188155</v>
      </c>
      <c r="N67" s="39">
        <v>-51.15166336952402</v>
      </c>
      <c r="O67" s="40">
        <v>191533</v>
      </c>
      <c r="P67" s="41">
        <v>-15.05129308241932</v>
      </c>
    </row>
    <row r="68" ht="15.75" customHeight="1"/>
    <row r="69" ht="15.75" customHeight="1"/>
    <row r="70" ht="15.75" customHeight="1"/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7"/>
  <sheetViews>
    <sheetView zoomScale="85" zoomScaleNormal="85" workbookViewId="0" topLeftCell="A1">
      <selection activeCell="N14" sqref="N14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217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233945</v>
      </c>
      <c r="D6" s="24">
        <v>-41.544731292415015</v>
      </c>
      <c r="E6" s="32">
        <v>145835</v>
      </c>
      <c r="F6" s="24">
        <v>-27.473057584905277</v>
      </c>
      <c r="G6" s="32">
        <v>63229</v>
      </c>
      <c r="H6" s="24">
        <v>-57.0484342096325</v>
      </c>
      <c r="I6" s="32">
        <v>1200</v>
      </c>
      <c r="J6" s="24">
        <v>-57.997899894994745</v>
      </c>
      <c r="K6" s="32">
        <v>23681</v>
      </c>
      <c r="L6" s="24">
        <v>-51.73840384772153</v>
      </c>
      <c r="M6" s="32">
        <v>921</v>
      </c>
      <c r="N6" s="24">
        <v>-95.7637643162688</v>
      </c>
      <c r="O6" s="32">
        <v>22760</v>
      </c>
      <c r="P6" s="33">
        <v>-16.712408972810778</v>
      </c>
    </row>
    <row r="7" spans="2:16" ht="15.75" customHeight="1">
      <c r="B7" s="7" t="s">
        <v>11</v>
      </c>
      <c r="C7" s="31">
        <v>56294</v>
      </c>
      <c r="D7" s="24">
        <v>-29.159640601011745</v>
      </c>
      <c r="E7" s="32">
        <v>45571</v>
      </c>
      <c r="F7" s="24">
        <v>-27.34099714600042</v>
      </c>
      <c r="G7" s="32">
        <v>6437</v>
      </c>
      <c r="H7" s="24">
        <v>-52.553991302425004</v>
      </c>
      <c r="I7" s="32">
        <v>1625</v>
      </c>
      <c r="J7" s="24">
        <v>221.1462450592885</v>
      </c>
      <c r="K7" s="32">
        <v>2661</v>
      </c>
      <c r="L7" s="24">
        <v>-0.4861630516080737</v>
      </c>
      <c r="M7" s="32">
        <v>0</v>
      </c>
      <c r="N7" s="20" t="s">
        <v>72</v>
      </c>
      <c r="O7" s="32">
        <v>2661</v>
      </c>
      <c r="P7" s="33">
        <v>-0.4861630516080737</v>
      </c>
    </row>
    <row r="8" spans="2:16" ht="15.75" customHeight="1">
      <c r="B8" s="7" t="s">
        <v>12</v>
      </c>
      <c r="C8" s="31">
        <v>49814</v>
      </c>
      <c r="D8" s="24">
        <v>-42.22923214306423</v>
      </c>
      <c r="E8" s="32">
        <v>39914</v>
      </c>
      <c r="F8" s="24">
        <v>-26.890740910339773</v>
      </c>
      <c r="G8" s="32">
        <v>8976</v>
      </c>
      <c r="H8" s="24">
        <v>-50.05564210994881</v>
      </c>
      <c r="I8" s="32">
        <v>153</v>
      </c>
      <c r="J8" s="90">
        <v>-89.64817320703654</v>
      </c>
      <c r="K8" s="32">
        <v>771</v>
      </c>
      <c r="L8" s="24">
        <v>-93.6709899852241</v>
      </c>
      <c r="M8" s="32">
        <v>0</v>
      </c>
      <c r="N8" s="90" t="s">
        <v>70</v>
      </c>
      <c r="O8" s="32">
        <v>771</v>
      </c>
      <c r="P8" s="33">
        <v>-64.85870556061988</v>
      </c>
    </row>
    <row r="9" spans="2:16" ht="15.75" customHeight="1">
      <c r="B9" s="7" t="s">
        <v>13</v>
      </c>
      <c r="C9" s="31">
        <v>101796</v>
      </c>
      <c r="D9" s="24">
        <v>-25.675192208000823</v>
      </c>
      <c r="E9" s="32">
        <v>59081</v>
      </c>
      <c r="F9" s="24">
        <v>-27.25000307840071</v>
      </c>
      <c r="G9" s="32">
        <v>24635</v>
      </c>
      <c r="H9" s="24">
        <v>-22.166756184638714</v>
      </c>
      <c r="I9" s="32">
        <v>1310</v>
      </c>
      <c r="J9" s="20">
        <v>125.47332185886404</v>
      </c>
      <c r="K9" s="32">
        <v>16770</v>
      </c>
      <c r="L9" s="24">
        <v>-28.692916064291182</v>
      </c>
      <c r="M9" s="32">
        <v>3391</v>
      </c>
      <c r="N9" s="24">
        <v>-70.95005568405723</v>
      </c>
      <c r="O9" s="32">
        <v>13379</v>
      </c>
      <c r="P9" s="33">
        <v>12.950612072604486</v>
      </c>
    </row>
    <row r="10" spans="2:16" ht="15.75" customHeight="1">
      <c r="B10" s="7" t="s">
        <v>14</v>
      </c>
      <c r="C10" s="31">
        <v>48330</v>
      </c>
      <c r="D10" s="24">
        <v>-34.02047781569965</v>
      </c>
      <c r="E10" s="32">
        <v>38562</v>
      </c>
      <c r="F10" s="24">
        <v>-27.72290217982119</v>
      </c>
      <c r="G10" s="32">
        <v>5788</v>
      </c>
      <c r="H10" s="24">
        <v>-56.46811070998797</v>
      </c>
      <c r="I10" s="32">
        <v>0</v>
      </c>
      <c r="J10" s="95" t="s">
        <v>72</v>
      </c>
      <c r="K10" s="32">
        <v>3980</v>
      </c>
      <c r="L10" s="24">
        <v>-39.70610513558551</v>
      </c>
      <c r="M10" s="32">
        <v>0</v>
      </c>
      <c r="N10" s="90" t="s">
        <v>70</v>
      </c>
      <c r="O10" s="32">
        <v>3980</v>
      </c>
      <c r="P10" s="33">
        <v>121.11111111111111</v>
      </c>
    </row>
    <row r="11" spans="2:16" ht="15.75" customHeight="1">
      <c r="B11" s="7" t="s">
        <v>15</v>
      </c>
      <c r="C11" s="31">
        <v>33771</v>
      </c>
      <c r="D11" s="24">
        <v>-49.443097098715526</v>
      </c>
      <c r="E11" s="32">
        <v>26893</v>
      </c>
      <c r="F11" s="24">
        <v>-48.88622800015205</v>
      </c>
      <c r="G11" s="32">
        <v>3742</v>
      </c>
      <c r="H11" s="24">
        <v>-64.66477809254013</v>
      </c>
      <c r="I11" s="32">
        <v>199</v>
      </c>
      <c r="J11" s="90">
        <v>-16.03375527426161</v>
      </c>
      <c r="K11" s="32">
        <v>2937</v>
      </c>
      <c r="L11" s="24">
        <v>-12.51117068811439</v>
      </c>
      <c r="M11" s="32">
        <v>0</v>
      </c>
      <c r="N11" s="20" t="s">
        <v>72</v>
      </c>
      <c r="O11" s="32">
        <v>2937</v>
      </c>
      <c r="P11" s="33">
        <v>-12.51117068811439</v>
      </c>
    </row>
    <row r="12" spans="2:16" ht="15.75" customHeight="1">
      <c r="B12" s="7" t="s">
        <v>16</v>
      </c>
      <c r="C12" s="31">
        <v>86527</v>
      </c>
      <c r="D12" s="24">
        <v>-24.528779143298237</v>
      </c>
      <c r="E12" s="32">
        <v>64963</v>
      </c>
      <c r="F12" s="24">
        <v>-25.933484591090988</v>
      </c>
      <c r="G12" s="32">
        <v>14773</v>
      </c>
      <c r="H12" s="24">
        <v>-25.54306738571644</v>
      </c>
      <c r="I12" s="32">
        <v>0</v>
      </c>
      <c r="J12" s="90" t="s">
        <v>70</v>
      </c>
      <c r="K12" s="32">
        <v>6791</v>
      </c>
      <c r="L12" s="24">
        <v>17.899305555555543</v>
      </c>
      <c r="M12" s="32">
        <v>2969</v>
      </c>
      <c r="N12" s="20">
        <v>1097.1774193548388</v>
      </c>
      <c r="O12" s="32">
        <v>3822</v>
      </c>
      <c r="P12" s="33">
        <v>-30.660377358490564</v>
      </c>
    </row>
    <row r="13" spans="2:16" ht="15.75" customHeight="1">
      <c r="B13" s="7" t="s">
        <v>17</v>
      </c>
      <c r="C13" s="31">
        <v>167890</v>
      </c>
      <c r="D13" s="24">
        <v>-32.37631459171631</v>
      </c>
      <c r="E13" s="32">
        <v>125201</v>
      </c>
      <c r="F13" s="24">
        <v>-20.21806039673993</v>
      </c>
      <c r="G13" s="32">
        <v>21743</v>
      </c>
      <c r="H13" s="24">
        <v>-51.56490165066494</v>
      </c>
      <c r="I13" s="32">
        <v>998</v>
      </c>
      <c r="J13" s="95">
        <v>71.77280550774526</v>
      </c>
      <c r="K13" s="32">
        <v>19948</v>
      </c>
      <c r="L13" s="24">
        <v>-56.511881403967735</v>
      </c>
      <c r="M13" s="32">
        <v>5668</v>
      </c>
      <c r="N13" s="20">
        <v>-79.52903785033227</v>
      </c>
      <c r="O13" s="32">
        <v>14064</v>
      </c>
      <c r="P13" s="33">
        <v>-22.64877351226488</v>
      </c>
    </row>
    <row r="14" spans="2:16" ht="15.75" customHeight="1">
      <c r="B14" s="7" t="s">
        <v>18</v>
      </c>
      <c r="C14" s="31">
        <v>123295</v>
      </c>
      <c r="D14" s="24">
        <v>-19.038269594452615</v>
      </c>
      <c r="E14" s="32">
        <v>81630</v>
      </c>
      <c r="F14" s="24">
        <v>-20.07949950557574</v>
      </c>
      <c r="G14" s="32">
        <v>22513</v>
      </c>
      <c r="H14" s="24">
        <v>-36.963095704765635</v>
      </c>
      <c r="I14" s="32">
        <v>419</v>
      </c>
      <c r="J14" s="95">
        <v>173.85620915032678</v>
      </c>
      <c r="K14" s="32">
        <v>18733</v>
      </c>
      <c r="L14" s="24">
        <v>31.165102926760966</v>
      </c>
      <c r="M14" s="32">
        <v>7582</v>
      </c>
      <c r="N14" s="20" t="s">
        <v>71</v>
      </c>
      <c r="O14" s="32">
        <v>11151</v>
      </c>
      <c r="P14" s="33">
        <v>-21.922699901974525</v>
      </c>
    </row>
    <row r="15" spans="2:16" ht="15.75" customHeight="1">
      <c r="B15" s="7" t="s">
        <v>19</v>
      </c>
      <c r="C15" s="31">
        <v>105984</v>
      </c>
      <c r="D15" s="24">
        <v>-27.357468916640386</v>
      </c>
      <c r="E15" s="32">
        <v>75516</v>
      </c>
      <c r="F15" s="24">
        <v>-31.643644658471686</v>
      </c>
      <c r="G15" s="32">
        <v>14170</v>
      </c>
      <c r="H15" s="24">
        <v>-16.896369714386253</v>
      </c>
      <c r="I15" s="32">
        <v>0</v>
      </c>
      <c r="J15" s="90" t="s">
        <v>70</v>
      </c>
      <c r="K15" s="32">
        <v>16298</v>
      </c>
      <c r="L15" s="24">
        <v>-10.352035203520344</v>
      </c>
      <c r="M15" s="32">
        <v>0</v>
      </c>
      <c r="N15" s="20" t="s">
        <v>72</v>
      </c>
      <c r="O15" s="32">
        <v>16298</v>
      </c>
      <c r="P15" s="33">
        <v>-10.352035203520344</v>
      </c>
    </row>
    <row r="16" spans="2:16" ht="15.75" customHeight="1">
      <c r="B16" s="7" t="s">
        <v>20</v>
      </c>
      <c r="C16" s="31">
        <v>319586</v>
      </c>
      <c r="D16" s="24">
        <v>-50.05282504594841</v>
      </c>
      <c r="E16" s="32">
        <v>176678</v>
      </c>
      <c r="F16" s="24">
        <v>-37.16775134250862</v>
      </c>
      <c r="G16" s="32">
        <v>32543</v>
      </c>
      <c r="H16" s="24">
        <v>-67.3338486092569</v>
      </c>
      <c r="I16" s="32">
        <v>159</v>
      </c>
      <c r="J16" s="90">
        <v>-88.18722139673106</v>
      </c>
      <c r="K16" s="32">
        <v>110206</v>
      </c>
      <c r="L16" s="24">
        <v>-57.23294358703709</v>
      </c>
      <c r="M16" s="32">
        <v>4604</v>
      </c>
      <c r="N16" s="24">
        <v>-95.70149476691533</v>
      </c>
      <c r="O16" s="32">
        <v>105285</v>
      </c>
      <c r="P16" s="33">
        <v>-30.007844492900077</v>
      </c>
    </row>
    <row r="17" spans="2:16" ht="15.75" customHeight="1">
      <c r="B17" s="7" t="s">
        <v>21</v>
      </c>
      <c r="C17" s="31">
        <v>278591</v>
      </c>
      <c r="D17" s="24">
        <v>-47.63553455395725</v>
      </c>
      <c r="E17" s="32">
        <v>141496</v>
      </c>
      <c r="F17" s="24">
        <v>-30.02729754322111</v>
      </c>
      <c r="G17" s="32">
        <v>45400</v>
      </c>
      <c r="H17" s="24">
        <v>-34.6734391412579</v>
      </c>
      <c r="I17" s="32">
        <v>1248</v>
      </c>
      <c r="J17" s="24">
        <v>-13.871635610766049</v>
      </c>
      <c r="K17" s="32">
        <v>90447</v>
      </c>
      <c r="L17" s="24">
        <v>-65.05962659496797</v>
      </c>
      <c r="M17" s="32">
        <v>6506</v>
      </c>
      <c r="N17" s="24">
        <v>-94.82191889848383</v>
      </c>
      <c r="O17" s="32">
        <v>83941</v>
      </c>
      <c r="P17" s="33">
        <v>-36.988800144126834</v>
      </c>
    </row>
    <row r="18" spans="2:16" ht="15.75" customHeight="1">
      <c r="B18" s="7" t="s">
        <v>22</v>
      </c>
      <c r="C18" s="31">
        <v>629942</v>
      </c>
      <c r="D18" s="24">
        <v>-51.467286709903284</v>
      </c>
      <c r="E18" s="32">
        <v>136064</v>
      </c>
      <c r="F18" s="24">
        <v>-43.156980047458305</v>
      </c>
      <c r="G18" s="32">
        <v>202909</v>
      </c>
      <c r="H18" s="24">
        <v>-41.186819939363374</v>
      </c>
      <c r="I18" s="32">
        <v>808</v>
      </c>
      <c r="J18" s="24">
        <v>-98.49537252565129</v>
      </c>
      <c r="K18" s="32">
        <v>290161</v>
      </c>
      <c r="L18" s="24">
        <v>-56.02948329971708</v>
      </c>
      <c r="M18" s="32">
        <v>189524</v>
      </c>
      <c r="N18" s="24">
        <v>-61.09614910912226</v>
      </c>
      <c r="O18" s="32">
        <v>98641</v>
      </c>
      <c r="P18" s="33">
        <v>-42.3401568911699</v>
      </c>
    </row>
    <row r="19" spans="2:16" ht="15.75" customHeight="1">
      <c r="B19" s="7" t="s">
        <v>23</v>
      </c>
      <c r="C19" s="31">
        <v>262004</v>
      </c>
      <c r="D19" s="24">
        <v>-57.54483245858658</v>
      </c>
      <c r="E19" s="32">
        <v>103063</v>
      </c>
      <c r="F19" s="24">
        <v>-54.24160757970635</v>
      </c>
      <c r="G19" s="32">
        <v>53361</v>
      </c>
      <c r="H19" s="24">
        <v>-53.1966213786389</v>
      </c>
      <c r="I19" s="32">
        <v>5395</v>
      </c>
      <c r="J19" s="95">
        <v>225.7850241545894</v>
      </c>
      <c r="K19" s="32">
        <v>100185</v>
      </c>
      <c r="L19" s="24">
        <v>-63.731442162537874</v>
      </c>
      <c r="M19" s="32">
        <v>34650</v>
      </c>
      <c r="N19" s="24">
        <v>-73.97789059449067</v>
      </c>
      <c r="O19" s="32">
        <v>65094</v>
      </c>
      <c r="P19" s="33">
        <v>-54.40958117383387</v>
      </c>
    </row>
    <row r="20" spans="2:16" ht="15.75" customHeight="1">
      <c r="B20" s="7" t="s">
        <v>24</v>
      </c>
      <c r="C20" s="31">
        <v>104744</v>
      </c>
      <c r="D20" s="24">
        <v>-35.830423329044905</v>
      </c>
      <c r="E20" s="32">
        <v>91759</v>
      </c>
      <c r="F20" s="24">
        <v>-34.3955328991113</v>
      </c>
      <c r="G20" s="32">
        <v>7045</v>
      </c>
      <c r="H20" s="24">
        <v>-62.97172290549774</v>
      </c>
      <c r="I20" s="32">
        <v>449</v>
      </c>
      <c r="J20" s="24">
        <v>-38.239339752407155</v>
      </c>
      <c r="K20" s="32">
        <v>5491</v>
      </c>
      <c r="L20" s="24">
        <v>52.10526315789474</v>
      </c>
      <c r="M20" s="32">
        <v>0</v>
      </c>
      <c r="N20" s="20" t="s">
        <v>72</v>
      </c>
      <c r="O20" s="32">
        <v>4952</v>
      </c>
      <c r="P20" s="33">
        <v>44.247014273230405</v>
      </c>
    </row>
    <row r="21" spans="2:16" ht="15.75" customHeight="1">
      <c r="B21" s="7" t="s">
        <v>25</v>
      </c>
      <c r="C21" s="31">
        <v>67183</v>
      </c>
      <c r="D21" s="24">
        <v>-14.908681004128994</v>
      </c>
      <c r="E21" s="32">
        <v>54201</v>
      </c>
      <c r="F21" s="24">
        <v>-18.460404380791914</v>
      </c>
      <c r="G21" s="32">
        <v>6699</v>
      </c>
      <c r="H21" s="24">
        <v>-24.021776114324595</v>
      </c>
      <c r="I21" s="32">
        <v>731</v>
      </c>
      <c r="J21" s="20">
        <v>330</v>
      </c>
      <c r="K21" s="32">
        <v>5552</v>
      </c>
      <c r="L21" s="24">
        <v>58.8555078683834</v>
      </c>
      <c r="M21" s="32">
        <v>0</v>
      </c>
      <c r="N21" s="20" t="s">
        <v>72</v>
      </c>
      <c r="O21" s="32">
        <v>5552</v>
      </c>
      <c r="P21" s="33">
        <v>58.8555078683834</v>
      </c>
    </row>
    <row r="22" spans="2:16" ht="15.75" customHeight="1">
      <c r="B22" s="7" t="s">
        <v>26</v>
      </c>
      <c r="C22" s="31">
        <v>73063</v>
      </c>
      <c r="D22" s="24">
        <v>-19.84135691402993</v>
      </c>
      <c r="E22" s="32">
        <v>51512</v>
      </c>
      <c r="F22" s="24">
        <v>-8.015928286994878</v>
      </c>
      <c r="G22" s="32">
        <v>17985</v>
      </c>
      <c r="H22" s="24">
        <v>-34.10881113757098</v>
      </c>
      <c r="I22" s="32">
        <v>134</v>
      </c>
      <c r="J22" s="95">
        <v>-54.72972972972973</v>
      </c>
      <c r="K22" s="32">
        <v>3432</v>
      </c>
      <c r="L22" s="24">
        <v>-54.57914240338803</v>
      </c>
      <c r="M22" s="32">
        <v>0</v>
      </c>
      <c r="N22" s="90" t="s">
        <v>70</v>
      </c>
      <c r="O22" s="32">
        <v>3432</v>
      </c>
      <c r="P22" s="33">
        <v>-18.51851851851852</v>
      </c>
    </row>
    <row r="23" spans="2:16" ht="15.75" customHeight="1">
      <c r="B23" s="7" t="s">
        <v>27</v>
      </c>
      <c r="C23" s="31">
        <v>35813</v>
      </c>
      <c r="D23" s="24">
        <v>-26.026067378596665</v>
      </c>
      <c r="E23" s="32">
        <v>29450</v>
      </c>
      <c r="F23" s="24">
        <v>-21.22930430363496</v>
      </c>
      <c r="G23" s="32">
        <v>4733</v>
      </c>
      <c r="H23" s="24">
        <v>-41.919253896183584</v>
      </c>
      <c r="I23" s="32">
        <v>0</v>
      </c>
      <c r="J23" s="90" t="s">
        <v>70</v>
      </c>
      <c r="K23" s="32">
        <v>1630</v>
      </c>
      <c r="L23" s="24">
        <v>-41.82726623840114</v>
      </c>
      <c r="M23" s="32">
        <v>0</v>
      </c>
      <c r="N23" s="20" t="s">
        <v>72</v>
      </c>
      <c r="O23" s="32">
        <v>1630</v>
      </c>
      <c r="P23" s="33">
        <v>-41.82726623840114</v>
      </c>
    </row>
    <row r="24" spans="2:16" ht="15.75" customHeight="1">
      <c r="B24" s="7" t="s">
        <v>28</v>
      </c>
      <c r="C24" s="31">
        <v>27932</v>
      </c>
      <c r="D24" s="24">
        <v>-62.19683845820702</v>
      </c>
      <c r="E24" s="32">
        <v>20116</v>
      </c>
      <c r="F24" s="24">
        <v>-55.25701194421584</v>
      </c>
      <c r="G24" s="98">
        <v>5764</v>
      </c>
      <c r="H24" s="99">
        <v>-65.6966017972981</v>
      </c>
      <c r="I24" s="98">
        <v>0</v>
      </c>
      <c r="J24" s="100" t="s">
        <v>70</v>
      </c>
      <c r="K24" s="32">
        <v>2052</v>
      </c>
      <c r="L24" s="24">
        <v>-82.67184597196419</v>
      </c>
      <c r="M24" s="32">
        <v>0</v>
      </c>
      <c r="N24" s="90" t="s">
        <v>70</v>
      </c>
      <c r="O24" s="32">
        <v>2052</v>
      </c>
      <c r="P24" s="33">
        <v>-24.890190336749626</v>
      </c>
    </row>
    <row r="25" spans="2:16" ht="15.75" customHeight="1">
      <c r="B25" s="7" t="s">
        <v>29</v>
      </c>
      <c r="C25" s="31">
        <v>113400</v>
      </c>
      <c r="D25" s="24">
        <v>-28.447035662906046</v>
      </c>
      <c r="E25" s="32">
        <v>90367</v>
      </c>
      <c r="F25" s="24">
        <v>-19.95482528012755</v>
      </c>
      <c r="G25" s="32">
        <v>13415</v>
      </c>
      <c r="H25" s="24">
        <v>-15.761381475667193</v>
      </c>
      <c r="I25" s="32">
        <v>154</v>
      </c>
      <c r="J25" s="24">
        <v>-86.25</v>
      </c>
      <c r="K25" s="32">
        <v>9464</v>
      </c>
      <c r="L25" s="24">
        <v>-66.84417040358744</v>
      </c>
      <c r="M25" s="32">
        <v>0</v>
      </c>
      <c r="N25" s="90" t="s">
        <v>70</v>
      </c>
      <c r="O25" s="32">
        <v>9464</v>
      </c>
      <c r="P25" s="33">
        <v>-37.245540746634845</v>
      </c>
    </row>
    <row r="26" spans="2:16" ht="15.75" customHeight="1">
      <c r="B26" s="7" t="s">
        <v>30</v>
      </c>
      <c r="C26" s="31">
        <v>81803</v>
      </c>
      <c r="D26" s="24">
        <v>-41.583055422650375</v>
      </c>
      <c r="E26" s="32">
        <v>49994</v>
      </c>
      <c r="F26" s="24">
        <v>-47.47315556115909</v>
      </c>
      <c r="G26" s="32">
        <v>10339</v>
      </c>
      <c r="H26" s="24">
        <v>-61.92317607630833</v>
      </c>
      <c r="I26" s="32">
        <v>4618</v>
      </c>
      <c r="J26" s="24">
        <v>477.9724655819774</v>
      </c>
      <c r="K26" s="32">
        <v>16852</v>
      </c>
      <c r="L26" s="24">
        <v>-0.30172158788380443</v>
      </c>
      <c r="M26" s="32">
        <v>4112</v>
      </c>
      <c r="N26" s="20">
        <v>33.98501140436625</v>
      </c>
      <c r="O26" s="32">
        <v>12740</v>
      </c>
      <c r="P26" s="33">
        <v>-7.908052623969937</v>
      </c>
    </row>
    <row r="27" spans="2:16" ht="15.75" customHeight="1">
      <c r="B27" s="7" t="s">
        <v>31</v>
      </c>
      <c r="C27" s="31">
        <v>250663</v>
      </c>
      <c r="D27" s="24">
        <v>-25.942766314495742</v>
      </c>
      <c r="E27" s="32">
        <v>161059</v>
      </c>
      <c r="F27" s="24">
        <v>-25.805247931599993</v>
      </c>
      <c r="G27" s="32">
        <v>57192</v>
      </c>
      <c r="H27" s="24">
        <v>-18.61917839406918</v>
      </c>
      <c r="I27" s="32">
        <v>2187</v>
      </c>
      <c r="J27" s="24">
        <v>636.3636363636364</v>
      </c>
      <c r="K27" s="32">
        <v>30225</v>
      </c>
      <c r="L27" s="24">
        <v>-40.5277242139231</v>
      </c>
      <c r="M27" s="32">
        <v>16799</v>
      </c>
      <c r="N27" s="24">
        <v>-51.29595268468051</v>
      </c>
      <c r="O27" s="32">
        <v>13426</v>
      </c>
      <c r="P27" s="33">
        <v>-17.783221065523577</v>
      </c>
    </row>
    <row r="28" spans="2:16" ht="15.75" customHeight="1">
      <c r="B28" s="7" t="s">
        <v>32</v>
      </c>
      <c r="C28" s="31">
        <v>373023</v>
      </c>
      <c r="D28" s="24">
        <v>-45.07210865922363</v>
      </c>
      <c r="E28" s="32">
        <v>191792</v>
      </c>
      <c r="F28" s="24">
        <v>-39.524881598779096</v>
      </c>
      <c r="G28" s="32">
        <v>86997</v>
      </c>
      <c r="H28" s="24">
        <v>-53.35981729284611</v>
      </c>
      <c r="I28" s="32">
        <v>1349</v>
      </c>
      <c r="J28" s="95">
        <v>47.27074235807859</v>
      </c>
      <c r="K28" s="32">
        <v>92885</v>
      </c>
      <c r="L28" s="24">
        <v>-46.77931334800147</v>
      </c>
      <c r="M28" s="32">
        <v>41841</v>
      </c>
      <c r="N28" s="24">
        <v>-53.61102487915207</v>
      </c>
      <c r="O28" s="32">
        <v>50252</v>
      </c>
      <c r="P28" s="33">
        <v>-40.14626360799447</v>
      </c>
    </row>
    <row r="29" spans="2:16" ht="15.75" customHeight="1">
      <c r="B29" s="7" t="s">
        <v>33</v>
      </c>
      <c r="C29" s="31">
        <v>94835</v>
      </c>
      <c r="D29" s="24">
        <v>-27.445699990054237</v>
      </c>
      <c r="E29" s="32">
        <v>66862</v>
      </c>
      <c r="F29" s="24">
        <v>-27.68001038365439</v>
      </c>
      <c r="G29" s="32">
        <v>14356</v>
      </c>
      <c r="H29" s="24">
        <v>-52.50760883948657</v>
      </c>
      <c r="I29" s="32">
        <v>553</v>
      </c>
      <c r="J29" s="24">
        <v>77.24358974358972</v>
      </c>
      <c r="K29" s="32">
        <v>13064</v>
      </c>
      <c r="L29" s="24">
        <v>69.31052358735096</v>
      </c>
      <c r="M29" s="32">
        <v>0</v>
      </c>
      <c r="N29" s="95" t="s">
        <v>72</v>
      </c>
      <c r="O29" s="32">
        <v>13064</v>
      </c>
      <c r="P29" s="33">
        <v>69.31052358735096</v>
      </c>
    </row>
    <row r="30" spans="2:16" ht="15.75" customHeight="1">
      <c r="B30" s="7" t="s">
        <v>34</v>
      </c>
      <c r="C30" s="31">
        <v>81114</v>
      </c>
      <c r="D30" s="24">
        <v>-47.627164606980976</v>
      </c>
      <c r="E30" s="32">
        <v>44619</v>
      </c>
      <c r="F30" s="24">
        <v>-45.52347231548745</v>
      </c>
      <c r="G30" s="32">
        <v>4878</v>
      </c>
      <c r="H30" s="24">
        <v>-80.73307528240778</v>
      </c>
      <c r="I30" s="32">
        <v>49</v>
      </c>
      <c r="J30" s="95" t="s">
        <v>71</v>
      </c>
      <c r="K30" s="32">
        <v>31568</v>
      </c>
      <c r="L30" s="24">
        <v>-33.75721330395551</v>
      </c>
      <c r="M30" s="32">
        <v>25030</v>
      </c>
      <c r="N30" s="95">
        <v>-32.18088709458911</v>
      </c>
      <c r="O30" s="32">
        <v>6538</v>
      </c>
      <c r="P30" s="33">
        <v>-39.17007815407517</v>
      </c>
    </row>
    <row r="31" spans="2:16" ht="15.75" customHeight="1">
      <c r="B31" s="7" t="s">
        <v>35</v>
      </c>
      <c r="C31" s="31">
        <v>93812</v>
      </c>
      <c r="D31" s="24">
        <v>-40.882365915292375</v>
      </c>
      <c r="E31" s="32">
        <v>36973</v>
      </c>
      <c r="F31" s="24">
        <v>-42.59118364051364</v>
      </c>
      <c r="G31" s="32">
        <v>22105</v>
      </c>
      <c r="H31" s="24">
        <v>-35.660855138690806</v>
      </c>
      <c r="I31" s="32">
        <v>1218</v>
      </c>
      <c r="J31" s="24">
        <v>274.7692307692308</v>
      </c>
      <c r="K31" s="32">
        <v>33516</v>
      </c>
      <c r="L31" s="24">
        <v>-43.76698768497701</v>
      </c>
      <c r="M31" s="32">
        <v>16634</v>
      </c>
      <c r="N31" s="24">
        <v>-36.02553747932772</v>
      </c>
      <c r="O31" s="32">
        <v>16882</v>
      </c>
      <c r="P31" s="33">
        <v>-49.627021543235664</v>
      </c>
    </row>
    <row r="32" spans="2:16" ht="15.75" customHeight="1">
      <c r="B32" s="7" t="s">
        <v>36</v>
      </c>
      <c r="C32" s="31">
        <v>410909</v>
      </c>
      <c r="D32" s="24">
        <v>-35.660556980418306</v>
      </c>
      <c r="E32" s="32">
        <v>107049</v>
      </c>
      <c r="F32" s="24">
        <v>-29.656790269481732</v>
      </c>
      <c r="G32" s="32">
        <v>104372</v>
      </c>
      <c r="H32" s="24">
        <v>-9.771342122325478</v>
      </c>
      <c r="I32" s="32">
        <v>4447</v>
      </c>
      <c r="J32" s="24">
        <v>1118.3561643835617</v>
      </c>
      <c r="K32" s="32">
        <v>195041</v>
      </c>
      <c r="L32" s="24">
        <v>-47.34840202247616</v>
      </c>
      <c r="M32" s="32">
        <v>87376</v>
      </c>
      <c r="N32" s="24">
        <v>-55.99627326064513</v>
      </c>
      <c r="O32" s="32">
        <v>107665</v>
      </c>
      <c r="P32" s="33">
        <v>-21.20016687281803</v>
      </c>
    </row>
    <row r="33" spans="2:16" ht="15.75" customHeight="1">
      <c r="B33" s="7" t="s">
        <v>37</v>
      </c>
      <c r="C33" s="31">
        <v>213935</v>
      </c>
      <c r="D33" s="24">
        <v>-46.4361720772555</v>
      </c>
      <c r="E33" s="32">
        <v>98470</v>
      </c>
      <c r="F33" s="24">
        <v>-33.940682798548266</v>
      </c>
      <c r="G33" s="32">
        <v>32213</v>
      </c>
      <c r="H33" s="24">
        <v>-49.61522820408546</v>
      </c>
      <c r="I33" s="32">
        <v>545</v>
      </c>
      <c r="J33" s="24">
        <v>-70.21857923497268</v>
      </c>
      <c r="K33" s="32">
        <v>82707</v>
      </c>
      <c r="L33" s="24">
        <v>-55.190572937830154</v>
      </c>
      <c r="M33" s="32">
        <v>22196</v>
      </c>
      <c r="N33" s="24">
        <v>-69.32093048970961</v>
      </c>
      <c r="O33" s="32">
        <v>60334</v>
      </c>
      <c r="P33" s="33">
        <v>-45.52185572781695</v>
      </c>
    </row>
    <row r="34" spans="2:16" ht="15.75" customHeight="1">
      <c r="B34" s="7" t="s">
        <v>38</v>
      </c>
      <c r="C34" s="31">
        <v>63203</v>
      </c>
      <c r="D34" s="24">
        <v>-28.47669378840517</v>
      </c>
      <c r="E34" s="32">
        <v>27845</v>
      </c>
      <c r="F34" s="24">
        <v>-41.99441713190567</v>
      </c>
      <c r="G34" s="32">
        <v>3772</v>
      </c>
      <c r="H34" s="24">
        <v>-48.999459167117365</v>
      </c>
      <c r="I34" s="32">
        <v>0</v>
      </c>
      <c r="J34" s="20" t="s">
        <v>72</v>
      </c>
      <c r="K34" s="32">
        <v>31586</v>
      </c>
      <c r="L34" s="24">
        <v>-4.189037522370853</v>
      </c>
      <c r="M34" s="32">
        <v>15029</v>
      </c>
      <c r="N34" s="20">
        <v>38.07073954983923</v>
      </c>
      <c r="O34" s="32">
        <v>16557</v>
      </c>
      <c r="P34" s="33">
        <v>-25.020378588895937</v>
      </c>
    </row>
    <row r="35" spans="2:16" ht="15.75" customHeight="1">
      <c r="B35" s="7" t="s">
        <v>39</v>
      </c>
      <c r="C35" s="31">
        <v>47390</v>
      </c>
      <c r="D35" s="24">
        <v>-41.93540482258381</v>
      </c>
      <c r="E35" s="32">
        <v>34504</v>
      </c>
      <c r="F35" s="24">
        <v>-31.856065094600467</v>
      </c>
      <c r="G35" s="32">
        <v>5508</v>
      </c>
      <c r="H35" s="24">
        <v>-53.353658536585364</v>
      </c>
      <c r="I35" s="32">
        <v>0</v>
      </c>
      <c r="J35" s="90" t="s">
        <v>70</v>
      </c>
      <c r="K35" s="32">
        <v>7378</v>
      </c>
      <c r="L35" s="24">
        <v>-61.4040594266583</v>
      </c>
      <c r="M35" s="32">
        <v>0</v>
      </c>
      <c r="N35" s="90" t="s">
        <v>70</v>
      </c>
      <c r="O35" s="32">
        <v>7378</v>
      </c>
      <c r="P35" s="33">
        <v>-14.705202312138738</v>
      </c>
    </row>
    <row r="36" spans="2:16" ht="15.75" customHeight="1">
      <c r="B36" s="7" t="s">
        <v>40</v>
      </c>
      <c r="C36" s="31">
        <v>22883</v>
      </c>
      <c r="D36" s="24">
        <v>-13.67837338262477</v>
      </c>
      <c r="E36" s="32">
        <v>16279</v>
      </c>
      <c r="F36" s="24">
        <v>-20.791163876994943</v>
      </c>
      <c r="G36" s="32">
        <v>6011</v>
      </c>
      <c r="H36" s="24">
        <v>34.50436339225777</v>
      </c>
      <c r="I36" s="32">
        <v>0</v>
      </c>
      <c r="J36" s="95" t="s">
        <v>72</v>
      </c>
      <c r="K36" s="32">
        <v>593</v>
      </c>
      <c r="L36" s="24">
        <v>-60.14784946236559</v>
      </c>
      <c r="M36" s="32">
        <v>0</v>
      </c>
      <c r="N36" s="20" t="s">
        <v>72</v>
      </c>
      <c r="O36" s="32">
        <v>593</v>
      </c>
      <c r="P36" s="33">
        <v>-60.14784946236559</v>
      </c>
    </row>
    <row r="37" spans="2:16" ht="15.75" customHeight="1">
      <c r="B37" s="7" t="s">
        <v>41</v>
      </c>
      <c r="C37" s="31">
        <v>24501</v>
      </c>
      <c r="D37" s="24">
        <v>-20.376328361119235</v>
      </c>
      <c r="E37" s="32">
        <v>21144</v>
      </c>
      <c r="F37" s="24">
        <v>-7.796964939822075</v>
      </c>
      <c r="G37" s="32">
        <v>2733</v>
      </c>
      <c r="H37" s="24">
        <v>-60.21834061135371</v>
      </c>
      <c r="I37" s="32">
        <v>129</v>
      </c>
      <c r="J37" s="20" t="s">
        <v>71</v>
      </c>
      <c r="K37" s="32">
        <v>495</v>
      </c>
      <c r="L37" s="24">
        <v>-48.91640866873065</v>
      </c>
      <c r="M37" s="32">
        <v>0</v>
      </c>
      <c r="N37" s="20" t="s">
        <v>72</v>
      </c>
      <c r="O37" s="32">
        <v>495</v>
      </c>
      <c r="P37" s="33">
        <v>-48.91640866873065</v>
      </c>
    </row>
    <row r="38" spans="2:16" ht="15.75" customHeight="1">
      <c r="B38" s="7" t="s">
        <v>42</v>
      </c>
      <c r="C38" s="31">
        <v>67811</v>
      </c>
      <c r="D38" s="24">
        <v>-55.9860320509908</v>
      </c>
      <c r="E38" s="32">
        <v>49805</v>
      </c>
      <c r="F38" s="24">
        <v>-45.239142385926336</v>
      </c>
      <c r="G38" s="32">
        <v>10097</v>
      </c>
      <c r="H38" s="24">
        <v>-68.10500047382885</v>
      </c>
      <c r="I38" s="32">
        <v>90</v>
      </c>
      <c r="J38" s="90">
        <v>-78.57142857142857</v>
      </c>
      <c r="K38" s="32">
        <v>7819</v>
      </c>
      <c r="L38" s="24">
        <v>-74.80992268041237</v>
      </c>
      <c r="M38" s="32">
        <v>3599</v>
      </c>
      <c r="N38" s="95">
        <v>-86.8452794327278</v>
      </c>
      <c r="O38" s="32">
        <v>4220</v>
      </c>
      <c r="P38" s="33">
        <v>14.642760119532738</v>
      </c>
    </row>
    <row r="39" spans="2:16" ht="15.75" customHeight="1">
      <c r="B39" s="7" t="s">
        <v>43</v>
      </c>
      <c r="C39" s="31">
        <v>131576</v>
      </c>
      <c r="D39" s="24">
        <v>-21.337271172862387</v>
      </c>
      <c r="E39" s="32">
        <v>51976</v>
      </c>
      <c r="F39" s="24">
        <v>-19.713305940869347</v>
      </c>
      <c r="G39" s="32">
        <v>24163</v>
      </c>
      <c r="H39" s="24">
        <v>-51.534419127086004</v>
      </c>
      <c r="I39" s="32">
        <v>2086</v>
      </c>
      <c r="J39" s="20">
        <v>761.9834710743803</v>
      </c>
      <c r="K39" s="32">
        <v>53351</v>
      </c>
      <c r="L39" s="24">
        <v>1.7566278847987746</v>
      </c>
      <c r="M39" s="32">
        <v>37396</v>
      </c>
      <c r="N39" s="24">
        <v>15.266775575624948</v>
      </c>
      <c r="O39" s="32">
        <v>15955</v>
      </c>
      <c r="P39" s="33">
        <v>-20.17311252314005</v>
      </c>
    </row>
    <row r="40" spans="2:16" ht="15.75" customHeight="1">
      <c r="B40" s="7" t="s">
        <v>44</v>
      </c>
      <c r="C40" s="31">
        <v>54477</v>
      </c>
      <c r="D40" s="24">
        <v>-37.32079987113699</v>
      </c>
      <c r="E40" s="32">
        <v>39234</v>
      </c>
      <c r="F40" s="24">
        <v>-12.5119857286208</v>
      </c>
      <c r="G40" s="32">
        <v>10338</v>
      </c>
      <c r="H40" s="24">
        <v>-54.77096731854574</v>
      </c>
      <c r="I40" s="32">
        <v>449</v>
      </c>
      <c r="J40" s="95">
        <v>136.31578947368422</v>
      </c>
      <c r="K40" s="32">
        <v>4456</v>
      </c>
      <c r="L40" s="24">
        <v>-76.57449269267164</v>
      </c>
      <c r="M40" s="32">
        <v>0</v>
      </c>
      <c r="N40" s="90" t="s">
        <v>70</v>
      </c>
      <c r="O40" s="32">
        <v>4456</v>
      </c>
      <c r="P40" s="33">
        <v>-20.086083213773307</v>
      </c>
    </row>
    <row r="41" spans="2:16" ht="15.75" customHeight="1">
      <c r="B41" s="7" t="s">
        <v>45</v>
      </c>
      <c r="C41" s="31">
        <v>29297</v>
      </c>
      <c r="D41" s="24">
        <v>-28.615287151872508</v>
      </c>
      <c r="E41" s="32">
        <v>23110</v>
      </c>
      <c r="F41" s="24">
        <v>-26.98954285533756</v>
      </c>
      <c r="G41" s="32">
        <v>4470</v>
      </c>
      <c r="H41" s="24">
        <v>-42.21073044602457</v>
      </c>
      <c r="I41" s="32">
        <v>0</v>
      </c>
      <c r="J41" s="90" t="s">
        <v>70</v>
      </c>
      <c r="K41" s="32">
        <v>1717</v>
      </c>
      <c r="L41" s="24">
        <v>29.58490566037736</v>
      </c>
      <c r="M41" s="32">
        <v>0</v>
      </c>
      <c r="N41" s="95" t="s">
        <v>72</v>
      </c>
      <c r="O41" s="32">
        <v>1717</v>
      </c>
      <c r="P41" s="33">
        <v>29.58490566037736</v>
      </c>
    </row>
    <row r="42" spans="2:16" ht="15.75" customHeight="1">
      <c r="B42" s="7" t="s">
        <v>46</v>
      </c>
      <c r="C42" s="31">
        <v>23582</v>
      </c>
      <c r="D42" s="24">
        <v>-67.0370836303658</v>
      </c>
      <c r="E42" s="32">
        <v>17151</v>
      </c>
      <c r="F42" s="24">
        <v>-62.99995685377745</v>
      </c>
      <c r="G42" s="32">
        <v>5652</v>
      </c>
      <c r="H42" s="24">
        <v>-26.93898655635988</v>
      </c>
      <c r="I42" s="32">
        <v>0</v>
      </c>
      <c r="J42" s="90" t="s">
        <v>70</v>
      </c>
      <c r="K42" s="32">
        <v>779</v>
      </c>
      <c r="L42" s="24">
        <v>-95.50023105360444</v>
      </c>
      <c r="M42" s="32">
        <v>0</v>
      </c>
      <c r="N42" s="90" t="s">
        <v>70</v>
      </c>
      <c r="O42" s="32">
        <v>779</v>
      </c>
      <c r="P42" s="33">
        <v>-81.93413729128015</v>
      </c>
    </row>
    <row r="43" spans="2:16" ht="15.75" customHeight="1">
      <c r="B43" s="7" t="s">
        <v>47</v>
      </c>
      <c r="C43" s="31">
        <v>71236</v>
      </c>
      <c r="D43" s="24">
        <v>-14.571815750656583</v>
      </c>
      <c r="E43" s="32">
        <v>54135</v>
      </c>
      <c r="F43" s="24">
        <v>-2.8445800430725114</v>
      </c>
      <c r="G43" s="32">
        <v>9319</v>
      </c>
      <c r="H43" s="24">
        <v>-48.78826180139584</v>
      </c>
      <c r="I43" s="32">
        <v>72</v>
      </c>
      <c r="J43" s="95" t="s">
        <v>71</v>
      </c>
      <c r="K43" s="32">
        <v>7710</v>
      </c>
      <c r="L43" s="24">
        <v>-18.58500527983105</v>
      </c>
      <c r="M43" s="32">
        <v>0</v>
      </c>
      <c r="N43" s="90" t="s">
        <v>70</v>
      </c>
      <c r="O43" s="32">
        <v>7710</v>
      </c>
      <c r="P43" s="33">
        <v>17.871885032869585</v>
      </c>
    </row>
    <row r="44" spans="2:16" ht="15.75" customHeight="1">
      <c r="B44" s="7" t="s">
        <v>48</v>
      </c>
      <c r="C44" s="31">
        <v>23448</v>
      </c>
      <c r="D44" s="24">
        <v>-38.862670456026905</v>
      </c>
      <c r="E44" s="32">
        <v>13581</v>
      </c>
      <c r="F44" s="24">
        <v>-46.36255924170616</v>
      </c>
      <c r="G44" s="32">
        <v>8372</v>
      </c>
      <c r="H44" s="24">
        <v>-14.115716044316784</v>
      </c>
      <c r="I44" s="32">
        <v>0</v>
      </c>
      <c r="J44" s="90" t="s">
        <v>70</v>
      </c>
      <c r="K44" s="32">
        <v>1495</v>
      </c>
      <c r="L44" s="24">
        <v>-47.47013352073085</v>
      </c>
      <c r="M44" s="32">
        <v>0</v>
      </c>
      <c r="N44" s="20" t="s">
        <v>72</v>
      </c>
      <c r="O44" s="32">
        <v>1495</v>
      </c>
      <c r="P44" s="33">
        <v>-47.47013352073085</v>
      </c>
    </row>
    <row r="45" spans="2:16" ht="15.75" customHeight="1">
      <c r="B45" s="7" t="s">
        <v>49</v>
      </c>
      <c r="C45" s="31">
        <v>219020</v>
      </c>
      <c r="D45" s="24">
        <v>-34.480076582505674</v>
      </c>
      <c r="E45" s="32">
        <v>108753</v>
      </c>
      <c r="F45" s="24">
        <v>-18.9789015704622</v>
      </c>
      <c r="G45" s="32">
        <v>51716</v>
      </c>
      <c r="H45" s="24">
        <v>-49.330825152352396</v>
      </c>
      <c r="I45" s="32">
        <v>0</v>
      </c>
      <c r="J45" s="90" t="s">
        <v>70</v>
      </c>
      <c r="K45" s="32">
        <v>58551</v>
      </c>
      <c r="L45" s="24">
        <v>-40.16555107046139</v>
      </c>
      <c r="M45" s="32">
        <v>36261</v>
      </c>
      <c r="N45" s="24">
        <v>-53.47992866948054</v>
      </c>
      <c r="O45" s="32">
        <v>22290</v>
      </c>
      <c r="P45" s="33">
        <v>11.96503918022907</v>
      </c>
    </row>
    <row r="46" spans="2:16" ht="15.75" customHeight="1">
      <c r="B46" s="7" t="s">
        <v>50</v>
      </c>
      <c r="C46" s="31">
        <v>42672</v>
      </c>
      <c r="D46" s="24">
        <v>-21.036269430051817</v>
      </c>
      <c r="E46" s="32">
        <v>25710</v>
      </c>
      <c r="F46" s="24">
        <v>-10.81587345636187</v>
      </c>
      <c r="G46" s="32">
        <v>8001</v>
      </c>
      <c r="H46" s="24">
        <v>-33.325</v>
      </c>
      <c r="I46" s="32">
        <v>328</v>
      </c>
      <c r="J46" s="20">
        <v>141.17647058823528</v>
      </c>
      <c r="K46" s="32">
        <v>8633</v>
      </c>
      <c r="L46" s="24">
        <v>-33.97828081982257</v>
      </c>
      <c r="M46" s="32">
        <v>6542</v>
      </c>
      <c r="N46" s="90">
        <v>-40.206562471437714</v>
      </c>
      <c r="O46" s="32">
        <v>2091</v>
      </c>
      <c r="P46" s="33">
        <v>-2.0608899297423875</v>
      </c>
    </row>
    <row r="47" spans="2:16" ht="15.75" customHeight="1">
      <c r="B47" s="7" t="s">
        <v>51</v>
      </c>
      <c r="C47" s="31">
        <v>46059</v>
      </c>
      <c r="D47" s="24">
        <v>-10.403252475343834</v>
      </c>
      <c r="E47" s="32">
        <v>27373</v>
      </c>
      <c r="F47" s="24">
        <v>-15.298449732339009</v>
      </c>
      <c r="G47" s="32">
        <v>11845</v>
      </c>
      <c r="H47" s="24">
        <v>-18.41162694586032</v>
      </c>
      <c r="I47" s="32">
        <v>73</v>
      </c>
      <c r="J47" s="95">
        <v>-41.6</v>
      </c>
      <c r="K47" s="32">
        <v>6768</v>
      </c>
      <c r="L47" s="24">
        <v>52.192489318641776</v>
      </c>
      <c r="M47" s="32">
        <v>5713</v>
      </c>
      <c r="N47" s="20">
        <v>223.1334841628959</v>
      </c>
      <c r="O47" s="32">
        <v>1055</v>
      </c>
      <c r="P47" s="33">
        <v>-60.61963419186264</v>
      </c>
    </row>
    <row r="48" spans="2:16" ht="15.75" customHeight="1">
      <c r="B48" s="7" t="s">
        <v>52</v>
      </c>
      <c r="C48" s="31">
        <v>79452</v>
      </c>
      <c r="D48" s="24">
        <v>-27.907884111098</v>
      </c>
      <c r="E48" s="32">
        <v>52071</v>
      </c>
      <c r="F48" s="24">
        <v>-13.041082164328657</v>
      </c>
      <c r="G48" s="32">
        <v>20610</v>
      </c>
      <c r="H48" s="24">
        <v>-53.68955599496674</v>
      </c>
      <c r="I48" s="32">
        <v>0</v>
      </c>
      <c r="J48" s="90" t="s">
        <v>70</v>
      </c>
      <c r="K48" s="32">
        <v>6771</v>
      </c>
      <c r="L48" s="24">
        <v>18.002788428023692</v>
      </c>
      <c r="M48" s="32">
        <v>0</v>
      </c>
      <c r="N48" s="90" t="s">
        <v>70</v>
      </c>
      <c r="O48" s="32">
        <v>6771</v>
      </c>
      <c r="P48" s="33">
        <v>22.28643669857324</v>
      </c>
    </row>
    <row r="49" spans="2:16" ht="15.75" customHeight="1">
      <c r="B49" s="7" t="s">
        <v>53</v>
      </c>
      <c r="C49" s="31">
        <v>53862</v>
      </c>
      <c r="D49" s="24">
        <v>-21.729274140812322</v>
      </c>
      <c r="E49" s="32">
        <v>30521</v>
      </c>
      <c r="F49" s="24">
        <v>-29.994495160328455</v>
      </c>
      <c r="G49" s="32">
        <v>13133</v>
      </c>
      <c r="H49" s="24">
        <v>-36.687075157884586</v>
      </c>
      <c r="I49" s="32">
        <v>747</v>
      </c>
      <c r="J49" s="24">
        <v>23.26732673267327</v>
      </c>
      <c r="K49" s="32">
        <v>9461</v>
      </c>
      <c r="L49" s="24">
        <v>144.59669079627716</v>
      </c>
      <c r="M49" s="32">
        <v>7398</v>
      </c>
      <c r="N49" s="24" t="s">
        <v>71</v>
      </c>
      <c r="O49" s="32">
        <v>2063</v>
      </c>
      <c r="P49" s="33">
        <v>-46.66494312306101</v>
      </c>
    </row>
    <row r="50" spans="2:16" ht="15.75" customHeight="1">
      <c r="B50" s="7" t="s">
        <v>54</v>
      </c>
      <c r="C50" s="31">
        <v>38691</v>
      </c>
      <c r="D50" s="24">
        <v>-41.661891981544585</v>
      </c>
      <c r="E50" s="32">
        <v>23067</v>
      </c>
      <c r="F50" s="24">
        <v>-39.878020173586684</v>
      </c>
      <c r="G50" s="32">
        <v>9484</v>
      </c>
      <c r="H50" s="24">
        <v>-24.400159426066153</v>
      </c>
      <c r="I50" s="32">
        <v>1513</v>
      </c>
      <c r="J50" s="20">
        <v>200.79522862823063</v>
      </c>
      <c r="K50" s="32">
        <v>4627</v>
      </c>
      <c r="L50" s="24">
        <v>-68.96089085664453</v>
      </c>
      <c r="M50" s="32">
        <v>0</v>
      </c>
      <c r="N50" s="90" t="s">
        <v>70</v>
      </c>
      <c r="O50" s="32">
        <v>4627</v>
      </c>
      <c r="P50" s="33">
        <v>-49.3375670644914</v>
      </c>
    </row>
    <row r="51" spans="2:16" ht="15.75" customHeight="1">
      <c r="B51" s="7" t="s">
        <v>55</v>
      </c>
      <c r="C51" s="31">
        <v>56052</v>
      </c>
      <c r="D51" s="24">
        <v>-40.33974795640327</v>
      </c>
      <c r="E51" s="32">
        <v>44115</v>
      </c>
      <c r="F51" s="24">
        <v>-24.006477063271944</v>
      </c>
      <c r="G51" s="32">
        <v>8096</v>
      </c>
      <c r="H51" s="24">
        <v>-67.36536601096421</v>
      </c>
      <c r="I51" s="32">
        <v>79</v>
      </c>
      <c r="J51" s="95" t="s">
        <v>71</v>
      </c>
      <c r="K51" s="32">
        <v>3762</v>
      </c>
      <c r="L51" s="24">
        <v>-66.08672135580997</v>
      </c>
      <c r="M51" s="32">
        <v>0</v>
      </c>
      <c r="N51" s="90" t="s">
        <v>70</v>
      </c>
      <c r="O51" s="32">
        <v>3762</v>
      </c>
      <c r="P51" s="33">
        <v>7.824591573516756</v>
      </c>
    </row>
    <row r="52" spans="2:16" ht="15.75" customHeight="1" thickBot="1">
      <c r="B52" s="7" t="s">
        <v>56</v>
      </c>
      <c r="C52" s="34">
        <v>51775</v>
      </c>
      <c r="D52" s="35">
        <v>-60.92777203401982</v>
      </c>
      <c r="E52" s="36">
        <v>16925</v>
      </c>
      <c r="F52" s="35">
        <v>-58.533418267346136</v>
      </c>
      <c r="G52" s="36">
        <v>23817</v>
      </c>
      <c r="H52" s="35">
        <v>-72.13799396364146</v>
      </c>
      <c r="I52" s="36">
        <v>168</v>
      </c>
      <c r="J52" s="21">
        <v>20.863309352517987</v>
      </c>
      <c r="K52" s="36">
        <v>10865</v>
      </c>
      <c r="L52" s="35">
        <v>78.8771814290418</v>
      </c>
      <c r="M52" s="36">
        <v>10762</v>
      </c>
      <c r="N52" s="21">
        <v>110.93688749509997</v>
      </c>
      <c r="O52" s="36">
        <v>103</v>
      </c>
      <c r="P52" s="37">
        <v>-89.40329218106996</v>
      </c>
    </row>
    <row r="53" spans="2:16" ht="15.75" customHeight="1" thickBot="1" thickTop="1">
      <c r="B53" s="8" t="s">
        <v>57</v>
      </c>
      <c r="C53" s="38">
        <v>5666985</v>
      </c>
      <c r="D53" s="39">
        <v>-41.13100448203353</v>
      </c>
      <c r="E53" s="40">
        <v>3031989</v>
      </c>
      <c r="F53" s="39">
        <v>-32.25507842977784</v>
      </c>
      <c r="G53" s="96">
        <v>1145449</v>
      </c>
      <c r="H53" s="97">
        <v>-46.08129354170589</v>
      </c>
      <c r="I53" s="96">
        <v>35682</v>
      </c>
      <c r="J53" s="97">
        <v>-53.74144368388301</v>
      </c>
      <c r="K53" s="40">
        <v>1453865</v>
      </c>
      <c r="L53" s="39">
        <v>-50.704776926879646</v>
      </c>
      <c r="M53" s="40">
        <v>592503</v>
      </c>
      <c r="N53" s="39">
        <v>-63.796004810065945</v>
      </c>
      <c r="O53" s="40">
        <v>856884</v>
      </c>
      <c r="P53" s="41">
        <v>-32.701569200320435</v>
      </c>
    </row>
    <row r="54" spans="2:16" ht="15.75" customHeight="1">
      <c r="B54" s="9" t="s">
        <v>10</v>
      </c>
      <c r="C54" s="32">
        <v>233945</v>
      </c>
      <c r="D54" s="24">
        <v>-41.544731292415015</v>
      </c>
      <c r="E54" s="32">
        <v>145835</v>
      </c>
      <c r="F54" s="24">
        <v>-27.473057584905277</v>
      </c>
      <c r="G54" s="32">
        <v>63229</v>
      </c>
      <c r="H54" s="24">
        <v>-57.0484342096325</v>
      </c>
      <c r="I54" s="32">
        <v>1200</v>
      </c>
      <c r="J54" s="24">
        <v>-57.997899894994745</v>
      </c>
      <c r="K54" s="32">
        <v>23681</v>
      </c>
      <c r="L54" s="24">
        <v>-51.73840384772153</v>
      </c>
      <c r="M54" s="32">
        <v>921</v>
      </c>
      <c r="N54" s="24">
        <v>-95.7637643162688</v>
      </c>
      <c r="O54" s="32">
        <v>22760</v>
      </c>
      <c r="P54" s="33">
        <v>-16.712408972810778</v>
      </c>
    </row>
    <row r="55" spans="2:16" ht="15.75" customHeight="1">
      <c r="B55" s="9" t="s">
        <v>58</v>
      </c>
      <c r="C55" s="32">
        <v>376532</v>
      </c>
      <c r="D55" s="24">
        <v>-32.44257209550176</v>
      </c>
      <c r="E55" s="32">
        <v>274984</v>
      </c>
      <c r="F55" s="24">
        <v>-29.886971221389032</v>
      </c>
      <c r="G55" s="32">
        <v>64351</v>
      </c>
      <c r="H55" s="24">
        <v>-39.81219076479886</v>
      </c>
      <c r="I55" s="32">
        <v>3287</v>
      </c>
      <c r="J55" s="24">
        <v>-20.62303791354745</v>
      </c>
      <c r="K55" s="32">
        <v>33910</v>
      </c>
      <c r="L55" s="24">
        <v>-37.310508023367596</v>
      </c>
      <c r="M55" s="32">
        <v>6360</v>
      </c>
      <c r="N55" s="24">
        <v>-76.18869337326844</v>
      </c>
      <c r="O55" s="32">
        <v>27550</v>
      </c>
      <c r="P55" s="33">
        <v>0.6135417427507264</v>
      </c>
    </row>
    <row r="56" spans="2:16" ht="15.75" customHeight="1">
      <c r="B56" s="9" t="s">
        <v>59</v>
      </c>
      <c r="C56" s="32">
        <v>2028624</v>
      </c>
      <c r="D56" s="24">
        <v>-47.52389217769649</v>
      </c>
      <c r="E56" s="32">
        <v>950131</v>
      </c>
      <c r="F56" s="24">
        <v>-35.6019338445157</v>
      </c>
      <c r="G56" s="98">
        <v>411818</v>
      </c>
      <c r="H56" s="99">
        <v>-45.70776550682183</v>
      </c>
      <c r="I56" s="98">
        <v>9181</v>
      </c>
      <c r="J56" s="99">
        <v>-84.82052808227105</v>
      </c>
      <c r="K56" s="32">
        <v>657494</v>
      </c>
      <c r="L56" s="24">
        <v>-58.158658722996975</v>
      </c>
      <c r="M56" s="32">
        <v>248534</v>
      </c>
      <c r="N56" s="24">
        <v>-72.48687908834987</v>
      </c>
      <c r="O56" s="32">
        <v>405990</v>
      </c>
      <c r="P56" s="33">
        <v>-39.036055205262855</v>
      </c>
    </row>
    <row r="57" spans="2:16" ht="15.75" customHeight="1">
      <c r="B57" s="9" t="s">
        <v>60</v>
      </c>
      <c r="C57" s="32">
        <v>280803</v>
      </c>
      <c r="D57" s="24">
        <v>-26.442258575750827</v>
      </c>
      <c r="E57" s="32">
        <v>226922</v>
      </c>
      <c r="F57" s="24">
        <v>-24.290437631578072</v>
      </c>
      <c r="G57" s="32">
        <v>36462</v>
      </c>
      <c r="H57" s="24">
        <v>-42.386272062192866</v>
      </c>
      <c r="I57" s="32">
        <v>1314</v>
      </c>
      <c r="J57" s="20">
        <v>3.627760252365931</v>
      </c>
      <c r="K57" s="32">
        <v>16105</v>
      </c>
      <c r="L57" s="24">
        <v>-7.77644161942392</v>
      </c>
      <c r="M57" s="32">
        <v>0</v>
      </c>
      <c r="N57" s="24">
        <v>-100</v>
      </c>
      <c r="O57" s="32">
        <v>15566</v>
      </c>
      <c r="P57" s="33">
        <v>11.648257064983511</v>
      </c>
    </row>
    <row r="58" spans="2:16" ht="15.75" customHeight="1">
      <c r="B58" s="9" t="s">
        <v>61</v>
      </c>
      <c r="C58" s="32">
        <v>800324</v>
      </c>
      <c r="D58" s="24">
        <v>-37.878863146652094</v>
      </c>
      <c r="E58" s="32">
        <v>469707</v>
      </c>
      <c r="F58" s="24">
        <v>-34.93001999033038</v>
      </c>
      <c r="G58" s="32">
        <v>168884</v>
      </c>
      <c r="H58" s="24">
        <v>-46.247127497724286</v>
      </c>
      <c r="I58" s="32">
        <v>8707</v>
      </c>
      <c r="J58" s="24">
        <v>274.6557659208261</v>
      </c>
      <c r="K58" s="32">
        <v>153026</v>
      </c>
      <c r="L58" s="24">
        <v>-38.78200896911217</v>
      </c>
      <c r="M58" s="32">
        <v>62752</v>
      </c>
      <c r="N58" s="24">
        <v>-50.88175207620718</v>
      </c>
      <c r="O58" s="32">
        <v>89482</v>
      </c>
      <c r="P58" s="33">
        <v>-26.556575124345443</v>
      </c>
    </row>
    <row r="59" spans="2:16" ht="15.75" customHeight="1">
      <c r="B59" s="9" t="s">
        <v>62</v>
      </c>
      <c r="C59" s="32">
        <v>910363</v>
      </c>
      <c r="D59" s="24">
        <v>-40.17099016303804</v>
      </c>
      <c r="E59" s="32">
        <v>349460</v>
      </c>
      <c r="F59" s="24">
        <v>-36.01860158552884</v>
      </c>
      <c r="G59" s="32">
        <v>172848</v>
      </c>
      <c r="H59" s="24">
        <v>-33.13113181269537</v>
      </c>
      <c r="I59" s="32">
        <v>6259</v>
      </c>
      <c r="J59" s="24">
        <v>142.78510473235065</v>
      </c>
      <c r="K59" s="32">
        <v>381796</v>
      </c>
      <c r="L59" s="24">
        <v>-46.553519833359466</v>
      </c>
      <c r="M59" s="32">
        <v>166265</v>
      </c>
      <c r="N59" s="24">
        <v>-53.18760153502659</v>
      </c>
      <c r="O59" s="32">
        <v>215354</v>
      </c>
      <c r="P59" s="33">
        <v>-33.19746629690981</v>
      </c>
    </row>
    <row r="60" spans="2:16" ht="15.75" customHeight="1">
      <c r="B60" s="9" t="s">
        <v>63</v>
      </c>
      <c r="C60" s="32">
        <v>301248</v>
      </c>
      <c r="D60" s="24">
        <v>-35.288823204669114</v>
      </c>
      <c r="E60" s="32">
        <v>178438</v>
      </c>
      <c r="F60" s="24">
        <v>-26.874766921976743</v>
      </c>
      <c r="G60" s="32">
        <v>53342</v>
      </c>
      <c r="H60" s="24">
        <v>-53.899869500211736</v>
      </c>
      <c r="I60" s="32">
        <v>2754</v>
      </c>
      <c r="J60" s="24">
        <v>223.23943661971828</v>
      </c>
      <c r="K60" s="32">
        <v>66714</v>
      </c>
      <c r="L60" s="24">
        <v>-36.43198124803476</v>
      </c>
      <c r="M60" s="32">
        <v>40995</v>
      </c>
      <c r="N60" s="24">
        <v>-44.03260157273918</v>
      </c>
      <c r="O60" s="32">
        <v>25719</v>
      </c>
      <c r="P60" s="33">
        <v>-18.870067190309456</v>
      </c>
    </row>
    <row r="61" spans="2:16" ht="15.75" customHeight="1">
      <c r="B61" s="9" t="s">
        <v>64</v>
      </c>
      <c r="C61" s="32">
        <v>147563</v>
      </c>
      <c r="D61" s="24">
        <v>-37.02554604347863</v>
      </c>
      <c r="E61" s="32">
        <v>107977</v>
      </c>
      <c r="F61" s="24">
        <v>-32.11000521858318</v>
      </c>
      <c r="G61" s="32">
        <v>27813</v>
      </c>
      <c r="H61" s="24">
        <v>-35.93836373687121</v>
      </c>
      <c r="I61" s="32">
        <v>72</v>
      </c>
      <c r="J61" s="24">
        <v>-92.05298013245033</v>
      </c>
      <c r="K61" s="32">
        <v>11701</v>
      </c>
      <c r="L61" s="24">
        <v>-62.197525280263626</v>
      </c>
      <c r="M61" s="32">
        <v>0</v>
      </c>
      <c r="N61" s="24">
        <v>-100</v>
      </c>
      <c r="O61" s="32">
        <v>11701</v>
      </c>
      <c r="P61" s="33">
        <v>-22.117944621938236</v>
      </c>
    </row>
    <row r="62" spans="2:16" ht="15.75" customHeight="1">
      <c r="B62" s="9" t="s">
        <v>65</v>
      </c>
      <c r="C62" s="32">
        <v>535808</v>
      </c>
      <c r="D62" s="24">
        <v>-31.22069253233208</v>
      </c>
      <c r="E62" s="32">
        <v>311610</v>
      </c>
      <c r="F62" s="24">
        <v>-21.16507998350491</v>
      </c>
      <c r="G62" s="32">
        <v>122885</v>
      </c>
      <c r="H62" s="24">
        <v>-46.8453699217939</v>
      </c>
      <c r="I62" s="32">
        <v>2740</v>
      </c>
      <c r="J62" s="24">
        <v>72.544080604534</v>
      </c>
      <c r="K62" s="32">
        <v>98573</v>
      </c>
      <c r="L62" s="24">
        <v>-34.71294971652625</v>
      </c>
      <c r="M62" s="32">
        <v>55914</v>
      </c>
      <c r="N62" s="24">
        <v>-46.357749316448405</v>
      </c>
      <c r="O62" s="32">
        <v>42659</v>
      </c>
      <c r="P62" s="33">
        <v>-8.748850242785949</v>
      </c>
    </row>
    <row r="63" spans="2:16" ht="15.75" customHeight="1" thickBot="1">
      <c r="B63" s="10" t="s">
        <v>56</v>
      </c>
      <c r="C63" s="40">
        <v>51775</v>
      </c>
      <c r="D63" s="39">
        <v>-60.92777203401982</v>
      </c>
      <c r="E63" s="40">
        <v>16925</v>
      </c>
      <c r="F63" s="39">
        <v>-58.533418267346136</v>
      </c>
      <c r="G63" s="40">
        <v>23817</v>
      </c>
      <c r="H63" s="39">
        <v>-72.13799396364146</v>
      </c>
      <c r="I63" s="40">
        <v>168</v>
      </c>
      <c r="J63" s="22">
        <v>20.863309352517987</v>
      </c>
      <c r="K63" s="40">
        <v>10865</v>
      </c>
      <c r="L63" s="39">
        <v>78.8771814290418</v>
      </c>
      <c r="M63" s="40">
        <v>10762</v>
      </c>
      <c r="N63" s="22">
        <v>110.93688749509997</v>
      </c>
      <c r="O63" s="40">
        <v>103</v>
      </c>
      <c r="P63" s="41">
        <v>-89.40329218106996</v>
      </c>
    </row>
    <row r="64" spans="2:16" ht="15.75" customHeight="1">
      <c r="B64" s="9" t="s">
        <v>66</v>
      </c>
      <c r="C64" s="32">
        <v>1490123</v>
      </c>
      <c r="D64" s="24">
        <v>-51.72871444416802</v>
      </c>
      <c r="E64" s="32">
        <v>557301</v>
      </c>
      <c r="F64" s="24">
        <v>-41.21340876174965</v>
      </c>
      <c r="G64" s="32">
        <v>334213</v>
      </c>
      <c r="H64" s="24">
        <v>-46.79297669139058</v>
      </c>
      <c r="I64" s="32">
        <v>7610</v>
      </c>
      <c r="J64" s="24">
        <v>-86.913605722933</v>
      </c>
      <c r="K64" s="32">
        <v>590999</v>
      </c>
      <c r="L64" s="24">
        <v>-59.31664234380593</v>
      </c>
      <c r="M64" s="32">
        <v>235284</v>
      </c>
      <c r="N64" s="24">
        <v>-72.4190803077832</v>
      </c>
      <c r="O64" s="32">
        <v>352961</v>
      </c>
      <c r="P64" s="33">
        <v>-40.92643608136651</v>
      </c>
    </row>
    <row r="65" spans="2:16" ht="15.75" customHeight="1">
      <c r="B65" s="9" t="s">
        <v>67</v>
      </c>
      <c r="C65" s="32">
        <v>800324</v>
      </c>
      <c r="D65" s="24">
        <v>-37.878863146652094</v>
      </c>
      <c r="E65" s="32">
        <v>469707</v>
      </c>
      <c r="F65" s="24">
        <v>-34.93001999033038</v>
      </c>
      <c r="G65" s="32">
        <v>168884</v>
      </c>
      <c r="H65" s="24">
        <v>-46.247127497724286</v>
      </c>
      <c r="I65" s="32">
        <v>8707</v>
      </c>
      <c r="J65" s="24">
        <v>274.6557659208261</v>
      </c>
      <c r="K65" s="32">
        <v>153026</v>
      </c>
      <c r="L65" s="24">
        <v>-38.78200896911217</v>
      </c>
      <c r="M65" s="32">
        <v>62752</v>
      </c>
      <c r="N65" s="24">
        <v>-50.88175207620718</v>
      </c>
      <c r="O65" s="32">
        <v>89482</v>
      </c>
      <c r="P65" s="33">
        <v>-26.556575124345443</v>
      </c>
    </row>
    <row r="66" spans="2:16" ht="15.75" customHeight="1">
      <c r="B66" s="9" t="s">
        <v>68</v>
      </c>
      <c r="C66" s="32">
        <v>910363</v>
      </c>
      <c r="D66" s="24">
        <v>-40.17099016303804</v>
      </c>
      <c r="E66" s="32">
        <v>349460</v>
      </c>
      <c r="F66" s="24">
        <v>-36.01860158552884</v>
      </c>
      <c r="G66" s="32">
        <v>172848</v>
      </c>
      <c r="H66" s="24">
        <v>-33.13113181269537</v>
      </c>
      <c r="I66" s="32">
        <v>6259</v>
      </c>
      <c r="J66" s="24">
        <v>142.78510473235065</v>
      </c>
      <c r="K66" s="32">
        <v>381796</v>
      </c>
      <c r="L66" s="24">
        <v>-46.553519833359466</v>
      </c>
      <c r="M66" s="32">
        <v>166265</v>
      </c>
      <c r="N66" s="24">
        <v>-53.18760153502659</v>
      </c>
      <c r="O66" s="32">
        <v>215354</v>
      </c>
      <c r="P66" s="33">
        <v>-33.19746629690981</v>
      </c>
    </row>
    <row r="67" spans="2:16" ht="15.75" customHeight="1" thickBot="1">
      <c r="B67" s="23" t="s">
        <v>69</v>
      </c>
      <c r="C67" s="40">
        <v>2466175</v>
      </c>
      <c r="D67" s="39">
        <v>-33.87423374898981</v>
      </c>
      <c r="E67" s="40">
        <v>1655521</v>
      </c>
      <c r="F67" s="39">
        <v>-26.73226969971897</v>
      </c>
      <c r="G67" s="96">
        <v>469504</v>
      </c>
      <c r="H67" s="97">
        <v>-49.16526723466823</v>
      </c>
      <c r="I67" s="96">
        <v>13106</v>
      </c>
      <c r="J67" s="97">
        <v>-6.9308336883965325</v>
      </c>
      <c r="K67" s="40">
        <v>328044</v>
      </c>
      <c r="L67" s="39">
        <v>-38.372462197140344</v>
      </c>
      <c r="M67" s="40">
        <v>128202</v>
      </c>
      <c r="N67" s="39">
        <v>-57.34704062281665</v>
      </c>
      <c r="O67" s="40">
        <v>199087</v>
      </c>
      <c r="P67" s="41">
        <v>-14.02135139103622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  <headerFooter alignWithMargins="0">
    <oddHeader>&amp;R&amp;F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P67"/>
  <sheetViews>
    <sheetView zoomScale="85" zoomScaleNormal="85" workbookViewId="0" topLeftCell="A1">
      <selection activeCell="N15" sqref="N15"/>
    </sheetView>
  </sheetViews>
  <sheetFormatPr defaultColWidth="9.140625" defaultRowHeight="12"/>
  <cols>
    <col min="3" max="3" width="10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9.7109375" style="0" customWidth="1"/>
    <col min="8" max="8" width="7.7109375" style="0" customWidth="1"/>
    <col min="9" max="9" width="9.7109375" style="0" customWidth="1"/>
    <col min="10" max="10" width="9.4218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8.8515625" style="0" customWidth="1"/>
    <col min="15" max="15" width="9.7109375" style="0" customWidth="1"/>
    <col min="16" max="16" width="7.7109375" style="0" customWidth="1"/>
  </cols>
  <sheetData>
    <row r="1" ht="15.75" customHeight="1">
      <c r="D1" s="29"/>
    </row>
    <row r="2" spans="3:16" ht="15.75" customHeight="1" thickBot="1">
      <c r="C2" s="1"/>
      <c r="D2" s="30" t="s">
        <v>216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16" ht="15.75" customHeight="1">
      <c r="B3" s="2"/>
      <c r="C3" s="11" t="s">
        <v>0</v>
      </c>
      <c r="D3" s="3"/>
      <c r="E3" s="12" t="s">
        <v>1</v>
      </c>
      <c r="F3" s="3"/>
      <c r="G3" s="12" t="s">
        <v>2</v>
      </c>
      <c r="H3" s="3"/>
      <c r="I3" s="12" t="s">
        <v>3</v>
      </c>
      <c r="J3" s="3"/>
      <c r="K3" s="12" t="s">
        <v>4</v>
      </c>
      <c r="L3" s="3"/>
      <c r="M3" s="26" t="s">
        <v>5</v>
      </c>
      <c r="N3" s="27"/>
      <c r="O3" s="26" t="s">
        <v>6</v>
      </c>
      <c r="P3" s="28"/>
    </row>
    <row r="4" spans="2:16" ht="15.75" customHeight="1">
      <c r="B4" s="13"/>
      <c r="C4" s="14"/>
      <c r="D4" s="15" t="s">
        <v>7</v>
      </c>
      <c r="E4" s="16"/>
      <c r="F4" s="15" t="s">
        <v>7</v>
      </c>
      <c r="G4" s="16"/>
      <c r="H4" s="15" t="s">
        <v>7</v>
      </c>
      <c r="I4" s="16"/>
      <c r="J4" s="15" t="s">
        <v>7</v>
      </c>
      <c r="K4" s="16"/>
      <c r="L4" s="15" t="s">
        <v>7</v>
      </c>
      <c r="M4" s="16"/>
      <c r="N4" s="15" t="s">
        <v>7</v>
      </c>
      <c r="O4" s="16"/>
      <c r="P4" s="17" t="s">
        <v>7</v>
      </c>
    </row>
    <row r="5" spans="2:16" ht="15.75" customHeight="1" thickBot="1">
      <c r="B5" s="4"/>
      <c r="C5" s="5" t="s">
        <v>8</v>
      </c>
      <c r="D5" s="18" t="s">
        <v>9</v>
      </c>
      <c r="E5" s="6" t="s">
        <v>8</v>
      </c>
      <c r="F5" s="18" t="s">
        <v>9</v>
      </c>
      <c r="G5" s="6" t="s">
        <v>8</v>
      </c>
      <c r="H5" s="18" t="s">
        <v>9</v>
      </c>
      <c r="I5" s="6" t="s">
        <v>8</v>
      </c>
      <c r="J5" s="18" t="s">
        <v>9</v>
      </c>
      <c r="K5" s="6" t="s">
        <v>8</v>
      </c>
      <c r="L5" s="18" t="s">
        <v>9</v>
      </c>
      <c r="M5" s="6" t="s">
        <v>8</v>
      </c>
      <c r="N5" s="18" t="s">
        <v>9</v>
      </c>
      <c r="O5" s="6" t="s">
        <v>8</v>
      </c>
      <c r="P5" s="19" t="s">
        <v>9</v>
      </c>
    </row>
    <row r="6" spans="2:16" ht="15.75" customHeight="1" thickTop="1">
      <c r="B6" s="7" t="s">
        <v>10</v>
      </c>
      <c r="C6" s="31">
        <v>347269</v>
      </c>
      <c r="D6" s="24">
        <v>-26.837443695828966</v>
      </c>
      <c r="E6" s="32">
        <v>173493</v>
      </c>
      <c r="F6" s="24">
        <v>-20.142047023732815</v>
      </c>
      <c r="G6" s="32">
        <v>104049</v>
      </c>
      <c r="H6" s="24">
        <v>-41.48370188738668</v>
      </c>
      <c r="I6" s="32">
        <v>4938</v>
      </c>
      <c r="J6" s="24">
        <v>290.04739336492895</v>
      </c>
      <c r="K6" s="32">
        <v>64789</v>
      </c>
      <c r="L6" s="24">
        <v>-17.28078239109341</v>
      </c>
      <c r="M6" s="32">
        <v>38093</v>
      </c>
      <c r="N6" s="24">
        <v>-21.57092855672225</v>
      </c>
      <c r="O6" s="32">
        <v>26074</v>
      </c>
      <c r="P6" s="33">
        <v>-11.309908500289126</v>
      </c>
    </row>
    <row r="7" spans="2:16" ht="15.75" customHeight="1">
      <c r="B7" s="7" t="s">
        <v>11</v>
      </c>
      <c r="C7" s="31">
        <v>64503</v>
      </c>
      <c r="D7" s="24">
        <v>-33.45953083414142</v>
      </c>
      <c r="E7" s="32">
        <v>45533</v>
      </c>
      <c r="F7" s="24">
        <v>-37.69857015803516</v>
      </c>
      <c r="G7" s="32">
        <v>7899</v>
      </c>
      <c r="H7" s="24">
        <v>-62.884127431632365</v>
      </c>
      <c r="I7" s="32">
        <v>185</v>
      </c>
      <c r="J7" s="24">
        <v>-67.02317290552585</v>
      </c>
      <c r="K7" s="32">
        <v>10886</v>
      </c>
      <c r="L7" s="24">
        <v>441.59203980099505</v>
      </c>
      <c r="M7" s="32">
        <v>9240</v>
      </c>
      <c r="N7" s="90" t="s">
        <v>71</v>
      </c>
      <c r="O7" s="32">
        <v>1646</v>
      </c>
      <c r="P7" s="33">
        <v>-18.109452736318417</v>
      </c>
    </row>
    <row r="8" spans="2:16" ht="15.75" customHeight="1">
      <c r="B8" s="7" t="s">
        <v>12</v>
      </c>
      <c r="C8" s="31">
        <v>54125</v>
      </c>
      <c r="D8" s="24">
        <v>-40.6823312802753</v>
      </c>
      <c r="E8" s="32">
        <v>42049</v>
      </c>
      <c r="F8" s="24">
        <v>-31.382180156657967</v>
      </c>
      <c r="G8" s="32">
        <v>8858</v>
      </c>
      <c r="H8" s="24">
        <v>-63.44050517974328</v>
      </c>
      <c r="I8" s="32">
        <v>1517</v>
      </c>
      <c r="J8" s="90">
        <v>-61.06262833675565</v>
      </c>
      <c r="K8" s="32">
        <v>1701</v>
      </c>
      <c r="L8" s="24">
        <v>-7.604562737642581</v>
      </c>
      <c r="M8" s="32">
        <v>0</v>
      </c>
      <c r="N8" s="20" t="s">
        <v>72</v>
      </c>
      <c r="O8" s="32">
        <v>1447</v>
      </c>
      <c r="P8" s="33">
        <v>-21.40141227593699</v>
      </c>
    </row>
    <row r="9" spans="2:16" ht="15.75" customHeight="1">
      <c r="B9" s="7" t="s">
        <v>13</v>
      </c>
      <c r="C9" s="31">
        <v>148921</v>
      </c>
      <c r="D9" s="24">
        <v>-14.367449268862103</v>
      </c>
      <c r="E9" s="32">
        <v>57940</v>
      </c>
      <c r="F9" s="24">
        <v>-29.01858453697919</v>
      </c>
      <c r="G9" s="32">
        <v>47062</v>
      </c>
      <c r="H9" s="24">
        <v>13.108056143049424</v>
      </c>
      <c r="I9" s="32">
        <v>2728</v>
      </c>
      <c r="J9" s="20">
        <v>47.77898158179846</v>
      </c>
      <c r="K9" s="32">
        <v>41191</v>
      </c>
      <c r="L9" s="24">
        <v>-15.637160529226236</v>
      </c>
      <c r="M9" s="32">
        <v>28024</v>
      </c>
      <c r="N9" s="24">
        <v>-8.277419566000063</v>
      </c>
      <c r="O9" s="32">
        <v>13167</v>
      </c>
      <c r="P9" s="33">
        <v>-27.94286652438022</v>
      </c>
    </row>
    <row r="10" spans="2:16" ht="15.75" customHeight="1">
      <c r="B10" s="7" t="s">
        <v>14</v>
      </c>
      <c r="C10" s="31">
        <v>54912</v>
      </c>
      <c r="D10" s="24">
        <v>-26.741998745947683</v>
      </c>
      <c r="E10" s="32">
        <v>35374</v>
      </c>
      <c r="F10" s="24">
        <v>-40.10599210985253</v>
      </c>
      <c r="G10" s="32">
        <v>8329</v>
      </c>
      <c r="H10" s="24">
        <v>-31.312881411842312</v>
      </c>
      <c r="I10" s="32">
        <v>117</v>
      </c>
      <c r="J10" s="95">
        <v>-84.2741935483871</v>
      </c>
      <c r="K10" s="32">
        <v>11092</v>
      </c>
      <c r="L10" s="24">
        <v>266.55651024454727</v>
      </c>
      <c r="M10" s="32">
        <v>8906</v>
      </c>
      <c r="N10" s="95" t="s">
        <v>71</v>
      </c>
      <c r="O10" s="32">
        <v>2186</v>
      </c>
      <c r="P10" s="33">
        <v>-27.75941837409121</v>
      </c>
    </row>
    <row r="11" spans="2:16" ht="15.75" customHeight="1">
      <c r="B11" s="7" t="s">
        <v>15</v>
      </c>
      <c r="C11" s="31">
        <v>66142</v>
      </c>
      <c r="D11" s="24">
        <v>-10.160006519790272</v>
      </c>
      <c r="E11" s="32">
        <v>32070</v>
      </c>
      <c r="F11" s="24">
        <v>-47.73638408135328</v>
      </c>
      <c r="G11" s="32">
        <v>8780</v>
      </c>
      <c r="H11" s="24">
        <v>19.537100068073528</v>
      </c>
      <c r="I11" s="32">
        <v>845</v>
      </c>
      <c r="J11" s="20">
        <v>169.96805111821084</v>
      </c>
      <c r="K11" s="32">
        <v>24447</v>
      </c>
      <c r="L11" s="24">
        <v>431.22555410691007</v>
      </c>
      <c r="M11" s="32">
        <v>21278</v>
      </c>
      <c r="N11" s="20" t="s">
        <v>71</v>
      </c>
      <c r="O11" s="32">
        <v>3169</v>
      </c>
      <c r="P11" s="33">
        <v>-31.138635375923513</v>
      </c>
    </row>
    <row r="12" spans="2:16" ht="15.75" customHeight="1">
      <c r="B12" s="7" t="s">
        <v>16</v>
      </c>
      <c r="C12" s="31">
        <v>90635</v>
      </c>
      <c r="D12" s="24">
        <v>-22.00623020790306</v>
      </c>
      <c r="E12" s="32">
        <v>67964</v>
      </c>
      <c r="F12" s="24">
        <v>-16.773000575550142</v>
      </c>
      <c r="G12" s="32">
        <v>15932</v>
      </c>
      <c r="H12" s="24">
        <v>1.840961390948607</v>
      </c>
      <c r="I12" s="32">
        <v>229</v>
      </c>
      <c r="J12" s="95">
        <v>-57.035647279549714</v>
      </c>
      <c r="K12" s="32">
        <v>6510</v>
      </c>
      <c r="L12" s="24">
        <v>-64.56178551986935</v>
      </c>
      <c r="M12" s="32">
        <v>0</v>
      </c>
      <c r="N12" s="90" t="s">
        <v>70</v>
      </c>
      <c r="O12" s="32">
        <v>6510</v>
      </c>
      <c r="P12" s="33">
        <v>10.751956447771363</v>
      </c>
    </row>
    <row r="13" spans="2:16" ht="15.75" customHeight="1">
      <c r="B13" s="7" t="s">
        <v>17</v>
      </c>
      <c r="C13" s="31">
        <v>222080</v>
      </c>
      <c r="D13" s="24">
        <v>-3.3552373906610313</v>
      </c>
      <c r="E13" s="32">
        <v>93955</v>
      </c>
      <c r="F13" s="24">
        <v>-38.965290995667054</v>
      </c>
      <c r="G13" s="32">
        <v>23790</v>
      </c>
      <c r="H13" s="24">
        <v>-30.584733893557427</v>
      </c>
      <c r="I13" s="32">
        <v>0</v>
      </c>
      <c r="J13" s="95" t="s">
        <v>72</v>
      </c>
      <c r="K13" s="32">
        <v>104335</v>
      </c>
      <c r="L13" s="24">
        <v>150.9198912965056</v>
      </c>
      <c r="M13" s="32">
        <v>90900</v>
      </c>
      <c r="N13" s="20">
        <v>214.03302701582254</v>
      </c>
      <c r="O13" s="32">
        <v>12495</v>
      </c>
      <c r="P13" s="33">
        <v>-1.10803324099723</v>
      </c>
    </row>
    <row r="14" spans="2:16" ht="15.75" customHeight="1">
      <c r="B14" s="7" t="s">
        <v>18</v>
      </c>
      <c r="C14" s="31">
        <v>97121</v>
      </c>
      <c r="D14" s="24">
        <v>-43.849009042344065</v>
      </c>
      <c r="E14" s="32">
        <v>66622</v>
      </c>
      <c r="F14" s="24">
        <v>-37.49284595104285</v>
      </c>
      <c r="G14" s="32">
        <v>14197</v>
      </c>
      <c r="H14" s="24">
        <v>-56.47228354181997</v>
      </c>
      <c r="I14" s="32">
        <v>1406</v>
      </c>
      <c r="J14" s="95">
        <v>-3.434065934065927</v>
      </c>
      <c r="K14" s="32">
        <v>14896</v>
      </c>
      <c r="L14" s="24">
        <v>-53.89519948002104</v>
      </c>
      <c r="M14" s="32">
        <v>0</v>
      </c>
      <c r="N14" s="90" t="s">
        <v>70</v>
      </c>
      <c r="O14" s="32">
        <v>14896</v>
      </c>
      <c r="P14" s="33">
        <v>-3.0523917995444236</v>
      </c>
    </row>
    <row r="15" spans="2:16" ht="15.75" customHeight="1">
      <c r="B15" s="7" t="s">
        <v>19</v>
      </c>
      <c r="C15" s="31">
        <v>100160</v>
      </c>
      <c r="D15" s="24">
        <v>-33.00827363872892</v>
      </c>
      <c r="E15" s="32">
        <v>71719</v>
      </c>
      <c r="F15" s="24">
        <v>-31.24041263997546</v>
      </c>
      <c r="G15" s="32">
        <v>12994</v>
      </c>
      <c r="H15" s="24">
        <v>-52.243742879194386</v>
      </c>
      <c r="I15" s="32">
        <v>0</v>
      </c>
      <c r="J15" s="90" t="s">
        <v>70</v>
      </c>
      <c r="K15" s="32">
        <v>15447</v>
      </c>
      <c r="L15" s="24">
        <v>-12.287774686275625</v>
      </c>
      <c r="M15" s="32">
        <v>4847</v>
      </c>
      <c r="N15" s="20" t="s">
        <v>71</v>
      </c>
      <c r="O15" s="32">
        <v>10600</v>
      </c>
      <c r="P15" s="33">
        <v>-39.81034580659815</v>
      </c>
    </row>
    <row r="16" spans="2:16" ht="15.75" customHeight="1">
      <c r="B16" s="7" t="s">
        <v>20</v>
      </c>
      <c r="C16" s="31">
        <v>314457</v>
      </c>
      <c r="D16" s="24">
        <v>-38.72873479456219</v>
      </c>
      <c r="E16" s="32">
        <v>145807</v>
      </c>
      <c r="F16" s="24">
        <v>-35.573141741120736</v>
      </c>
      <c r="G16" s="32">
        <v>40799</v>
      </c>
      <c r="H16" s="24">
        <v>-63.76514263384134</v>
      </c>
      <c r="I16" s="32">
        <v>0</v>
      </c>
      <c r="J16" s="20" t="s">
        <v>72</v>
      </c>
      <c r="K16" s="32">
        <v>127851</v>
      </c>
      <c r="L16" s="24">
        <v>-26.653510105501084</v>
      </c>
      <c r="M16" s="32">
        <v>45397</v>
      </c>
      <c r="N16" s="24">
        <v>25.579529737206073</v>
      </c>
      <c r="O16" s="32">
        <v>82454</v>
      </c>
      <c r="P16" s="33">
        <v>-40.32035089497036</v>
      </c>
    </row>
    <row r="17" spans="2:16" ht="15.75" customHeight="1">
      <c r="B17" s="7" t="s">
        <v>21</v>
      </c>
      <c r="C17" s="31">
        <v>375269</v>
      </c>
      <c r="D17" s="24">
        <v>-18.86970301653224</v>
      </c>
      <c r="E17" s="32">
        <v>152717</v>
      </c>
      <c r="F17" s="24">
        <v>-15.80551972037533</v>
      </c>
      <c r="G17" s="32">
        <v>69831</v>
      </c>
      <c r="H17" s="24">
        <v>-3.344083491356045</v>
      </c>
      <c r="I17" s="32">
        <v>185</v>
      </c>
      <c r="J17" s="24">
        <v>-88.36477987421384</v>
      </c>
      <c r="K17" s="32">
        <v>152536</v>
      </c>
      <c r="L17" s="24">
        <v>-26.42768945824973</v>
      </c>
      <c r="M17" s="32">
        <v>58631</v>
      </c>
      <c r="N17" s="24">
        <v>-18.29343069762257</v>
      </c>
      <c r="O17" s="32">
        <v>93355</v>
      </c>
      <c r="P17" s="33">
        <v>-31.010656379786866</v>
      </c>
    </row>
    <row r="18" spans="2:16" ht="15.75" customHeight="1">
      <c r="B18" s="7" t="s">
        <v>22</v>
      </c>
      <c r="C18" s="31">
        <v>730578</v>
      </c>
      <c r="D18" s="24">
        <v>-18.9573964418275</v>
      </c>
      <c r="E18" s="32">
        <v>139145</v>
      </c>
      <c r="F18" s="24">
        <v>-36.74278414489446</v>
      </c>
      <c r="G18" s="32">
        <v>175066</v>
      </c>
      <c r="H18" s="24">
        <v>-47.96083373958123</v>
      </c>
      <c r="I18" s="32">
        <v>18860</v>
      </c>
      <c r="J18" s="24">
        <v>601.6369047619047</v>
      </c>
      <c r="K18" s="32">
        <v>397507</v>
      </c>
      <c r="L18" s="24">
        <v>16.091960736784003</v>
      </c>
      <c r="M18" s="32">
        <v>279888</v>
      </c>
      <c r="N18" s="24">
        <v>59.28248671166301</v>
      </c>
      <c r="O18" s="32">
        <v>116948</v>
      </c>
      <c r="P18" s="33">
        <v>-27.3339588291216</v>
      </c>
    </row>
    <row r="19" spans="2:16" ht="15.75" customHeight="1">
      <c r="B19" s="7" t="s">
        <v>23</v>
      </c>
      <c r="C19" s="31">
        <v>695743</v>
      </c>
      <c r="D19" s="24">
        <v>-3.019899415674203</v>
      </c>
      <c r="E19" s="32">
        <v>206127</v>
      </c>
      <c r="F19" s="24">
        <v>-12.3822032925694</v>
      </c>
      <c r="G19" s="32">
        <v>136092</v>
      </c>
      <c r="H19" s="24">
        <v>10.688897925986169</v>
      </c>
      <c r="I19" s="32">
        <v>134</v>
      </c>
      <c r="J19" s="95">
        <v>-72.31404958677686</v>
      </c>
      <c r="K19" s="32">
        <v>353390</v>
      </c>
      <c r="L19" s="24">
        <v>-1.4850146494311645</v>
      </c>
      <c r="M19" s="32">
        <v>177179</v>
      </c>
      <c r="N19" s="24">
        <v>-10.170402405203845</v>
      </c>
      <c r="O19" s="32">
        <v>175651</v>
      </c>
      <c r="P19" s="33">
        <v>9.237734534848286</v>
      </c>
    </row>
    <row r="20" spans="2:16" ht="15.75" customHeight="1">
      <c r="B20" s="7" t="s">
        <v>24</v>
      </c>
      <c r="C20" s="31">
        <v>166354</v>
      </c>
      <c r="D20" s="24">
        <v>-31.92090164269871</v>
      </c>
      <c r="E20" s="32">
        <v>126000</v>
      </c>
      <c r="F20" s="24">
        <v>-19.384249217835276</v>
      </c>
      <c r="G20" s="32">
        <v>24664</v>
      </c>
      <c r="H20" s="24">
        <v>-37.621082981360175</v>
      </c>
      <c r="I20" s="32">
        <v>219</v>
      </c>
      <c r="J20" s="24">
        <v>170.37037037037038</v>
      </c>
      <c r="K20" s="32">
        <v>15471</v>
      </c>
      <c r="L20" s="24">
        <v>-68.05954125978074</v>
      </c>
      <c r="M20" s="32">
        <v>7291</v>
      </c>
      <c r="N20" s="90">
        <v>-82.71455666192509</v>
      </c>
      <c r="O20" s="32">
        <v>8180</v>
      </c>
      <c r="P20" s="33">
        <v>42.087892999826295</v>
      </c>
    </row>
    <row r="21" spans="2:16" ht="15.75" customHeight="1">
      <c r="B21" s="7" t="s">
        <v>25</v>
      </c>
      <c r="C21" s="31">
        <v>72376</v>
      </c>
      <c r="D21" s="24">
        <v>-17.28362609858398</v>
      </c>
      <c r="E21" s="32">
        <v>44793</v>
      </c>
      <c r="F21" s="24">
        <v>-29.191103242226404</v>
      </c>
      <c r="G21" s="32">
        <v>8745</v>
      </c>
      <c r="H21" s="24">
        <v>-31.25</v>
      </c>
      <c r="I21" s="32">
        <v>8905</v>
      </c>
      <c r="J21" s="20">
        <v>9475.268817204302</v>
      </c>
      <c r="K21" s="32">
        <v>9933</v>
      </c>
      <c r="L21" s="24">
        <v>-13.074297715935941</v>
      </c>
      <c r="M21" s="32">
        <v>6762</v>
      </c>
      <c r="N21" s="90">
        <v>-22.35618325869791</v>
      </c>
      <c r="O21" s="32">
        <v>3171</v>
      </c>
      <c r="P21" s="33">
        <v>16.66666666666667</v>
      </c>
    </row>
    <row r="22" spans="2:16" ht="15.75" customHeight="1">
      <c r="B22" s="7" t="s">
        <v>26</v>
      </c>
      <c r="C22" s="31">
        <v>58489</v>
      </c>
      <c r="D22" s="24">
        <v>-33.73852951172539</v>
      </c>
      <c r="E22" s="32">
        <v>49295</v>
      </c>
      <c r="F22" s="24">
        <v>-16.39105140860599</v>
      </c>
      <c r="G22" s="32">
        <v>5339</v>
      </c>
      <c r="H22" s="24">
        <v>-46.99166004765687</v>
      </c>
      <c r="I22" s="32">
        <v>0</v>
      </c>
      <c r="J22" s="95" t="s">
        <v>72</v>
      </c>
      <c r="K22" s="32">
        <v>3855</v>
      </c>
      <c r="L22" s="24">
        <v>-79.96257601746453</v>
      </c>
      <c r="M22" s="32">
        <v>0</v>
      </c>
      <c r="N22" s="90" t="s">
        <v>70</v>
      </c>
      <c r="O22" s="32">
        <v>3855</v>
      </c>
      <c r="P22" s="33">
        <v>-47.543883521567565</v>
      </c>
    </row>
    <row r="23" spans="2:16" ht="15.75" customHeight="1">
      <c r="B23" s="7" t="s">
        <v>27</v>
      </c>
      <c r="C23" s="31">
        <v>38726</v>
      </c>
      <c r="D23" s="24">
        <v>-29.507062763943495</v>
      </c>
      <c r="E23" s="32">
        <v>31416</v>
      </c>
      <c r="F23" s="24">
        <v>-24.87625242114828</v>
      </c>
      <c r="G23" s="32">
        <v>4955</v>
      </c>
      <c r="H23" s="24">
        <v>-29.183935972559667</v>
      </c>
      <c r="I23" s="32">
        <v>0</v>
      </c>
      <c r="J23" s="90" t="s">
        <v>70</v>
      </c>
      <c r="K23" s="32">
        <v>2355</v>
      </c>
      <c r="L23" s="24">
        <v>-59.07906168549088</v>
      </c>
      <c r="M23" s="32">
        <v>0</v>
      </c>
      <c r="N23" s="90" t="s">
        <v>70</v>
      </c>
      <c r="O23" s="32">
        <v>2355</v>
      </c>
      <c r="P23" s="33">
        <v>68.21428571428572</v>
      </c>
    </row>
    <row r="24" spans="2:16" ht="15.75" customHeight="1">
      <c r="B24" s="7" t="s">
        <v>28</v>
      </c>
      <c r="C24" s="31">
        <v>38770</v>
      </c>
      <c r="D24" s="24">
        <v>-27.54083654169625</v>
      </c>
      <c r="E24" s="32">
        <v>30611</v>
      </c>
      <c r="F24" s="24">
        <v>-27.479270315091213</v>
      </c>
      <c r="G24" s="98">
        <v>5192</v>
      </c>
      <c r="H24" s="99">
        <v>-29.302832244008712</v>
      </c>
      <c r="I24" s="98">
        <v>118</v>
      </c>
      <c r="J24" s="100">
        <v>-91.17427075542258</v>
      </c>
      <c r="K24" s="32">
        <v>2849</v>
      </c>
      <c r="L24" s="24">
        <v>8.948374760994255</v>
      </c>
      <c r="M24" s="32">
        <v>0</v>
      </c>
      <c r="N24" s="20" t="s">
        <v>72</v>
      </c>
      <c r="O24" s="32">
        <v>2849</v>
      </c>
      <c r="P24" s="33">
        <v>8.948374760994255</v>
      </c>
    </row>
    <row r="25" spans="2:16" ht="15.75" customHeight="1">
      <c r="B25" s="7" t="s">
        <v>29</v>
      </c>
      <c r="C25" s="31">
        <v>146731</v>
      </c>
      <c r="D25" s="24">
        <v>-12.080794281365897</v>
      </c>
      <c r="E25" s="32">
        <v>114715</v>
      </c>
      <c r="F25" s="24">
        <v>-11.613554411810028</v>
      </c>
      <c r="G25" s="32">
        <v>17106</v>
      </c>
      <c r="H25" s="24">
        <v>-17.406209260779292</v>
      </c>
      <c r="I25" s="32">
        <v>1089</v>
      </c>
      <c r="J25" s="24">
        <v>12.5</v>
      </c>
      <c r="K25" s="32">
        <v>13821</v>
      </c>
      <c r="L25" s="24">
        <v>-10.404511863088288</v>
      </c>
      <c r="M25" s="32">
        <v>3508</v>
      </c>
      <c r="N25" s="20">
        <v>-17.82618880299836</v>
      </c>
      <c r="O25" s="32">
        <v>10313</v>
      </c>
      <c r="P25" s="33">
        <v>-2.190819423368737</v>
      </c>
    </row>
    <row r="26" spans="2:16" ht="15.75" customHeight="1">
      <c r="B26" s="7" t="s">
        <v>30</v>
      </c>
      <c r="C26" s="31">
        <v>201917</v>
      </c>
      <c r="D26" s="24">
        <v>27.740592656325134</v>
      </c>
      <c r="E26" s="32">
        <v>115091</v>
      </c>
      <c r="F26" s="24">
        <v>6.611149193174867</v>
      </c>
      <c r="G26" s="32">
        <v>49144</v>
      </c>
      <c r="H26" s="24">
        <v>102.7476381038822</v>
      </c>
      <c r="I26" s="32">
        <v>661</v>
      </c>
      <c r="J26" s="24">
        <v>119.60132890365446</v>
      </c>
      <c r="K26" s="32">
        <v>37021</v>
      </c>
      <c r="L26" s="24">
        <v>44.76030343317433</v>
      </c>
      <c r="M26" s="32">
        <v>14761</v>
      </c>
      <c r="N26" s="20">
        <v>206.8814968814969</v>
      </c>
      <c r="O26" s="32">
        <v>22260</v>
      </c>
      <c r="P26" s="33">
        <v>7.2047774995184</v>
      </c>
    </row>
    <row r="27" spans="2:16" ht="15.75" customHeight="1">
      <c r="B27" s="7" t="s">
        <v>31</v>
      </c>
      <c r="C27" s="31">
        <v>323529</v>
      </c>
      <c r="D27" s="24">
        <v>18.233346489496995</v>
      </c>
      <c r="E27" s="32">
        <v>182171</v>
      </c>
      <c r="F27" s="24">
        <v>4.1673576047986245</v>
      </c>
      <c r="G27" s="32">
        <v>73229</v>
      </c>
      <c r="H27" s="24">
        <v>-4.552801021871161</v>
      </c>
      <c r="I27" s="32">
        <v>4388</v>
      </c>
      <c r="J27" s="24">
        <v>184.75016223231665</v>
      </c>
      <c r="K27" s="32">
        <v>63741</v>
      </c>
      <c r="L27" s="24">
        <v>211.08345534407027</v>
      </c>
      <c r="M27" s="32">
        <v>47777</v>
      </c>
      <c r="N27" s="24">
        <v>1615.511669658887</v>
      </c>
      <c r="O27" s="32">
        <v>15964</v>
      </c>
      <c r="P27" s="33">
        <v>-9.833380401016669</v>
      </c>
    </row>
    <row r="28" spans="2:16" ht="15.75" customHeight="1">
      <c r="B28" s="7" t="s">
        <v>32</v>
      </c>
      <c r="C28" s="31">
        <v>412785</v>
      </c>
      <c r="D28" s="24">
        <v>-20.95981403435539</v>
      </c>
      <c r="E28" s="32">
        <v>201636</v>
      </c>
      <c r="F28" s="24">
        <v>-24.62797313108129</v>
      </c>
      <c r="G28" s="32">
        <v>112170</v>
      </c>
      <c r="H28" s="24">
        <v>-22.775058347274708</v>
      </c>
      <c r="I28" s="32">
        <v>23985</v>
      </c>
      <c r="J28" s="95">
        <v>2308.132530120482</v>
      </c>
      <c r="K28" s="32">
        <v>74994</v>
      </c>
      <c r="L28" s="24">
        <v>-30.8677255505674</v>
      </c>
      <c r="M28" s="32">
        <v>22135</v>
      </c>
      <c r="N28" s="24">
        <v>-33.22573833298139</v>
      </c>
      <c r="O28" s="32">
        <v>51301</v>
      </c>
      <c r="P28" s="33">
        <v>-29.783331736494162</v>
      </c>
    </row>
    <row r="29" spans="2:16" ht="15.75" customHeight="1">
      <c r="B29" s="7" t="s">
        <v>33</v>
      </c>
      <c r="C29" s="31">
        <v>78541</v>
      </c>
      <c r="D29" s="24">
        <v>-50.22466427109277</v>
      </c>
      <c r="E29" s="32">
        <v>55255</v>
      </c>
      <c r="F29" s="24">
        <v>-35.51304794360675</v>
      </c>
      <c r="G29" s="32">
        <v>18984</v>
      </c>
      <c r="H29" s="24">
        <v>-56.4447299591612</v>
      </c>
      <c r="I29" s="32">
        <v>136</v>
      </c>
      <c r="J29" s="24">
        <v>-97.75947281713344</v>
      </c>
      <c r="K29" s="32">
        <v>4166</v>
      </c>
      <c r="L29" s="24">
        <v>-81.44403367333304</v>
      </c>
      <c r="M29" s="32">
        <v>0</v>
      </c>
      <c r="N29" s="90" t="s">
        <v>70</v>
      </c>
      <c r="O29" s="32">
        <v>4166</v>
      </c>
      <c r="P29" s="33">
        <v>-44.40144134525558</v>
      </c>
    </row>
    <row r="30" spans="2:16" ht="15.75" customHeight="1">
      <c r="B30" s="7" t="s">
        <v>34</v>
      </c>
      <c r="C30" s="31">
        <v>64324</v>
      </c>
      <c r="D30" s="24">
        <v>-53.490860712633044</v>
      </c>
      <c r="E30" s="32">
        <v>40136</v>
      </c>
      <c r="F30" s="24">
        <v>-38.19049819049819</v>
      </c>
      <c r="G30" s="32">
        <v>19342</v>
      </c>
      <c r="H30" s="24">
        <v>-18.566857527787135</v>
      </c>
      <c r="I30" s="32">
        <v>132</v>
      </c>
      <c r="J30" s="95">
        <v>-90.03021148036254</v>
      </c>
      <c r="K30" s="32">
        <v>4714</v>
      </c>
      <c r="L30" s="24">
        <v>-90.23875095769573</v>
      </c>
      <c r="M30" s="32">
        <v>0</v>
      </c>
      <c r="N30" s="90" t="s">
        <v>70</v>
      </c>
      <c r="O30" s="32">
        <v>4714</v>
      </c>
      <c r="P30" s="33">
        <v>-55.54926921263555</v>
      </c>
    </row>
    <row r="31" spans="2:16" ht="15.75" customHeight="1">
      <c r="B31" s="7" t="s">
        <v>35</v>
      </c>
      <c r="C31" s="31">
        <v>82746</v>
      </c>
      <c r="D31" s="24">
        <v>-52.152794643166914</v>
      </c>
      <c r="E31" s="32">
        <v>33320</v>
      </c>
      <c r="F31" s="24">
        <v>-56.007393715341955</v>
      </c>
      <c r="G31" s="32">
        <v>26084</v>
      </c>
      <c r="H31" s="24">
        <v>-7.693396560266123</v>
      </c>
      <c r="I31" s="32">
        <v>63</v>
      </c>
      <c r="J31" s="24" t="s">
        <v>71</v>
      </c>
      <c r="K31" s="32">
        <v>23279</v>
      </c>
      <c r="L31" s="24">
        <v>-66.2329561937917</v>
      </c>
      <c r="M31" s="32">
        <v>12230</v>
      </c>
      <c r="N31" s="24">
        <v>-62.69976820788093</v>
      </c>
      <c r="O31" s="32">
        <v>11049</v>
      </c>
      <c r="P31" s="33">
        <v>-69.43737552555875</v>
      </c>
    </row>
    <row r="32" spans="2:16" ht="15.75" customHeight="1">
      <c r="B32" s="7" t="s">
        <v>36</v>
      </c>
      <c r="C32" s="31">
        <v>392532</v>
      </c>
      <c r="D32" s="24">
        <v>-25.032371916073657</v>
      </c>
      <c r="E32" s="32">
        <v>106916</v>
      </c>
      <c r="F32" s="24">
        <v>-32.23815137341394</v>
      </c>
      <c r="G32" s="32">
        <v>110963</v>
      </c>
      <c r="H32" s="24">
        <v>-4.4378035757346055</v>
      </c>
      <c r="I32" s="32">
        <v>3222</v>
      </c>
      <c r="J32" s="24">
        <v>62.31738035264485</v>
      </c>
      <c r="K32" s="32">
        <v>171431</v>
      </c>
      <c r="L32" s="24">
        <v>-30.79618438634097</v>
      </c>
      <c r="M32" s="32">
        <v>76985</v>
      </c>
      <c r="N32" s="24">
        <v>-25.814036406387018</v>
      </c>
      <c r="O32" s="32">
        <v>94113</v>
      </c>
      <c r="P32" s="33">
        <v>-34.61923221207954</v>
      </c>
    </row>
    <row r="33" spans="2:16" ht="15.75" customHeight="1">
      <c r="B33" s="7" t="s">
        <v>37</v>
      </c>
      <c r="C33" s="31">
        <v>341912</v>
      </c>
      <c r="D33" s="24">
        <v>-16.467064405322077</v>
      </c>
      <c r="E33" s="32">
        <v>99775</v>
      </c>
      <c r="F33" s="24">
        <v>-37.56765719935174</v>
      </c>
      <c r="G33" s="32">
        <v>54129</v>
      </c>
      <c r="H33" s="24">
        <v>-34.816536409725316</v>
      </c>
      <c r="I33" s="32">
        <v>2820</v>
      </c>
      <c r="J33" s="24">
        <v>52.928416485900215</v>
      </c>
      <c r="K33" s="32">
        <v>185188</v>
      </c>
      <c r="L33" s="24">
        <v>12.496962628177101</v>
      </c>
      <c r="M33" s="32">
        <v>122036</v>
      </c>
      <c r="N33" s="24">
        <v>57.12924574459865</v>
      </c>
      <c r="O33" s="32">
        <v>63152</v>
      </c>
      <c r="P33" s="33">
        <v>-27.029868854353225</v>
      </c>
    </row>
    <row r="34" spans="2:16" ht="15.75" customHeight="1">
      <c r="B34" s="7" t="s">
        <v>38</v>
      </c>
      <c r="C34" s="31">
        <v>40830</v>
      </c>
      <c r="D34" s="24">
        <v>-53.93519563157182</v>
      </c>
      <c r="E34" s="32">
        <v>18512</v>
      </c>
      <c r="F34" s="24">
        <v>-55.564090254440714</v>
      </c>
      <c r="G34" s="32">
        <v>9205</v>
      </c>
      <c r="H34" s="24">
        <v>-32.76113951789628</v>
      </c>
      <c r="I34" s="32">
        <v>0</v>
      </c>
      <c r="J34" s="20" t="s">
        <v>72</v>
      </c>
      <c r="K34" s="32">
        <v>13113</v>
      </c>
      <c r="L34" s="24">
        <v>-60.60505918404134</v>
      </c>
      <c r="M34" s="32">
        <v>5387</v>
      </c>
      <c r="N34" s="20">
        <v>-46.456614650631145</v>
      </c>
      <c r="O34" s="32">
        <v>7726</v>
      </c>
      <c r="P34" s="33">
        <v>-66.73412271259419</v>
      </c>
    </row>
    <row r="35" spans="2:16" ht="15.75" customHeight="1">
      <c r="B35" s="7" t="s">
        <v>39</v>
      </c>
      <c r="C35" s="31">
        <v>43536</v>
      </c>
      <c r="D35" s="24">
        <v>-35.662351480759</v>
      </c>
      <c r="E35" s="32">
        <v>30515</v>
      </c>
      <c r="F35" s="24">
        <v>-34.06581534539012</v>
      </c>
      <c r="G35" s="32">
        <v>5757</v>
      </c>
      <c r="H35" s="24">
        <v>-55.568418615420235</v>
      </c>
      <c r="I35" s="32">
        <v>623</v>
      </c>
      <c r="J35" s="20">
        <v>56.140350877192986</v>
      </c>
      <c r="K35" s="32">
        <v>6641</v>
      </c>
      <c r="L35" s="24">
        <v>-17.3079317644129</v>
      </c>
      <c r="M35" s="32">
        <v>0</v>
      </c>
      <c r="N35" s="90" t="s">
        <v>70</v>
      </c>
      <c r="O35" s="32">
        <v>6641</v>
      </c>
      <c r="P35" s="33">
        <v>41.6293452761783</v>
      </c>
    </row>
    <row r="36" spans="2:16" ht="15.75" customHeight="1">
      <c r="B36" s="7" t="s">
        <v>40</v>
      </c>
      <c r="C36" s="31">
        <v>26252</v>
      </c>
      <c r="D36" s="24">
        <v>-46.9635136773203</v>
      </c>
      <c r="E36" s="32">
        <v>15576</v>
      </c>
      <c r="F36" s="24">
        <v>-15.968925334484254</v>
      </c>
      <c r="G36" s="32">
        <v>9508</v>
      </c>
      <c r="H36" s="24">
        <v>41.34086517020961</v>
      </c>
      <c r="I36" s="32">
        <v>0</v>
      </c>
      <c r="J36" s="95" t="s">
        <v>72</v>
      </c>
      <c r="K36" s="32">
        <v>1168</v>
      </c>
      <c r="L36" s="24">
        <v>-95.18052403548587</v>
      </c>
      <c r="M36" s="32">
        <v>0</v>
      </c>
      <c r="N36" s="90" t="s">
        <v>70</v>
      </c>
      <c r="O36" s="32">
        <v>1168</v>
      </c>
      <c r="P36" s="33">
        <v>10.396975425330822</v>
      </c>
    </row>
    <row r="37" spans="2:16" ht="15.75" customHeight="1">
      <c r="B37" s="7" t="s">
        <v>41</v>
      </c>
      <c r="C37" s="31">
        <v>19036</v>
      </c>
      <c r="D37" s="24">
        <v>-44.850363588956164</v>
      </c>
      <c r="E37" s="32">
        <v>14691</v>
      </c>
      <c r="F37" s="24">
        <v>-28.705231485974963</v>
      </c>
      <c r="G37" s="32">
        <v>1658</v>
      </c>
      <c r="H37" s="24">
        <v>-56.43720441408303</v>
      </c>
      <c r="I37" s="32">
        <v>1136</v>
      </c>
      <c r="J37" s="20" t="s">
        <v>71</v>
      </c>
      <c r="K37" s="32">
        <v>1551</v>
      </c>
      <c r="L37" s="24">
        <v>-84.65116279069767</v>
      </c>
      <c r="M37" s="32">
        <v>0</v>
      </c>
      <c r="N37" s="90" t="s">
        <v>70</v>
      </c>
      <c r="O37" s="32">
        <v>1551</v>
      </c>
      <c r="P37" s="33">
        <v>-43.45606999635435</v>
      </c>
    </row>
    <row r="38" spans="2:16" ht="15.75" customHeight="1">
      <c r="B38" s="7" t="s">
        <v>42</v>
      </c>
      <c r="C38" s="31">
        <v>78964</v>
      </c>
      <c r="D38" s="24">
        <v>-38.31901265427277</v>
      </c>
      <c r="E38" s="32">
        <v>55068</v>
      </c>
      <c r="F38" s="24">
        <v>-36.82326621923937</v>
      </c>
      <c r="G38" s="32">
        <v>20373</v>
      </c>
      <c r="H38" s="24">
        <v>-26.312934027777786</v>
      </c>
      <c r="I38" s="32">
        <v>379</v>
      </c>
      <c r="J38" s="20">
        <v>15.548780487804876</v>
      </c>
      <c r="K38" s="32">
        <v>3144</v>
      </c>
      <c r="L38" s="24">
        <v>-75.58816678313534</v>
      </c>
      <c r="M38" s="32">
        <v>0</v>
      </c>
      <c r="N38" s="90" t="s">
        <v>70</v>
      </c>
      <c r="O38" s="32">
        <v>3144</v>
      </c>
      <c r="P38" s="33">
        <v>-37.91469194312796</v>
      </c>
    </row>
    <row r="39" spans="2:16" ht="15.75" customHeight="1">
      <c r="B39" s="7" t="s">
        <v>43</v>
      </c>
      <c r="C39" s="31">
        <v>141434</v>
      </c>
      <c r="D39" s="24">
        <v>-21.070812708227535</v>
      </c>
      <c r="E39" s="32">
        <v>63877</v>
      </c>
      <c r="F39" s="24">
        <v>-27.16917884751328</v>
      </c>
      <c r="G39" s="32">
        <v>39145</v>
      </c>
      <c r="H39" s="24">
        <v>-2.8081239447810162</v>
      </c>
      <c r="I39" s="32">
        <v>201</v>
      </c>
      <c r="J39" s="20">
        <v>-71.96652719665272</v>
      </c>
      <c r="K39" s="32">
        <v>38211</v>
      </c>
      <c r="L39" s="24">
        <v>-24.322664976629966</v>
      </c>
      <c r="M39" s="32">
        <v>15419</v>
      </c>
      <c r="N39" s="24">
        <v>-35.344682992284476</v>
      </c>
      <c r="O39" s="32">
        <v>22792</v>
      </c>
      <c r="P39" s="33">
        <v>-14.457288695391085</v>
      </c>
    </row>
    <row r="40" spans="2:16" ht="15.75" customHeight="1">
      <c r="B40" s="7" t="s">
        <v>44</v>
      </c>
      <c r="C40" s="31">
        <v>66023</v>
      </c>
      <c r="D40" s="24">
        <v>-14.581985665122772</v>
      </c>
      <c r="E40" s="32">
        <v>37002</v>
      </c>
      <c r="F40" s="24">
        <v>-20.353868009815315</v>
      </c>
      <c r="G40" s="32">
        <v>22658</v>
      </c>
      <c r="H40" s="24">
        <v>3.888124713434209</v>
      </c>
      <c r="I40" s="32">
        <v>586</v>
      </c>
      <c r="J40" s="95" t="s">
        <v>71</v>
      </c>
      <c r="K40" s="32">
        <v>5777</v>
      </c>
      <c r="L40" s="24">
        <v>-35.996011522269</v>
      </c>
      <c r="M40" s="32">
        <v>3989</v>
      </c>
      <c r="N40" s="20">
        <v>4.506156667539955</v>
      </c>
      <c r="O40" s="32">
        <v>1788</v>
      </c>
      <c r="P40" s="33">
        <v>-65.67479362641582</v>
      </c>
    </row>
    <row r="41" spans="2:16" ht="15.75" customHeight="1">
      <c r="B41" s="7" t="s">
        <v>45</v>
      </c>
      <c r="C41" s="31">
        <v>27468</v>
      </c>
      <c r="D41" s="24">
        <v>-25.55290546400694</v>
      </c>
      <c r="E41" s="32">
        <v>21424</v>
      </c>
      <c r="F41" s="24">
        <v>-16.335377045339158</v>
      </c>
      <c r="G41" s="32">
        <v>4834</v>
      </c>
      <c r="H41" s="24">
        <v>-44.974388161639155</v>
      </c>
      <c r="I41" s="32">
        <v>55</v>
      </c>
      <c r="J41" s="95">
        <v>-73.0392156862745</v>
      </c>
      <c r="K41" s="32">
        <v>1155</v>
      </c>
      <c r="L41" s="24">
        <v>-49.78260869565217</v>
      </c>
      <c r="M41" s="32">
        <v>0</v>
      </c>
      <c r="N41" s="95" t="s">
        <v>72</v>
      </c>
      <c r="O41" s="32">
        <v>1155</v>
      </c>
      <c r="P41" s="33">
        <v>-49.78260869565217</v>
      </c>
    </row>
    <row r="42" spans="2:16" ht="15.75" customHeight="1">
      <c r="B42" s="7" t="s">
        <v>46</v>
      </c>
      <c r="C42" s="31">
        <v>61133</v>
      </c>
      <c r="D42" s="24">
        <v>-29.299856594347034</v>
      </c>
      <c r="E42" s="32">
        <v>37602</v>
      </c>
      <c r="F42" s="24">
        <v>-25.786014565693648</v>
      </c>
      <c r="G42" s="32">
        <v>16890</v>
      </c>
      <c r="H42" s="24">
        <v>37.32823806813562</v>
      </c>
      <c r="I42" s="32">
        <v>329</v>
      </c>
      <c r="J42" s="95">
        <v>-86.19387326898867</v>
      </c>
      <c r="K42" s="32">
        <v>6312</v>
      </c>
      <c r="L42" s="24">
        <v>-70.11222122259576</v>
      </c>
      <c r="M42" s="32">
        <v>3264</v>
      </c>
      <c r="N42" s="20">
        <v>-82.5938566552901</v>
      </c>
      <c r="O42" s="32">
        <v>3048</v>
      </c>
      <c r="P42" s="33">
        <v>28.77059569074777</v>
      </c>
    </row>
    <row r="43" spans="2:16" ht="15.75" customHeight="1">
      <c r="B43" s="7" t="s">
        <v>47</v>
      </c>
      <c r="C43" s="31">
        <v>59199</v>
      </c>
      <c r="D43" s="24">
        <v>-33.650516122524465</v>
      </c>
      <c r="E43" s="32">
        <v>37111</v>
      </c>
      <c r="F43" s="24">
        <v>-36.23101244071758</v>
      </c>
      <c r="G43" s="32">
        <v>16835</v>
      </c>
      <c r="H43" s="24">
        <v>-19.741609458428684</v>
      </c>
      <c r="I43" s="32">
        <v>232</v>
      </c>
      <c r="J43" s="95">
        <v>-50.95137420718816</v>
      </c>
      <c r="K43" s="32">
        <v>5021</v>
      </c>
      <c r="L43" s="24">
        <v>-47.577782418041345</v>
      </c>
      <c r="M43" s="32">
        <v>0</v>
      </c>
      <c r="N43" s="90" t="s">
        <v>70</v>
      </c>
      <c r="O43" s="32">
        <v>5021</v>
      </c>
      <c r="P43" s="33">
        <v>-36.699445284921836</v>
      </c>
    </row>
    <row r="44" spans="2:16" ht="15.75" customHeight="1">
      <c r="B44" s="7" t="s">
        <v>48</v>
      </c>
      <c r="C44" s="31">
        <v>20720</v>
      </c>
      <c r="D44" s="24">
        <v>-35.20140105078809</v>
      </c>
      <c r="E44" s="32">
        <v>15580</v>
      </c>
      <c r="F44" s="24">
        <v>-28.486183787753603</v>
      </c>
      <c r="G44" s="32">
        <v>2855</v>
      </c>
      <c r="H44" s="24">
        <v>-35.95782862270076</v>
      </c>
      <c r="I44" s="32">
        <v>256</v>
      </c>
      <c r="J44" s="20">
        <v>45.45454545454547</v>
      </c>
      <c r="K44" s="32">
        <v>2029</v>
      </c>
      <c r="L44" s="24">
        <v>-63.4809215262779</v>
      </c>
      <c r="M44" s="32">
        <v>0</v>
      </c>
      <c r="N44" s="90" t="s">
        <v>70</v>
      </c>
      <c r="O44" s="32">
        <v>2029</v>
      </c>
      <c r="P44" s="33">
        <v>1.0458167330677384</v>
      </c>
    </row>
    <row r="45" spans="2:16" ht="15.75" customHeight="1">
      <c r="B45" s="7" t="s">
        <v>49</v>
      </c>
      <c r="C45" s="31">
        <v>211759</v>
      </c>
      <c r="D45" s="24">
        <v>-28.738343703833323</v>
      </c>
      <c r="E45" s="32">
        <v>91733</v>
      </c>
      <c r="F45" s="24">
        <v>-22.76936806479314</v>
      </c>
      <c r="G45" s="32">
        <v>72319</v>
      </c>
      <c r="H45" s="24">
        <v>-23.68193330519206</v>
      </c>
      <c r="I45" s="32">
        <v>322</v>
      </c>
      <c r="J45" s="95">
        <v>-64.30155210643015</v>
      </c>
      <c r="K45" s="32">
        <v>47385</v>
      </c>
      <c r="L45" s="24">
        <v>-42.714315074289445</v>
      </c>
      <c r="M45" s="32">
        <v>29084</v>
      </c>
      <c r="N45" s="24">
        <v>-54.60235698119098</v>
      </c>
      <c r="O45" s="32">
        <v>18301</v>
      </c>
      <c r="P45" s="33">
        <v>-1.881835728072062</v>
      </c>
    </row>
    <row r="46" spans="2:16" ht="15.75" customHeight="1">
      <c r="B46" s="7" t="s">
        <v>50</v>
      </c>
      <c r="C46" s="31">
        <v>23317</v>
      </c>
      <c r="D46" s="24">
        <v>-48.96024866474039</v>
      </c>
      <c r="E46" s="32">
        <v>16186</v>
      </c>
      <c r="F46" s="24">
        <v>-41.163213376953834</v>
      </c>
      <c r="G46" s="32">
        <v>6615</v>
      </c>
      <c r="H46" s="24">
        <v>-60.7208598064248</v>
      </c>
      <c r="I46" s="32">
        <v>280</v>
      </c>
      <c r="J46" s="20" t="s">
        <v>71</v>
      </c>
      <c r="K46" s="32">
        <v>236</v>
      </c>
      <c r="L46" s="24">
        <v>-82.29557389347337</v>
      </c>
      <c r="M46" s="32">
        <v>0</v>
      </c>
      <c r="N46" s="20" t="s">
        <v>72</v>
      </c>
      <c r="O46" s="32">
        <v>236</v>
      </c>
      <c r="P46" s="33">
        <v>-82.29557389347337</v>
      </c>
    </row>
    <row r="47" spans="2:16" ht="15.75" customHeight="1">
      <c r="B47" s="7" t="s">
        <v>51</v>
      </c>
      <c r="C47" s="31">
        <v>52837</v>
      </c>
      <c r="D47" s="24">
        <v>-11.125128256883826</v>
      </c>
      <c r="E47" s="32">
        <v>25244</v>
      </c>
      <c r="F47" s="24">
        <v>-38.086478797243274</v>
      </c>
      <c r="G47" s="32">
        <v>11700</v>
      </c>
      <c r="H47" s="24">
        <v>0.6884681583476606</v>
      </c>
      <c r="I47" s="32">
        <v>179</v>
      </c>
      <c r="J47" s="95">
        <v>-92.17315260166157</v>
      </c>
      <c r="K47" s="32">
        <v>15714</v>
      </c>
      <c r="L47" s="24">
        <v>229.36491301613916</v>
      </c>
      <c r="M47" s="32">
        <v>12581</v>
      </c>
      <c r="N47" s="20" t="s">
        <v>71</v>
      </c>
      <c r="O47" s="32">
        <v>3133</v>
      </c>
      <c r="P47" s="33">
        <v>-34.33242506811989</v>
      </c>
    </row>
    <row r="48" spans="2:16" ht="15.75" customHeight="1">
      <c r="B48" s="7" t="s">
        <v>52</v>
      </c>
      <c r="C48" s="31">
        <v>73718</v>
      </c>
      <c r="D48" s="24">
        <v>-40.69634611362284</v>
      </c>
      <c r="E48" s="32">
        <v>41965</v>
      </c>
      <c r="F48" s="24">
        <v>-19.865184845707304</v>
      </c>
      <c r="G48" s="32">
        <v>26695</v>
      </c>
      <c r="H48" s="24">
        <v>-37.05048694790955</v>
      </c>
      <c r="I48" s="32">
        <v>817</v>
      </c>
      <c r="J48" s="20">
        <v>413.8364779874214</v>
      </c>
      <c r="K48" s="32">
        <v>4241</v>
      </c>
      <c r="L48" s="24">
        <v>-85.56107857823778</v>
      </c>
      <c r="M48" s="32">
        <v>0</v>
      </c>
      <c r="N48" s="90" t="s">
        <v>70</v>
      </c>
      <c r="O48" s="32">
        <v>4241</v>
      </c>
      <c r="P48" s="33">
        <v>-43.39295248264816</v>
      </c>
    </row>
    <row r="49" spans="2:16" ht="15.75" customHeight="1">
      <c r="B49" s="7" t="s">
        <v>53</v>
      </c>
      <c r="C49" s="31">
        <v>60876</v>
      </c>
      <c r="D49" s="24">
        <v>-7.944956903069709</v>
      </c>
      <c r="E49" s="32">
        <v>27890</v>
      </c>
      <c r="F49" s="24">
        <v>-28.995137350747214</v>
      </c>
      <c r="G49" s="32">
        <v>23694</v>
      </c>
      <c r="H49" s="24">
        <v>40.21777725174579</v>
      </c>
      <c r="I49" s="32">
        <v>3235</v>
      </c>
      <c r="J49" s="24">
        <v>491.40767824497266</v>
      </c>
      <c r="K49" s="32">
        <v>6057</v>
      </c>
      <c r="L49" s="24">
        <v>-35.604933021475645</v>
      </c>
      <c r="M49" s="32">
        <v>4836</v>
      </c>
      <c r="N49" s="24">
        <v>-23.698327548122435</v>
      </c>
      <c r="O49" s="32">
        <v>1221</v>
      </c>
      <c r="P49" s="33">
        <v>-57.202944269190326</v>
      </c>
    </row>
    <row r="50" spans="2:16" ht="15.75" customHeight="1">
      <c r="B50" s="7" t="s">
        <v>54</v>
      </c>
      <c r="C50" s="31">
        <v>46137</v>
      </c>
      <c r="D50" s="24">
        <v>-10.462272938984626</v>
      </c>
      <c r="E50" s="32">
        <v>26527</v>
      </c>
      <c r="F50" s="24">
        <v>-13.76418191866324</v>
      </c>
      <c r="G50" s="32">
        <v>14566</v>
      </c>
      <c r="H50" s="24">
        <v>18.896416619051507</v>
      </c>
      <c r="I50" s="32">
        <v>896</v>
      </c>
      <c r="J50" s="20">
        <v>-56.8608570052961</v>
      </c>
      <c r="K50" s="32">
        <v>4148</v>
      </c>
      <c r="L50" s="24">
        <v>-35.580059015375056</v>
      </c>
      <c r="M50" s="32">
        <v>0</v>
      </c>
      <c r="N50" s="95" t="s">
        <v>72</v>
      </c>
      <c r="O50" s="32">
        <v>4148</v>
      </c>
      <c r="P50" s="33">
        <v>-35.580059015375056</v>
      </c>
    </row>
    <row r="51" spans="2:16" ht="15.75" customHeight="1">
      <c r="B51" s="7" t="s">
        <v>55</v>
      </c>
      <c r="C51" s="31">
        <v>62522</v>
      </c>
      <c r="D51" s="24">
        <v>-44.27678897692534</v>
      </c>
      <c r="E51" s="32">
        <v>41420</v>
      </c>
      <c r="F51" s="24">
        <v>-27.02607470049331</v>
      </c>
      <c r="G51" s="32">
        <v>16967</v>
      </c>
      <c r="H51" s="24">
        <v>-56.98785712474967</v>
      </c>
      <c r="I51" s="32">
        <v>637</v>
      </c>
      <c r="J51" s="95">
        <v>196.27906976744185</v>
      </c>
      <c r="K51" s="32">
        <v>3498</v>
      </c>
      <c r="L51" s="24">
        <v>-77.83129475885671</v>
      </c>
      <c r="M51" s="32">
        <v>0</v>
      </c>
      <c r="N51" s="90" t="s">
        <v>70</v>
      </c>
      <c r="O51" s="32">
        <v>3498</v>
      </c>
      <c r="P51" s="33">
        <v>-9.938208032955714</v>
      </c>
    </row>
    <row r="52" spans="2:16" ht="15.75" customHeight="1" thickBot="1">
      <c r="B52" s="7" t="s">
        <v>56</v>
      </c>
      <c r="C52" s="34">
        <v>58075</v>
      </c>
      <c r="D52" s="35">
        <v>-60.805949801920725</v>
      </c>
      <c r="E52" s="36">
        <v>19575</v>
      </c>
      <c r="F52" s="35">
        <v>-49.93350043480484</v>
      </c>
      <c r="G52" s="36">
        <v>37983</v>
      </c>
      <c r="H52" s="35">
        <v>-61.31250063659235</v>
      </c>
      <c r="I52" s="36">
        <v>0</v>
      </c>
      <c r="J52" s="101" t="s">
        <v>70</v>
      </c>
      <c r="K52" s="36">
        <v>517</v>
      </c>
      <c r="L52" s="35">
        <v>-94.41262293310278</v>
      </c>
      <c r="M52" s="36">
        <v>0</v>
      </c>
      <c r="N52" s="101" t="s">
        <v>70</v>
      </c>
      <c r="O52" s="36">
        <v>517</v>
      </c>
      <c r="P52" s="37">
        <v>128.76106194690266</v>
      </c>
    </row>
    <row r="53" spans="2:16" ht="15.75" customHeight="1" thickBot="1" thickTop="1">
      <c r="B53" s="8" t="s">
        <v>57</v>
      </c>
      <c r="C53" s="38">
        <v>6955483</v>
      </c>
      <c r="D53" s="39">
        <v>-23.345642731081682</v>
      </c>
      <c r="E53" s="40">
        <v>3199143</v>
      </c>
      <c r="F53" s="39">
        <v>-26.620363945808393</v>
      </c>
      <c r="G53" s="96">
        <v>1563981</v>
      </c>
      <c r="H53" s="97">
        <v>-28.340949109084818</v>
      </c>
      <c r="I53" s="96">
        <v>87045</v>
      </c>
      <c r="J53" s="97">
        <v>92.66694703291353</v>
      </c>
      <c r="K53" s="40">
        <v>2105314</v>
      </c>
      <c r="L53" s="39">
        <v>-15.326851943833674</v>
      </c>
      <c r="M53" s="40">
        <v>1150428</v>
      </c>
      <c r="N53" s="39">
        <v>-5.233685046414109</v>
      </c>
      <c r="O53" s="40">
        <v>949398</v>
      </c>
      <c r="P53" s="41">
        <v>-24.734461288189763</v>
      </c>
    </row>
    <row r="54" spans="2:16" ht="15.75" customHeight="1">
      <c r="B54" s="9" t="s">
        <v>10</v>
      </c>
      <c r="C54" s="32">
        <v>347269</v>
      </c>
      <c r="D54" s="24">
        <v>-26.837443695828966</v>
      </c>
      <c r="E54" s="32">
        <v>173493</v>
      </c>
      <c r="F54" s="24">
        <v>-20.142047023732815</v>
      </c>
      <c r="G54" s="32">
        <v>104049</v>
      </c>
      <c r="H54" s="24">
        <v>-41.48370188738668</v>
      </c>
      <c r="I54" s="32">
        <v>4938</v>
      </c>
      <c r="J54" s="24">
        <v>290.04739336492895</v>
      </c>
      <c r="K54" s="32">
        <v>64789</v>
      </c>
      <c r="L54" s="24">
        <v>-17.28078239109341</v>
      </c>
      <c r="M54" s="32">
        <v>38093</v>
      </c>
      <c r="N54" s="24">
        <v>-21.57092855672225</v>
      </c>
      <c r="O54" s="32">
        <v>26074</v>
      </c>
      <c r="P54" s="33">
        <v>-11.309908500289126</v>
      </c>
    </row>
    <row r="55" spans="2:16" ht="15.75" customHeight="1">
      <c r="B55" s="9" t="s">
        <v>58</v>
      </c>
      <c r="C55" s="32">
        <v>479238</v>
      </c>
      <c r="D55" s="24">
        <v>-23.55163205599814</v>
      </c>
      <c r="E55" s="32">
        <v>280930</v>
      </c>
      <c r="F55" s="24">
        <v>-32.80408346807758</v>
      </c>
      <c r="G55" s="32">
        <v>96860</v>
      </c>
      <c r="H55" s="24">
        <v>-20.758545085655385</v>
      </c>
      <c r="I55" s="32">
        <v>5621</v>
      </c>
      <c r="J55" s="24">
        <v>-28.784999366527302</v>
      </c>
      <c r="K55" s="32">
        <v>95827</v>
      </c>
      <c r="L55" s="24">
        <v>21.80108039402606</v>
      </c>
      <c r="M55" s="32">
        <v>67448</v>
      </c>
      <c r="N55" s="24">
        <v>56.69183412707633</v>
      </c>
      <c r="O55" s="32">
        <v>28125</v>
      </c>
      <c r="P55" s="33">
        <v>-21.063710356441206</v>
      </c>
    </row>
    <row r="56" spans="2:16" ht="15.75" customHeight="1">
      <c r="B56" s="9" t="s">
        <v>59</v>
      </c>
      <c r="C56" s="32">
        <v>2720909</v>
      </c>
      <c r="D56" s="24">
        <v>-19.19655345886548</v>
      </c>
      <c r="E56" s="32">
        <v>1021418</v>
      </c>
      <c r="F56" s="24">
        <v>-27.028332283142802</v>
      </c>
      <c r="G56" s="98">
        <v>495067</v>
      </c>
      <c r="H56" s="99">
        <v>-35.39995067572946</v>
      </c>
      <c r="I56" s="98">
        <v>21792</v>
      </c>
      <c r="J56" s="99">
        <v>144.5791245791246</v>
      </c>
      <c r="K56" s="32">
        <v>1182632</v>
      </c>
      <c r="L56" s="24">
        <v>-0.8112857029031915</v>
      </c>
      <c r="M56" s="32">
        <v>660350</v>
      </c>
      <c r="N56" s="24">
        <v>24.354078158425978</v>
      </c>
      <c r="O56" s="32">
        <v>519561</v>
      </c>
      <c r="P56" s="33">
        <v>-20.554599876143953</v>
      </c>
    </row>
    <row r="57" spans="2:16" ht="15.75" customHeight="1">
      <c r="B57" s="9" t="s">
        <v>60</v>
      </c>
      <c r="C57" s="32">
        <v>335945</v>
      </c>
      <c r="D57" s="24">
        <v>-29.283520573234057</v>
      </c>
      <c r="E57" s="32">
        <v>251504</v>
      </c>
      <c r="F57" s="24">
        <v>-21.486947998027063</v>
      </c>
      <c r="G57" s="32">
        <v>43703</v>
      </c>
      <c r="H57" s="24">
        <v>-36.96197784444958</v>
      </c>
      <c r="I57" s="32">
        <v>9124</v>
      </c>
      <c r="J57" s="20">
        <v>1592.7643784786642</v>
      </c>
      <c r="K57" s="32">
        <v>31614</v>
      </c>
      <c r="L57" s="24">
        <v>-62.744820759386265</v>
      </c>
      <c r="M57" s="32">
        <v>14053</v>
      </c>
      <c r="N57" s="24">
        <v>-79.06723865701433</v>
      </c>
      <c r="O57" s="32">
        <v>17561</v>
      </c>
      <c r="P57" s="33">
        <v>1.9565722248026134</v>
      </c>
    </row>
    <row r="58" spans="2:16" ht="15.75" customHeight="1">
      <c r="B58" s="9" t="s">
        <v>61</v>
      </c>
      <c r="C58" s="32">
        <v>1016772</v>
      </c>
      <c r="D58" s="24">
        <v>-8.542449597118747</v>
      </c>
      <c r="E58" s="32">
        <v>554153</v>
      </c>
      <c r="F58" s="24">
        <v>-12.874778709582074</v>
      </c>
      <c r="G58" s="32">
        <v>253527</v>
      </c>
      <c r="H58" s="24">
        <v>-12.515959392404369</v>
      </c>
      <c r="I58" s="32">
        <v>29170</v>
      </c>
      <c r="J58" s="24">
        <v>227.45846430175123</v>
      </c>
      <c r="K58" s="32">
        <v>179922</v>
      </c>
      <c r="L58" s="24">
        <v>1.6542933658768106</v>
      </c>
      <c r="M58" s="32">
        <v>84673</v>
      </c>
      <c r="N58" s="24">
        <v>52.01069979533946</v>
      </c>
      <c r="O58" s="32">
        <v>93691</v>
      </c>
      <c r="P58" s="33">
        <v>-21.28328138258992</v>
      </c>
    </row>
    <row r="59" spans="2:16" ht="15.75" customHeight="1">
      <c r="B59" s="9" t="s">
        <v>62</v>
      </c>
      <c r="C59" s="32">
        <v>965880</v>
      </c>
      <c r="D59" s="24">
        <v>-31.031331089311948</v>
      </c>
      <c r="E59" s="32">
        <v>329174</v>
      </c>
      <c r="F59" s="24">
        <v>-39.73501082914844</v>
      </c>
      <c r="G59" s="32">
        <v>225480</v>
      </c>
      <c r="H59" s="24">
        <v>-18.837783553024693</v>
      </c>
      <c r="I59" s="32">
        <v>6860</v>
      </c>
      <c r="J59" s="24">
        <v>23.559077809798268</v>
      </c>
      <c r="K59" s="32">
        <v>404366</v>
      </c>
      <c r="L59" s="24">
        <v>-29.16857160373806</v>
      </c>
      <c r="M59" s="32">
        <v>216638</v>
      </c>
      <c r="N59" s="24">
        <v>-18.347793967993127</v>
      </c>
      <c r="O59" s="32">
        <v>187395</v>
      </c>
      <c r="P59" s="33">
        <v>-38.59163329641305</v>
      </c>
    </row>
    <row r="60" spans="2:16" ht="15.75" customHeight="1">
      <c r="B60" s="9" t="s">
        <v>63</v>
      </c>
      <c r="C60" s="32">
        <v>331709</v>
      </c>
      <c r="D60" s="24">
        <v>-29.200674464270477</v>
      </c>
      <c r="E60" s="32">
        <v>186214</v>
      </c>
      <c r="F60" s="24">
        <v>-28.50873993649965</v>
      </c>
      <c r="G60" s="32">
        <v>93342</v>
      </c>
      <c r="H60" s="24">
        <v>-6.906559486171929</v>
      </c>
      <c r="I60" s="32">
        <v>2302</v>
      </c>
      <c r="J60" s="24">
        <v>120.2870813397129</v>
      </c>
      <c r="K60" s="32">
        <v>49851</v>
      </c>
      <c r="L60" s="24">
        <v>-53.29548329070519</v>
      </c>
      <c r="M60" s="32">
        <v>19408</v>
      </c>
      <c r="N60" s="24">
        <v>-70.60240233872068</v>
      </c>
      <c r="O60" s="32">
        <v>30443</v>
      </c>
      <c r="P60" s="33">
        <v>-25.234540006876557</v>
      </c>
    </row>
    <row r="61" spans="2:16" ht="15.75" customHeight="1">
      <c r="B61" s="9" t="s">
        <v>64</v>
      </c>
      <c r="C61" s="32">
        <v>168520</v>
      </c>
      <c r="D61" s="24">
        <v>-31.09341969144964</v>
      </c>
      <c r="E61" s="32">
        <v>111717</v>
      </c>
      <c r="F61" s="24">
        <v>-28.503865451566654</v>
      </c>
      <c r="G61" s="32">
        <v>41414</v>
      </c>
      <c r="H61" s="24">
        <v>-10.972096822735296</v>
      </c>
      <c r="I61" s="32">
        <v>872</v>
      </c>
      <c r="J61" s="24">
        <v>-73.05315203955502</v>
      </c>
      <c r="K61" s="32">
        <v>14517</v>
      </c>
      <c r="L61" s="24">
        <v>-62.34534277488134</v>
      </c>
      <c r="M61" s="32">
        <v>3264</v>
      </c>
      <c r="N61" s="24">
        <v>-86.36933099473816</v>
      </c>
      <c r="O61" s="32">
        <v>11253</v>
      </c>
      <c r="P61" s="33">
        <v>-22.961593756418154</v>
      </c>
    </row>
    <row r="62" spans="2:16" ht="15.75" customHeight="1">
      <c r="B62" s="9" t="s">
        <v>65</v>
      </c>
      <c r="C62" s="32">
        <v>531166</v>
      </c>
      <c r="D62" s="24">
        <v>-29.782393447347303</v>
      </c>
      <c r="E62" s="32">
        <v>270965</v>
      </c>
      <c r="F62" s="24">
        <v>-26.012139945225528</v>
      </c>
      <c r="G62" s="32">
        <v>172556</v>
      </c>
      <c r="H62" s="24">
        <v>-26.328642666848836</v>
      </c>
      <c r="I62" s="32">
        <v>6366</v>
      </c>
      <c r="J62" s="24">
        <v>2.893163083885568</v>
      </c>
      <c r="K62" s="32">
        <v>81279</v>
      </c>
      <c r="L62" s="24">
        <v>-45.74781233104387</v>
      </c>
      <c r="M62" s="32">
        <v>46501</v>
      </c>
      <c r="N62" s="24">
        <v>-55.3638964080708</v>
      </c>
      <c r="O62" s="32">
        <v>34778</v>
      </c>
      <c r="P62" s="33">
        <v>-23.43694963015146</v>
      </c>
    </row>
    <row r="63" spans="2:16" ht="15.75" customHeight="1" thickBot="1">
      <c r="B63" s="10" t="s">
        <v>56</v>
      </c>
      <c r="C63" s="40">
        <v>58075</v>
      </c>
      <c r="D63" s="39">
        <v>-60.805949801920725</v>
      </c>
      <c r="E63" s="40">
        <v>19575</v>
      </c>
      <c r="F63" s="39">
        <v>-49.93350043480484</v>
      </c>
      <c r="G63" s="40">
        <v>37983</v>
      </c>
      <c r="H63" s="39">
        <v>-61.31250063659235</v>
      </c>
      <c r="I63" s="40">
        <v>0</v>
      </c>
      <c r="J63" s="22">
        <v>-100</v>
      </c>
      <c r="K63" s="40">
        <v>517</v>
      </c>
      <c r="L63" s="39">
        <v>-94.41262293310278</v>
      </c>
      <c r="M63" s="40">
        <v>0</v>
      </c>
      <c r="N63" s="22">
        <v>-100</v>
      </c>
      <c r="O63" s="40">
        <v>517</v>
      </c>
      <c r="P63" s="41">
        <v>128.76106194690266</v>
      </c>
    </row>
    <row r="64" spans="2:16" ht="15.75" customHeight="1">
      <c r="B64" s="9" t="s">
        <v>66</v>
      </c>
      <c r="C64" s="32">
        <v>2116047</v>
      </c>
      <c r="D64" s="24">
        <v>-18.445889124330265</v>
      </c>
      <c r="E64" s="32">
        <v>643796</v>
      </c>
      <c r="F64" s="24">
        <v>-25.39366155072753</v>
      </c>
      <c r="G64" s="32">
        <v>421788</v>
      </c>
      <c r="H64" s="24">
        <v>-34.52581088318159</v>
      </c>
      <c r="I64" s="32">
        <v>19179</v>
      </c>
      <c r="J64" s="24">
        <v>302.75094498110036</v>
      </c>
      <c r="K64" s="32">
        <v>1031284</v>
      </c>
      <c r="L64" s="24">
        <v>-4.754410706682805</v>
      </c>
      <c r="M64" s="32">
        <v>561095</v>
      </c>
      <c r="N64" s="24">
        <v>16.684516444324288</v>
      </c>
      <c r="O64" s="32">
        <v>468408</v>
      </c>
      <c r="P64" s="33">
        <v>-21.3044026108213</v>
      </c>
    </row>
    <row r="65" spans="2:16" ht="15.75" customHeight="1">
      <c r="B65" s="9" t="s">
        <v>67</v>
      </c>
      <c r="C65" s="32">
        <v>1016772</v>
      </c>
      <c r="D65" s="24">
        <v>-8.542449597118747</v>
      </c>
      <c r="E65" s="32">
        <v>554153</v>
      </c>
      <c r="F65" s="24">
        <v>-12.874778709582074</v>
      </c>
      <c r="G65" s="32">
        <v>253527</v>
      </c>
      <c r="H65" s="24">
        <v>-12.515959392404369</v>
      </c>
      <c r="I65" s="32">
        <v>29170</v>
      </c>
      <c r="J65" s="24">
        <v>227.45846430175123</v>
      </c>
      <c r="K65" s="32">
        <v>179922</v>
      </c>
      <c r="L65" s="24">
        <v>1.6542933658768106</v>
      </c>
      <c r="M65" s="32">
        <v>84673</v>
      </c>
      <c r="N65" s="24">
        <v>52.01069979533946</v>
      </c>
      <c r="O65" s="32">
        <v>93691</v>
      </c>
      <c r="P65" s="33">
        <v>-21.28328138258992</v>
      </c>
    </row>
    <row r="66" spans="2:16" ht="15.75" customHeight="1">
      <c r="B66" s="9" t="s">
        <v>68</v>
      </c>
      <c r="C66" s="32">
        <v>965880</v>
      </c>
      <c r="D66" s="24">
        <v>-31.031331089311948</v>
      </c>
      <c r="E66" s="32">
        <v>329174</v>
      </c>
      <c r="F66" s="24">
        <v>-39.73501082914844</v>
      </c>
      <c r="G66" s="32">
        <v>225480</v>
      </c>
      <c r="H66" s="24">
        <v>-18.837783553024693</v>
      </c>
      <c r="I66" s="32">
        <v>6860</v>
      </c>
      <c r="J66" s="24">
        <v>23.559077809798268</v>
      </c>
      <c r="K66" s="32">
        <v>404366</v>
      </c>
      <c r="L66" s="24">
        <v>-29.16857160373806</v>
      </c>
      <c r="M66" s="32">
        <v>216638</v>
      </c>
      <c r="N66" s="24">
        <v>-18.347793967993127</v>
      </c>
      <c r="O66" s="32">
        <v>187395</v>
      </c>
      <c r="P66" s="33">
        <v>-38.59163329641305</v>
      </c>
    </row>
    <row r="67" spans="2:16" ht="15.75" customHeight="1" thickBot="1">
      <c r="B67" s="23" t="s">
        <v>69</v>
      </c>
      <c r="C67" s="40">
        <v>2856784</v>
      </c>
      <c r="D67" s="39">
        <v>-27.98570595981616</v>
      </c>
      <c r="E67" s="40">
        <v>1672020</v>
      </c>
      <c r="F67" s="39">
        <v>-27.760097263471152</v>
      </c>
      <c r="G67" s="96">
        <v>663186</v>
      </c>
      <c r="H67" s="97">
        <v>-31.680597992817667</v>
      </c>
      <c r="I67" s="96">
        <v>31836</v>
      </c>
      <c r="J67" s="97">
        <v>22.648996417151437</v>
      </c>
      <c r="K67" s="40">
        <v>489742</v>
      </c>
      <c r="L67" s="39">
        <v>-25.31677033788327</v>
      </c>
      <c r="M67" s="40">
        <v>288022</v>
      </c>
      <c r="N67" s="39">
        <v>-30.10498012512194</v>
      </c>
      <c r="O67" s="40">
        <v>199904</v>
      </c>
      <c r="P67" s="41">
        <v>-17.39435863106307</v>
      </c>
    </row>
    <row r="68" ht="15.75" customHeight="1"/>
    <row r="69" ht="15.75" customHeight="1"/>
    <row r="70" ht="15.75" customHeight="1"/>
  </sheetData>
  <printOptions/>
  <pageMargins left="0.11811023622047245" right="0.07874015748031496" top="0.4724409448818898" bottom="0" header="0.512" footer="0.512"/>
  <pageSetup horizontalDpi="400" verticalDpi="400" orientation="portrait" paperSize="9" scale="75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行政情報システム室</cp:lastModifiedBy>
  <cp:lastPrinted>2007-06-21T02:18:57Z</cp:lastPrinted>
  <dcterms:created xsi:type="dcterms:W3CDTF">2003-08-27T06:17:59Z</dcterms:created>
  <dcterms:modified xsi:type="dcterms:W3CDTF">2008-04-27T06:26:57Z</dcterms:modified>
  <cp:category/>
  <cp:version/>
  <cp:contentType/>
  <cp:contentStatus/>
</cp:coreProperties>
</file>