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資料８" sheetId="1" r:id="rId1"/>
  </sheets>
  <definedNames>
    <definedName name="_xlnm.Print_Area" localSheetId="0">'資料８'!$A$1:$G$186</definedName>
  </definedNames>
  <calcPr fullCalcOnLoad="1"/>
</workbook>
</file>

<file path=xl/sharedStrings.xml><?xml version="1.0" encoding="utf-8"?>
<sst xmlns="http://schemas.openxmlformats.org/spreadsheetml/2006/main" count="229" uniqueCount="172">
  <si>
    <t>①ＪＲ（在来線[６社]）</t>
  </si>
  <si>
    <t>事業者名</t>
  </si>
  <si>
    <t>項目</t>
  </si>
  <si>
    <t>自動列車停止装置(ATS)設置営業キロ</t>
  </si>
  <si>
    <t>自動列車制御装置(ATC)設置営業キロ</t>
  </si>
  <si>
    <t>計
（A）</t>
  </si>
  <si>
    <t>営業キロ
（閉そく区間）
（B）</t>
  </si>
  <si>
    <t>営業キロ当たり設置率（A/B）</t>
  </si>
  <si>
    <t>北海道旅客鉄道</t>
  </si>
  <si>
    <t>東日本旅客鉄道</t>
  </si>
  <si>
    <t>東海旅客鉄道</t>
  </si>
  <si>
    <t>西日本旅客鉄道</t>
  </si>
  <si>
    <t>四国旅客鉄道</t>
  </si>
  <si>
    <t>九州旅客鉄道</t>
  </si>
  <si>
    <t>合計</t>
  </si>
  <si>
    <t>②ＪＲ（新幹線[４社]）</t>
  </si>
  <si>
    <t>③大手民鉄[１５社]</t>
  </si>
  <si>
    <t>東武鉄道</t>
  </si>
  <si>
    <t>西武鉄道</t>
  </si>
  <si>
    <t>京成電鉄</t>
  </si>
  <si>
    <t>京王電鉄</t>
  </si>
  <si>
    <t>小田急電鉄</t>
  </si>
  <si>
    <t>東京急行電鉄</t>
  </si>
  <si>
    <t>京浜急行電鉄</t>
  </si>
  <si>
    <t>相模鉄道</t>
  </si>
  <si>
    <t>名古屋鉄道</t>
  </si>
  <si>
    <t>近畿日本鉄道</t>
  </si>
  <si>
    <t>南海電気鉄道</t>
  </si>
  <si>
    <t>京阪電気鉄道</t>
  </si>
  <si>
    <t>阪急電鉄</t>
  </si>
  <si>
    <t>阪神電気鉄道</t>
  </si>
  <si>
    <t>西日本鉄道</t>
  </si>
  <si>
    <t>＊西武鉄道は新交通、名古屋鉄道はモノレールを含む</t>
  </si>
  <si>
    <t>④公営地下鉄等［１０社］</t>
  </si>
  <si>
    <t>札幌市</t>
  </si>
  <si>
    <t>仙台市</t>
  </si>
  <si>
    <t>東京都</t>
  </si>
  <si>
    <t>東京地下鉄</t>
  </si>
  <si>
    <t>横浜市</t>
  </si>
  <si>
    <t>名古屋市</t>
  </si>
  <si>
    <t>京都市</t>
  </si>
  <si>
    <t>大阪市</t>
  </si>
  <si>
    <t>神戸市</t>
  </si>
  <si>
    <t>福岡市</t>
  </si>
  <si>
    <t>＊大阪市交通局は新交通を含む</t>
  </si>
  <si>
    <t>津軽鉄道</t>
  </si>
  <si>
    <t>弘南鉄道</t>
  </si>
  <si>
    <t>青森県</t>
  </si>
  <si>
    <t>十和田観光電鉄</t>
  </si>
  <si>
    <t>IGRいわて銀河鉄道</t>
  </si>
  <si>
    <t>三陸鉄道</t>
  </si>
  <si>
    <t>仙台空港鉄道</t>
  </si>
  <si>
    <t>阿武隈急行</t>
  </si>
  <si>
    <t>福島交通</t>
  </si>
  <si>
    <t>会津鉄道</t>
  </si>
  <si>
    <t>秋田内陸縦貫鉄道</t>
  </si>
  <si>
    <t>由利高原鉄道</t>
  </si>
  <si>
    <t>山形鉄道</t>
  </si>
  <si>
    <t>北越急行</t>
  </si>
  <si>
    <t>長野電鉄</t>
  </si>
  <si>
    <t>しなの鉄道</t>
  </si>
  <si>
    <t>上田電鉄</t>
  </si>
  <si>
    <t>松本電気鉄道</t>
  </si>
  <si>
    <t>富山地方鉄道</t>
  </si>
  <si>
    <t>万葉線</t>
  </si>
  <si>
    <t>黒部峡谷鉄道</t>
  </si>
  <si>
    <t>富山ライトレール</t>
  </si>
  <si>
    <t>北陸鉄道</t>
  </si>
  <si>
    <t>新京成電鉄</t>
  </si>
  <si>
    <t>関東鉄道</t>
  </si>
  <si>
    <t>真岡鉄道</t>
  </si>
  <si>
    <t>野岩鉄道</t>
  </si>
  <si>
    <t>上信電鉄</t>
  </si>
  <si>
    <t>上毛電気鉄道</t>
  </si>
  <si>
    <t>秩父鉄道</t>
  </si>
  <si>
    <t>小湊鉄道</t>
  </si>
  <si>
    <t>銚子電気鉄道</t>
  </si>
  <si>
    <t>北総鉄道</t>
  </si>
  <si>
    <t>いすみ鉄道</t>
  </si>
  <si>
    <t>芝山鉄道</t>
  </si>
  <si>
    <t>東葉高速鉄道</t>
  </si>
  <si>
    <t>江ノ島電鉄</t>
  </si>
  <si>
    <t>箱根登山鉄道</t>
  </si>
  <si>
    <t>富士急行</t>
  </si>
  <si>
    <t>埼玉高速鉄道</t>
  </si>
  <si>
    <t>東京臨海高速鉄道</t>
  </si>
  <si>
    <t>首都圏新都市鉄道</t>
  </si>
  <si>
    <t>鹿島臨海鉄道</t>
  </si>
  <si>
    <t>千葉ニュータウン鉄道</t>
  </si>
  <si>
    <t>成田空港高速鉄道</t>
  </si>
  <si>
    <t>横浜高速鉄道</t>
  </si>
  <si>
    <t>伊豆急行</t>
  </si>
  <si>
    <t>伊豆箱根鉄道</t>
  </si>
  <si>
    <t>岳南鉄道</t>
  </si>
  <si>
    <t>静岡鉄道</t>
  </si>
  <si>
    <t>大井川鐵道</t>
  </si>
  <si>
    <t>遠州鉄道</t>
  </si>
  <si>
    <t>天竜浜名湖鉄道</t>
  </si>
  <si>
    <t>豊橋鉄道</t>
  </si>
  <si>
    <t>愛知環状鉄道</t>
  </si>
  <si>
    <t>上飯田連絡線</t>
  </si>
  <si>
    <t>名古屋臨海高速</t>
  </si>
  <si>
    <t>中部国際空港</t>
  </si>
  <si>
    <t>三岐鉄道</t>
  </si>
  <si>
    <t>伊勢鉄道</t>
  </si>
  <si>
    <t>樽見鉄道</t>
  </si>
  <si>
    <t>明知鉄道</t>
  </si>
  <si>
    <t>長良川鉄道</t>
  </si>
  <si>
    <t>福井鉄道</t>
  </si>
  <si>
    <t>えちぜん鉄道</t>
  </si>
  <si>
    <t>山陽電気鉄道</t>
  </si>
  <si>
    <t>神戸電鉄</t>
  </si>
  <si>
    <t>北大阪急行電鉄</t>
  </si>
  <si>
    <t>神戸高速鉄道</t>
  </si>
  <si>
    <t>大阪府都市開発</t>
  </si>
  <si>
    <t>能勢電鉄</t>
  </si>
  <si>
    <t>近江鉄道</t>
  </si>
  <si>
    <t>水間鉄道</t>
  </si>
  <si>
    <t>叡山電鉄</t>
  </si>
  <si>
    <t>紀州鉄道</t>
  </si>
  <si>
    <t>北近畿タンゴ鉄道</t>
  </si>
  <si>
    <t>北条鉄道</t>
  </si>
  <si>
    <t>和歌山県</t>
  </si>
  <si>
    <t>関西高速鉄道</t>
  </si>
  <si>
    <t>関西国際空港</t>
  </si>
  <si>
    <t>奈良生駒高速鉄道</t>
  </si>
  <si>
    <t>和歌山電鐵</t>
  </si>
  <si>
    <t>大阪外環状鉄道</t>
  </si>
  <si>
    <t>一畑電車</t>
  </si>
  <si>
    <t>広島電鉄</t>
  </si>
  <si>
    <t>水島臨海鉄道</t>
  </si>
  <si>
    <t>錦川鉄道</t>
  </si>
  <si>
    <t>若桜鉄道</t>
  </si>
  <si>
    <t>智頭急行</t>
  </si>
  <si>
    <t>井原鉄道</t>
  </si>
  <si>
    <t>高松琴平電鉄</t>
  </si>
  <si>
    <t>阿佐海岸鉄道</t>
  </si>
  <si>
    <t>伊予鉄道</t>
  </si>
  <si>
    <t>土佐くろしお鉄道</t>
  </si>
  <si>
    <t>筑豊電気鉄道</t>
  </si>
  <si>
    <t>島原鉄道</t>
  </si>
  <si>
    <t>熊本電気鉄道</t>
  </si>
  <si>
    <t>甘木鉄道</t>
  </si>
  <si>
    <t>南阿蘇鉄道</t>
  </si>
  <si>
    <t>松浦鉄道</t>
  </si>
  <si>
    <t>平成筑豊鉄道</t>
  </si>
  <si>
    <t>くま川鉄道</t>
  </si>
  <si>
    <t>肥薩おれんじ鉄道</t>
  </si>
  <si>
    <t>東京モノレール</t>
  </si>
  <si>
    <t>湘南モノレール</t>
  </si>
  <si>
    <t>千葉都市モノレール</t>
  </si>
  <si>
    <t>多摩都市モノレール</t>
  </si>
  <si>
    <t>舞浜リゾートライン</t>
  </si>
  <si>
    <t>大阪高速鉄道</t>
  </si>
  <si>
    <t>北九州高速鉄道</t>
  </si>
  <si>
    <t>沖縄都市モノレール</t>
  </si>
  <si>
    <t>山万</t>
  </si>
  <si>
    <t>埼玉新都市交通</t>
  </si>
  <si>
    <t>横浜新都市交通</t>
  </si>
  <si>
    <t>愛知高速交通</t>
  </si>
  <si>
    <t>神戸新交通</t>
  </si>
  <si>
    <t>広島高速交通</t>
  </si>
  <si>
    <t>ゆりかもめ</t>
  </si>
  <si>
    <t>中之島高速鉄道</t>
  </si>
  <si>
    <t>西大阪高速鉄道</t>
  </si>
  <si>
    <t>平成21年3月末現在</t>
  </si>
  <si>
    <t>⑤中小民鉄［１２４社］</t>
  </si>
  <si>
    <t>資料８　自動列車停止装置等の整備状況（事業者別）</t>
  </si>
  <si>
    <t>ひたちなか海浜鉄道</t>
  </si>
  <si>
    <t>わたらせ渓谷鐵道</t>
  </si>
  <si>
    <t>流鉄</t>
  </si>
  <si>
    <t>信楽高原鐵道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</si>
</sst>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.0;[Red]\-#,##0.0"/>
    <numFmt numFmtId="179" formatCode="0.00_ "/>
    <numFmt numFmtId="180" formatCode="#,##0.0_ ;[Red]\-#,##0.0\ "/>
    <numFmt numFmtId="181" formatCode="0.000%"/>
    <numFmt numFmtId="182" formatCode="0.0_);[Red]\(0.0\)"/>
    <numFmt numFmtId="183" formatCode="#,##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_ "/>
    <numFmt numFmtId="189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right" vertical="top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183" fontId="3" fillId="0" borderId="14" xfId="0" applyNumberFormat="1" applyFont="1" applyBorder="1" applyAlignment="1">
      <alignment vertical="center"/>
    </xf>
    <xf numFmtId="9" fontId="3" fillId="0" borderId="15" xfId="42" applyNumberFormat="1" applyFont="1" applyBorder="1" applyAlignment="1">
      <alignment horizontal="right" vertical="center"/>
    </xf>
    <xf numFmtId="183" fontId="3" fillId="0" borderId="16" xfId="0" applyNumberFormat="1" applyFont="1" applyBorder="1" applyAlignment="1">
      <alignment vertical="center"/>
    </xf>
    <xf numFmtId="9" fontId="3" fillId="0" borderId="17" xfId="42" applyNumberFormat="1" applyFont="1" applyBorder="1" applyAlignment="1">
      <alignment horizontal="right" vertical="center"/>
    </xf>
    <xf numFmtId="183" fontId="3" fillId="0" borderId="16" xfId="0" applyNumberFormat="1" applyFont="1" applyFill="1" applyBorder="1" applyAlignment="1">
      <alignment vertical="center"/>
    </xf>
    <xf numFmtId="9" fontId="3" fillId="0" borderId="17" xfId="42" applyNumberFormat="1" applyFont="1" applyFill="1" applyBorder="1" applyAlignment="1">
      <alignment horizontal="right" vertical="center"/>
    </xf>
    <xf numFmtId="183" fontId="3" fillId="0" borderId="18" xfId="0" applyNumberFormat="1" applyFont="1" applyBorder="1" applyAlignment="1">
      <alignment vertical="center"/>
    </xf>
    <xf numFmtId="9" fontId="3" fillId="0" borderId="19" xfId="42" applyNumberFormat="1" applyFont="1" applyBorder="1" applyAlignment="1">
      <alignment horizontal="right" vertical="center"/>
    </xf>
    <xf numFmtId="183" fontId="3" fillId="0" borderId="20" xfId="0" applyNumberFormat="1" applyFont="1" applyBorder="1" applyAlignment="1">
      <alignment horizontal="right" vertical="center"/>
    </xf>
    <xf numFmtId="9" fontId="3" fillId="0" borderId="21" xfId="42" applyNumberFormat="1" applyFont="1" applyBorder="1" applyAlignment="1">
      <alignment horizontal="right" vertical="center"/>
    </xf>
    <xf numFmtId="183" fontId="3" fillId="0" borderId="14" xfId="48" applyNumberFormat="1" applyFont="1" applyBorder="1" applyAlignment="1">
      <alignment vertical="center"/>
    </xf>
    <xf numFmtId="9" fontId="3" fillId="0" borderId="17" xfId="42" applyNumberFormat="1" applyFont="1" applyBorder="1" applyAlignment="1">
      <alignment vertical="center"/>
    </xf>
    <xf numFmtId="9" fontId="3" fillId="0" borderId="17" xfId="42" applyNumberFormat="1" applyFont="1" applyFill="1" applyBorder="1" applyAlignment="1">
      <alignment vertical="center"/>
    </xf>
    <xf numFmtId="9" fontId="3" fillId="0" borderId="19" xfId="42" applyNumberFormat="1" applyFont="1" applyBorder="1" applyAlignment="1">
      <alignment vertical="center"/>
    </xf>
    <xf numFmtId="183" fontId="3" fillId="0" borderId="20" xfId="0" applyNumberFormat="1" applyFont="1" applyBorder="1" applyAlignment="1">
      <alignment vertical="center"/>
    </xf>
    <xf numFmtId="9" fontId="3" fillId="0" borderId="21" xfId="42" applyNumberFormat="1" applyFont="1" applyBorder="1" applyAlignment="1">
      <alignment vertical="center"/>
    </xf>
    <xf numFmtId="183" fontId="3" fillId="0" borderId="14" xfId="0" applyNumberFormat="1" applyFont="1" applyFill="1" applyBorder="1" applyAlignment="1">
      <alignment vertical="center"/>
    </xf>
    <xf numFmtId="9" fontId="3" fillId="0" borderId="15" xfId="42" applyFont="1" applyFill="1" applyBorder="1" applyAlignment="1">
      <alignment vertical="center"/>
    </xf>
    <xf numFmtId="9" fontId="3" fillId="0" borderId="17" xfId="42" applyFont="1" applyFill="1" applyBorder="1" applyAlignment="1">
      <alignment vertical="center"/>
    </xf>
    <xf numFmtId="183" fontId="3" fillId="0" borderId="18" xfId="0" applyNumberFormat="1" applyFont="1" applyFill="1" applyBorder="1" applyAlignment="1">
      <alignment vertical="center"/>
    </xf>
    <xf numFmtId="9" fontId="3" fillId="0" borderId="19" xfId="42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183" fontId="3" fillId="0" borderId="20" xfId="0" applyNumberFormat="1" applyFont="1" applyFill="1" applyBorder="1" applyAlignment="1">
      <alignment vertical="center"/>
    </xf>
    <xf numFmtId="9" fontId="3" fillId="0" borderId="21" xfId="42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9" fontId="3" fillId="0" borderId="0" xfId="42" applyFont="1" applyBorder="1" applyAlignment="1">
      <alignment vertical="center"/>
    </xf>
    <xf numFmtId="9" fontId="3" fillId="0" borderId="15" xfId="42" applyFont="1" applyBorder="1" applyAlignment="1">
      <alignment vertical="center"/>
    </xf>
    <xf numFmtId="183" fontId="3" fillId="0" borderId="24" xfId="0" applyNumberFormat="1" applyFont="1" applyBorder="1" applyAlignment="1">
      <alignment vertical="center"/>
    </xf>
    <xf numFmtId="183" fontId="3" fillId="0" borderId="24" xfId="0" applyNumberFormat="1" applyFont="1" applyBorder="1" applyAlignment="1">
      <alignment horizontal="right" vertical="center"/>
    </xf>
    <xf numFmtId="9" fontId="3" fillId="0" borderId="25" xfId="42" applyFont="1" applyBorder="1" applyAlignment="1">
      <alignment vertical="center"/>
    </xf>
    <xf numFmtId="183" fontId="3" fillId="0" borderId="16" xfId="0" applyNumberFormat="1" applyFont="1" applyBorder="1" applyAlignment="1">
      <alignment horizontal="right" vertical="center"/>
    </xf>
    <xf numFmtId="183" fontId="3" fillId="0" borderId="16" xfId="0" applyNumberFormat="1" applyFont="1" applyFill="1" applyBorder="1" applyAlignment="1">
      <alignment horizontal="right" vertical="center"/>
    </xf>
    <xf numFmtId="183" fontId="3" fillId="0" borderId="18" xfId="0" applyNumberFormat="1" applyFont="1" applyFill="1" applyBorder="1" applyAlignment="1">
      <alignment horizontal="right" vertical="center"/>
    </xf>
    <xf numFmtId="183" fontId="3" fillId="0" borderId="20" xfId="0" applyNumberFormat="1" applyFont="1" applyFill="1" applyBorder="1" applyAlignment="1">
      <alignment horizontal="right" vertical="center"/>
    </xf>
    <xf numFmtId="9" fontId="3" fillId="0" borderId="21" xfId="42" applyNumberFormat="1" applyFont="1" applyFill="1" applyBorder="1" applyAlignment="1">
      <alignment vertical="center"/>
    </xf>
    <xf numFmtId="189" fontId="3" fillId="0" borderId="24" xfId="0" applyNumberFormat="1" applyFont="1" applyBorder="1" applyAlignment="1">
      <alignment vertical="center"/>
    </xf>
    <xf numFmtId="9" fontId="3" fillId="0" borderId="26" xfId="42" applyFont="1" applyBorder="1" applyAlignment="1">
      <alignment vertical="center"/>
    </xf>
    <xf numFmtId="9" fontId="3" fillId="0" borderId="27" xfId="42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9" fontId="3" fillId="0" borderId="27" xfId="42" applyFont="1" applyFill="1" applyBorder="1" applyAlignment="1">
      <alignment vertical="center"/>
    </xf>
    <xf numFmtId="189" fontId="3" fillId="0" borderId="16" xfId="0" applyNumberFormat="1" applyFont="1" applyFill="1" applyBorder="1" applyAlignment="1">
      <alignment vertical="center"/>
    </xf>
    <xf numFmtId="189" fontId="3" fillId="0" borderId="16" xfId="0" applyNumberFormat="1" applyFont="1" applyBorder="1" applyAlignment="1">
      <alignment vertical="center"/>
    </xf>
    <xf numFmtId="183" fontId="3" fillId="0" borderId="16" xfId="48" applyNumberFormat="1" applyFont="1" applyBorder="1" applyAlignment="1">
      <alignment vertical="center"/>
    </xf>
    <xf numFmtId="9" fontId="3" fillId="0" borderId="17" xfId="42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9" fontId="3" fillId="0" borderId="19" xfId="42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47700"/>
          <a:ext cx="16192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2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5276850"/>
          <a:ext cx="16192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19050</xdr:rowOff>
    </xdr:from>
    <xdr:to>
      <xdr:col>2</xdr:col>
      <xdr:colOff>0</xdr:colOff>
      <xdr:row>43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10287000"/>
          <a:ext cx="16192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170</xdr:row>
      <xdr:rowOff>0</xdr:rowOff>
    </xdr:from>
    <xdr:to>
      <xdr:col>2</xdr:col>
      <xdr:colOff>0</xdr:colOff>
      <xdr:row>170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410051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178</xdr:row>
      <xdr:rowOff>0</xdr:rowOff>
    </xdr:from>
    <xdr:to>
      <xdr:col>2</xdr:col>
      <xdr:colOff>0</xdr:colOff>
      <xdr:row>178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428339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57</xdr:row>
      <xdr:rowOff>19050</xdr:rowOff>
    </xdr:from>
    <xdr:to>
      <xdr:col>2</xdr:col>
      <xdr:colOff>0</xdr:colOff>
      <xdr:row>58</xdr:row>
      <xdr:rowOff>0</xdr:rowOff>
    </xdr:to>
    <xdr:sp>
      <xdr:nvSpPr>
        <xdr:cNvPr id="6" name="Line 6"/>
        <xdr:cNvSpPr>
          <a:spLocks/>
        </xdr:cNvSpPr>
      </xdr:nvSpPr>
      <xdr:spPr>
        <a:xfrm>
          <a:off x="19050" y="14011275"/>
          <a:ext cx="16192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2</xdr:col>
      <xdr:colOff>0</xdr:colOff>
      <xdr:row>14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3190875"/>
          <a:ext cx="16192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8" name="Line 8"/>
        <xdr:cNvSpPr>
          <a:spLocks/>
        </xdr:cNvSpPr>
      </xdr:nvSpPr>
      <xdr:spPr>
        <a:xfrm>
          <a:off x="19050" y="1931670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118</xdr:row>
      <xdr:rowOff>0</xdr:rowOff>
    </xdr:from>
    <xdr:to>
      <xdr:col>2</xdr:col>
      <xdr:colOff>0</xdr:colOff>
      <xdr:row>118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2852737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162</xdr:row>
      <xdr:rowOff>0</xdr:rowOff>
    </xdr:from>
    <xdr:to>
      <xdr:col>2</xdr:col>
      <xdr:colOff>0</xdr:colOff>
      <xdr:row>162</xdr:row>
      <xdr:rowOff>0</xdr:rowOff>
    </xdr:to>
    <xdr:sp>
      <xdr:nvSpPr>
        <xdr:cNvPr id="10" name="Line 10"/>
        <xdr:cNvSpPr>
          <a:spLocks/>
        </xdr:cNvSpPr>
      </xdr:nvSpPr>
      <xdr:spPr>
        <a:xfrm>
          <a:off x="19050" y="388810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170</xdr:row>
      <xdr:rowOff>0</xdr:rowOff>
    </xdr:from>
    <xdr:to>
      <xdr:col>2</xdr:col>
      <xdr:colOff>0</xdr:colOff>
      <xdr:row>170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410051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178</xdr:row>
      <xdr:rowOff>0</xdr:rowOff>
    </xdr:from>
    <xdr:to>
      <xdr:col>2</xdr:col>
      <xdr:colOff>0</xdr:colOff>
      <xdr:row>178</xdr:row>
      <xdr:rowOff>0</xdr:rowOff>
    </xdr:to>
    <xdr:sp>
      <xdr:nvSpPr>
        <xdr:cNvPr id="12" name="Line 12"/>
        <xdr:cNvSpPr>
          <a:spLocks/>
        </xdr:cNvSpPr>
      </xdr:nvSpPr>
      <xdr:spPr>
        <a:xfrm>
          <a:off x="19050" y="428339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19050</xdr:rowOff>
    </xdr:from>
    <xdr:to>
      <xdr:col>2</xdr:col>
      <xdr:colOff>0</xdr:colOff>
      <xdr:row>82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19792950"/>
          <a:ext cx="16192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122</xdr:row>
      <xdr:rowOff>19050</xdr:rowOff>
    </xdr:from>
    <xdr:to>
      <xdr:col>2</xdr:col>
      <xdr:colOff>0</xdr:colOff>
      <xdr:row>123</xdr:row>
      <xdr:rowOff>0</xdr:rowOff>
    </xdr:to>
    <xdr:sp>
      <xdr:nvSpPr>
        <xdr:cNvPr id="14" name="Line 14"/>
        <xdr:cNvSpPr>
          <a:spLocks/>
        </xdr:cNvSpPr>
      </xdr:nvSpPr>
      <xdr:spPr>
        <a:xfrm>
          <a:off x="19050" y="29460825"/>
          <a:ext cx="16192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164</xdr:row>
      <xdr:rowOff>19050</xdr:rowOff>
    </xdr:from>
    <xdr:to>
      <xdr:col>2</xdr:col>
      <xdr:colOff>0</xdr:colOff>
      <xdr:row>165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39357300"/>
          <a:ext cx="16192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875" style="2" customWidth="1"/>
    <col min="2" max="2" width="12.625" style="2" customWidth="1"/>
    <col min="3" max="6" width="13.50390625" style="2" customWidth="1"/>
    <col min="7" max="7" width="12.50390625" style="2" customWidth="1"/>
    <col min="8" max="16384" width="9.00390625" style="2" customWidth="1"/>
  </cols>
  <sheetData>
    <row r="1" ht="14.25">
      <c r="A1" s="1" t="s">
        <v>167</v>
      </c>
    </row>
    <row r="2" ht="17.25" customHeight="1">
      <c r="G2" s="3" t="s">
        <v>165</v>
      </c>
    </row>
    <row r="3" ht="18" customHeight="1" thickBot="1">
      <c r="A3" s="2" t="s">
        <v>0</v>
      </c>
    </row>
    <row r="4" spans="1:7" ht="41.25" thickBot="1">
      <c r="A4" s="4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7" t="s">
        <v>7</v>
      </c>
    </row>
    <row r="5" spans="1:7" ht="18" customHeight="1">
      <c r="A5" s="68" t="s">
        <v>8</v>
      </c>
      <c r="B5" s="69"/>
      <c r="C5" s="8">
        <v>2413.8</v>
      </c>
      <c r="D5" s="8">
        <v>86</v>
      </c>
      <c r="E5" s="8">
        <f aca="true" t="shared" si="0" ref="E5:E10">SUM(C5:D5)</f>
        <v>2499.8</v>
      </c>
      <c r="F5" s="8">
        <v>2499.8</v>
      </c>
      <c r="G5" s="9">
        <f aca="true" t="shared" si="1" ref="G5:G11">E5/F5</f>
        <v>1</v>
      </c>
    </row>
    <row r="6" spans="1:7" ht="18" customHeight="1">
      <c r="A6" s="64" t="s">
        <v>9</v>
      </c>
      <c r="B6" s="65"/>
      <c r="C6" s="10">
        <v>6308.4</v>
      </c>
      <c r="D6" s="10">
        <v>156.8</v>
      </c>
      <c r="E6" s="10">
        <f t="shared" si="0"/>
        <v>6465.2</v>
      </c>
      <c r="F6" s="10">
        <v>6465.2</v>
      </c>
      <c r="G6" s="11">
        <f t="shared" si="1"/>
        <v>1</v>
      </c>
    </row>
    <row r="7" spans="1:7" ht="18" customHeight="1">
      <c r="A7" s="64" t="s">
        <v>10</v>
      </c>
      <c r="B7" s="65"/>
      <c r="C7" s="10">
        <v>1429.4</v>
      </c>
      <c r="D7" s="10"/>
      <c r="E7" s="10">
        <f t="shared" si="0"/>
        <v>1429.4</v>
      </c>
      <c r="F7" s="10">
        <v>1429.4</v>
      </c>
      <c r="G7" s="11">
        <f t="shared" si="1"/>
        <v>1</v>
      </c>
    </row>
    <row r="8" spans="1:7" ht="18" customHeight="1">
      <c r="A8" s="62" t="s">
        <v>11</v>
      </c>
      <c r="B8" s="63"/>
      <c r="C8" s="12">
        <v>4359.6</v>
      </c>
      <c r="D8" s="12">
        <v>8.5</v>
      </c>
      <c r="E8" s="12">
        <f t="shared" si="0"/>
        <v>4368.1</v>
      </c>
      <c r="F8" s="12">
        <v>4368.1</v>
      </c>
      <c r="G8" s="13">
        <f>E8/F8</f>
        <v>1</v>
      </c>
    </row>
    <row r="9" spans="1:7" ht="18" customHeight="1">
      <c r="A9" s="64" t="s">
        <v>12</v>
      </c>
      <c r="B9" s="65"/>
      <c r="C9" s="10">
        <v>855.2</v>
      </c>
      <c r="D9" s="10"/>
      <c r="E9" s="10">
        <f t="shared" si="0"/>
        <v>855.2</v>
      </c>
      <c r="F9" s="10">
        <v>855.2</v>
      </c>
      <c r="G9" s="11">
        <f t="shared" si="1"/>
        <v>1</v>
      </c>
    </row>
    <row r="10" spans="1:7" ht="18" customHeight="1" thickBot="1">
      <c r="A10" s="70" t="s">
        <v>13</v>
      </c>
      <c r="B10" s="71"/>
      <c r="C10" s="14">
        <v>1984.1</v>
      </c>
      <c r="D10" s="14"/>
      <c r="E10" s="14">
        <f t="shared" si="0"/>
        <v>1984.1</v>
      </c>
      <c r="F10" s="14">
        <v>1984.1</v>
      </c>
      <c r="G10" s="15">
        <f t="shared" si="1"/>
        <v>1</v>
      </c>
    </row>
    <row r="11" spans="1:7" ht="18" customHeight="1" thickBot="1" thickTop="1">
      <c r="A11" s="72" t="s">
        <v>14</v>
      </c>
      <c r="B11" s="73"/>
      <c r="C11" s="16">
        <f>SUM(C5:C10)</f>
        <v>17350.5</v>
      </c>
      <c r="D11" s="16">
        <f>SUM(D5:D10)</f>
        <v>251.3</v>
      </c>
      <c r="E11" s="16">
        <f>SUM(E5:E10)</f>
        <v>17601.8</v>
      </c>
      <c r="F11" s="16">
        <f>SUM(F5:F10)</f>
        <v>17601.8</v>
      </c>
      <c r="G11" s="17">
        <f t="shared" si="1"/>
        <v>1</v>
      </c>
    </row>
    <row r="12" ht="15" customHeight="1"/>
    <row r="13" ht="18" customHeight="1" thickBot="1">
      <c r="A13" s="2" t="s">
        <v>15</v>
      </c>
    </row>
    <row r="14" spans="1:7" ht="41.25" thickBot="1">
      <c r="A14" s="4" t="s">
        <v>1</v>
      </c>
      <c r="B14" s="5" t="s">
        <v>2</v>
      </c>
      <c r="C14" s="6" t="s">
        <v>3</v>
      </c>
      <c r="D14" s="6" t="s">
        <v>4</v>
      </c>
      <c r="E14" s="6" t="s">
        <v>5</v>
      </c>
      <c r="F14" s="6" t="s">
        <v>6</v>
      </c>
      <c r="G14" s="7" t="s">
        <v>7</v>
      </c>
    </row>
    <row r="15" spans="1:7" ht="18" customHeight="1">
      <c r="A15" s="64" t="s">
        <v>9</v>
      </c>
      <c r="B15" s="65"/>
      <c r="C15" s="8"/>
      <c r="D15" s="18">
        <v>1052.9</v>
      </c>
      <c r="E15" s="18">
        <f>SUM(C15:D15)</f>
        <v>1052.9</v>
      </c>
      <c r="F15" s="18">
        <v>1052.9</v>
      </c>
      <c r="G15" s="19">
        <f>E15/F15</f>
        <v>1</v>
      </c>
    </row>
    <row r="16" spans="1:7" ht="18" customHeight="1">
      <c r="A16" s="64" t="s">
        <v>10</v>
      </c>
      <c r="B16" s="65"/>
      <c r="C16" s="10"/>
      <c r="D16" s="10">
        <v>552.6</v>
      </c>
      <c r="E16" s="10">
        <f>SUM(C16:D16)</f>
        <v>552.6</v>
      </c>
      <c r="F16" s="10">
        <v>552.6</v>
      </c>
      <c r="G16" s="19">
        <f>E16/F16</f>
        <v>1</v>
      </c>
    </row>
    <row r="17" spans="1:7" ht="18" customHeight="1">
      <c r="A17" s="62" t="s">
        <v>11</v>
      </c>
      <c r="B17" s="63"/>
      <c r="C17" s="12"/>
      <c r="D17" s="12">
        <v>644</v>
      </c>
      <c r="E17" s="12">
        <f>SUM(C17:D17)</f>
        <v>644</v>
      </c>
      <c r="F17" s="12">
        <v>644</v>
      </c>
      <c r="G17" s="20">
        <f>E17/F17</f>
        <v>1</v>
      </c>
    </row>
    <row r="18" spans="1:7" ht="18" customHeight="1" thickBot="1">
      <c r="A18" s="70" t="s">
        <v>13</v>
      </c>
      <c r="B18" s="71"/>
      <c r="C18" s="14"/>
      <c r="D18" s="14">
        <v>137.6</v>
      </c>
      <c r="E18" s="14">
        <f>SUM(C18:D18)</f>
        <v>137.6</v>
      </c>
      <c r="F18" s="14">
        <v>137.6</v>
      </c>
      <c r="G18" s="21">
        <f>E18/F18</f>
        <v>1</v>
      </c>
    </row>
    <row r="19" spans="1:7" ht="18" customHeight="1" thickBot="1" thickTop="1">
      <c r="A19" s="72" t="s">
        <v>14</v>
      </c>
      <c r="B19" s="73"/>
      <c r="C19" s="22"/>
      <c r="D19" s="22">
        <f>SUM(D15:D18)</f>
        <v>2387.1</v>
      </c>
      <c r="E19" s="22">
        <f>SUM(E15:E18)</f>
        <v>2387.1</v>
      </c>
      <c r="F19" s="22">
        <f>SUM(F15:F18)</f>
        <v>2387.1</v>
      </c>
      <c r="G19" s="23">
        <f>E19/F19</f>
        <v>1</v>
      </c>
    </row>
    <row r="20" ht="15" customHeight="1"/>
    <row r="21" ht="18" customHeight="1" thickBot="1">
      <c r="A21" s="2" t="s">
        <v>16</v>
      </c>
    </row>
    <row r="22" spans="1:7" ht="41.25" thickBot="1">
      <c r="A22" s="4" t="s">
        <v>1</v>
      </c>
      <c r="B22" s="5" t="s">
        <v>2</v>
      </c>
      <c r="C22" s="6" t="s">
        <v>3</v>
      </c>
      <c r="D22" s="6" t="s">
        <v>4</v>
      </c>
      <c r="E22" s="6" t="s">
        <v>5</v>
      </c>
      <c r="F22" s="6" t="s">
        <v>6</v>
      </c>
      <c r="G22" s="7" t="s">
        <v>7</v>
      </c>
    </row>
    <row r="23" spans="1:7" ht="18" customHeight="1">
      <c r="A23" s="74" t="s">
        <v>17</v>
      </c>
      <c r="B23" s="75"/>
      <c r="C23" s="24">
        <v>463.3</v>
      </c>
      <c r="D23" s="24"/>
      <c r="E23" s="24">
        <f aca="true" t="shared" si="2" ref="E23:E37">SUM(C23:D23)</f>
        <v>463.3</v>
      </c>
      <c r="F23" s="24">
        <v>463.3</v>
      </c>
      <c r="G23" s="25">
        <f aca="true" t="shared" si="3" ref="G23:G38">E23/F23</f>
        <v>1</v>
      </c>
    </row>
    <row r="24" spans="1:7" ht="18" customHeight="1">
      <c r="A24" s="62" t="s">
        <v>18</v>
      </c>
      <c r="B24" s="63"/>
      <c r="C24" s="12">
        <v>174</v>
      </c>
      <c r="D24" s="12">
        <v>2.6</v>
      </c>
      <c r="E24" s="12">
        <f t="shared" si="2"/>
        <v>176.6</v>
      </c>
      <c r="F24" s="12">
        <v>176.6</v>
      </c>
      <c r="G24" s="26">
        <f t="shared" si="3"/>
        <v>1</v>
      </c>
    </row>
    <row r="25" spans="1:7" ht="18" customHeight="1">
      <c r="A25" s="62" t="s">
        <v>19</v>
      </c>
      <c r="B25" s="63"/>
      <c r="C25" s="12">
        <v>100.3</v>
      </c>
      <c r="D25" s="12"/>
      <c r="E25" s="12">
        <f t="shared" si="2"/>
        <v>100.3</v>
      </c>
      <c r="F25" s="12">
        <v>100.3</v>
      </c>
      <c r="G25" s="26">
        <f t="shared" si="3"/>
        <v>1</v>
      </c>
    </row>
    <row r="26" spans="1:7" ht="18" customHeight="1">
      <c r="A26" s="62" t="s">
        <v>20</v>
      </c>
      <c r="B26" s="63"/>
      <c r="C26" s="12">
        <v>84.7</v>
      </c>
      <c r="D26" s="12"/>
      <c r="E26" s="12">
        <f t="shared" si="2"/>
        <v>84.7</v>
      </c>
      <c r="F26" s="12">
        <v>84.7</v>
      </c>
      <c r="G26" s="26">
        <f t="shared" si="3"/>
        <v>1</v>
      </c>
    </row>
    <row r="27" spans="1:7" ht="18" customHeight="1">
      <c r="A27" s="62" t="s">
        <v>21</v>
      </c>
      <c r="B27" s="63"/>
      <c r="C27" s="12">
        <v>120.5</v>
      </c>
      <c r="D27" s="12"/>
      <c r="E27" s="12">
        <f t="shared" si="2"/>
        <v>120.5</v>
      </c>
      <c r="F27" s="12">
        <v>120.5</v>
      </c>
      <c r="G27" s="26">
        <f t="shared" si="3"/>
        <v>1</v>
      </c>
    </row>
    <row r="28" spans="1:7" ht="18" customHeight="1">
      <c r="A28" s="62" t="s">
        <v>22</v>
      </c>
      <c r="B28" s="63"/>
      <c r="C28" s="12">
        <v>16.5</v>
      </c>
      <c r="D28" s="12">
        <v>78</v>
      </c>
      <c r="E28" s="12">
        <f t="shared" si="2"/>
        <v>94.5</v>
      </c>
      <c r="F28" s="12">
        <v>94.5</v>
      </c>
      <c r="G28" s="26">
        <f t="shared" si="3"/>
        <v>1</v>
      </c>
    </row>
    <row r="29" spans="1:7" ht="18" customHeight="1">
      <c r="A29" s="62" t="s">
        <v>23</v>
      </c>
      <c r="B29" s="63"/>
      <c r="C29" s="12">
        <v>87</v>
      </c>
      <c r="D29" s="12"/>
      <c r="E29" s="12">
        <f t="shared" si="2"/>
        <v>87</v>
      </c>
      <c r="F29" s="12">
        <v>87</v>
      </c>
      <c r="G29" s="26">
        <f t="shared" si="3"/>
        <v>1</v>
      </c>
    </row>
    <row r="30" spans="1:7" ht="18" customHeight="1">
      <c r="A30" s="62" t="s">
        <v>24</v>
      </c>
      <c r="B30" s="63"/>
      <c r="C30" s="12">
        <v>35.9</v>
      </c>
      <c r="D30" s="12"/>
      <c r="E30" s="12">
        <f t="shared" si="2"/>
        <v>35.9</v>
      </c>
      <c r="F30" s="12">
        <v>35.9</v>
      </c>
      <c r="G30" s="26">
        <f t="shared" si="3"/>
        <v>1</v>
      </c>
    </row>
    <row r="31" spans="1:7" ht="18" customHeight="1">
      <c r="A31" s="62" t="s">
        <v>25</v>
      </c>
      <c r="B31" s="63"/>
      <c r="C31" s="12">
        <v>437.7</v>
      </c>
      <c r="D31" s="12"/>
      <c r="E31" s="12">
        <f t="shared" si="2"/>
        <v>437.7</v>
      </c>
      <c r="F31" s="12">
        <v>437.7</v>
      </c>
      <c r="G31" s="26">
        <f t="shared" si="3"/>
        <v>1</v>
      </c>
    </row>
    <row r="32" spans="1:7" ht="18" customHeight="1">
      <c r="A32" s="62" t="s">
        <v>26</v>
      </c>
      <c r="B32" s="63"/>
      <c r="C32" s="12">
        <v>560.2</v>
      </c>
      <c r="D32" s="12">
        <v>10.2</v>
      </c>
      <c r="E32" s="12">
        <f t="shared" si="2"/>
        <v>570.4000000000001</v>
      </c>
      <c r="F32" s="12">
        <v>570.4</v>
      </c>
      <c r="G32" s="26">
        <f t="shared" si="3"/>
        <v>1.0000000000000002</v>
      </c>
    </row>
    <row r="33" spans="1:7" ht="18" customHeight="1">
      <c r="A33" s="62" t="s">
        <v>27</v>
      </c>
      <c r="B33" s="63"/>
      <c r="C33" s="12">
        <v>145.1</v>
      </c>
      <c r="D33" s="12"/>
      <c r="E33" s="12">
        <f t="shared" si="2"/>
        <v>145.1</v>
      </c>
      <c r="F33" s="12">
        <v>145.1</v>
      </c>
      <c r="G33" s="26">
        <f t="shared" si="3"/>
        <v>1</v>
      </c>
    </row>
    <row r="34" spans="1:7" ht="18" customHeight="1">
      <c r="A34" s="62" t="s">
        <v>28</v>
      </c>
      <c r="B34" s="63"/>
      <c r="C34" s="12">
        <v>66.1</v>
      </c>
      <c r="D34" s="12"/>
      <c r="E34" s="12">
        <f t="shared" si="2"/>
        <v>66.1</v>
      </c>
      <c r="F34" s="12">
        <v>66.1</v>
      </c>
      <c r="G34" s="26">
        <f t="shared" si="3"/>
        <v>1</v>
      </c>
    </row>
    <row r="35" spans="1:7" ht="18" customHeight="1">
      <c r="A35" s="62" t="s">
        <v>29</v>
      </c>
      <c r="B35" s="63"/>
      <c r="C35" s="12">
        <v>140.8</v>
      </c>
      <c r="D35" s="12"/>
      <c r="E35" s="12">
        <f t="shared" si="2"/>
        <v>140.8</v>
      </c>
      <c r="F35" s="12">
        <v>140.8</v>
      </c>
      <c r="G35" s="26">
        <f t="shared" si="3"/>
        <v>1</v>
      </c>
    </row>
    <row r="36" spans="1:7" ht="18" customHeight="1">
      <c r="A36" s="62" t="s">
        <v>30</v>
      </c>
      <c r="B36" s="63"/>
      <c r="C36" s="12">
        <v>40.1</v>
      </c>
      <c r="D36" s="12"/>
      <c r="E36" s="12">
        <f t="shared" si="2"/>
        <v>40.1</v>
      </c>
      <c r="F36" s="12">
        <v>40.1</v>
      </c>
      <c r="G36" s="26">
        <f t="shared" si="3"/>
        <v>1</v>
      </c>
    </row>
    <row r="37" spans="1:7" ht="18" customHeight="1" thickBot="1">
      <c r="A37" s="76" t="s">
        <v>31</v>
      </c>
      <c r="B37" s="77"/>
      <c r="C37" s="27">
        <v>106.7</v>
      </c>
      <c r="D37" s="27"/>
      <c r="E37" s="27">
        <f t="shared" si="2"/>
        <v>106.7</v>
      </c>
      <c r="F37" s="27">
        <v>106.7</v>
      </c>
      <c r="G37" s="28">
        <f t="shared" si="3"/>
        <v>1</v>
      </c>
    </row>
    <row r="38" spans="1:7" ht="18" customHeight="1" thickBot="1" thickTop="1">
      <c r="A38" s="29" t="s">
        <v>14</v>
      </c>
      <c r="B38" s="30"/>
      <c r="C38" s="31">
        <f>SUM(C23:C37)</f>
        <v>2578.9</v>
      </c>
      <c r="D38" s="31">
        <f>SUM(D23:D37)</f>
        <v>90.8</v>
      </c>
      <c r="E38" s="31">
        <f>SUM(E23:E37)</f>
        <v>2669.7000000000003</v>
      </c>
      <c r="F38" s="31">
        <f>SUM(F23:F37)</f>
        <v>2669.7</v>
      </c>
      <c r="G38" s="32">
        <f t="shared" si="3"/>
        <v>1.0000000000000002</v>
      </c>
    </row>
    <row r="39" spans="1:7" ht="15" customHeight="1">
      <c r="A39" s="33" t="s">
        <v>32</v>
      </c>
      <c r="B39" s="34"/>
      <c r="C39" s="34"/>
      <c r="D39" s="34"/>
      <c r="E39" s="34"/>
      <c r="F39" s="34"/>
      <c r="G39" s="35"/>
    </row>
    <row r="40" spans="1:7" ht="13.5" customHeight="1">
      <c r="A40" s="33"/>
      <c r="B40" s="34"/>
      <c r="C40" s="34"/>
      <c r="D40" s="34"/>
      <c r="E40" s="34"/>
      <c r="F40" s="34"/>
      <c r="G40" s="35"/>
    </row>
    <row r="41" ht="18.75" customHeight="1"/>
    <row r="42" ht="18" customHeight="1" thickBot="1">
      <c r="A42" s="2" t="s">
        <v>33</v>
      </c>
    </row>
    <row r="43" spans="1:7" ht="41.25" thickBot="1">
      <c r="A43" s="4" t="s">
        <v>1</v>
      </c>
      <c r="B43" s="5" t="s">
        <v>2</v>
      </c>
      <c r="C43" s="6" t="s">
        <v>3</v>
      </c>
      <c r="D43" s="6" t="s">
        <v>4</v>
      </c>
      <c r="E43" s="6" t="s">
        <v>5</v>
      </c>
      <c r="F43" s="6" t="s">
        <v>6</v>
      </c>
      <c r="G43" s="7" t="s">
        <v>7</v>
      </c>
    </row>
    <row r="44" spans="1:7" ht="18" customHeight="1">
      <c r="A44" s="68" t="s">
        <v>34</v>
      </c>
      <c r="B44" s="69"/>
      <c r="C44" s="8"/>
      <c r="D44" s="8">
        <v>48</v>
      </c>
      <c r="E44" s="8">
        <f aca="true" t="shared" si="4" ref="E44:E53">SUM(C44:D44)</f>
        <v>48</v>
      </c>
      <c r="F44" s="8">
        <v>48</v>
      </c>
      <c r="G44" s="36">
        <f aca="true" t="shared" si="5" ref="G44:G54">E44/F44</f>
        <v>1</v>
      </c>
    </row>
    <row r="45" spans="1:7" ht="18" customHeight="1">
      <c r="A45" s="78" t="s">
        <v>35</v>
      </c>
      <c r="B45" s="79"/>
      <c r="C45" s="37"/>
      <c r="D45" s="37">
        <v>14.8</v>
      </c>
      <c r="E45" s="37">
        <f t="shared" si="4"/>
        <v>14.8</v>
      </c>
      <c r="F45" s="38">
        <v>14.8</v>
      </c>
      <c r="G45" s="39">
        <f t="shared" si="5"/>
        <v>1</v>
      </c>
    </row>
    <row r="46" spans="1:7" ht="18" customHeight="1">
      <c r="A46" s="64" t="s">
        <v>36</v>
      </c>
      <c r="B46" s="65"/>
      <c r="C46" s="10">
        <v>18.3</v>
      </c>
      <c r="D46" s="10">
        <v>98.1</v>
      </c>
      <c r="E46" s="10">
        <f t="shared" si="4"/>
        <v>116.39999999999999</v>
      </c>
      <c r="F46" s="40">
        <v>116.4</v>
      </c>
      <c r="G46" s="19">
        <f t="shared" si="5"/>
        <v>0.9999999999999999</v>
      </c>
    </row>
    <row r="47" spans="1:7" ht="18" customHeight="1">
      <c r="A47" s="64" t="s">
        <v>37</v>
      </c>
      <c r="B47" s="65"/>
      <c r="C47" s="12"/>
      <c r="D47" s="12">
        <v>195.1</v>
      </c>
      <c r="E47" s="12">
        <f t="shared" si="4"/>
        <v>195.1</v>
      </c>
      <c r="F47" s="41">
        <v>195.1</v>
      </c>
      <c r="G47" s="26">
        <f t="shared" si="5"/>
        <v>1</v>
      </c>
    </row>
    <row r="48" spans="1:7" ht="18" customHeight="1">
      <c r="A48" s="64" t="s">
        <v>38</v>
      </c>
      <c r="B48" s="65"/>
      <c r="C48" s="12"/>
      <c r="D48" s="12">
        <v>53.4</v>
      </c>
      <c r="E48" s="12">
        <f t="shared" si="4"/>
        <v>53.4</v>
      </c>
      <c r="F48" s="41">
        <v>53.4</v>
      </c>
      <c r="G48" s="26">
        <f t="shared" si="5"/>
        <v>1</v>
      </c>
    </row>
    <row r="49" spans="1:7" ht="18" customHeight="1">
      <c r="A49" s="64" t="s">
        <v>39</v>
      </c>
      <c r="B49" s="65"/>
      <c r="C49" s="12"/>
      <c r="D49" s="12">
        <v>88.3</v>
      </c>
      <c r="E49" s="12">
        <f t="shared" si="4"/>
        <v>88.3</v>
      </c>
      <c r="F49" s="41">
        <v>88.3</v>
      </c>
      <c r="G49" s="26">
        <f t="shared" si="5"/>
        <v>1</v>
      </c>
    </row>
    <row r="50" spans="1:7" ht="18" customHeight="1">
      <c r="A50" s="64" t="s">
        <v>40</v>
      </c>
      <c r="B50" s="65"/>
      <c r="C50" s="12"/>
      <c r="D50" s="12">
        <v>31.2</v>
      </c>
      <c r="E50" s="12">
        <f t="shared" si="4"/>
        <v>31.2</v>
      </c>
      <c r="F50" s="41">
        <v>31.2</v>
      </c>
      <c r="G50" s="26">
        <f t="shared" si="5"/>
        <v>1</v>
      </c>
    </row>
    <row r="51" spans="1:7" ht="18" customHeight="1">
      <c r="A51" s="64" t="s">
        <v>41</v>
      </c>
      <c r="B51" s="65"/>
      <c r="C51" s="12"/>
      <c r="D51" s="12">
        <v>137.8</v>
      </c>
      <c r="E51" s="12">
        <f t="shared" si="4"/>
        <v>137.8</v>
      </c>
      <c r="F51" s="41">
        <v>137.8</v>
      </c>
      <c r="G51" s="26">
        <f t="shared" si="5"/>
        <v>1</v>
      </c>
    </row>
    <row r="52" spans="1:7" ht="18" customHeight="1">
      <c r="A52" s="64" t="s">
        <v>42</v>
      </c>
      <c r="B52" s="65"/>
      <c r="C52" s="12"/>
      <c r="D52" s="12">
        <v>30.6</v>
      </c>
      <c r="E52" s="12">
        <f t="shared" si="4"/>
        <v>30.6</v>
      </c>
      <c r="F52" s="41">
        <v>30.6</v>
      </c>
      <c r="G52" s="26">
        <f t="shared" si="5"/>
        <v>1</v>
      </c>
    </row>
    <row r="53" spans="1:7" ht="18" customHeight="1" thickBot="1">
      <c r="A53" s="70" t="s">
        <v>43</v>
      </c>
      <c r="B53" s="71"/>
      <c r="C53" s="27"/>
      <c r="D53" s="27">
        <v>29.8</v>
      </c>
      <c r="E53" s="27">
        <f t="shared" si="4"/>
        <v>29.8</v>
      </c>
      <c r="F53" s="42">
        <v>29.8</v>
      </c>
      <c r="G53" s="28">
        <f t="shared" si="5"/>
        <v>1</v>
      </c>
    </row>
    <row r="54" spans="1:7" ht="18" customHeight="1" thickBot="1" thickTop="1">
      <c r="A54" s="72" t="s">
        <v>14</v>
      </c>
      <c r="B54" s="73"/>
      <c r="C54" s="31">
        <f>SUM(C44:C53)</f>
        <v>18.3</v>
      </c>
      <c r="D54" s="31">
        <f>SUM(D44:D53)</f>
        <v>727.1</v>
      </c>
      <c r="E54" s="31">
        <f>SUM(E44:E53)</f>
        <v>745.4</v>
      </c>
      <c r="F54" s="43">
        <f>SUM(F44:F53)</f>
        <v>745.4</v>
      </c>
      <c r="G54" s="44">
        <f t="shared" si="5"/>
        <v>1</v>
      </c>
    </row>
    <row r="55" ht="18" customHeight="1">
      <c r="A55" s="2" t="s">
        <v>44</v>
      </c>
    </row>
    <row r="56" ht="18" customHeight="1"/>
    <row r="57" ht="18" customHeight="1" thickBot="1">
      <c r="A57" s="2" t="s">
        <v>166</v>
      </c>
    </row>
    <row r="58" spans="1:7" ht="41.25" thickBot="1">
      <c r="A58" s="4" t="s">
        <v>1</v>
      </c>
      <c r="B58" s="5" t="s">
        <v>2</v>
      </c>
      <c r="C58" s="6" t="s">
        <v>3</v>
      </c>
      <c r="D58" s="6" t="s">
        <v>4</v>
      </c>
      <c r="E58" s="6" t="s">
        <v>5</v>
      </c>
      <c r="F58" s="6" t="s">
        <v>6</v>
      </c>
      <c r="G58" s="7" t="s">
        <v>7</v>
      </c>
    </row>
    <row r="59" spans="1:7" ht="18" customHeight="1">
      <c r="A59" s="80" t="s">
        <v>45</v>
      </c>
      <c r="B59" s="81"/>
      <c r="C59" s="37"/>
      <c r="D59" s="37"/>
      <c r="E59" s="45">
        <f aca="true" t="shared" si="6" ref="E59:E81">SUM(C59:D59)</f>
        <v>0</v>
      </c>
      <c r="F59" s="37">
        <v>20.7</v>
      </c>
      <c r="G59" s="46">
        <f aca="true" t="shared" si="7" ref="G59:G81">E59/F59</f>
        <v>0</v>
      </c>
    </row>
    <row r="60" spans="1:7" ht="18" customHeight="1">
      <c r="A60" s="60" t="s">
        <v>46</v>
      </c>
      <c r="B60" s="61"/>
      <c r="C60" s="10">
        <v>30.7</v>
      </c>
      <c r="D60" s="10"/>
      <c r="E60" s="10">
        <f t="shared" si="6"/>
        <v>30.7</v>
      </c>
      <c r="F60" s="10">
        <v>30.7</v>
      </c>
      <c r="G60" s="47">
        <f t="shared" si="7"/>
        <v>1</v>
      </c>
    </row>
    <row r="61" spans="1:7" ht="18" customHeight="1">
      <c r="A61" s="60" t="s">
        <v>47</v>
      </c>
      <c r="B61" s="61"/>
      <c r="C61" s="10">
        <v>25.9</v>
      </c>
      <c r="D61" s="10"/>
      <c r="E61" s="10">
        <f t="shared" si="6"/>
        <v>25.9</v>
      </c>
      <c r="F61" s="10">
        <v>25.9</v>
      </c>
      <c r="G61" s="47">
        <f t="shared" si="7"/>
        <v>1</v>
      </c>
    </row>
    <row r="62" spans="1:7" ht="18" customHeight="1">
      <c r="A62" s="60" t="s">
        <v>48</v>
      </c>
      <c r="B62" s="61"/>
      <c r="C62" s="10">
        <v>14.7</v>
      </c>
      <c r="D62" s="10"/>
      <c r="E62" s="10">
        <f t="shared" si="6"/>
        <v>14.7</v>
      </c>
      <c r="F62" s="10">
        <v>14.7</v>
      </c>
      <c r="G62" s="47">
        <f t="shared" si="7"/>
        <v>1</v>
      </c>
    </row>
    <row r="63" spans="1:7" ht="18" customHeight="1">
      <c r="A63" s="60" t="s">
        <v>49</v>
      </c>
      <c r="B63" s="61"/>
      <c r="C63" s="10">
        <v>82</v>
      </c>
      <c r="D63" s="10"/>
      <c r="E63" s="10">
        <f t="shared" si="6"/>
        <v>82</v>
      </c>
      <c r="F63" s="10">
        <v>82</v>
      </c>
      <c r="G63" s="47">
        <f t="shared" si="7"/>
        <v>1</v>
      </c>
    </row>
    <row r="64" spans="1:7" ht="18" customHeight="1">
      <c r="A64" s="60" t="s">
        <v>50</v>
      </c>
      <c r="B64" s="61"/>
      <c r="C64" s="10">
        <v>107.6</v>
      </c>
      <c r="D64" s="10"/>
      <c r="E64" s="10">
        <f t="shared" si="6"/>
        <v>107.6</v>
      </c>
      <c r="F64" s="10">
        <v>107.6</v>
      </c>
      <c r="G64" s="47">
        <f t="shared" si="7"/>
        <v>1</v>
      </c>
    </row>
    <row r="65" spans="1:7" ht="18" customHeight="1">
      <c r="A65" s="48" t="s">
        <v>51</v>
      </c>
      <c r="B65" s="49"/>
      <c r="C65" s="10">
        <v>7.1</v>
      </c>
      <c r="D65" s="10"/>
      <c r="E65" s="10">
        <f t="shared" si="6"/>
        <v>7.1</v>
      </c>
      <c r="F65" s="10">
        <v>7.1</v>
      </c>
      <c r="G65" s="47">
        <f t="shared" si="7"/>
        <v>1</v>
      </c>
    </row>
    <row r="66" spans="1:7" ht="18" customHeight="1">
      <c r="A66" s="60" t="s">
        <v>52</v>
      </c>
      <c r="B66" s="61"/>
      <c r="C66" s="10">
        <v>54.9</v>
      </c>
      <c r="D66" s="10"/>
      <c r="E66" s="10">
        <f t="shared" si="6"/>
        <v>54.9</v>
      </c>
      <c r="F66" s="10">
        <v>54.9</v>
      </c>
      <c r="G66" s="47">
        <f t="shared" si="7"/>
        <v>1</v>
      </c>
    </row>
    <row r="67" spans="1:7" ht="18" customHeight="1">
      <c r="A67" s="60" t="s">
        <v>53</v>
      </c>
      <c r="B67" s="61"/>
      <c r="C67" s="10">
        <v>9.2</v>
      </c>
      <c r="D67" s="10"/>
      <c r="E67" s="10">
        <f t="shared" si="6"/>
        <v>9.2</v>
      </c>
      <c r="F67" s="10">
        <v>9.2</v>
      </c>
      <c r="G67" s="47">
        <f t="shared" si="7"/>
        <v>1</v>
      </c>
    </row>
    <row r="68" spans="1:7" ht="18" customHeight="1">
      <c r="A68" s="60" t="s">
        <v>54</v>
      </c>
      <c r="B68" s="61"/>
      <c r="C68" s="10">
        <v>57.4</v>
      </c>
      <c r="D68" s="10"/>
      <c r="E68" s="10">
        <f t="shared" si="6"/>
        <v>57.4</v>
      </c>
      <c r="F68" s="10">
        <v>57.4</v>
      </c>
      <c r="G68" s="47">
        <f t="shared" si="7"/>
        <v>1</v>
      </c>
    </row>
    <row r="69" spans="1:7" ht="18" customHeight="1">
      <c r="A69" s="60" t="s">
        <v>55</v>
      </c>
      <c r="B69" s="61"/>
      <c r="C69" s="10">
        <v>94.2</v>
      </c>
      <c r="D69" s="10"/>
      <c r="E69" s="10">
        <f t="shared" si="6"/>
        <v>94.2</v>
      </c>
      <c r="F69" s="10">
        <v>94.2</v>
      </c>
      <c r="G69" s="47">
        <f t="shared" si="7"/>
        <v>1</v>
      </c>
    </row>
    <row r="70" spans="1:7" ht="18" customHeight="1">
      <c r="A70" s="48" t="s">
        <v>56</v>
      </c>
      <c r="B70" s="49"/>
      <c r="C70" s="10">
        <v>23</v>
      </c>
      <c r="D70" s="10"/>
      <c r="E70" s="10">
        <f t="shared" si="6"/>
        <v>23</v>
      </c>
      <c r="F70" s="10">
        <v>23</v>
      </c>
      <c r="G70" s="47">
        <f t="shared" si="7"/>
        <v>1</v>
      </c>
    </row>
    <row r="71" spans="1:7" ht="18" customHeight="1">
      <c r="A71" s="60" t="s">
        <v>57</v>
      </c>
      <c r="B71" s="61"/>
      <c r="C71" s="10">
        <v>30.5</v>
      </c>
      <c r="D71" s="10"/>
      <c r="E71" s="10">
        <f t="shared" si="6"/>
        <v>30.5</v>
      </c>
      <c r="F71" s="10">
        <v>30.5</v>
      </c>
      <c r="G71" s="47">
        <f t="shared" si="7"/>
        <v>1</v>
      </c>
    </row>
    <row r="72" spans="1:7" ht="18" customHeight="1">
      <c r="A72" s="60" t="s">
        <v>58</v>
      </c>
      <c r="B72" s="61"/>
      <c r="C72" s="10">
        <v>59.5</v>
      </c>
      <c r="D72" s="10"/>
      <c r="E72" s="10">
        <f t="shared" si="6"/>
        <v>59.5</v>
      </c>
      <c r="F72" s="10">
        <v>59.5</v>
      </c>
      <c r="G72" s="47">
        <f t="shared" si="7"/>
        <v>1</v>
      </c>
    </row>
    <row r="73" spans="1:7" ht="18" customHeight="1">
      <c r="A73" s="60" t="s">
        <v>59</v>
      </c>
      <c r="B73" s="61"/>
      <c r="C73" s="10">
        <v>57.6</v>
      </c>
      <c r="D73" s="10"/>
      <c r="E73" s="10">
        <f t="shared" si="6"/>
        <v>57.6</v>
      </c>
      <c r="F73" s="10">
        <v>57.6</v>
      </c>
      <c r="G73" s="47">
        <f t="shared" si="7"/>
        <v>1</v>
      </c>
    </row>
    <row r="74" spans="1:7" ht="18" customHeight="1">
      <c r="A74" s="60" t="s">
        <v>60</v>
      </c>
      <c r="B74" s="61"/>
      <c r="C74" s="10">
        <v>65.1</v>
      </c>
      <c r="D74" s="10"/>
      <c r="E74" s="10">
        <f t="shared" si="6"/>
        <v>65.1</v>
      </c>
      <c r="F74" s="10">
        <v>65.1</v>
      </c>
      <c r="G74" s="47">
        <f t="shared" si="7"/>
        <v>1</v>
      </c>
    </row>
    <row r="75" spans="1:7" ht="18" customHeight="1">
      <c r="A75" s="60" t="s">
        <v>61</v>
      </c>
      <c r="B75" s="61"/>
      <c r="C75" s="10">
        <v>11.6</v>
      </c>
      <c r="D75" s="10"/>
      <c r="E75" s="10">
        <f t="shared" si="6"/>
        <v>11.6</v>
      </c>
      <c r="F75" s="10">
        <v>11.6</v>
      </c>
      <c r="G75" s="47">
        <f t="shared" si="7"/>
        <v>1</v>
      </c>
    </row>
    <row r="76" spans="1:7" ht="18" customHeight="1">
      <c r="A76" s="60" t="s">
        <v>62</v>
      </c>
      <c r="B76" s="61"/>
      <c r="C76" s="10">
        <v>14.4</v>
      </c>
      <c r="D76" s="10"/>
      <c r="E76" s="10">
        <f t="shared" si="6"/>
        <v>14.4</v>
      </c>
      <c r="F76" s="10">
        <v>14.4</v>
      </c>
      <c r="G76" s="47">
        <f t="shared" si="7"/>
        <v>1</v>
      </c>
    </row>
    <row r="77" spans="1:7" ht="18" customHeight="1">
      <c r="A77" s="48" t="s">
        <v>63</v>
      </c>
      <c r="B77" s="49"/>
      <c r="C77" s="10">
        <v>93.2</v>
      </c>
      <c r="D77" s="10"/>
      <c r="E77" s="10">
        <f t="shared" si="6"/>
        <v>93.2</v>
      </c>
      <c r="F77" s="10">
        <v>93.2</v>
      </c>
      <c r="G77" s="47">
        <f t="shared" si="7"/>
        <v>1</v>
      </c>
    </row>
    <row r="78" spans="1:7" ht="18" customHeight="1">
      <c r="A78" s="60" t="s">
        <v>64</v>
      </c>
      <c r="B78" s="61"/>
      <c r="C78" s="10">
        <v>4.9</v>
      </c>
      <c r="D78" s="10"/>
      <c r="E78" s="10">
        <f t="shared" si="6"/>
        <v>4.9</v>
      </c>
      <c r="F78" s="10">
        <v>4.9</v>
      </c>
      <c r="G78" s="47">
        <f t="shared" si="7"/>
        <v>1</v>
      </c>
    </row>
    <row r="79" spans="1:7" ht="18" customHeight="1">
      <c r="A79" s="60" t="s">
        <v>65</v>
      </c>
      <c r="B79" s="61"/>
      <c r="C79" s="10">
        <v>20.1</v>
      </c>
      <c r="D79" s="10"/>
      <c r="E79" s="10">
        <f t="shared" si="6"/>
        <v>20.1</v>
      </c>
      <c r="F79" s="10">
        <v>20.1</v>
      </c>
      <c r="G79" s="47">
        <f t="shared" si="7"/>
        <v>1</v>
      </c>
    </row>
    <row r="80" spans="1:7" ht="18" customHeight="1">
      <c r="A80" s="48" t="s">
        <v>66</v>
      </c>
      <c r="B80" s="49"/>
      <c r="C80" s="10">
        <v>6.5</v>
      </c>
      <c r="D80" s="10"/>
      <c r="E80" s="10">
        <f t="shared" si="6"/>
        <v>6.5</v>
      </c>
      <c r="F80" s="10">
        <v>6.5</v>
      </c>
      <c r="G80" s="47">
        <f t="shared" si="7"/>
        <v>1</v>
      </c>
    </row>
    <row r="81" spans="1:7" ht="18" customHeight="1" thickBot="1">
      <c r="A81" s="60" t="s">
        <v>67</v>
      </c>
      <c r="B81" s="61"/>
      <c r="C81" s="10">
        <v>22.7</v>
      </c>
      <c r="D81" s="10"/>
      <c r="E81" s="10">
        <f t="shared" si="6"/>
        <v>22.7</v>
      </c>
      <c r="F81" s="10">
        <v>22.7</v>
      </c>
      <c r="G81" s="47">
        <f t="shared" si="7"/>
        <v>1</v>
      </c>
    </row>
    <row r="82" spans="1:7" ht="41.25" thickBot="1">
      <c r="A82" s="4" t="s">
        <v>1</v>
      </c>
      <c r="B82" s="5" t="s">
        <v>2</v>
      </c>
      <c r="C82" s="6" t="s">
        <v>3</v>
      </c>
      <c r="D82" s="6" t="s">
        <v>4</v>
      </c>
      <c r="E82" s="6" t="s">
        <v>5</v>
      </c>
      <c r="F82" s="6" t="s">
        <v>6</v>
      </c>
      <c r="G82" s="7" t="s">
        <v>7</v>
      </c>
    </row>
    <row r="83" spans="1:7" ht="18" customHeight="1">
      <c r="A83" s="60" t="s">
        <v>68</v>
      </c>
      <c r="B83" s="61"/>
      <c r="C83" s="10">
        <v>26.5</v>
      </c>
      <c r="D83" s="10"/>
      <c r="E83" s="10">
        <f aca="true" t="shared" si="8" ref="E83:E122">SUM(C83:D83)</f>
        <v>26.5</v>
      </c>
      <c r="F83" s="10">
        <v>26.5</v>
      </c>
      <c r="G83" s="47">
        <f aca="true" t="shared" si="9" ref="G83:G122">E83/F83</f>
        <v>1</v>
      </c>
    </row>
    <row r="84" spans="1:7" ht="18" customHeight="1">
      <c r="A84" s="66" t="s">
        <v>168</v>
      </c>
      <c r="B84" s="67"/>
      <c r="C84" s="12">
        <v>14.3</v>
      </c>
      <c r="D84" s="12"/>
      <c r="E84" s="12">
        <f t="shared" si="8"/>
        <v>14.3</v>
      </c>
      <c r="F84" s="12">
        <v>14.3</v>
      </c>
      <c r="G84" s="50">
        <f t="shared" si="9"/>
        <v>1</v>
      </c>
    </row>
    <row r="85" spans="1:7" ht="18" customHeight="1">
      <c r="A85" s="60" t="s">
        <v>69</v>
      </c>
      <c r="B85" s="61"/>
      <c r="C85" s="10">
        <v>51.1</v>
      </c>
      <c r="D85" s="10"/>
      <c r="E85" s="10">
        <f t="shared" si="8"/>
        <v>51.1</v>
      </c>
      <c r="F85" s="10">
        <v>55.6</v>
      </c>
      <c r="G85" s="47">
        <f t="shared" si="9"/>
        <v>0.9190647482014388</v>
      </c>
    </row>
    <row r="86" spans="1:7" ht="18" customHeight="1">
      <c r="A86" s="60" t="s">
        <v>70</v>
      </c>
      <c r="B86" s="61"/>
      <c r="C86" s="10">
        <v>41.9</v>
      </c>
      <c r="D86" s="10"/>
      <c r="E86" s="10">
        <f t="shared" si="8"/>
        <v>41.9</v>
      </c>
      <c r="F86" s="10">
        <v>41.9</v>
      </c>
      <c r="G86" s="47">
        <f t="shared" si="9"/>
        <v>1</v>
      </c>
    </row>
    <row r="87" spans="1:7" ht="18" customHeight="1">
      <c r="A87" s="60" t="s">
        <v>71</v>
      </c>
      <c r="B87" s="61"/>
      <c r="C87" s="10">
        <v>30.7</v>
      </c>
      <c r="D87" s="10"/>
      <c r="E87" s="10">
        <f t="shared" si="8"/>
        <v>30.7</v>
      </c>
      <c r="F87" s="10">
        <v>30.7</v>
      </c>
      <c r="G87" s="47">
        <f t="shared" si="9"/>
        <v>1</v>
      </c>
    </row>
    <row r="88" spans="1:7" ht="18" customHeight="1">
      <c r="A88" s="60" t="s">
        <v>169</v>
      </c>
      <c r="B88" s="61"/>
      <c r="C88" s="10">
        <v>44.1</v>
      </c>
      <c r="D88" s="10"/>
      <c r="E88" s="10">
        <f t="shared" si="8"/>
        <v>44.1</v>
      </c>
      <c r="F88" s="10">
        <v>44.1</v>
      </c>
      <c r="G88" s="47">
        <f t="shared" si="9"/>
        <v>1</v>
      </c>
    </row>
    <row r="89" spans="1:7" ht="18" customHeight="1">
      <c r="A89" s="60" t="s">
        <v>72</v>
      </c>
      <c r="B89" s="61"/>
      <c r="C89" s="10">
        <v>33.7</v>
      </c>
      <c r="D89" s="10"/>
      <c r="E89" s="10">
        <f t="shared" si="8"/>
        <v>33.7</v>
      </c>
      <c r="F89" s="10">
        <v>33.7</v>
      </c>
      <c r="G89" s="47">
        <f t="shared" si="9"/>
        <v>1</v>
      </c>
    </row>
    <row r="90" spans="1:7" ht="18" customHeight="1">
      <c r="A90" s="66" t="s">
        <v>73</v>
      </c>
      <c r="B90" s="67"/>
      <c r="C90" s="12">
        <v>25.4</v>
      </c>
      <c r="D90" s="12"/>
      <c r="E90" s="12">
        <f t="shared" si="8"/>
        <v>25.4</v>
      </c>
      <c r="F90" s="12">
        <v>25.4</v>
      </c>
      <c r="G90" s="50">
        <f t="shared" si="9"/>
        <v>1</v>
      </c>
    </row>
    <row r="91" spans="1:7" ht="18" customHeight="1">
      <c r="A91" s="66" t="s">
        <v>74</v>
      </c>
      <c r="B91" s="67"/>
      <c r="C91" s="12">
        <v>71.7</v>
      </c>
      <c r="D91" s="12"/>
      <c r="E91" s="12">
        <f t="shared" si="8"/>
        <v>71.7</v>
      </c>
      <c r="F91" s="12">
        <v>71.7</v>
      </c>
      <c r="G91" s="50">
        <f t="shared" si="9"/>
        <v>1</v>
      </c>
    </row>
    <row r="92" spans="1:7" ht="18" customHeight="1">
      <c r="A92" s="66" t="s">
        <v>170</v>
      </c>
      <c r="B92" s="67"/>
      <c r="C92" s="12">
        <v>5.7</v>
      </c>
      <c r="D92" s="12"/>
      <c r="E92" s="12">
        <f t="shared" si="8"/>
        <v>5.7</v>
      </c>
      <c r="F92" s="12">
        <v>5.7</v>
      </c>
      <c r="G92" s="50">
        <f t="shared" si="9"/>
        <v>1</v>
      </c>
    </row>
    <row r="93" spans="1:7" ht="18" customHeight="1">
      <c r="A93" s="66" t="s">
        <v>75</v>
      </c>
      <c r="B93" s="67"/>
      <c r="C93" s="12">
        <v>16.4</v>
      </c>
      <c r="D93" s="12"/>
      <c r="E93" s="12">
        <f t="shared" si="8"/>
        <v>16.4</v>
      </c>
      <c r="F93" s="12">
        <v>39.1</v>
      </c>
      <c r="G93" s="50">
        <f t="shared" si="9"/>
        <v>0.41943734015345263</v>
      </c>
    </row>
    <row r="94" spans="1:7" ht="18" customHeight="1">
      <c r="A94" s="66" t="s">
        <v>76</v>
      </c>
      <c r="B94" s="67"/>
      <c r="C94" s="12"/>
      <c r="D94" s="12"/>
      <c r="E94" s="51">
        <f t="shared" si="8"/>
        <v>0</v>
      </c>
      <c r="F94" s="12">
        <v>6.4</v>
      </c>
      <c r="G94" s="50">
        <f t="shared" si="9"/>
        <v>0</v>
      </c>
    </row>
    <row r="95" spans="1:7" ht="18" customHeight="1">
      <c r="A95" s="66" t="s">
        <v>77</v>
      </c>
      <c r="B95" s="67"/>
      <c r="C95" s="12">
        <v>19.8</v>
      </c>
      <c r="D95" s="12"/>
      <c r="E95" s="12">
        <f t="shared" si="8"/>
        <v>19.8</v>
      </c>
      <c r="F95" s="12">
        <v>19.8</v>
      </c>
      <c r="G95" s="50">
        <f t="shared" si="9"/>
        <v>1</v>
      </c>
    </row>
    <row r="96" spans="1:7" ht="18" customHeight="1">
      <c r="A96" s="66" t="s">
        <v>78</v>
      </c>
      <c r="B96" s="67"/>
      <c r="C96" s="12">
        <v>26.8</v>
      </c>
      <c r="D96" s="12"/>
      <c r="E96" s="12">
        <f t="shared" si="8"/>
        <v>26.8</v>
      </c>
      <c r="F96" s="12">
        <v>26.8</v>
      </c>
      <c r="G96" s="50">
        <f t="shared" si="9"/>
        <v>1</v>
      </c>
    </row>
    <row r="97" spans="1:7" ht="18" customHeight="1">
      <c r="A97" s="66" t="s">
        <v>79</v>
      </c>
      <c r="B97" s="67"/>
      <c r="C97" s="12">
        <v>2.2</v>
      </c>
      <c r="D97" s="12"/>
      <c r="E97" s="12">
        <f t="shared" si="8"/>
        <v>2.2</v>
      </c>
      <c r="F97" s="12">
        <v>2.2</v>
      </c>
      <c r="G97" s="50">
        <f t="shared" si="9"/>
        <v>1</v>
      </c>
    </row>
    <row r="98" spans="1:7" ht="18" customHeight="1">
      <c r="A98" s="66" t="s">
        <v>80</v>
      </c>
      <c r="B98" s="67"/>
      <c r="C98" s="12"/>
      <c r="D98" s="12">
        <v>16.2</v>
      </c>
      <c r="E98" s="12">
        <f t="shared" si="8"/>
        <v>16.2</v>
      </c>
      <c r="F98" s="12">
        <v>16.2</v>
      </c>
      <c r="G98" s="50">
        <f t="shared" si="9"/>
        <v>1</v>
      </c>
    </row>
    <row r="99" spans="1:7" ht="18" customHeight="1">
      <c r="A99" s="66" t="s">
        <v>81</v>
      </c>
      <c r="B99" s="67"/>
      <c r="C99" s="12">
        <v>10</v>
      </c>
      <c r="D99" s="12"/>
      <c r="E99" s="12">
        <f t="shared" si="8"/>
        <v>10</v>
      </c>
      <c r="F99" s="12">
        <v>10</v>
      </c>
      <c r="G99" s="50">
        <f t="shared" si="9"/>
        <v>1</v>
      </c>
    </row>
    <row r="100" spans="1:7" ht="18" customHeight="1">
      <c r="A100" s="66" t="s">
        <v>82</v>
      </c>
      <c r="B100" s="67"/>
      <c r="C100" s="12">
        <v>15</v>
      </c>
      <c r="D100" s="12"/>
      <c r="E100" s="12">
        <f t="shared" si="8"/>
        <v>15</v>
      </c>
      <c r="F100" s="12">
        <v>15</v>
      </c>
      <c r="G100" s="50">
        <f t="shared" si="9"/>
        <v>1</v>
      </c>
    </row>
    <row r="101" spans="1:7" ht="18" customHeight="1">
      <c r="A101" s="66" t="s">
        <v>83</v>
      </c>
      <c r="B101" s="67"/>
      <c r="C101" s="12">
        <v>26.6</v>
      </c>
      <c r="D101" s="12"/>
      <c r="E101" s="12">
        <f t="shared" si="8"/>
        <v>26.6</v>
      </c>
      <c r="F101" s="12">
        <v>26.6</v>
      </c>
      <c r="G101" s="50">
        <f t="shared" si="9"/>
        <v>1</v>
      </c>
    </row>
    <row r="102" spans="1:7" ht="18" customHeight="1">
      <c r="A102" s="66" t="s">
        <v>84</v>
      </c>
      <c r="B102" s="67"/>
      <c r="C102" s="12"/>
      <c r="D102" s="12">
        <v>14.6</v>
      </c>
      <c r="E102" s="12">
        <f t="shared" si="8"/>
        <v>14.6</v>
      </c>
      <c r="F102" s="12">
        <v>14.6</v>
      </c>
      <c r="G102" s="50">
        <f t="shared" si="9"/>
        <v>1</v>
      </c>
    </row>
    <row r="103" spans="1:7" ht="18" customHeight="1">
      <c r="A103" s="66" t="s">
        <v>85</v>
      </c>
      <c r="B103" s="67"/>
      <c r="C103" s="12">
        <v>12.2</v>
      </c>
      <c r="D103" s="12"/>
      <c r="E103" s="12">
        <f t="shared" si="8"/>
        <v>12.2</v>
      </c>
      <c r="F103" s="12">
        <v>12.2</v>
      </c>
      <c r="G103" s="50">
        <f t="shared" si="9"/>
        <v>1</v>
      </c>
    </row>
    <row r="104" spans="1:7" ht="18" customHeight="1">
      <c r="A104" s="66" t="s">
        <v>86</v>
      </c>
      <c r="B104" s="67"/>
      <c r="C104" s="12"/>
      <c r="D104" s="12">
        <v>58.3</v>
      </c>
      <c r="E104" s="12">
        <f t="shared" si="8"/>
        <v>58.3</v>
      </c>
      <c r="F104" s="12">
        <v>58.3</v>
      </c>
      <c r="G104" s="50">
        <f t="shared" si="9"/>
        <v>1</v>
      </c>
    </row>
    <row r="105" spans="1:7" ht="18" customHeight="1">
      <c r="A105" s="66" t="s">
        <v>87</v>
      </c>
      <c r="B105" s="67"/>
      <c r="C105" s="12">
        <v>53</v>
      </c>
      <c r="D105" s="12"/>
      <c r="E105" s="12">
        <f t="shared" si="8"/>
        <v>53</v>
      </c>
      <c r="F105" s="12">
        <v>53</v>
      </c>
      <c r="G105" s="50">
        <f t="shared" si="9"/>
        <v>1</v>
      </c>
    </row>
    <row r="106" spans="1:7" ht="18" customHeight="1">
      <c r="A106" s="66" t="s">
        <v>88</v>
      </c>
      <c r="B106" s="67"/>
      <c r="C106" s="12">
        <v>12.5</v>
      </c>
      <c r="D106" s="12"/>
      <c r="E106" s="12">
        <f t="shared" si="8"/>
        <v>12.5</v>
      </c>
      <c r="F106" s="12">
        <v>12.5</v>
      </c>
      <c r="G106" s="50">
        <f t="shared" si="9"/>
        <v>1</v>
      </c>
    </row>
    <row r="107" spans="1:7" ht="18" customHeight="1">
      <c r="A107" s="66" t="s">
        <v>89</v>
      </c>
      <c r="B107" s="67"/>
      <c r="C107" s="12">
        <v>10.8</v>
      </c>
      <c r="D107" s="12"/>
      <c r="E107" s="12">
        <f t="shared" si="8"/>
        <v>10.8</v>
      </c>
      <c r="F107" s="12">
        <v>10.8</v>
      </c>
      <c r="G107" s="50">
        <f t="shared" si="9"/>
        <v>1</v>
      </c>
    </row>
    <row r="108" spans="1:7" ht="18" customHeight="1">
      <c r="A108" s="66" t="s">
        <v>90</v>
      </c>
      <c r="B108" s="67"/>
      <c r="C108" s="12"/>
      <c r="D108" s="12">
        <v>7.5</v>
      </c>
      <c r="E108" s="12">
        <f t="shared" si="8"/>
        <v>7.5</v>
      </c>
      <c r="F108" s="12">
        <v>7.5</v>
      </c>
      <c r="G108" s="50">
        <f t="shared" si="9"/>
        <v>1</v>
      </c>
    </row>
    <row r="109" spans="1:7" ht="18" customHeight="1">
      <c r="A109" s="66" t="s">
        <v>91</v>
      </c>
      <c r="B109" s="67"/>
      <c r="C109" s="12">
        <v>45.7</v>
      </c>
      <c r="D109" s="12"/>
      <c r="E109" s="12">
        <f t="shared" si="8"/>
        <v>45.7</v>
      </c>
      <c r="F109" s="12">
        <v>45.7</v>
      </c>
      <c r="G109" s="50">
        <f t="shared" si="9"/>
        <v>1</v>
      </c>
    </row>
    <row r="110" spans="1:7" ht="18" customHeight="1">
      <c r="A110" s="66" t="s">
        <v>92</v>
      </c>
      <c r="B110" s="67"/>
      <c r="C110" s="12">
        <v>29.4</v>
      </c>
      <c r="D110" s="12"/>
      <c r="E110" s="12">
        <f t="shared" si="8"/>
        <v>29.4</v>
      </c>
      <c r="F110" s="12">
        <v>29.4</v>
      </c>
      <c r="G110" s="50">
        <f t="shared" si="9"/>
        <v>1</v>
      </c>
    </row>
    <row r="111" spans="1:7" ht="18" customHeight="1">
      <c r="A111" s="66" t="s">
        <v>93</v>
      </c>
      <c r="B111" s="67"/>
      <c r="C111" s="12">
        <v>9.2</v>
      </c>
      <c r="D111" s="12"/>
      <c r="E111" s="12">
        <f t="shared" si="8"/>
        <v>9.2</v>
      </c>
      <c r="F111" s="12">
        <v>9.2</v>
      </c>
      <c r="G111" s="50">
        <f t="shared" si="9"/>
        <v>1</v>
      </c>
    </row>
    <row r="112" spans="1:7" ht="18" customHeight="1">
      <c r="A112" s="66" t="s">
        <v>94</v>
      </c>
      <c r="B112" s="67"/>
      <c r="C112" s="12">
        <v>11</v>
      </c>
      <c r="D112" s="12"/>
      <c r="E112" s="12">
        <f t="shared" si="8"/>
        <v>11</v>
      </c>
      <c r="F112" s="12">
        <v>11</v>
      </c>
      <c r="G112" s="50">
        <f t="shared" si="9"/>
        <v>1</v>
      </c>
    </row>
    <row r="113" spans="1:7" ht="18" customHeight="1">
      <c r="A113" s="66" t="s">
        <v>95</v>
      </c>
      <c r="B113" s="67"/>
      <c r="C113" s="12">
        <v>65</v>
      </c>
      <c r="D113" s="12"/>
      <c r="E113" s="12">
        <f t="shared" si="8"/>
        <v>65</v>
      </c>
      <c r="F113" s="12">
        <v>65</v>
      </c>
      <c r="G113" s="50">
        <f t="shared" si="9"/>
        <v>1</v>
      </c>
    </row>
    <row r="114" spans="1:7" ht="18" customHeight="1">
      <c r="A114" s="66" t="s">
        <v>96</v>
      </c>
      <c r="B114" s="67"/>
      <c r="C114" s="12">
        <v>17.8</v>
      </c>
      <c r="D114" s="12"/>
      <c r="E114" s="12">
        <f t="shared" si="8"/>
        <v>17.8</v>
      </c>
      <c r="F114" s="12">
        <v>17.8</v>
      </c>
      <c r="G114" s="50">
        <f t="shared" si="9"/>
        <v>1</v>
      </c>
    </row>
    <row r="115" spans="1:7" ht="18" customHeight="1">
      <c r="A115" s="66" t="s">
        <v>97</v>
      </c>
      <c r="B115" s="67"/>
      <c r="C115" s="12">
        <v>67.7</v>
      </c>
      <c r="D115" s="12"/>
      <c r="E115" s="12">
        <f t="shared" si="8"/>
        <v>67.7</v>
      </c>
      <c r="F115" s="12">
        <v>67.7</v>
      </c>
      <c r="G115" s="50">
        <f t="shared" si="9"/>
        <v>1</v>
      </c>
    </row>
    <row r="116" spans="1:7" ht="18" customHeight="1">
      <c r="A116" s="66" t="s">
        <v>98</v>
      </c>
      <c r="B116" s="67"/>
      <c r="C116" s="12">
        <v>18</v>
      </c>
      <c r="D116" s="12"/>
      <c r="E116" s="12">
        <f t="shared" si="8"/>
        <v>18</v>
      </c>
      <c r="F116" s="12">
        <v>18</v>
      </c>
      <c r="G116" s="50">
        <f t="shared" si="9"/>
        <v>1</v>
      </c>
    </row>
    <row r="117" spans="1:7" ht="18" customHeight="1">
      <c r="A117" s="66" t="s">
        <v>99</v>
      </c>
      <c r="B117" s="67"/>
      <c r="C117" s="12">
        <v>45.3</v>
      </c>
      <c r="D117" s="12"/>
      <c r="E117" s="12">
        <f t="shared" si="8"/>
        <v>45.3</v>
      </c>
      <c r="F117" s="12">
        <v>45.3</v>
      </c>
      <c r="G117" s="50">
        <f t="shared" si="9"/>
        <v>1</v>
      </c>
    </row>
    <row r="118" spans="1:7" ht="18" customHeight="1">
      <c r="A118" s="66" t="s">
        <v>100</v>
      </c>
      <c r="B118" s="67"/>
      <c r="C118" s="12"/>
      <c r="D118" s="12">
        <v>3.1</v>
      </c>
      <c r="E118" s="12">
        <f t="shared" si="8"/>
        <v>3.1</v>
      </c>
      <c r="F118" s="12">
        <v>3.1</v>
      </c>
      <c r="G118" s="50">
        <f t="shared" si="9"/>
        <v>1</v>
      </c>
    </row>
    <row r="119" spans="1:7" ht="18" customHeight="1">
      <c r="A119" s="66" t="s">
        <v>101</v>
      </c>
      <c r="B119" s="67"/>
      <c r="C119" s="41">
        <v>15.2</v>
      </c>
      <c r="D119" s="41"/>
      <c r="E119" s="41">
        <f t="shared" si="8"/>
        <v>15.2</v>
      </c>
      <c r="F119" s="41">
        <v>15.2</v>
      </c>
      <c r="G119" s="50">
        <f t="shared" si="9"/>
        <v>1</v>
      </c>
    </row>
    <row r="120" spans="1:7" ht="18" customHeight="1">
      <c r="A120" s="66" t="s">
        <v>102</v>
      </c>
      <c r="B120" s="67"/>
      <c r="C120" s="41">
        <v>4.2</v>
      </c>
      <c r="D120" s="41"/>
      <c r="E120" s="41">
        <f t="shared" si="8"/>
        <v>4.2</v>
      </c>
      <c r="F120" s="41">
        <v>4.2</v>
      </c>
      <c r="G120" s="50">
        <f t="shared" si="9"/>
        <v>1</v>
      </c>
    </row>
    <row r="121" spans="1:7" ht="18" customHeight="1">
      <c r="A121" s="66" t="s">
        <v>103</v>
      </c>
      <c r="B121" s="67"/>
      <c r="C121" s="41">
        <v>48</v>
      </c>
      <c r="D121" s="41"/>
      <c r="E121" s="41">
        <f t="shared" si="8"/>
        <v>48</v>
      </c>
      <c r="F121" s="41">
        <v>48</v>
      </c>
      <c r="G121" s="50">
        <f t="shared" si="9"/>
        <v>1</v>
      </c>
    </row>
    <row r="122" spans="1:7" ht="18" customHeight="1" thickBot="1">
      <c r="A122" s="66" t="s">
        <v>104</v>
      </c>
      <c r="B122" s="67"/>
      <c r="C122" s="41">
        <v>22.3</v>
      </c>
      <c r="D122" s="41"/>
      <c r="E122" s="41">
        <f t="shared" si="8"/>
        <v>22.3</v>
      </c>
      <c r="F122" s="41">
        <v>22.3</v>
      </c>
      <c r="G122" s="50">
        <f t="shared" si="9"/>
        <v>1</v>
      </c>
    </row>
    <row r="123" spans="1:7" ht="41.25" thickBot="1">
      <c r="A123" s="4" t="s">
        <v>1</v>
      </c>
      <c r="B123" s="5" t="s">
        <v>2</v>
      </c>
      <c r="C123" s="6" t="s">
        <v>3</v>
      </c>
      <c r="D123" s="6" t="s">
        <v>4</v>
      </c>
      <c r="E123" s="6" t="s">
        <v>5</v>
      </c>
      <c r="F123" s="6" t="s">
        <v>6</v>
      </c>
      <c r="G123" s="7" t="s">
        <v>7</v>
      </c>
    </row>
    <row r="124" spans="1:7" ht="18" customHeight="1">
      <c r="A124" s="60" t="s">
        <v>105</v>
      </c>
      <c r="B124" s="61"/>
      <c r="C124" s="40">
        <v>34.5</v>
      </c>
      <c r="D124" s="40"/>
      <c r="E124" s="40">
        <f aca="true" t="shared" si="10" ref="E124:E164">SUM(C124:D124)</f>
        <v>34.5</v>
      </c>
      <c r="F124" s="40">
        <v>34.5</v>
      </c>
      <c r="G124" s="47">
        <f aca="true" t="shared" si="11" ref="G124:G164">E124/F124</f>
        <v>1</v>
      </c>
    </row>
    <row r="125" spans="1:7" ht="18" customHeight="1">
      <c r="A125" s="60" t="s">
        <v>106</v>
      </c>
      <c r="B125" s="61"/>
      <c r="C125" s="40">
        <v>25.1</v>
      </c>
      <c r="D125" s="40"/>
      <c r="E125" s="40">
        <f t="shared" si="10"/>
        <v>25.1</v>
      </c>
      <c r="F125" s="40">
        <v>25.1</v>
      </c>
      <c r="G125" s="47">
        <f t="shared" si="11"/>
        <v>1</v>
      </c>
    </row>
    <row r="126" spans="1:7" ht="18" customHeight="1">
      <c r="A126" s="60" t="s">
        <v>107</v>
      </c>
      <c r="B126" s="61"/>
      <c r="C126" s="40">
        <v>66.1</v>
      </c>
      <c r="D126" s="40"/>
      <c r="E126" s="40">
        <f t="shared" si="10"/>
        <v>66.1</v>
      </c>
      <c r="F126" s="40">
        <v>72.1</v>
      </c>
      <c r="G126" s="47">
        <f t="shared" si="11"/>
        <v>0.9167822468793343</v>
      </c>
    </row>
    <row r="127" spans="1:7" ht="18" customHeight="1">
      <c r="A127" s="60" t="s">
        <v>108</v>
      </c>
      <c r="B127" s="61"/>
      <c r="C127" s="40">
        <v>18.1</v>
      </c>
      <c r="D127" s="40"/>
      <c r="E127" s="40">
        <f t="shared" si="10"/>
        <v>18.1</v>
      </c>
      <c r="F127" s="40">
        <v>18.1</v>
      </c>
      <c r="G127" s="47">
        <f t="shared" si="11"/>
        <v>1</v>
      </c>
    </row>
    <row r="128" spans="1:7" ht="18" customHeight="1">
      <c r="A128" s="60" t="s">
        <v>109</v>
      </c>
      <c r="B128" s="61"/>
      <c r="C128" s="40">
        <v>53</v>
      </c>
      <c r="D128" s="40"/>
      <c r="E128" s="40">
        <f t="shared" si="10"/>
        <v>53</v>
      </c>
      <c r="F128" s="40">
        <v>53</v>
      </c>
      <c r="G128" s="47">
        <f t="shared" si="11"/>
        <v>1</v>
      </c>
    </row>
    <row r="129" spans="1:7" ht="18" customHeight="1">
      <c r="A129" s="60" t="s">
        <v>110</v>
      </c>
      <c r="B129" s="61"/>
      <c r="C129" s="40">
        <v>63.2</v>
      </c>
      <c r="D129" s="40"/>
      <c r="E129" s="40">
        <f t="shared" si="10"/>
        <v>63.2</v>
      </c>
      <c r="F129" s="40">
        <v>63.2</v>
      </c>
      <c r="G129" s="47">
        <f t="shared" si="11"/>
        <v>1</v>
      </c>
    </row>
    <row r="130" spans="1:7" ht="18" customHeight="1">
      <c r="A130" s="66" t="s">
        <v>111</v>
      </c>
      <c r="B130" s="67"/>
      <c r="C130" s="41">
        <v>69.2</v>
      </c>
      <c r="D130" s="41"/>
      <c r="E130" s="41">
        <f t="shared" si="10"/>
        <v>69.2</v>
      </c>
      <c r="F130" s="40">
        <v>69.2</v>
      </c>
      <c r="G130" s="47">
        <f t="shared" si="11"/>
        <v>1</v>
      </c>
    </row>
    <row r="131" spans="1:7" ht="18" customHeight="1">
      <c r="A131" s="66" t="s">
        <v>112</v>
      </c>
      <c r="B131" s="67"/>
      <c r="C131" s="41"/>
      <c r="D131" s="41">
        <v>5.9</v>
      </c>
      <c r="E131" s="41">
        <f t="shared" si="10"/>
        <v>5.9</v>
      </c>
      <c r="F131" s="40">
        <v>5.9</v>
      </c>
      <c r="G131" s="47">
        <f t="shared" si="11"/>
        <v>1</v>
      </c>
    </row>
    <row r="132" spans="1:7" ht="18" customHeight="1">
      <c r="A132" s="66" t="s">
        <v>113</v>
      </c>
      <c r="B132" s="67"/>
      <c r="C132" s="41">
        <v>7.6</v>
      </c>
      <c r="D132" s="41">
        <v>7.5</v>
      </c>
      <c r="E132" s="41">
        <f t="shared" si="10"/>
        <v>15.1</v>
      </c>
      <c r="F132" s="40">
        <v>15.1</v>
      </c>
      <c r="G132" s="47">
        <f t="shared" si="11"/>
        <v>1</v>
      </c>
    </row>
    <row r="133" spans="1:7" ht="18" customHeight="1">
      <c r="A133" s="66" t="s">
        <v>114</v>
      </c>
      <c r="B133" s="67"/>
      <c r="C133" s="12">
        <v>14.3</v>
      </c>
      <c r="D133" s="12"/>
      <c r="E133" s="12">
        <f t="shared" si="10"/>
        <v>14.3</v>
      </c>
      <c r="F133" s="10">
        <v>14.3</v>
      </c>
      <c r="G133" s="47">
        <f t="shared" si="11"/>
        <v>1</v>
      </c>
    </row>
    <row r="134" spans="1:7" ht="18" customHeight="1">
      <c r="A134" s="66" t="s">
        <v>115</v>
      </c>
      <c r="B134" s="67"/>
      <c r="C134" s="12">
        <v>14.8</v>
      </c>
      <c r="D134" s="12"/>
      <c r="E134" s="12">
        <f t="shared" si="10"/>
        <v>14.8</v>
      </c>
      <c r="F134" s="10">
        <v>14.8</v>
      </c>
      <c r="G134" s="47">
        <f t="shared" si="11"/>
        <v>1</v>
      </c>
    </row>
    <row r="135" spans="1:7" ht="18" customHeight="1">
      <c r="A135" s="60" t="s">
        <v>116</v>
      </c>
      <c r="B135" s="61"/>
      <c r="C135" s="10">
        <v>59.5</v>
      </c>
      <c r="D135" s="10"/>
      <c r="E135" s="10">
        <f t="shared" si="10"/>
        <v>59.5</v>
      </c>
      <c r="F135" s="10">
        <v>59.5</v>
      </c>
      <c r="G135" s="47">
        <f t="shared" si="11"/>
        <v>1</v>
      </c>
    </row>
    <row r="136" spans="1:7" ht="18" customHeight="1">
      <c r="A136" s="60" t="s">
        <v>117</v>
      </c>
      <c r="B136" s="61"/>
      <c r="C136" s="10">
        <v>5.5</v>
      </c>
      <c r="D136" s="10"/>
      <c r="E136" s="10">
        <f t="shared" si="10"/>
        <v>5.5</v>
      </c>
      <c r="F136" s="10">
        <v>5.5</v>
      </c>
      <c r="G136" s="47">
        <f t="shared" si="11"/>
        <v>1</v>
      </c>
    </row>
    <row r="137" spans="1:7" ht="18" customHeight="1">
      <c r="A137" s="60" t="s">
        <v>118</v>
      </c>
      <c r="B137" s="61"/>
      <c r="C137" s="10">
        <v>14.4</v>
      </c>
      <c r="D137" s="10"/>
      <c r="E137" s="10">
        <f t="shared" si="10"/>
        <v>14.4</v>
      </c>
      <c r="F137" s="10">
        <v>14.4</v>
      </c>
      <c r="G137" s="47">
        <f t="shared" si="11"/>
        <v>1</v>
      </c>
    </row>
    <row r="138" spans="1:7" ht="18" customHeight="1">
      <c r="A138" s="60" t="s">
        <v>119</v>
      </c>
      <c r="B138" s="61"/>
      <c r="C138" s="10"/>
      <c r="D138" s="10"/>
      <c r="E138" s="52">
        <f t="shared" si="10"/>
        <v>0</v>
      </c>
      <c r="F138" s="10">
        <v>2.7</v>
      </c>
      <c r="G138" s="47">
        <f t="shared" si="11"/>
        <v>0</v>
      </c>
    </row>
    <row r="139" spans="1:7" ht="18" customHeight="1">
      <c r="A139" s="60" t="s">
        <v>120</v>
      </c>
      <c r="B139" s="61"/>
      <c r="C139" s="53">
        <v>114</v>
      </c>
      <c r="D139" s="10"/>
      <c r="E139" s="10">
        <f t="shared" si="10"/>
        <v>114</v>
      </c>
      <c r="F139" s="10">
        <v>114</v>
      </c>
      <c r="G139" s="47">
        <f t="shared" si="11"/>
        <v>1</v>
      </c>
    </row>
    <row r="140" spans="1:7" ht="18" customHeight="1">
      <c r="A140" s="60" t="s">
        <v>171</v>
      </c>
      <c r="B140" s="61"/>
      <c r="C140" s="10">
        <v>14.7</v>
      </c>
      <c r="D140" s="10"/>
      <c r="E140" s="10">
        <f t="shared" si="10"/>
        <v>14.7</v>
      </c>
      <c r="F140" s="10">
        <v>14.7</v>
      </c>
      <c r="G140" s="47">
        <f t="shared" si="11"/>
        <v>1</v>
      </c>
    </row>
    <row r="141" spans="1:7" ht="18" customHeight="1">
      <c r="A141" s="60" t="s">
        <v>121</v>
      </c>
      <c r="B141" s="61"/>
      <c r="C141" s="10"/>
      <c r="D141" s="10"/>
      <c r="E141" s="52">
        <f t="shared" si="10"/>
        <v>0</v>
      </c>
      <c r="F141" s="10">
        <v>13.6</v>
      </c>
      <c r="G141" s="47">
        <f t="shared" si="11"/>
        <v>0</v>
      </c>
    </row>
    <row r="142" spans="1:7" ht="18" customHeight="1">
      <c r="A142" s="64" t="s">
        <v>122</v>
      </c>
      <c r="B142" s="65"/>
      <c r="C142" s="10">
        <v>2</v>
      </c>
      <c r="D142" s="10"/>
      <c r="E142" s="10">
        <f t="shared" si="10"/>
        <v>2</v>
      </c>
      <c r="F142" s="10">
        <v>2</v>
      </c>
      <c r="G142" s="47">
        <f t="shared" si="11"/>
        <v>1</v>
      </c>
    </row>
    <row r="143" spans="1:7" ht="18" customHeight="1">
      <c r="A143" s="60" t="s">
        <v>123</v>
      </c>
      <c r="B143" s="61"/>
      <c r="C143" s="10">
        <v>12.5</v>
      </c>
      <c r="D143" s="10"/>
      <c r="E143" s="10">
        <f t="shared" si="10"/>
        <v>12.5</v>
      </c>
      <c r="F143" s="10">
        <v>12.5</v>
      </c>
      <c r="G143" s="47">
        <f t="shared" si="11"/>
        <v>1</v>
      </c>
    </row>
    <row r="144" spans="1:7" ht="18" customHeight="1">
      <c r="A144" s="60" t="s">
        <v>124</v>
      </c>
      <c r="B144" s="61"/>
      <c r="C144" s="10">
        <v>6.9</v>
      </c>
      <c r="D144" s="10"/>
      <c r="E144" s="10">
        <f t="shared" si="10"/>
        <v>6.9</v>
      </c>
      <c r="F144" s="10">
        <v>6.9</v>
      </c>
      <c r="G144" s="47">
        <f t="shared" si="11"/>
        <v>1</v>
      </c>
    </row>
    <row r="145" spans="1:7" ht="18" customHeight="1">
      <c r="A145" s="60" t="s">
        <v>125</v>
      </c>
      <c r="B145" s="61"/>
      <c r="C145" s="10"/>
      <c r="D145" s="10">
        <v>8.6</v>
      </c>
      <c r="E145" s="10">
        <f t="shared" si="10"/>
        <v>8.6</v>
      </c>
      <c r="F145" s="10">
        <v>8.6</v>
      </c>
      <c r="G145" s="47">
        <f t="shared" si="11"/>
        <v>1</v>
      </c>
    </row>
    <row r="146" spans="1:7" ht="18" customHeight="1">
      <c r="A146" s="64" t="s">
        <v>126</v>
      </c>
      <c r="B146" s="65"/>
      <c r="C146" s="10">
        <v>14.3</v>
      </c>
      <c r="D146" s="10"/>
      <c r="E146" s="10">
        <f t="shared" si="10"/>
        <v>14.3</v>
      </c>
      <c r="F146" s="10">
        <v>14.3</v>
      </c>
      <c r="G146" s="47">
        <f t="shared" si="11"/>
        <v>1</v>
      </c>
    </row>
    <row r="147" spans="1:7" ht="18" customHeight="1">
      <c r="A147" s="64" t="s">
        <v>127</v>
      </c>
      <c r="B147" s="65"/>
      <c r="C147" s="10">
        <v>9.2</v>
      </c>
      <c r="D147" s="10"/>
      <c r="E147" s="10">
        <f t="shared" si="10"/>
        <v>9.2</v>
      </c>
      <c r="F147" s="10">
        <v>9.2</v>
      </c>
      <c r="G147" s="47">
        <f t="shared" si="11"/>
        <v>1</v>
      </c>
    </row>
    <row r="148" spans="1:7" ht="18" customHeight="1">
      <c r="A148" s="62" t="s">
        <v>163</v>
      </c>
      <c r="B148" s="63"/>
      <c r="C148" s="12">
        <v>3</v>
      </c>
      <c r="D148" s="12"/>
      <c r="E148" s="12">
        <f>SUM(C148:D148)</f>
        <v>3</v>
      </c>
      <c r="F148" s="12">
        <v>3</v>
      </c>
      <c r="G148" s="50">
        <f>E148/F148</f>
        <v>1</v>
      </c>
    </row>
    <row r="149" spans="1:7" ht="18" customHeight="1">
      <c r="A149" s="62" t="s">
        <v>164</v>
      </c>
      <c r="B149" s="63"/>
      <c r="C149" s="12">
        <v>3.8</v>
      </c>
      <c r="D149" s="12"/>
      <c r="E149" s="12">
        <f>SUM(C149:D149)</f>
        <v>3.8</v>
      </c>
      <c r="F149" s="12">
        <v>3.8</v>
      </c>
      <c r="G149" s="50">
        <f>E149/F149</f>
        <v>1</v>
      </c>
    </row>
    <row r="150" spans="1:7" ht="18" customHeight="1">
      <c r="A150" s="60" t="s">
        <v>128</v>
      </c>
      <c r="B150" s="61"/>
      <c r="C150" s="10">
        <v>42.2</v>
      </c>
      <c r="D150" s="10"/>
      <c r="E150" s="10">
        <f t="shared" si="10"/>
        <v>42.2</v>
      </c>
      <c r="F150" s="10">
        <v>42.2</v>
      </c>
      <c r="G150" s="47">
        <f t="shared" si="11"/>
        <v>1</v>
      </c>
    </row>
    <row r="151" spans="1:7" ht="18" customHeight="1">
      <c r="A151" s="60" t="s">
        <v>129</v>
      </c>
      <c r="B151" s="61"/>
      <c r="C151" s="10">
        <v>16.1</v>
      </c>
      <c r="D151" s="10"/>
      <c r="E151" s="10">
        <f t="shared" si="10"/>
        <v>16.1</v>
      </c>
      <c r="F151" s="10">
        <v>16.1</v>
      </c>
      <c r="G151" s="47">
        <f t="shared" si="11"/>
        <v>1</v>
      </c>
    </row>
    <row r="152" spans="1:7" ht="18" customHeight="1">
      <c r="A152" s="60" t="s">
        <v>130</v>
      </c>
      <c r="B152" s="61"/>
      <c r="C152" s="10">
        <v>10.4</v>
      </c>
      <c r="D152" s="10"/>
      <c r="E152" s="10">
        <f t="shared" si="10"/>
        <v>10.4</v>
      </c>
      <c r="F152" s="10">
        <v>10.4</v>
      </c>
      <c r="G152" s="47">
        <f t="shared" si="11"/>
        <v>1</v>
      </c>
    </row>
    <row r="153" spans="1:7" ht="18" customHeight="1">
      <c r="A153" s="60" t="s">
        <v>131</v>
      </c>
      <c r="B153" s="61"/>
      <c r="C153" s="10">
        <v>32.7</v>
      </c>
      <c r="D153" s="10"/>
      <c r="E153" s="10">
        <f t="shared" si="10"/>
        <v>32.7</v>
      </c>
      <c r="F153" s="10">
        <v>32.7</v>
      </c>
      <c r="G153" s="47">
        <f t="shared" si="11"/>
        <v>1</v>
      </c>
    </row>
    <row r="154" spans="1:7" ht="18" customHeight="1">
      <c r="A154" s="60" t="s">
        <v>132</v>
      </c>
      <c r="B154" s="61"/>
      <c r="C154" s="10">
        <v>19.2</v>
      </c>
      <c r="D154" s="10"/>
      <c r="E154" s="10">
        <f t="shared" si="10"/>
        <v>19.2</v>
      </c>
      <c r="F154" s="10">
        <v>19.2</v>
      </c>
      <c r="G154" s="47">
        <f t="shared" si="11"/>
        <v>1</v>
      </c>
    </row>
    <row r="155" spans="1:7" ht="18" customHeight="1">
      <c r="A155" s="60" t="s">
        <v>133</v>
      </c>
      <c r="B155" s="61"/>
      <c r="C155" s="10">
        <v>56.1</v>
      </c>
      <c r="D155" s="10"/>
      <c r="E155" s="10">
        <f t="shared" si="10"/>
        <v>56.1</v>
      </c>
      <c r="F155" s="10">
        <v>56.1</v>
      </c>
      <c r="G155" s="47">
        <f t="shared" si="11"/>
        <v>1</v>
      </c>
    </row>
    <row r="156" spans="1:7" ht="18" customHeight="1">
      <c r="A156" s="60" t="s">
        <v>134</v>
      </c>
      <c r="B156" s="61"/>
      <c r="C156" s="10">
        <v>38.3</v>
      </c>
      <c r="D156" s="10"/>
      <c r="E156" s="10">
        <f t="shared" si="10"/>
        <v>38.3</v>
      </c>
      <c r="F156" s="10">
        <v>38.3</v>
      </c>
      <c r="G156" s="47">
        <f t="shared" si="11"/>
        <v>1</v>
      </c>
    </row>
    <row r="157" spans="1:7" ht="18" customHeight="1">
      <c r="A157" s="60" t="s">
        <v>135</v>
      </c>
      <c r="B157" s="61"/>
      <c r="C157" s="10">
        <v>60</v>
      </c>
      <c r="D157" s="10"/>
      <c r="E157" s="10">
        <f t="shared" si="10"/>
        <v>60</v>
      </c>
      <c r="F157" s="10">
        <v>60</v>
      </c>
      <c r="G157" s="47">
        <f t="shared" si="11"/>
        <v>1</v>
      </c>
    </row>
    <row r="158" spans="1:7" ht="18" customHeight="1">
      <c r="A158" s="60" t="s">
        <v>136</v>
      </c>
      <c r="B158" s="61"/>
      <c r="C158" s="10">
        <v>8.5</v>
      </c>
      <c r="D158" s="10"/>
      <c r="E158" s="10">
        <f t="shared" si="10"/>
        <v>8.5</v>
      </c>
      <c r="F158" s="10">
        <v>8.5</v>
      </c>
      <c r="G158" s="47">
        <f t="shared" si="11"/>
        <v>1</v>
      </c>
    </row>
    <row r="159" spans="1:7" ht="18" customHeight="1">
      <c r="A159" s="60" t="s">
        <v>137</v>
      </c>
      <c r="B159" s="61"/>
      <c r="C159" s="10">
        <v>33.9</v>
      </c>
      <c r="D159" s="10"/>
      <c r="E159" s="10">
        <f t="shared" si="10"/>
        <v>33.9</v>
      </c>
      <c r="F159" s="12">
        <v>33.9</v>
      </c>
      <c r="G159" s="50">
        <f t="shared" si="11"/>
        <v>1</v>
      </c>
    </row>
    <row r="160" spans="1:7" ht="18" customHeight="1">
      <c r="A160" s="48" t="s">
        <v>138</v>
      </c>
      <c r="B160" s="49"/>
      <c r="C160" s="10">
        <v>109.3</v>
      </c>
      <c r="D160" s="10"/>
      <c r="E160" s="10">
        <f t="shared" si="10"/>
        <v>109.3</v>
      </c>
      <c r="F160" s="10">
        <v>109.3</v>
      </c>
      <c r="G160" s="47">
        <f t="shared" si="11"/>
        <v>1</v>
      </c>
    </row>
    <row r="161" spans="1:7" ht="18" customHeight="1">
      <c r="A161" s="48" t="s">
        <v>139</v>
      </c>
      <c r="B161" s="49"/>
      <c r="C161" s="10">
        <v>15.4</v>
      </c>
      <c r="D161" s="10"/>
      <c r="E161" s="10">
        <f t="shared" si="10"/>
        <v>15.4</v>
      </c>
      <c r="F161" s="10">
        <v>15.4</v>
      </c>
      <c r="G161" s="47">
        <f t="shared" si="11"/>
        <v>1</v>
      </c>
    </row>
    <row r="162" spans="1:7" ht="18" customHeight="1">
      <c r="A162" s="60" t="s">
        <v>140</v>
      </c>
      <c r="B162" s="61"/>
      <c r="C162" s="12">
        <v>43.2</v>
      </c>
      <c r="D162" s="12"/>
      <c r="E162" s="12">
        <f t="shared" si="10"/>
        <v>43.2</v>
      </c>
      <c r="F162" s="12">
        <v>43.2</v>
      </c>
      <c r="G162" s="47">
        <f t="shared" si="11"/>
        <v>1</v>
      </c>
    </row>
    <row r="163" spans="1:7" ht="18" customHeight="1">
      <c r="A163" s="60" t="s">
        <v>141</v>
      </c>
      <c r="B163" s="61"/>
      <c r="C163" s="10">
        <v>13.1</v>
      </c>
      <c r="D163" s="10"/>
      <c r="E163" s="10">
        <f t="shared" si="10"/>
        <v>13.1</v>
      </c>
      <c r="F163" s="10">
        <v>13.1</v>
      </c>
      <c r="G163" s="47">
        <f t="shared" si="11"/>
        <v>1</v>
      </c>
    </row>
    <row r="164" spans="1:7" ht="18" customHeight="1" thickBot="1">
      <c r="A164" s="60" t="s">
        <v>142</v>
      </c>
      <c r="B164" s="61"/>
      <c r="C164" s="10">
        <v>13.7</v>
      </c>
      <c r="D164" s="10"/>
      <c r="E164" s="10">
        <f t="shared" si="10"/>
        <v>13.7</v>
      </c>
      <c r="F164" s="10">
        <v>13.7</v>
      </c>
      <c r="G164" s="47">
        <f t="shared" si="11"/>
        <v>1</v>
      </c>
    </row>
    <row r="165" spans="1:7" ht="41.25" thickBot="1">
      <c r="A165" s="4" t="s">
        <v>1</v>
      </c>
      <c r="B165" s="5" t="s">
        <v>2</v>
      </c>
      <c r="C165" s="6" t="s">
        <v>3</v>
      </c>
      <c r="D165" s="6" t="s">
        <v>4</v>
      </c>
      <c r="E165" s="6" t="s">
        <v>5</v>
      </c>
      <c r="F165" s="6" t="s">
        <v>6</v>
      </c>
      <c r="G165" s="7" t="s">
        <v>7</v>
      </c>
    </row>
    <row r="166" spans="1:7" ht="18" customHeight="1">
      <c r="A166" s="60" t="s">
        <v>143</v>
      </c>
      <c r="B166" s="61"/>
      <c r="C166" s="10">
        <v>17.7</v>
      </c>
      <c r="D166" s="10"/>
      <c r="E166" s="10">
        <f aca="true" t="shared" si="12" ref="E166:E185">SUM(C166:D166)</f>
        <v>17.7</v>
      </c>
      <c r="F166" s="10">
        <v>17.7</v>
      </c>
      <c r="G166" s="47">
        <f aca="true" t="shared" si="13" ref="G166:G186">E166/F166</f>
        <v>1</v>
      </c>
    </row>
    <row r="167" spans="1:7" ht="18" customHeight="1">
      <c r="A167" s="60" t="s">
        <v>144</v>
      </c>
      <c r="B167" s="61"/>
      <c r="C167" s="10">
        <v>93.8</v>
      </c>
      <c r="D167" s="10"/>
      <c r="E167" s="10">
        <f t="shared" si="12"/>
        <v>93.8</v>
      </c>
      <c r="F167" s="10">
        <v>93.8</v>
      </c>
      <c r="G167" s="47">
        <f t="shared" si="13"/>
        <v>1</v>
      </c>
    </row>
    <row r="168" spans="1:7" ht="18" customHeight="1">
      <c r="A168" s="60" t="s">
        <v>145</v>
      </c>
      <c r="B168" s="61"/>
      <c r="C168" s="10">
        <v>49.2</v>
      </c>
      <c r="D168" s="10"/>
      <c r="E168" s="10">
        <f t="shared" si="12"/>
        <v>49.2</v>
      </c>
      <c r="F168" s="10">
        <v>49.2</v>
      </c>
      <c r="G168" s="47">
        <f t="shared" si="13"/>
        <v>1</v>
      </c>
    </row>
    <row r="169" spans="1:7" ht="18" customHeight="1">
      <c r="A169" s="60" t="s">
        <v>146</v>
      </c>
      <c r="B169" s="61"/>
      <c r="C169" s="10">
        <v>24.8</v>
      </c>
      <c r="D169" s="10"/>
      <c r="E169" s="10">
        <f t="shared" si="12"/>
        <v>24.8</v>
      </c>
      <c r="F169" s="10">
        <v>24.8</v>
      </c>
      <c r="G169" s="47">
        <f t="shared" si="13"/>
        <v>1</v>
      </c>
    </row>
    <row r="170" spans="1:7" ht="18" customHeight="1">
      <c r="A170" s="60" t="s">
        <v>147</v>
      </c>
      <c r="B170" s="61"/>
      <c r="C170" s="10">
        <v>116.9</v>
      </c>
      <c r="D170" s="10"/>
      <c r="E170" s="10">
        <f t="shared" si="12"/>
        <v>116.9</v>
      </c>
      <c r="F170" s="10">
        <v>116.9</v>
      </c>
      <c r="G170" s="47">
        <f t="shared" si="13"/>
        <v>1</v>
      </c>
    </row>
    <row r="171" spans="1:7" ht="18" customHeight="1">
      <c r="A171" s="64" t="s">
        <v>148</v>
      </c>
      <c r="B171" s="65"/>
      <c r="C171" s="10"/>
      <c r="D171" s="10">
        <v>17.8</v>
      </c>
      <c r="E171" s="10">
        <f t="shared" si="12"/>
        <v>17.8</v>
      </c>
      <c r="F171" s="10">
        <v>17.8</v>
      </c>
      <c r="G171" s="54">
        <f t="shared" si="13"/>
        <v>1</v>
      </c>
    </row>
    <row r="172" spans="1:7" ht="18" customHeight="1">
      <c r="A172" s="64" t="s">
        <v>149</v>
      </c>
      <c r="B172" s="65"/>
      <c r="C172" s="10">
        <v>6.6</v>
      </c>
      <c r="D172" s="10"/>
      <c r="E172" s="10">
        <f t="shared" si="12"/>
        <v>6.6</v>
      </c>
      <c r="F172" s="10">
        <v>6.6</v>
      </c>
      <c r="G172" s="54">
        <f t="shared" si="13"/>
        <v>1</v>
      </c>
    </row>
    <row r="173" spans="1:7" ht="18" customHeight="1">
      <c r="A173" s="64" t="s">
        <v>150</v>
      </c>
      <c r="B173" s="65"/>
      <c r="C173" s="10"/>
      <c r="D173" s="10">
        <v>15.2</v>
      </c>
      <c r="E173" s="10">
        <f t="shared" si="12"/>
        <v>15.2</v>
      </c>
      <c r="F173" s="10">
        <v>15.2</v>
      </c>
      <c r="G173" s="54">
        <f t="shared" si="13"/>
        <v>1</v>
      </c>
    </row>
    <row r="174" spans="1:7" ht="18" customHeight="1">
      <c r="A174" s="64" t="s">
        <v>151</v>
      </c>
      <c r="B174" s="65"/>
      <c r="C174" s="10"/>
      <c r="D174" s="10">
        <v>16</v>
      </c>
      <c r="E174" s="10">
        <f t="shared" si="12"/>
        <v>16</v>
      </c>
      <c r="F174" s="10">
        <v>16</v>
      </c>
      <c r="G174" s="54">
        <f t="shared" si="13"/>
        <v>1</v>
      </c>
    </row>
    <row r="175" spans="1:7" ht="18" customHeight="1">
      <c r="A175" s="64" t="s">
        <v>152</v>
      </c>
      <c r="B175" s="65"/>
      <c r="C175" s="10"/>
      <c r="D175" s="10">
        <v>5</v>
      </c>
      <c r="E175" s="10">
        <f t="shared" si="12"/>
        <v>5</v>
      </c>
      <c r="F175" s="10">
        <v>5</v>
      </c>
      <c r="G175" s="54">
        <f t="shared" si="13"/>
        <v>1</v>
      </c>
    </row>
    <row r="176" spans="1:7" ht="18" customHeight="1">
      <c r="A176" s="64" t="s">
        <v>153</v>
      </c>
      <c r="B176" s="65"/>
      <c r="C176" s="10"/>
      <c r="D176" s="10">
        <v>28</v>
      </c>
      <c r="E176" s="10">
        <f t="shared" si="12"/>
        <v>28</v>
      </c>
      <c r="F176" s="10">
        <v>28</v>
      </c>
      <c r="G176" s="54">
        <f t="shared" si="13"/>
        <v>1</v>
      </c>
    </row>
    <row r="177" spans="1:7" ht="18" customHeight="1">
      <c r="A177" s="64" t="s">
        <v>154</v>
      </c>
      <c r="B177" s="65"/>
      <c r="C177" s="10"/>
      <c r="D177" s="10">
        <v>8.8</v>
      </c>
      <c r="E177" s="10">
        <f t="shared" si="12"/>
        <v>8.8</v>
      </c>
      <c r="F177" s="10">
        <v>8.8</v>
      </c>
      <c r="G177" s="54">
        <f t="shared" si="13"/>
        <v>1</v>
      </c>
    </row>
    <row r="178" spans="1:7" ht="18" customHeight="1">
      <c r="A178" s="55" t="s">
        <v>155</v>
      </c>
      <c r="B178" s="56"/>
      <c r="C178" s="10"/>
      <c r="D178" s="10">
        <v>12.9</v>
      </c>
      <c r="E178" s="10">
        <f t="shared" si="12"/>
        <v>12.9</v>
      </c>
      <c r="F178" s="10">
        <v>12.9</v>
      </c>
      <c r="G178" s="54">
        <f t="shared" si="13"/>
        <v>1</v>
      </c>
    </row>
    <row r="179" spans="1:7" ht="18" customHeight="1">
      <c r="A179" s="64" t="s">
        <v>156</v>
      </c>
      <c r="B179" s="65"/>
      <c r="C179" s="10">
        <v>4.1</v>
      </c>
      <c r="D179" s="10"/>
      <c r="E179" s="10">
        <f t="shared" si="12"/>
        <v>4.1</v>
      </c>
      <c r="F179" s="10">
        <v>4.1</v>
      </c>
      <c r="G179" s="54">
        <f t="shared" si="13"/>
        <v>1</v>
      </c>
    </row>
    <row r="180" spans="1:7" ht="18" customHeight="1">
      <c r="A180" s="64" t="s">
        <v>157</v>
      </c>
      <c r="B180" s="65"/>
      <c r="C180" s="10"/>
      <c r="D180" s="10">
        <v>12.7</v>
      </c>
      <c r="E180" s="10">
        <f t="shared" si="12"/>
        <v>12.7</v>
      </c>
      <c r="F180" s="10">
        <v>12.7</v>
      </c>
      <c r="G180" s="54">
        <f t="shared" si="13"/>
        <v>1</v>
      </c>
    </row>
    <row r="181" spans="1:7" ht="18" customHeight="1">
      <c r="A181" s="64" t="s">
        <v>158</v>
      </c>
      <c r="B181" s="65"/>
      <c r="C181" s="10"/>
      <c r="D181" s="10">
        <v>10.6</v>
      </c>
      <c r="E181" s="10">
        <f t="shared" si="12"/>
        <v>10.6</v>
      </c>
      <c r="F181" s="10">
        <v>10.6</v>
      </c>
      <c r="G181" s="54">
        <f t="shared" si="13"/>
        <v>1</v>
      </c>
    </row>
    <row r="182" spans="1:7" ht="18" customHeight="1">
      <c r="A182" s="64" t="s">
        <v>162</v>
      </c>
      <c r="B182" s="65"/>
      <c r="C182" s="10"/>
      <c r="D182" s="10">
        <v>14.7</v>
      </c>
      <c r="E182" s="10">
        <f t="shared" si="12"/>
        <v>14.7</v>
      </c>
      <c r="F182" s="10">
        <v>14.7</v>
      </c>
      <c r="G182" s="54">
        <f t="shared" si="13"/>
        <v>1</v>
      </c>
    </row>
    <row r="183" spans="1:7" ht="18" customHeight="1">
      <c r="A183" s="64" t="s">
        <v>159</v>
      </c>
      <c r="B183" s="65"/>
      <c r="C183" s="10"/>
      <c r="D183" s="10">
        <v>8.9</v>
      </c>
      <c r="E183" s="10">
        <f t="shared" si="12"/>
        <v>8.9</v>
      </c>
      <c r="F183" s="10">
        <v>8.9</v>
      </c>
      <c r="G183" s="54">
        <f t="shared" si="13"/>
        <v>1</v>
      </c>
    </row>
    <row r="184" spans="1:7" ht="18" customHeight="1">
      <c r="A184" s="64" t="s">
        <v>160</v>
      </c>
      <c r="B184" s="65"/>
      <c r="C184" s="10"/>
      <c r="D184" s="10">
        <v>15.3</v>
      </c>
      <c r="E184" s="10">
        <f t="shared" si="12"/>
        <v>15.3</v>
      </c>
      <c r="F184" s="10">
        <v>15.3</v>
      </c>
      <c r="G184" s="54">
        <f t="shared" si="13"/>
        <v>1</v>
      </c>
    </row>
    <row r="185" spans="1:7" ht="18" customHeight="1" thickBot="1">
      <c r="A185" s="70" t="s">
        <v>161</v>
      </c>
      <c r="B185" s="71"/>
      <c r="C185" s="14"/>
      <c r="D185" s="14">
        <v>18.4</v>
      </c>
      <c r="E185" s="14">
        <f t="shared" si="12"/>
        <v>18.4</v>
      </c>
      <c r="F185" s="14">
        <v>18.4</v>
      </c>
      <c r="G185" s="57">
        <f t="shared" si="13"/>
        <v>1</v>
      </c>
    </row>
    <row r="186" spans="1:7" ht="18" customHeight="1" thickBot="1" thickTop="1">
      <c r="A186" s="58" t="s">
        <v>14</v>
      </c>
      <c r="B186" s="59"/>
      <c r="C186" s="31">
        <f>SUM(C59:C185)</f>
        <v>3292.8999999999996</v>
      </c>
      <c r="D186" s="31">
        <f>SUM(D59:D185)</f>
        <v>305.99999999999994</v>
      </c>
      <c r="E186" s="31">
        <f>SUM(E59:E185)</f>
        <v>3598.8999999999996</v>
      </c>
      <c r="F186" s="31">
        <f>SUM(F59:F185)</f>
        <v>3675.4999999999995</v>
      </c>
      <c r="G186" s="32">
        <f t="shared" si="13"/>
        <v>0.9791592980546865</v>
      </c>
    </row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</sheetData>
  <sheetProtection/>
  <mergeCells count="155">
    <mergeCell ref="A184:B184"/>
    <mergeCell ref="A185:B185"/>
    <mergeCell ref="A59:B59"/>
    <mergeCell ref="A64:B64"/>
    <mergeCell ref="A66:B66"/>
    <mergeCell ref="A179:B179"/>
    <mergeCell ref="A180:B180"/>
    <mergeCell ref="A61:B61"/>
    <mergeCell ref="A62:B62"/>
    <mergeCell ref="A181:B181"/>
    <mergeCell ref="A183:B183"/>
    <mergeCell ref="A60:B60"/>
    <mergeCell ref="A69:B69"/>
    <mergeCell ref="A174:B174"/>
    <mergeCell ref="A175:B175"/>
    <mergeCell ref="A176:B176"/>
    <mergeCell ref="A177:B177"/>
    <mergeCell ref="A67:B67"/>
    <mergeCell ref="A68:B68"/>
    <mergeCell ref="A63:B63"/>
    <mergeCell ref="A47:B47"/>
    <mergeCell ref="A48:B48"/>
    <mergeCell ref="A49:B49"/>
    <mergeCell ref="A50:B50"/>
    <mergeCell ref="A182:B182"/>
    <mergeCell ref="A171:B171"/>
    <mergeCell ref="A172:B172"/>
    <mergeCell ref="A173:B173"/>
    <mergeCell ref="A51:B51"/>
    <mergeCell ref="A52:B52"/>
    <mergeCell ref="A53:B53"/>
    <mergeCell ref="A54:B54"/>
    <mergeCell ref="A71:B71"/>
    <mergeCell ref="A72:B72"/>
    <mergeCell ref="A73:B73"/>
    <mergeCell ref="A34:B34"/>
    <mergeCell ref="A35:B35"/>
    <mergeCell ref="A36:B36"/>
    <mergeCell ref="A37:B37"/>
    <mergeCell ref="A45:B45"/>
    <mergeCell ref="A46:B46"/>
    <mergeCell ref="A44:B44"/>
    <mergeCell ref="A28:B28"/>
    <mergeCell ref="A29:B29"/>
    <mergeCell ref="A30:B30"/>
    <mergeCell ref="A31:B31"/>
    <mergeCell ref="A32:B32"/>
    <mergeCell ref="A33:B33"/>
    <mergeCell ref="A9:B9"/>
    <mergeCell ref="A10:B10"/>
    <mergeCell ref="A26:B26"/>
    <mergeCell ref="A11:B11"/>
    <mergeCell ref="A23:B23"/>
    <mergeCell ref="A24:B24"/>
    <mergeCell ref="A25:B25"/>
    <mergeCell ref="A5:B5"/>
    <mergeCell ref="A6:B6"/>
    <mergeCell ref="A7:B7"/>
    <mergeCell ref="A27:B27"/>
    <mergeCell ref="A15:B15"/>
    <mergeCell ref="A16:B16"/>
    <mergeCell ref="A17:B17"/>
    <mergeCell ref="A18:B18"/>
    <mergeCell ref="A19:B19"/>
    <mergeCell ref="A8:B8"/>
    <mergeCell ref="A79:B79"/>
    <mergeCell ref="A81:B81"/>
    <mergeCell ref="A83:B83"/>
    <mergeCell ref="A84:B84"/>
    <mergeCell ref="A74:B74"/>
    <mergeCell ref="A75:B75"/>
    <mergeCell ref="A76:B76"/>
    <mergeCell ref="A78:B78"/>
    <mergeCell ref="A142:B142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85:B85"/>
    <mergeCell ref="A86:B86"/>
    <mergeCell ref="A87:B87"/>
    <mergeCell ref="A102:B102"/>
    <mergeCell ref="A103:B103"/>
    <mergeCell ref="A104:B104"/>
    <mergeCell ref="A105:B105"/>
    <mergeCell ref="A98:B98"/>
    <mergeCell ref="A99:B99"/>
    <mergeCell ref="A100:B100"/>
    <mergeCell ref="A101:B101"/>
    <mergeCell ref="A110:B110"/>
    <mergeCell ref="A111:B111"/>
    <mergeCell ref="A112:B112"/>
    <mergeCell ref="A113:B113"/>
    <mergeCell ref="A106:B106"/>
    <mergeCell ref="A107:B107"/>
    <mergeCell ref="A108:B108"/>
    <mergeCell ref="A109:B109"/>
    <mergeCell ref="A125:B125"/>
    <mergeCell ref="A126:B126"/>
    <mergeCell ref="A127:B127"/>
    <mergeCell ref="A114:B114"/>
    <mergeCell ref="A115:B115"/>
    <mergeCell ref="A116:B116"/>
    <mergeCell ref="A117:B117"/>
    <mergeCell ref="A128:B128"/>
    <mergeCell ref="A129:B129"/>
    <mergeCell ref="A130:B130"/>
    <mergeCell ref="A131:B131"/>
    <mergeCell ref="A118:B118"/>
    <mergeCell ref="A119:B119"/>
    <mergeCell ref="A120:B120"/>
    <mergeCell ref="A121:B121"/>
    <mergeCell ref="A122:B122"/>
    <mergeCell ref="A124:B124"/>
    <mergeCell ref="A136:B136"/>
    <mergeCell ref="A137:B137"/>
    <mergeCell ref="A138:B138"/>
    <mergeCell ref="A139:B139"/>
    <mergeCell ref="A132:B132"/>
    <mergeCell ref="A133:B133"/>
    <mergeCell ref="A134:B134"/>
    <mergeCell ref="A135:B135"/>
    <mergeCell ref="A149:B149"/>
    <mergeCell ref="A145:B145"/>
    <mergeCell ref="A150:B150"/>
    <mergeCell ref="A146:B146"/>
    <mergeCell ref="A147:B147"/>
    <mergeCell ref="A140:B140"/>
    <mergeCell ref="A141:B141"/>
    <mergeCell ref="A143:B143"/>
    <mergeCell ref="A144:B144"/>
    <mergeCell ref="A148:B148"/>
    <mergeCell ref="A156:B156"/>
    <mergeCell ref="A157:B157"/>
    <mergeCell ref="A158:B158"/>
    <mergeCell ref="A159:B159"/>
    <mergeCell ref="A151:B151"/>
    <mergeCell ref="A153:B153"/>
    <mergeCell ref="A154:B154"/>
    <mergeCell ref="A155:B155"/>
    <mergeCell ref="A152:B152"/>
    <mergeCell ref="A170:B170"/>
    <mergeCell ref="A167:B167"/>
    <mergeCell ref="A168:B168"/>
    <mergeCell ref="A169:B169"/>
    <mergeCell ref="A162:B162"/>
    <mergeCell ref="A163:B163"/>
    <mergeCell ref="A164:B164"/>
    <mergeCell ref="A166:B166"/>
  </mergeCells>
  <printOptions/>
  <pageMargins left="0.787" right="0.43" top="0.984" bottom="0.984" header="0.512" footer="0.512"/>
  <pageSetup horizontalDpi="600" verticalDpi="600" orientation="portrait" paperSize="9" scale="97" r:id="rId2"/>
  <rowBreaks count="1" manualBreakCount="1">
    <brk id="40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2009-08-31T06:38:21Z</cp:lastPrinted>
  <dcterms:created xsi:type="dcterms:W3CDTF">2008-10-09T04:20:27Z</dcterms:created>
  <dcterms:modified xsi:type="dcterms:W3CDTF">2009-11-13T01:34:29Z</dcterms:modified>
  <cp:category/>
  <cp:version/>
  <cp:contentType/>
  <cp:contentStatus/>
</cp:coreProperties>
</file>