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24_01月末公表分" sheetId="1" r:id="rId1"/>
    <sheet name="24_02月末公表分" sheetId="2" r:id="rId2"/>
    <sheet name="Sheet2" sheetId="3" r:id="rId3"/>
    <sheet name="Sheet3" sheetId="4" r:id="rId4"/>
  </sheets>
  <definedNames/>
  <calcPr fullCalcOnLoad="1" refMode="R1C1"/>
</workbook>
</file>

<file path=xl/sharedStrings.xml><?xml version="1.0" encoding="utf-8"?>
<sst xmlns="http://schemas.openxmlformats.org/spreadsheetml/2006/main" count="197" uniqueCount="42">
  <si>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</si>
  <si>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</si>
  <si>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</si>
  <si>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</si>
  <si>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</si>
  <si>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</si>
  <si>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</si>
  <si>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</si>
  <si>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</si>
  <si>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</si>
  <si>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</si>
  <si>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</si>
  <si>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</si>
  <si>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</si>
  <si>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</si>
  <si>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</si>
  <si>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</si>
  <si>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</si>
  <si>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</si>
  <si>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</si>
  <si>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</si>
  <si>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</si>
  <si>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</si>
  <si>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</si>
  <si>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</si>
  <si>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</si>
  <si>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</si>
  <si>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</si>
  <si>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</si>
  <si>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</si>
  <si>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</si>
  <si>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</si>
  <si>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</si>
  <si>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</si>
  <si>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</si>
  <si>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</si>
  <si>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</si>
  <si>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</si>
  <si>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</si>
  <si>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</si>
  <si>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r>
      <t>参考資料　</t>
    </r>
    <r>
      <rPr>
        <b/>
        <sz val="12"/>
        <rFont val="ＭＳ Ｐゴシック"/>
        <family val="3"/>
      </rPr>
      <t>（2012年2月29日現在）</t>
    </r>
  </si>
  <si>
    <t>第三四半期比較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</si>
</sst>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0" fontId="7" fillId="33" borderId="0" xfId="61" applyFont="1" applyFill="1">
      <alignment/>
      <protection/>
    </xf>
    <xf numFmtId="0" fontId="6" fillId="33" borderId="0" xfId="61" applyFont="1" applyFill="1">
      <alignment/>
      <protection/>
    </xf>
    <xf numFmtId="38" fontId="3" fillId="33" borderId="20" xfId="50" applyFont="1" applyFill="1" applyBorder="1" applyAlignment="1">
      <alignment/>
    </xf>
    <xf numFmtId="38" fontId="3" fillId="33" borderId="21" xfId="50" applyFont="1" applyFill="1" applyBorder="1" applyAlignment="1">
      <alignment/>
    </xf>
    <xf numFmtId="178" fontId="6" fillId="33" borderId="49" xfId="61" applyNumberFormat="1" applyFont="1" applyFill="1" applyBorder="1">
      <alignment/>
      <protection/>
    </xf>
    <xf numFmtId="178" fontId="6" fillId="33" borderId="50" xfId="61" applyNumberFormat="1" applyFont="1" applyFill="1" applyBorder="1" applyAlignment="1">
      <alignment horizontal="center"/>
      <protection/>
    </xf>
    <xf numFmtId="178" fontId="6" fillId="33" borderId="23" xfId="61" applyNumberFormat="1" applyFont="1" applyFill="1" applyBorder="1">
      <alignment/>
      <protection/>
    </xf>
    <xf numFmtId="179" fontId="8" fillId="33" borderId="24" xfId="61" applyNumberFormat="1" applyFont="1" applyFill="1" applyBorder="1">
      <alignment/>
      <protection/>
    </xf>
    <xf numFmtId="179" fontId="8" fillId="33" borderId="22" xfId="61" applyNumberFormat="1" applyFont="1" applyFill="1" applyBorder="1">
      <alignment/>
      <protection/>
    </xf>
    <xf numFmtId="179" fontId="8" fillId="33" borderId="60" xfId="61" applyNumberFormat="1" applyFont="1" applyFill="1" applyBorder="1">
      <alignment/>
      <protection/>
    </xf>
    <xf numFmtId="38" fontId="3" fillId="33" borderId="26" xfId="50" applyFont="1" applyFill="1" applyBorder="1" applyAlignment="1">
      <alignment/>
    </xf>
    <xf numFmtId="38" fontId="3" fillId="33" borderId="27" xfId="50" applyFont="1" applyFill="1" applyBorder="1" applyAlignment="1">
      <alignment/>
    </xf>
    <xf numFmtId="178" fontId="6" fillId="33" borderId="51" xfId="61" applyNumberFormat="1" applyFont="1" applyFill="1" applyBorder="1">
      <alignment/>
      <protection/>
    </xf>
    <xf numFmtId="178" fontId="6" fillId="33" borderId="52" xfId="61" applyNumberFormat="1" applyFont="1" applyFill="1" applyBorder="1" applyAlignment="1">
      <alignment horizontal="center"/>
      <protection/>
    </xf>
    <xf numFmtId="178" fontId="6" fillId="33" borderId="29" xfId="61" applyNumberFormat="1" applyFont="1" applyFill="1" applyBorder="1">
      <alignment/>
      <protection/>
    </xf>
    <xf numFmtId="179" fontId="8" fillId="33" borderId="30" xfId="61" applyNumberFormat="1" applyFont="1" applyFill="1" applyBorder="1">
      <alignment/>
      <protection/>
    </xf>
    <xf numFmtId="179" fontId="8" fillId="33" borderId="28" xfId="61" applyNumberFormat="1" applyFont="1" applyFill="1" applyBorder="1">
      <alignment/>
      <protection/>
    </xf>
    <xf numFmtId="179" fontId="8" fillId="33" borderId="61" xfId="61" applyNumberFormat="1" applyFont="1" applyFill="1" applyBorder="1">
      <alignment/>
      <protection/>
    </xf>
    <xf numFmtId="0" fontId="3" fillId="33" borderId="27" xfId="61" applyFill="1" applyBorder="1" applyAlignment="1">
      <alignment/>
      <protection/>
    </xf>
    <xf numFmtId="178" fontId="6" fillId="33" borderId="53" xfId="61" applyNumberFormat="1" applyFont="1" applyFill="1" applyBorder="1">
      <alignment/>
      <protection/>
    </xf>
    <xf numFmtId="178" fontId="6" fillId="33" borderId="54" xfId="61" applyNumberFormat="1" applyFont="1" applyFill="1" applyBorder="1">
      <alignment/>
      <protection/>
    </xf>
    <xf numFmtId="38" fontId="3" fillId="33" borderId="32" xfId="50" applyFont="1" applyFill="1" applyBorder="1" applyAlignment="1">
      <alignment/>
    </xf>
    <xf numFmtId="38" fontId="3" fillId="33" borderId="33" xfId="50" applyFont="1" applyFill="1" applyBorder="1" applyAlignment="1">
      <alignment/>
    </xf>
    <xf numFmtId="178" fontId="6" fillId="33" borderId="32" xfId="61" applyNumberFormat="1" applyFont="1" applyFill="1" applyBorder="1">
      <alignment/>
      <protection/>
    </xf>
    <xf numFmtId="178" fontId="6" fillId="33" borderId="34" xfId="61" applyNumberFormat="1" applyFont="1" applyFill="1" applyBorder="1" applyAlignment="1">
      <alignment horizontal="center"/>
      <protection/>
    </xf>
    <xf numFmtId="38" fontId="6" fillId="33" borderId="36" xfId="61" applyNumberFormat="1" applyFont="1" applyFill="1" applyBorder="1">
      <alignment/>
      <protection/>
    </xf>
    <xf numFmtId="179" fontId="8" fillId="33" borderId="34" xfId="61" applyNumberFormat="1" applyFont="1" applyFill="1" applyBorder="1">
      <alignment/>
      <protection/>
    </xf>
    <xf numFmtId="38" fontId="6" fillId="33" borderId="35" xfId="61" applyNumberFormat="1" applyFont="1" applyFill="1" applyBorder="1">
      <alignment/>
      <protection/>
    </xf>
    <xf numFmtId="179" fontId="8" fillId="33" borderId="55" xfId="61" applyNumberFormat="1" applyFont="1" applyFill="1" applyBorder="1">
      <alignment/>
      <protection/>
    </xf>
    <xf numFmtId="38" fontId="6" fillId="33" borderId="47" xfId="61" applyNumberFormat="1" applyFont="1" applyFill="1" applyBorder="1">
      <alignment/>
      <protection/>
    </xf>
    <xf numFmtId="179" fontId="8" fillId="33" borderId="62" xfId="61" applyNumberFormat="1" applyFont="1" applyFill="1" applyBorder="1">
      <alignment/>
      <protection/>
    </xf>
    <xf numFmtId="178" fontId="6" fillId="33" borderId="37" xfId="61" applyNumberFormat="1" applyFont="1" applyFill="1" applyBorder="1">
      <alignment/>
      <protection/>
    </xf>
    <xf numFmtId="178" fontId="6" fillId="33" borderId="38" xfId="61" applyNumberFormat="1" applyFont="1" applyFill="1" applyBorder="1" applyAlignment="1">
      <alignment horizontal="center"/>
      <protection/>
    </xf>
    <xf numFmtId="38" fontId="6" fillId="33" borderId="37" xfId="61" applyNumberFormat="1" applyFont="1" applyFill="1" applyBorder="1">
      <alignment/>
      <protection/>
    </xf>
    <xf numFmtId="179" fontId="8" fillId="33" borderId="37" xfId="61" applyNumberFormat="1" applyFont="1" applyFill="1" applyBorder="1">
      <alignment/>
      <protection/>
    </xf>
    <xf numFmtId="38" fontId="0" fillId="33" borderId="20" xfId="50" applyFont="1" applyFill="1" applyBorder="1" applyAlignment="1">
      <alignment/>
    </xf>
    <xf numFmtId="0" fontId="3" fillId="33" borderId="21" xfId="61" applyFill="1" applyBorder="1" applyAlignment="1">
      <alignment/>
      <protection/>
    </xf>
    <xf numFmtId="178" fontId="6" fillId="33" borderId="26" xfId="61" applyNumberFormat="1" applyFont="1" applyFill="1" applyBorder="1">
      <alignment/>
      <protection/>
    </xf>
    <xf numFmtId="178" fontId="6" fillId="33" borderId="25" xfId="61" applyNumberFormat="1" applyFont="1" applyFill="1" applyBorder="1">
      <alignment/>
      <protection/>
    </xf>
    <xf numFmtId="38" fontId="0" fillId="33" borderId="39" xfId="50" applyFont="1" applyFill="1" applyBorder="1" applyAlignment="1">
      <alignment/>
    </xf>
    <xf numFmtId="38" fontId="0" fillId="33" borderId="40" xfId="50" applyFont="1" applyFill="1" applyBorder="1" applyAlignment="1">
      <alignment/>
    </xf>
    <xf numFmtId="178" fontId="6" fillId="33" borderId="56" xfId="61" applyNumberFormat="1" applyFont="1" applyFill="1" applyBorder="1">
      <alignment/>
      <protection/>
    </xf>
    <xf numFmtId="178" fontId="6" fillId="33" borderId="57" xfId="61" applyNumberFormat="1" applyFont="1" applyFill="1" applyBorder="1" applyAlignment="1">
      <alignment horizontal="center"/>
      <protection/>
    </xf>
    <xf numFmtId="178" fontId="6" fillId="33" borderId="44" xfId="61" applyNumberFormat="1" applyFont="1" applyFill="1" applyBorder="1">
      <alignment/>
      <protection/>
    </xf>
    <xf numFmtId="179" fontId="8" fillId="33" borderId="41" xfId="61" applyNumberFormat="1" applyFont="1" applyFill="1" applyBorder="1">
      <alignment/>
      <protection/>
    </xf>
    <xf numFmtId="178" fontId="6" fillId="33" borderId="42" xfId="61" applyNumberFormat="1" applyFont="1" applyFill="1" applyBorder="1">
      <alignment/>
      <protection/>
    </xf>
    <xf numFmtId="179" fontId="8" fillId="33" borderId="63" xfId="61" applyNumberFormat="1" applyFont="1" applyFill="1" applyBorder="1">
      <alignment/>
      <protection/>
    </xf>
    <xf numFmtId="177" fontId="3" fillId="0" borderId="15" xfId="61" applyNumberFormat="1" applyFont="1" applyBorder="1" applyAlignment="1">
      <alignment vertical="center"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68" xfId="61" applyNumberFormat="1" applyFont="1" applyFill="1" applyBorder="1" applyAlignment="1">
      <alignment vertical="center"/>
      <protection/>
    </xf>
    <xf numFmtId="0" fontId="0" fillId="33" borderId="69" xfId="0" applyFill="1" applyBorder="1" applyAlignment="1">
      <alignment vertical="center"/>
    </xf>
    <xf numFmtId="177" fontId="1" fillId="0" borderId="70" xfId="61" applyNumberFormat="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  <xf numFmtId="0" fontId="6" fillId="33" borderId="18" xfId="6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64" xfId="0" applyFill="1" applyBorder="1" applyAlignment="1">
      <alignment vertical="center"/>
    </xf>
    <xf numFmtId="0" fontId="6" fillId="33" borderId="16" xfId="6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64">
        <v>3602</v>
      </c>
      <c r="E6" s="165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66">
        <v>3310</v>
      </c>
      <c r="E7" s="159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58">
        <v>4990.875</v>
      </c>
      <c r="E8" s="159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58">
        <v>8686</v>
      </c>
      <c r="E9" s="159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58">
        <v>10020</v>
      </c>
      <c r="E10" s="159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58">
        <v>169533</v>
      </c>
      <c r="E11" s="159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58">
        <v>82821</v>
      </c>
      <c r="E12" s="159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60">
        <v>7907</v>
      </c>
      <c r="E13" s="161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67">
        <v>43015</v>
      </c>
      <c r="E14" s="168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62">
        <f>SUM(D6:E14)</f>
        <v>333884.875</v>
      </c>
      <c r="E15" s="163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zoomScalePageLayoutView="0" workbookViewId="0" topLeftCell="A43">
      <selection activeCell="I10" sqref="I10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64">
        <v>3602</v>
      </c>
      <c r="E6" s="16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66">
        <v>3310</v>
      </c>
      <c r="E7" s="159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158">
        <v>4990.875</v>
      </c>
      <c r="E8" s="15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58">
        <v>8686</v>
      </c>
      <c r="E9" s="159"/>
      <c r="F9" s="15">
        <f t="shared" si="0"/>
        <v>7.876314834965542</v>
      </c>
      <c r="K9" s="3"/>
    </row>
    <row r="10" spans="2:11" ht="13.5">
      <c r="B10" s="13" t="s">
        <v>9</v>
      </c>
      <c r="C10" s="157">
        <v>148424</v>
      </c>
      <c r="D10" s="158">
        <v>10020</v>
      </c>
      <c r="E10" s="15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58">
        <v>169533</v>
      </c>
      <c r="E11" s="15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58">
        <v>82821</v>
      </c>
      <c r="E12" s="15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60">
        <v>7907</v>
      </c>
      <c r="E13" s="16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2">
        <v>43015</v>
      </c>
      <c r="E14" s="159"/>
      <c r="F14" s="103">
        <f>D14/C14*100</f>
        <v>19.957500707548263</v>
      </c>
      <c r="K14" s="3"/>
    </row>
    <row r="15" spans="2:11" ht="14.25" thickBot="1">
      <c r="B15" s="107" t="s">
        <v>39</v>
      </c>
      <c r="C15" s="95">
        <v>171297</v>
      </c>
      <c r="D15" s="167">
        <v>6992</v>
      </c>
      <c r="E15" s="168"/>
      <c r="F15" s="108">
        <f t="shared" si="0"/>
        <v>4.081799447742809</v>
      </c>
      <c r="K15" s="3"/>
    </row>
    <row r="16" spans="2:11" ht="13.5">
      <c r="B16" s="96" t="s">
        <v>12</v>
      </c>
      <c r="C16" s="97">
        <f>SUM(C6:C15)</f>
        <v>1684741</v>
      </c>
      <c r="D16" s="162">
        <f>SUM(D6:E15)</f>
        <v>340876.875</v>
      </c>
      <c r="E16" s="163"/>
      <c r="F16" s="106">
        <f t="shared" si="0"/>
        <v>20.233191630048772</v>
      </c>
      <c r="K16" s="3"/>
    </row>
    <row r="17" spans="2:11" ht="13.5">
      <c r="B17" s="17"/>
      <c r="C17" s="18"/>
      <c r="D17" s="18"/>
      <c r="E17" s="19"/>
      <c r="F17" s="20"/>
      <c r="K17" s="3"/>
    </row>
    <row r="18" spans="2:11" ht="13.5">
      <c r="B18" s="21" t="s">
        <v>13</v>
      </c>
      <c r="C18" s="18"/>
      <c r="D18" s="18"/>
      <c r="E18" s="19"/>
      <c r="F18" s="20"/>
      <c r="K18" s="3"/>
    </row>
    <row r="19" spans="2:11" ht="13.5">
      <c r="B19" s="21" t="s">
        <v>14</v>
      </c>
      <c r="K19" s="3"/>
    </row>
    <row r="20" spans="2:11" ht="13.5">
      <c r="B20" s="21" t="s">
        <v>34</v>
      </c>
      <c r="K20" s="3"/>
    </row>
    <row r="21" ht="25.5" customHeight="1">
      <c r="K21" s="3"/>
    </row>
    <row r="22" ht="14.25">
      <c r="A22" s="4" t="s">
        <v>15</v>
      </c>
    </row>
    <row r="23" ht="13.5">
      <c r="K23" s="3" t="s">
        <v>16</v>
      </c>
    </row>
    <row r="24" spans="2:11" ht="18" thickBot="1">
      <c r="B24" s="22" t="s">
        <v>17</v>
      </c>
      <c r="C24" s="22"/>
      <c r="K24" s="3"/>
    </row>
    <row r="25" spans="2:11" ht="18" thickBot="1">
      <c r="B25" s="22"/>
      <c r="C25" s="22"/>
      <c r="D25" s="23">
        <v>2008</v>
      </c>
      <c r="E25" s="24"/>
      <c r="F25" s="25">
        <v>2009</v>
      </c>
      <c r="G25" s="24"/>
      <c r="H25" s="25">
        <v>2010</v>
      </c>
      <c r="I25" s="24"/>
      <c r="J25" s="25">
        <v>2011</v>
      </c>
      <c r="K25" s="26"/>
    </row>
    <row r="26" spans="2:11" ht="13.5">
      <c r="B26" s="27" t="s">
        <v>18</v>
      </c>
      <c r="C26" s="28"/>
      <c r="D26" s="29">
        <v>74465.86815699999</v>
      </c>
      <c r="E26" s="30" t="s">
        <v>19</v>
      </c>
      <c r="F26" s="31">
        <v>58963.20787799997</v>
      </c>
      <c r="G26" s="32">
        <f>(F26/D26-1)*100</f>
        <v>-20.818477864670847</v>
      </c>
      <c r="H26" s="33">
        <v>65085.72609699999</v>
      </c>
      <c r="I26" s="34">
        <f>(H26/F26-1)*100</f>
        <v>10.383624703167516</v>
      </c>
      <c r="J26" s="31">
        <v>52162.66686</v>
      </c>
      <c r="K26" s="35">
        <f>(J26/H26-1)*100</f>
        <v>-19.855442985671257</v>
      </c>
    </row>
    <row r="27" spans="2:11" ht="13.5">
      <c r="B27" s="36" t="s">
        <v>20</v>
      </c>
      <c r="C27" s="37"/>
      <c r="D27" s="38">
        <v>123756.788416</v>
      </c>
      <c r="E27" s="39" t="s">
        <v>19</v>
      </c>
      <c r="F27" s="40">
        <v>64109.766525</v>
      </c>
      <c r="G27" s="41">
        <f aca="true" t="shared" si="1" ref="G27:G38">(F27/D27-1)*100</f>
        <v>-48.196969761772266</v>
      </c>
      <c r="H27" s="42">
        <v>73314.20406855</v>
      </c>
      <c r="I27" s="43">
        <f aca="true" t="shared" si="2" ref="I27:I38">(H27/F27-1)*100</f>
        <v>14.357309412382069</v>
      </c>
      <c r="J27" s="40">
        <v>138795.738655</v>
      </c>
      <c r="K27" s="44">
        <f aca="true" t="shared" si="3" ref="K27:K38">(J27/H27-1)*100</f>
        <v>89.31630018819227</v>
      </c>
    </row>
    <row r="28" spans="2:11" ht="13.5">
      <c r="B28" s="36" t="s">
        <v>21</v>
      </c>
      <c r="C28" s="37"/>
      <c r="D28" s="38">
        <v>1169438.287102</v>
      </c>
      <c r="E28" s="39" t="s">
        <v>19</v>
      </c>
      <c r="F28" s="40">
        <v>763654.2381190001</v>
      </c>
      <c r="G28" s="41">
        <f t="shared" si="1"/>
        <v>-34.6990562442229</v>
      </c>
      <c r="H28" s="42">
        <v>707206.4344405499</v>
      </c>
      <c r="I28" s="43">
        <f t="shared" si="2"/>
        <v>-7.391801270885356</v>
      </c>
      <c r="J28" s="40">
        <v>866631.6148727499</v>
      </c>
      <c r="K28" s="44">
        <f t="shared" si="3"/>
        <v>22.542948235237215</v>
      </c>
    </row>
    <row r="29" spans="2:11" ht="13.5">
      <c r="B29" s="36" t="s">
        <v>22</v>
      </c>
      <c r="C29" s="37"/>
      <c r="D29" s="38">
        <v>82149.387165</v>
      </c>
      <c r="E29" s="39" t="s">
        <v>19</v>
      </c>
      <c r="F29" s="40">
        <v>92729.87019605</v>
      </c>
      <c r="G29" s="41">
        <f t="shared" si="1"/>
        <v>12.879564164975132</v>
      </c>
      <c r="H29" s="42">
        <v>36770.895344900004</v>
      </c>
      <c r="I29" s="43">
        <f t="shared" si="2"/>
        <v>-60.346223641682265</v>
      </c>
      <c r="J29" s="40">
        <v>53816.1367768</v>
      </c>
      <c r="K29" s="44">
        <f t="shared" si="3"/>
        <v>46.355252631247424</v>
      </c>
    </row>
    <row r="30" spans="2:11" ht="13.5">
      <c r="B30" s="36" t="s">
        <v>23</v>
      </c>
      <c r="C30" s="37"/>
      <c r="D30" s="38">
        <v>225821.92133399996</v>
      </c>
      <c r="E30" s="39" t="s">
        <v>19</v>
      </c>
      <c r="F30" s="40">
        <v>145672.13092700002</v>
      </c>
      <c r="G30" s="41">
        <f t="shared" si="1"/>
        <v>-35.49247563457539</v>
      </c>
      <c r="H30" s="42">
        <v>134343.03707299998</v>
      </c>
      <c r="I30" s="43">
        <f t="shared" si="2"/>
        <v>-7.777118232503466</v>
      </c>
      <c r="J30" s="40">
        <v>168834.638656</v>
      </c>
      <c r="K30" s="44">
        <f t="shared" si="3"/>
        <v>25.674275596626405</v>
      </c>
    </row>
    <row r="31" spans="2:11" ht="13.5">
      <c r="B31" s="36" t="s">
        <v>24</v>
      </c>
      <c r="C31" s="37"/>
      <c r="D31" s="38">
        <v>424786.96063</v>
      </c>
      <c r="E31" s="39" t="s">
        <v>19</v>
      </c>
      <c r="F31" s="40">
        <v>303027.6243459998</v>
      </c>
      <c r="G31" s="41">
        <f t="shared" si="1"/>
        <v>-28.66362378530155</v>
      </c>
      <c r="H31" s="42">
        <v>246619.4399830001</v>
      </c>
      <c r="I31" s="43">
        <f t="shared" si="2"/>
        <v>-18.614865388837387</v>
      </c>
      <c r="J31" s="40">
        <v>243332.118472</v>
      </c>
      <c r="K31" s="44">
        <f t="shared" si="3"/>
        <v>-1.3329531164399278</v>
      </c>
    </row>
    <row r="32" spans="2:11" ht="13.5">
      <c r="B32" s="36" t="s">
        <v>25</v>
      </c>
      <c r="C32" s="37"/>
      <c r="D32" s="38">
        <v>91998.580067</v>
      </c>
      <c r="E32" s="39" t="s">
        <v>19</v>
      </c>
      <c r="F32" s="40">
        <v>72420.74597299998</v>
      </c>
      <c r="G32" s="41">
        <f t="shared" si="1"/>
        <v>-21.280582895672985</v>
      </c>
      <c r="H32" s="42">
        <v>63603.039644</v>
      </c>
      <c r="I32" s="43">
        <f t="shared" si="2"/>
        <v>-12.175663493286049</v>
      </c>
      <c r="J32" s="40">
        <v>83922.54898600001</v>
      </c>
      <c r="K32" s="44">
        <f t="shared" si="3"/>
        <v>31.94738719365098</v>
      </c>
    </row>
    <row r="33" spans="2:11" ht="13.5">
      <c r="B33" s="36" t="s">
        <v>26</v>
      </c>
      <c r="C33" s="37"/>
      <c r="D33" s="38">
        <v>40942.404685999994</v>
      </c>
      <c r="E33" s="39" t="s">
        <v>19</v>
      </c>
      <c r="F33" s="40">
        <v>35465.734689000004</v>
      </c>
      <c r="G33" s="41">
        <f t="shared" si="1"/>
        <v>-13.37652255406655</v>
      </c>
      <c r="H33" s="42">
        <v>26863.497335999997</v>
      </c>
      <c r="I33" s="43">
        <f t="shared" si="2"/>
        <v>-24.255065990972025</v>
      </c>
      <c r="J33" s="40">
        <v>28227.763467499997</v>
      </c>
      <c r="K33" s="44">
        <f t="shared" si="3"/>
        <v>5.078512728391971</v>
      </c>
    </row>
    <row r="34" spans="2:11" ht="14.25" thickBot="1">
      <c r="B34" s="36" t="s">
        <v>27</v>
      </c>
      <c r="C34" s="45"/>
      <c r="D34" s="38">
        <v>173321.351245</v>
      </c>
      <c r="E34" s="39" t="s">
        <v>19</v>
      </c>
      <c r="F34" s="40">
        <v>91957.92502700002</v>
      </c>
      <c r="G34" s="41">
        <f t="shared" si="1"/>
        <v>-46.94368329899987</v>
      </c>
      <c r="H34" s="42">
        <v>125849.024</v>
      </c>
      <c r="I34" s="43">
        <f t="shared" si="2"/>
        <v>36.85500620316206</v>
      </c>
      <c r="J34" s="40">
        <v>126708.88219915002</v>
      </c>
      <c r="K34" s="44">
        <f t="shared" si="3"/>
        <v>0.6832458225103144</v>
      </c>
    </row>
    <row r="35" spans="2:11" ht="15" thickBot="1" thickTop="1">
      <c r="B35" s="46" t="s">
        <v>28</v>
      </c>
      <c r="C35" s="47"/>
      <c r="D35" s="48">
        <v>2406681.5488019995</v>
      </c>
      <c r="E35" s="49" t="s">
        <v>19</v>
      </c>
      <c r="F35" s="50">
        <v>1628001.2436800501</v>
      </c>
      <c r="G35" s="51">
        <f t="shared" si="1"/>
        <v>-32.35493725829915</v>
      </c>
      <c r="H35" s="52">
        <v>1479655.297987</v>
      </c>
      <c r="I35" s="53">
        <f t="shared" si="2"/>
        <v>-9.112151865297003</v>
      </c>
      <c r="J35" s="50">
        <v>1762432.1089452</v>
      </c>
      <c r="K35" s="54">
        <f t="shared" si="3"/>
        <v>19.110992360376365</v>
      </c>
    </row>
    <row r="36" spans="4:11" ht="6" customHeight="1" thickBot="1">
      <c r="D36" s="55"/>
      <c r="E36" s="56"/>
      <c r="F36" s="57"/>
      <c r="G36" s="58"/>
      <c r="H36" s="55"/>
      <c r="I36" s="59"/>
      <c r="J36" s="55"/>
      <c r="K36" s="60"/>
    </row>
    <row r="37" spans="2:11" ht="13.5">
      <c r="B37" s="61" t="s">
        <v>29</v>
      </c>
      <c r="C37" s="62"/>
      <c r="D37" s="38">
        <v>304986.149088</v>
      </c>
      <c r="E37" s="30" t="s">
        <v>19</v>
      </c>
      <c r="F37" s="31">
        <v>148632.117525</v>
      </c>
      <c r="G37" s="41">
        <f t="shared" si="1"/>
        <v>-51.26594503735511</v>
      </c>
      <c r="H37" s="42">
        <v>150024.44353805</v>
      </c>
      <c r="I37" s="43">
        <f t="shared" si="2"/>
        <v>0.9367598579868242</v>
      </c>
      <c r="J37" s="40">
        <v>326871.2629643</v>
      </c>
      <c r="K37" s="44">
        <f t="shared" si="3"/>
        <v>117.87867047238683</v>
      </c>
    </row>
    <row r="38" spans="2:11" ht="14.25" thickBot="1">
      <c r="B38" s="63" t="s">
        <v>30</v>
      </c>
      <c r="C38" s="64"/>
      <c r="D38" s="65">
        <v>80232.032362</v>
      </c>
      <c r="E38" s="66" t="s">
        <v>19</v>
      </c>
      <c r="F38" s="67">
        <v>46979.442605000004</v>
      </c>
      <c r="G38" s="68">
        <f t="shared" si="1"/>
        <v>-41.445528398143004</v>
      </c>
      <c r="H38" s="69">
        <v>46955.23988255</v>
      </c>
      <c r="I38" s="70">
        <f t="shared" si="2"/>
        <v>-0.05151768754154684</v>
      </c>
      <c r="J38" s="67">
        <v>122295.344843</v>
      </c>
      <c r="K38" s="71">
        <f t="shared" si="3"/>
        <v>160.45089993981412</v>
      </c>
    </row>
    <row r="39" spans="4:11" ht="13.5">
      <c r="D39" s="72"/>
      <c r="E39" s="72"/>
      <c r="F39" s="72"/>
      <c r="G39" s="72"/>
      <c r="H39" s="72"/>
      <c r="I39" s="72"/>
      <c r="J39" s="72"/>
      <c r="K39" s="72"/>
    </row>
    <row r="40" spans="2:11" ht="18" thickBot="1">
      <c r="B40" s="22" t="s">
        <v>31</v>
      </c>
      <c r="C40" s="22"/>
      <c r="D40" s="72"/>
      <c r="E40" s="72"/>
      <c r="F40" s="72"/>
      <c r="G40" s="72"/>
      <c r="H40" s="72"/>
      <c r="I40" s="72"/>
      <c r="J40" s="72"/>
      <c r="K40" s="72"/>
    </row>
    <row r="41" spans="4:11" ht="14.25" thickBot="1">
      <c r="D41" s="23">
        <v>2008</v>
      </c>
      <c r="E41" s="24"/>
      <c r="F41" s="25">
        <v>2009</v>
      </c>
      <c r="G41" s="24"/>
      <c r="H41" s="25">
        <v>2010</v>
      </c>
      <c r="I41" s="24"/>
      <c r="J41" s="25">
        <v>2011</v>
      </c>
      <c r="K41" s="26"/>
    </row>
    <row r="42" spans="2:11" ht="13.5">
      <c r="B42" s="27" t="s">
        <v>18</v>
      </c>
      <c r="C42" s="28"/>
      <c r="D42" s="29">
        <v>107370.51606099999</v>
      </c>
      <c r="E42" s="30" t="s">
        <v>19</v>
      </c>
      <c r="F42" s="73">
        <v>53973.204406000004</v>
      </c>
      <c r="G42" s="32">
        <f>(F42/D42-1)*100</f>
        <v>-49.7318198830893</v>
      </c>
      <c r="H42" s="33">
        <v>50534.686978000005</v>
      </c>
      <c r="I42" s="74">
        <f>(H42/F42-1)*100</f>
        <v>-6.3707861444256775</v>
      </c>
      <c r="J42" s="31">
        <v>51523.208511</v>
      </c>
      <c r="K42" s="99">
        <f>(J42/H42-1)*100</f>
        <v>1.9561247770869539</v>
      </c>
    </row>
    <row r="43" spans="2:11" ht="13.5">
      <c r="B43" s="36" t="s">
        <v>20</v>
      </c>
      <c r="C43" s="37"/>
      <c r="D43" s="38">
        <v>145430.75646899999</v>
      </c>
      <c r="E43" s="39" t="s">
        <v>19</v>
      </c>
      <c r="F43" s="75">
        <v>96278.06066785</v>
      </c>
      <c r="G43" s="41">
        <f aca="true" t="shared" si="4" ref="G43:G51">(F43/D43-1)*100</f>
        <v>-33.79800600268993</v>
      </c>
      <c r="H43" s="42">
        <v>138276.5004413</v>
      </c>
      <c r="I43" s="76">
        <f aca="true" t="shared" si="5" ref="I43:K51">(H43/F43-1)*100</f>
        <v>43.62202508247499</v>
      </c>
      <c r="J43" s="40">
        <v>373960.712917</v>
      </c>
      <c r="K43" s="100">
        <f t="shared" si="5"/>
        <v>170.44415480832237</v>
      </c>
    </row>
    <row r="44" spans="2:11" ht="13.5">
      <c r="B44" s="36" t="s">
        <v>21</v>
      </c>
      <c r="C44" s="37"/>
      <c r="D44" s="38">
        <v>1624229.9840030004</v>
      </c>
      <c r="E44" s="39" t="s">
        <v>19</v>
      </c>
      <c r="F44" s="75">
        <v>1434605.1259187507</v>
      </c>
      <c r="G44" s="41">
        <f t="shared" si="4"/>
        <v>-11.674754188252901</v>
      </c>
      <c r="H44" s="42">
        <v>1172599.01426995</v>
      </c>
      <c r="I44" s="76">
        <f t="shared" si="5"/>
        <v>-18.26329119526925</v>
      </c>
      <c r="J44" s="40">
        <v>1083908.1906834</v>
      </c>
      <c r="K44" s="100">
        <f t="shared" si="5"/>
        <v>-7.563610621126793</v>
      </c>
    </row>
    <row r="45" spans="2:11" ht="13.5">
      <c r="B45" s="36" t="s">
        <v>22</v>
      </c>
      <c r="C45" s="37"/>
      <c r="D45" s="38">
        <v>83654.76086800001</v>
      </c>
      <c r="E45" s="39" t="s">
        <v>19</v>
      </c>
      <c r="F45" s="75">
        <v>78045.871556</v>
      </c>
      <c r="G45" s="41">
        <f t="shared" si="4"/>
        <v>-6.704805863769492</v>
      </c>
      <c r="H45" s="42">
        <v>62504.7406474</v>
      </c>
      <c r="I45" s="76">
        <f t="shared" si="5"/>
        <v>-19.912816141016275</v>
      </c>
      <c r="J45" s="40">
        <v>68356.70219999999</v>
      </c>
      <c r="K45" s="100">
        <f t="shared" si="5"/>
        <v>9.362428340614848</v>
      </c>
    </row>
    <row r="46" spans="2:11" ht="13.5">
      <c r="B46" s="36" t="s">
        <v>23</v>
      </c>
      <c r="C46" s="37"/>
      <c r="D46" s="38">
        <v>362217.08108199947</v>
      </c>
      <c r="E46" s="39" t="s">
        <v>19</v>
      </c>
      <c r="F46" s="75">
        <v>221173.40723</v>
      </c>
      <c r="G46" s="41">
        <f t="shared" si="4"/>
        <v>-38.93899024051538</v>
      </c>
      <c r="H46" s="42">
        <v>231292.073395</v>
      </c>
      <c r="I46" s="76">
        <f t="shared" si="5"/>
        <v>4.574992216165263</v>
      </c>
      <c r="J46" s="40">
        <v>233336.693661</v>
      </c>
      <c r="K46" s="100">
        <f t="shared" si="5"/>
        <v>0.8839992810770525</v>
      </c>
    </row>
    <row r="47" spans="2:11" ht="13.5">
      <c r="B47" s="36" t="s">
        <v>24</v>
      </c>
      <c r="C47" s="37"/>
      <c r="D47" s="38">
        <v>582095.835632</v>
      </c>
      <c r="E47" s="39" t="s">
        <v>19</v>
      </c>
      <c r="F47" s="75">
        <v>342593.71078199986</v>
      </c>
      <c r="G47" s="41">
        <f t="shared" si="4"/>
        <v>-41.144792693795004</v>
      </c>
      <c r="H47" s="42">
        <v>361166.725286</v>
      </c>
      <c r="I47" s="76">
        <f t="shared" si="5"/>
        <v>5.421294647121688</v>
      </c>
      <c r="J47" s="40">
        <v>318082.3917255</v>
      </c>
      <c r="K47" s="100">
        <f t="shared" si="5"/>
        <v>-11.929209017354092</v>
      </c>
    </row>
    <row r="48" spans="2:11" ht="13.5">
      <c r="B48" s="36" t="s">
        <v>25</v>
      </c>
      <c r="C48" s="37"/>
      <c r="D48" s="38">
        <v>134339.52297800002</v>
      </c>
      <c r="E48" s="39" t="s">
        <v>19</v>
      </c>
      <c r="F48" s="75">
        <v>133160.078479</v>
      </c>
      <c r="G48" s="41">
        <f t="shared" si="4"/>
        <v>-0.877957932896023</v>
      </c>
      <c r="H48" s="42">
        <v>101561.90542299999</v>
      </c>
      <c r="I48" s="76">
        <f t="shared" si="5"/>
        <v>-23.729464128382283</v>
      </c>
      <c r="J48" s="40">
        <v>106085.068211</v>
      </c>
      <c r="K48" s="100">
        <f t="shared" si="5"/>
        <v>4.453601740890223</v>
      </c>
    </row>
    <row r="49" spans="2:11" ht="13.5">
      <c r="B49" s="36" t="s">
        <v>26</v>
      </c>
      <c r="C49" s="37"/>
      <c r="D49" s="38">
        <v>39582.16521</v>
      </c>
      <c r="E49" s="39" t="s">
        <v>19</v>
      </c>
      <c r="F49" s="75">
        <v>44396.500936</v>
      </c>
      <c r="G49" s="41">
        <f t="shared" si="4"/>
        <v>12.162891293232514</v>
      </c>
      <c r="H49" s="42">
        <v>45108.79307300001</v>
      </c>
      <c r="I49" s="76">
        <f t="shared" si="5"/>
        <v>1.6043880080252704</v>
      </c>
      <c r="J49" s="40">
        <v>43654.61741600001</v>
      </c>
      <c r="K49" s="100">
        <f t="shared" si="5"/>
        <v>-3.2237077472826448</v>
      </c>
    </row>
    <row r="50" spans="2:11" ht="14.25" thickBot="1">
      <c r="B50" s="36" t="s">
        <v>27</v>
      </c>
      <c r="C50" s="45"/>
      <c r="D50" s="38">
        <v>230226.56920900004</v>
      </c>
      <c r="E50" s="39" t="s">
        <v>19</v>
      </c>
      <c r="F50" s="75">
        <v>163110.24317845</v>
      </c>
      <c r="G50" s="41">
        <f t="shared" si="4"/>
        <v>-29.15229387344157</v>
      </c>
      <c r="H50" s="42">
        <v>179265.77039355</v>
      </c>
      <c r="I50" s="76">
        <f t="shared" si="5"/>
        <v>9.904667481505204</v>
      </c>
      <c r="J50" s="40">
        <v>133779.22550815</v>
      </c>
      <c r="K50" s="100">
        <f t="shared" si="5"/>
        <v>-25.37380381404737</v>
      </c>
    </row>
    <row r="51" spans="2:11" ht="15" thickBot="1" thickTop="1">
      <c r="B51" s="46" t="s">
        <v>28</v>
      </c>
      <c r="C51" s="47"/>
      <c r="D51" s="48">
        <v>3309147.1915120003</v>
      </c>
      <c r="E51" s="49" t="s">
        <v>19</v>
      </c>
      <c r="F51" s="77">
        <v>2567336.2031540503</v>
      </c>
      <c r="G51" s="51">
        <f t="shared" si="4"/>
        <v>-22.41698375523167</v>
      </c>
      <c r="H51" s="52">
        <v>2342310.2099072</v>
      </c>
      <c r="I51" s="51">
        <f t="shared" si="5"/>
        <v>-8.764960076923266</v>
      </c>
      <c r="J51" s="50">
        <v>2412686.81083305</v>
      </c>
      <c r="K51" s="101">
        <f t="shared" si="5"/>
        <v>3.0045807181380058</v>
      </c>
    </row>
    <row r="52" spans="4:11" ht="14.25" thickBot="1">
      <c r="D52" s="55"/>
      <c r="E52" s="56"/>
      <c r="F52" s="78"/>
      <c r="G52" s="58"/>
      <c r="H52" s="55"/>
      <c r="I52" s="58"/>
      <c r="J52" s="55"/>
      <c r="K52" s="58"/>
    </row>
    <row r="53" spans="2:11" ht="13.5">
      <c r="B53" s="61" t="s">
        <v>29</v>
      </c>
      <c r="C53" s="62"/>
      <c r="D53" s="38">
        <v>368567.65716599993</v>
      </c>
      <c r="E53" s="30" t="s">
        <v>19</v>
      </c>
      <c r="F53" s="73">
        <v>240773.58560310001</v>
      </c>
      <c r="G53" s="41">
        <f>(F53/D53-1)*100</f>
        <v>-34.67316490696374</v>
      </c>
      <c r="H53" s="42">
        <v>316551.8620538</v>
      </c>
      <c r="I53" s="76">
        <f>(H53/F53-1)*100</f>
        <v>31.472836300081397</v>
      </c>
      <c r="J53" s="40">
        <v>561706.7290425</v>
      </c>
      <c r="K53" s="99">
        <f>(J53/H53-1)*100</f>
        <v>77.4454035424484</v>
      </c>
    </row>
    <row r="54" spans="2:11" ht="14.25" thickBot="1">
      <c r="B54" s="63" t="s">
        <v>30</v>
      </c>
      <c r="C54" s="64"/>
      <c r="D54" s="65">
        <v>105136.04275699999</v>
      </c>
      <c r="E54" s="66" t="s">
        <v>19</v>
      </c>
      <c r="F54" s="79">
        <v>62645.514655850006</v>
      </c>
      <c r="G54" s="68">
        <f>(F54/D54-1)*100</f>
        <v>-40.41480636603183</v>
      </c>
      <c r="H54" s="69">
        <v>92002.3081903</v>
      </c>
      <c r="I54" s="80">
        <f>(H54/F54-1)*100</f>
        <v>46.86176447862989</v>
      </c>
      <c r="J54" s="67">
        <v>328324.096104</v>
      </c>
      <c r="K54" s="102">
        <f>(J54/H54-1)*100</f>
        <v>256.86506410783284</v>
      </c>
    </row>
    <row r="55" spans="4:11" ht="13.5">
      <c r="D55" s="72"/>
      <c r="E55" s="72"/>
      <c r="F55" s="72"/>
      <c r="G55" s="72"/>
      <c r="H55" s="72"/>
      <c r="I55" s="72"/>
      <c r="J55" s="72"/>
      <c r="K55" s="72"/>
    </row>
    <row r="56" spans="2:11" ht="18" thickBot="1">
      <c r="B56" s="110" t="s">
        <v>41</v>
      </c>
      <c r="C56" s="110"/>
      <c r="D56" s="111"/>
      <c r="E56" s="111"/>
      <c r="F56" s="111"/>
      <c r="G56" s="111"/>
      <c r="H56" s="111"/>
      <c r="I56" s="111"/>
      <c r="J56" s="111"/>
      <c r="K56" s="111"/>
    </row>
    <row r="57" spans="2:11" ht="14.25" thickBot="1">
      <c r="B57" s="98"/>
      <c r="C57" s="98"/>
      <c r="D57" s="173">
        <v>2008</v>
      </c>
      <c r="E57" s="170"/>
      <c r="F57" s="169">
        <v>2009</v>
      </c>
      <c r="G57" s="170"/>
      <c r="H57" s="169">
        <v>2010</v>
      </c>
      <c r="I57" s="170"/>
      <c r="J57" s="169">
        <v>2011</v>
      </c>
      <c r="K57" s="171"/>
    </row>
    <row r="58" spans="2:11" ht="13.5">
      <c r="B58" s="112" t="s">
        <v>18</v>
      </c>
      <c r="C58" s="113"/>
      <c r="D58" s="114">
        <v>53444.58527999998</v>
      </c>
      <c r="E58" s="115" t="s">
        <v>19</v>
      </c>
      <c r="F58" s="116">
        <v>54017.35006900002</v>
      </c>
      <c r="G58" s="117">
        <v>1.0716984442844746</v>
      </c>
      <c r="H58" s="116">
        <v>66585.52833999999</v>
      </c>
      <c r="I58" s="118">
        <v>23.266928597840852</v>
      </c>
      <c r="J58" s="116">
        <v>62035.042321000015</v>
      </c>
      <c r="K58" s="119">
        <v>-6.834046575051889</v>
      </c>
    </row>
    <row r="59" spans="2:11" ht="13.5">
      <c r="B59" s="120" t="s">
        <v>20</v>
      </c>
      <c r="C59" s="121"/>
      <c r="D59" s="122">
        <v>121628.25643100002</v>
      </c>
      <c r="E59" s="123" t="s">
        <v>19</v>
      </c>
      <c r="F59" s="124">
        <v>117532.23590285002</v>
      </c>
      <c r="G59" s="125">
        <v>-3.3676553856329283</v>
      </c>
      <c r="H59" s="124">
        <v>99714.38851599999</v>
      </c>
      <c r="I59" s="126">
        <v>-15.159966327517104</v>
      </c>
      <c r="J59" s="124">
        <v>293183.7835914</v>
      </c>
      <c r="K59" s="127">
        <v>194.02354861189997</v>
      </c>
    </row>
    <row r="60" spans="2:11" ht="13.5">
      <c r="B60" s="120" t="s">
        <v>21</v>
      </c>
      <c r="C60" s="121"/>
      <c r="D60" s="122">
        <v>1221382.0205289498</v>
      </c>
      <c r="E60" s="123" t="s">
        <v>19</v>
      </c>
      <c r="F60" s="124">
        <v>940021.0248644999</v>
      </c>
      <c r="G60" s="125">
        <v>-23.036281109050506</v>
      </c>
      <c r="H60" s="124">
        <v>953375.41664025</v>
      </c>
      <c r="I60" s="126">
        <v>1.420648200679886</v>
      </c>
      <c r="J60" s="124">
        <v>994620.8165024999</v>
      </c>
      <c r="K60" s="127">
        <v>4.326249569933438</v>
      </c>
    </row>
    <row r="61" spans="2:11" ht="13.5">
      <c r="B61" s="120" t="s">
        <v>22</v>
      </c>
      <c r="C61" s="121"/>
      <c r="D61" s="122">
        <v>68016.381769</v>
      </c>
      <c r="E61" s="123" t="s">
        <v>19</v>
      </c>
      <c r="F61" s="124">
        <v>83876.64607185</v>
      </c>
      <c r="G61" s="125">
        <v>23.3183005187122</v>
      </c>
      <c r="H61" s="124">
        <v>50543.124563</v>
      </c>
      <c r="I61" s="126">
        <v>-39.74112350688892</v>
      </c>
      <c r="J61" s="124">
        <v>71434.732358</v>
      </c>
      <c r="K61" s="127">
        <v>41.334222954418735</v>
      </c>
    </row>
    <row r="62" spans="2:11" ht="13.5">
      <c r="B62" s="120" t="s">
        <v>23</v>
      </c>
      <c r="C62" s="121"/>
      <c r="D62" s="122">
        <v>221881.16794200012</v>
      </c>
      <c r="E62" s="123" t="s">
        <v>19</v>
      </c>
      <c r="F62" s="124">
        <v>184200.12901040004</v>
      </c>
      <c r="G62" s="125">
        <v>-16.982531361764753</v>
      </c>
      <c r="H62" s="124">
        <v>223198.84149604998</v>
      </c>
      <c r="I62" s="126">
        <v>21.17192463174011</v>
      </c>
      <c r="J62" s="124">
        <v>186740.94260005</v>
      </c>
      <c r="K62" s="127">
        <v>-16.33426887506725</v>
      </c>
    </row>
    <row r="63" spans="2:11" ht="13.5">
      <c r="B63" s="120" t="s">
        <v>24</v>
      </c>
      <c r="C63" s="121"/>
      <c r="D63" s="122">
        <v>398800.02155499975</v>
      </c>
      <c r="E63" s="123" t="s">
        <v>19</v>
      </c>
      <c r="F63" s="124">
        <v>347440.0637499995</v>
      </c>
      <c r="G63" s="125">
        <v>-12.878624631146629</v>
      </c>
      <c r="H63" s="124">
        <v>316515.96923499997</v>
      </c>
      <c r="I63" s="126">
        <v>-8.90055515798287</v>
      </c>
      <c r="J63" s="124">
        <v>322078.1246745002</v>
      </c>
      <c r="K63" s="127">
        <v>1.7573064174119413</v>
      </c>
    </row>
    <row r="64" spans="2:11" ht="13.5">
      <c r="B64" s="120" t="s">
        <v>25</v>
      </c>
      <c r="C64" s="121"/>
      <c r="D64" s="122">
        <v>101797.67403700003</v>
      </c>
      <c r="E64" s="123" t="s">
        <v>19</v>
      </c>
      <c r="F64" s="124">
        <v>72492.42507935</v>
      </c>
      <c r="G64" s="125">
        <v>-28.7877392434316</v>
      </c>
      <c r="H64" s="124">
        <v>103802.66258100001</v>
      </c>
      <c r="I64" s="126">
        <v>43.19104715751738</v>
      </c>
      <c r="J64" s="124">
        <v>80907.6499932</v>
      </c>
      <c r="K64" s="127">
        <v>-22.056286436712945</v>
      </c>
    </row>
    <row r="65" spans="2:11" ht="13.5">
      <c r="B65" s="120" t="s">
        <v>26</v>
      </c>
      <c r="C65" s="121"/>
      <c r="D65" s="122">
        <v>65276.02589699998</v>
      </c>
      <c r="E65" s="123" t="s">
        <v>19</v>
      </c>
      <c r="F65" s="124">
        <v>48442.493092000004</v>
      </c>
      <c r="G65" s="125">
        <v>-25.788231703262475</v>
      </c>
      <c r="H65" s="124">
        <v>50248.268401</v>
      </c>
      <c r="I65" s="126">
        <v>3.7276679909321375</v>
      </c>
      <c r="J65" s="124">
        <v>77566.337592</v>
      </c>
      <c r="K65" s="127">
        <v>54.36619023961497</v>
      </c>
    </row>
    <row r="66" spans="2:11" ht="14.25" thickBot="1">
      <c r="B66" s="120" t="s">
        <v>27</v>
      </c>
      <c r="C66" s="128"/>
      <c r="D66" s="129">
        <v>221951.63098799973</v>
      </c>
      <c r="E66" s="123" t="s">
        <v>19</v>
      </c>
      <c r="F66" s="130">
        <v>114886.82613100004</v>
      </c>
      <c r="G66" s="125">
        <v>-48.23789957316797</v>
      </c>
      <c r="H66" s="130">
        <v>150099.824862</v>
      </c>
      <c r="I66" s="126">
        <v>30.650162352686316</v>
      </c>
      <c r="J66" s="130">
        <v>170390.11517284997</v>
      </c>
      <c r="K66" s="127">
        <v>13.517864081123744</v>
      </c>
    </row>
    <row r="67" spans="2:11" ht="15" thickBot="1" thickTop="1">
      <c r="B67" s="131" t="s">
        <v>28</v>
      </c>
      <c r="C67" s="132"/>
      <c r="D67" s="133">
        <v>2474177.7644279497</v>
      </c>
      <c r="E67" s="134" t="s">
        <v>19</v>
      </c>
      <c r="F67" s="135">
        <v>1962909.1939709494</v>
      </c>
      <c r="G67" s="136">
        <v>-20.66418095771747</v>
      </c>
      <c r="H67" s="137">
        <v>2014084.0246342998</v>
      </c>
      <c r="I67" s="138">
        <v>2.607091088091762</v>
      </c>
      <c r="J67" s="139">
        <v>2258957.5448055</v>
      </c>
      <c r="K67" s="140">
        <v>12.158058808676685</v>
      </c>
    </row>
    <row r="68" spans="2:11" ht="14.25" thickBot="1">
      <c r="B68" s="98"/>
      <c r="C68" s="98"/>
      <c r="D68" s="141"/>
      <c r="E68" s="142"/>
      <c r="F68" s="143"/>
      <c r="G68" s="144"/>
      <c r="H68" s="141"/>
      <c r="I68" s="144"/>
      <c r="J68" s="141"/>
      <c r="K68" s="144"/>
    </row>
    <row r="69" spans="2:11" ht="13.5">
      <c r="B69" s="145" t="s">
        <v>29</v>
      </c>
      <c r="C69" s="146"/>
      <c r="D69" s="147">
        <v>287912.20654295</v>
      </c>
      <c r="E69" s="115" t="s">
        <v>19</v>
      </c>
      <c r="F69" s="148">
        <v>232667.47026034998</v>
      </c>
      <c r="G69" s="118">
        <f>(F69/D69-1)*100</f>
        <v>-19.18804935224543</v>
      </c>
      <c r="H69" s="148">
        <v>279246.2351375</v>
      </c>
      <c r="I69" s="126">
        <f>(H69/F69-1)*100</f>
        <v>20.019457307473786</v>
      </c>
      <c r="J69" s="148">
        <v>482556.00152489997</v>
      </c>
      <c r="K69" s="119">
        <f>(J69/H69-1)*100</f>
        <v>72.80662755839515</v>
      </c>
    </row>
    <row r="70" spans="2:11" ht="14.25" thickBot="1">
      <c r="B70" s="149" t="s">
        <v>30</v>
      </c>
      <c r="C70" s="150"/>
      <c r="D70" s="151">
        <v>79203.550057</v>
      </c>
      <c r="E70" s="152" t="s">
        <v>19</v>
      </c>
      <c r="F70" s="153">
        <v>67487.31652485</v>
      </c>
      <c r="G70" s="154">
        <f>(F70/D70-1)*100</f>
        <v>-14.792561095706237</v>
      </c>
      <c r="H70" s="155">
        <v>59935.335683</v>
      </c>
      <c r="I70" s="154">
        <f>(H70/F70-1)*100</f>
        <v>-11.190222445826892</v>
      </c>
      <c r="J70" s="155">
        <v>266699.5017894</v>
      </c>
      <c r="K70" s="156">
        <f>(J70/H70-1)*100</f>
        <v>344.97874042114756</v>
      </c>
    </row>
    <row r="71" spans="4:11" ht="13.5">
      <c r="D71" s="72"/>
      <c r="E71" s="72"/>
      <c r="F71" s="72"/>
      <c r="G71" s="72"/>
      <c r="H71" s="72"/>
      <c r="I71" s="72"/>
      <c r="J71" s="72"/>
      <c r="K71" s="72"/>
    </row>
    <row r="72" spans="2:11" ht="13.5">
      <c r="B72" s="21" t="s">
        <v>33</v>
      </c>
      <c r="C72" s="92"/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</sheetData>
  <sheetProtection/>
  <mergeCells count="15">
    <mergeCell ref="D6:E6"/>
    <mergeCell ref="D7:E7"/>
    <mergeCell ref="D8:E8"/>
    <mergeCell ref="D9:E9"/>
    <mergeCell ref="D10:E10"/>
    <mergeCell ref="D11:E11"/>
    <mergeCell ref="F57:G57"/>
    <mergeCell ref="H57:I57"/>
    <mergeCell ref="J57:K57"/>
    <mergeCell ref="D12:E12"/>
    <mergeCell ref="D13:E13"/>
    <mergeCell ref="D15:E15"/>
    <mergeCell ref="D16:E16"/>
    <mergeCell ref="D14:E14"/>
    <mergeCell ref="D57:E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2012-03-15T02:17:19Z</cp:lastPrinted>
  <dcterms:created xsi:type="dcterms:W3CDTF">2011-11-30T04:33:26Z</dcterms:created>
  <dcterms:modified xsi:type="dcterms:W3CDTF">2012-03-15T02:21:43Z</dcterms:modified>
  <cp:category/>
  <cp:version/>
  <cp:contentType/>
  <cp:contentStatus/>
</cp:coreProperties>
</file>