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6" activeTab="10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Sheet2" sheetId="12" r:id="rId12"/>
    <sheet name="Sheet3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<sst xmlns="http://schemas.openxmlformats.org/spreadsheetml/2006/main" count="1346" uniqueCount="59">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</sst>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ou-r8310\Documents\&#28797;&#23475;&#24489;&#26087;\&#22823;&#25163;50&#31038;&#65343;&#38663;&#28797;&#12398;&#24433;&#38911;&#20491;&#2102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震災対応方針"/>
      <sheetName val="2011_03"/>
      <sheetName val="2011_04"/>
      <sheetName val="2011_05"/>
      <sheetName val="2011_06"/>
      <sheetName val="2011_07"/>
      <sheetName val="2011_08"/>
      <sheetName val="2011_09"/>
      <sheetName val="2011_10"/>
      <sheetName val="2011_11"/>
      <sheetName val="2011_12"/>
      <sheetName val="2012_01"/>
      <sheetName val="2012_02 "/>
      <sheetName val="2012_03 "/>
      <sheetName val="2012_04"/>
      <sheetName val="2012_05"/>
      <sheetName val="2012_06"/>
      <sheetName val="201207 "/>
      <sheetName val="201208"/>
      <sheetName val="201209"/>
      <sheetName val="201210"/>
      <sheetName val="201211"/>
      <sheetName val="Sheet1"/>
      <sheetName val="Sheet2"/>
    </sheetNames>
    <sheetDataSet>
      <sheetData sheetId="21">
        <row r="58">
          <cell r="F58">
            <v>150583.442253</v>
          </cell>
          <cell r="G58">
            <v>17431.741228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23">
        <v>3602</v>
      </c>
      <c r="E6" s="224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25">
        <v>3310</v>
      </c>
      <c r="E7" s="218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17">
        <v>4990.875</v>
      </c>
      <c r="E8" s="218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17">
        <v>8686</v>
      </c>
      <c r="E9" s="218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17">
        <v>10020</v>
      </c>
      <c r="E10" s="218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17">
        <v>169533</v>
      </c>
      <c r="E11" s="218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17">
        <v>82821</v>
      </c>
      <c r="E12" s="218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19">
        <v>7907</v>
      </c>
      <c r="E13" s="220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26">
        <v>43015</v>
      </c>
      <c r="E14" s="227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21">
        <f>SUM(D6:E14)</f>
        <v>333884.875</v>
      </c>
      <c r="E15" s="222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6">
        <v>3602</v>
      </c>
      <c r="E6" s="23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56">
        <v>3310</v>
      </c>
      <c r="E7" s="25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52">
        <v>4990.875</v>
      </c>
      <c r="E8" s="25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52">
        <v>8686</v>
      </c>
      <c r="E9" s="25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52">
        <v>10020</v>
      </c>
      <c r="E10" s="25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52">
        <v>169533</v>
      </c>
      <c r="E11" s="25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52">
        <v>82821</v>
      </c>
      <c r="E12" s="25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4">
        <v>7907</v>
      </c>
      <c r="E13" s="25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3">
        <v>43015</v>
      </c>
      <c r="E14" s="24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3">
        <v>6992</v>
      </c>
      <c r="E15" s="24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8">
        <v>20977</v>
      </c>
      <c r="E16" s="25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8">
        <v>78578</v>
      </c>
      <c r="E17" s="25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4">
        <v>14918.8945</v>
      </c>
      <c r="E18" s="25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2">
        <v>51937.764</v>
      </c>
      <c r="E19" s="26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58">
        <v>23633.109750000003</v>
      </c>
      <c r="E20" s="25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58">
        <v>33235.215000000004</v>
      </c>
      <c r="E21" s="25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58">
        <v>20918</v>
      </c>
      <c r="E22" s="25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67">
        <v>-10596.267006000002</v>
      </c>
      <c r="E24" s="268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21">
        <f>SUM(D6:E24)</f>
        <v>593988.217994</v>
      </c>
      <c r="E25" s="222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64">
        <v>2011</v>
      </c>
      <c r="K34" s="269"/>
      <c r="L34" s="264">
        <v>2012</v>
      </c>
      <c r="M34" s="265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64">
        <v>2011</v>
      </c>
      <c r="K50" s="269"/>
      <c r="L50" s="264">
        <v>2012</v>
      </c>
      <c r="M50" s="265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32">
        <v>2008</v>
      </c>
      <c r="E66" s="229"/>
      <c r="F66" s="228">
        <v>2009</v>
      </c>
      <c r="G66" s="229"/>
      <c r="H66" s="228">
        <v>2010</v>
      </c>
      <c r="I66" s="229"/>
      <c r="J66" s="228">
        <v>2011</v>
      </c>
      <c r="K66" s="230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32">
        <v>2008</v>
      </c>
      <c r="E82" s="247"/>
      <c r="F82" s="228">
        <v>2009</v>
      </c>
      <c r="G82" s="247"/>
      <c r="H82" s="228">
        <v>2010</v>
      </c>
      <c r="I82" s="247"/>
      <c r="J82" s="228">
        <v>2011</v>
      </c>
      <c r="K82" s="248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6">
        <v>3602</v>
      </c>
      <c r="E6" s="23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56">
        <v>3310</v>
      </c>
      <c r="E7" s="25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52">
        <v>4990.875</v>
      </c>
      <c r="E8" s="25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52">
        <v>8686</v>
      </c>
      <c r="E9" s="25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52">
        <v>10020</v>
      </c>
      <c r="E10" s="25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52">
        <v>169533</v>
      </c>
      <c r="E11" s="25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52">
        <v>82821</v>
      </c>
      <c r="E12" s="25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4">
        <v>7907</v>
      </c>
      <c r="E13" s="25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3">
        <v>43015</v>
      </c>
      <c r="E14" s="24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3">
        <v>6992</v>
      </c>
      <c r="E15" s="24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8">
        <v>20977</v>
      </c>
      <c r="E16" s="25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8">
        <v>78578</v>
      </c>
      <c r="E17" s="25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4">
        <v>14918.8945</v>
      </c>
      <c r="E18" s="25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2">
        <v>51937.764</v>
      </c>
      <c r="E19" s="26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58">
        <v>23633.109750000003</v>
      </c>
      <c r="E20" s="25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58">
        <v>33235.215000000004</v>
      </c>
      <c r="E21" s="25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58">
        <v>20918</v>
      </c>
      <c r="E22" s="25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73" t="s">
        <v>11</v>
      </c>
      <c r="C24" s="274">
        <v>130297.12239700001</v>
      </c>
      <c r="D24" s="275">
        <v>-10596.267006000002</v>
      </c>
      <c r="E24" s="276"/>
      <c r="F24" s="103">
        <v>-8.132387585440624</v>
      </c>
      <c r="K24" s="3"/>
      <c r="M24" s="3"/>
    </row>
    <row r="25" spans="2:13" ht="14.25" thickBot="1">
      <c r="B25" s="107" t="s">
        <v>58</v>
      </c>
      <c r="C25" s="270">
        <f>SUM('[1]201211'!$F$58)</f>
        <v>150583.442253</v>
      </c>
      <c r="D25" s="271">
        <f>SUM('[1]201211'!$G$58)</f>
        <v>17431.741228</v>
      </c>
      <c r="E25" s="272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21">
        <f>SUM(D6:E25)</f>
        <v>611419.959222</v>
      </c>
      <c r="E26" s="222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64">
        <v>2011</v>
      </c>
      <c r="K35" s="269"/>
      <c r="L35" s="264">
        <v>2012</v>
      </c>
      <c r="M35" s="265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64">
        <v>2011</v>
      </c>
      <c r="K51" s="269"/>
      <c r="L51" s="264">
        <v>2012</v>
      </c>
      <c r="M51" s="265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32">
        <v>2008</v>
      </c>
      <c r="E67" s="229"/>
      <c r="F67" s="228">
        <v>2009</v>
      </c>
      <c r="G67" s="229"/>
      <c r="H67" s="228">
        <v>2010</v>
      </c>
      <c r="I67" s="229"/>
      <c r="J67" s="228">
        <v>2011</v>
      </c>
      <c r="K67" s="230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32">
        <v>2008</v>
      </c>
      <c r="E83" s="247"/>
      <c r="F83" s="228">
        <v>2009</v>
      </c>
      <c r="G83" s="247"/>
      <c r="H83" s="228">
        <v>2010</v>
      </c>
      <c r="I83" s="247"/>
      <c r="J83" s="228">
        <v>2011</v>
      </c>
      <c r="K83" s="248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83:E83"/>
    <mergeCell ref="F83:G83"/>
    <mergeCell ref="H83:I83"/>
    <mergeCell ref="J83:K83"/>
    <mergeCell ref="D25:E25"/>
    <mergeCell ref="D26:E26"/>
    <mergeCell ref="J35:K35"/>
    <mergeCell ref="L35:M35"/>
    <mergeCell ref="J51:K51"/>
    <mergeCell ref="L51:M51"/>
    <mergeCell ref="D67:E67"/>
    <mergeCell ref="F67:G67"/>
    <mergeCell ref="H67:I67"/>
    <mergeCell ref="J67:K67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23">
        <v>3602</v>
      </c>
      <c r="E6" s="224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25">
        <v>3310</v>
      </c>
      <c r="E7" s="218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17">
        <v>4990.875</v>
      </c>
      <c r="E8" s="21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17">
        <v>8686</v>
      </c>
      <c r="E9" s="21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17">
        <v>10020</v>
      </c>
      <c r="E10" s="21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17">
        <v>169533</v>
      </c>
      <c r="E11" s="21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17">
        <v>82821</v>
      </c>
      <c r="E12" s="21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19">
        <v>7907</v>
      </c>
      <c r="E13" s="220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31">
        <v>43015</v>
      </c>
      <c r="E14" s="21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31">
        <v>6992</v>
      </c>
      <c r="E15" s="218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26">
        <v>20977</v>
      </c>
      <c r="E16" s="227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21">
        <f>SUM(D6:E16)</f>
        <v>361853.875</v>
      </c>
      <c r="E17" s="222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32">
        <v>2008</v>
      </c>
      <c r="E58" s="229"/>
      <c r="F58" s="228">
        <v>2009</v>
      </c>
      <c r="G58" s="229"/>
      <c r="H58" s="228">
        <v>2010</v>
      </c>
      <c r="I58" s="229"/>
      <c r="J58" s="228">
        <v>2011</v>
      </c>
      <c r="K58" s="230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23">
        <v>3602</v>
      </c>
      <c r="E6" s="224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25">
        <v>3310</v>
      </c>
      <c r="E7" s="21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17">
        <v>4990.875</v>
      </c>
      <c r="E8" s="21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17">
        <v>8686</v>
      </c>
      <c r="E9" s="21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17">
        <v>10020</v>
      </c>
      <c r="E10" s="21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17">
        <v>169533</v>
      </c>
      <c r="E11" s="21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17">
        <v>82821</v>
      </c>
      <c r="E12" s="21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19">
        <v>7907</v>
      </c>
      <c r="E13" s="220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31">
        <v>43015</v>
      </c>
      <c r="E14" s="21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31">
        <v>6992</v>
      </c>
      <c r="E15" s="21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34">
        <v>20977</v>
      </c>
      <c r="E16" s="235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26">
        <v>78578</v>
      </c>
      <c r="E17" s="233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21">
        <f>SUM(D6:E17)</f>
        <v>440431.875</v>
      </c>
      <c r="E18" s="222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32">
        <v>2008</v>
      </c>
      <c r="E59" s="229"/>
      <c r="F59" s="228">
        <v>2009</v>
      </c>
      <c r="G59" s="229"/>
      <c r="H59" s="228">
        <v>2010</v>
      </c>
      <c r="I59" s="229"/>
      <c r="J59" s="228">
        <v>2011</v>
      </c>
      <c r="K59" s="230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36">
        <v>3602</v>
      </c>
      <c r="E6" s="237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38">
        <v>3310</v>
      </c>
      <c r="E7" s="239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40">
        <v>4990.875</v>
      </c>
      <c r="E8" s="239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40">
        <v>8686</v>
      </c>
      <c r="E9" s="239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40">
        <v>10020</v>
      </c>
      <c r="E10" s="239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40">
        <v>169533</v>
      </c>
      <c r="E11" s="239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40">
        <v>82821</v>
      </c>
      <c r="E12" s="239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41">
        <v>7907</v>
      </c>
      <c r="E13" s="242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43">
        <v>43015</v>
      </c>
      <c r="E14" s="239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43">
        <v>6992</v>
      </c>
      <c r="E15" s="239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44">
        <v>20977</v>
      </c>
      <c r="E16" s="245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44">
        <v>78578</v>
      </c>
      <c r="E17" s="246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49">
        <v>14918.8945</v>
      </c>
      <c r="E18" s="250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51">
        <f>SUM(D6:E18)</f>
        <v>455350.7695</v>
      </c>
      <c r="E19" s="222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32">
        <v>2008</v>
      </c>
      <c r="E60" s="229"/>
      <c r="F60" s="228">
        <v>2009</v>
      </c>
      <c r="G60" s="229"/>
      <c r="H60" s="228">
        <v>2010</v>
      </c>
      <c r="I60" s="229"/>
      <c r="J60" s="228">
        <v>2011</v>
      </c>
      <c r="K60" s="230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32">
        <v>2008</v>
      </c>
      <c r="E76" s="247"/>
      <c r="F76" s="228">
        <v>2009</v>
      </c>
      <c r="G76" s="247"/>
      <c r="H76" s="228">
        <v>2010</v>
      </c>
      <c r="I76" s="247"/>
      <c r="J76" s="228">
        <v>2011</v>
      </c>
      <c r="K76" s="248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36">
        <v>3602</v>
      </c>
      <c r="E6" s="237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56">
        <v>3310</v>
      </c>
      <c r="E7" s="25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52">
        <v>4990.875</v>
      </c>
      <c r="E8" s="253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52">
        <v>8686</v>
      </c>
      <c r="E9" s="253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52">
        <v>10020</v>
      </c>
      <c r="E10" s="253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52">
        <v>169533</v>
      </c>
      <c r="E11" s="253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52">
        <v>82821</v>
      </c>
      <c r="E12" s="253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54">
        <v>7907</v>
      </c>
      <c r="E13" s="255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3">
        <v>43015</v>
      </c>
      <c r="E14" s="24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3">
        <v>6992</v>
      </c>
      <c r="E15" s="24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58">
        <v>20977</v>
      </c>
      <c r="E16" s="25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58">
        <v>78578</v>
      </c>
      <c r="E17" s="25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54">
        <v>14918.8945</v>
      </c>
      <c r="E18" s="255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60">
        <v>51937.764</v>
      </c>
      <c r="E19" s="261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21">
        <f>SUM(D6:E19)</f>
        <v>507288.5335</v>
      </c>
      <c r="E20" s="222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32">
        <v>2008</v>
      </c>
      <c r="E61" s="229"/>
      <c r="F61" s="228">
        <v>2009</v>
      </c>
      <c r="G61" s="229"/>
      <c r="H61" s="228">
        <v>2010</v>
      </c>
      <c r="I61" s="229"/>
      <c r="J61" s="228">
        <v>2011</v>
      </c>
      <c r="K61" s="230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32">
        <v>2008</v>
      </c>
      <c r="E77" s="247"/>
      <c r="F77" s="228">
        <v>2009</v>
      </c>
      <c r="G77" s="247"/>
      <c r="H77" s="228">
        <v>2010</v>
      </c>
      <c r="I77" s="247"/>
      <c r="J77" s="228">
        <v>2011</v>
      </c>
      <c r="K77" s="248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36">
        <v>3602</v>
      </c>
      <c r="E6" s="237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56">
        <v>3310</v>
      </c>
      <c r="E7" s="25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52">
        <v>4990.875</v>
      </c>
      <c r="E8" s="253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52">
        <v>8686</v>
      </c>
      <c r="E9" s="253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52">
        <v>10020</v>
      </c>
      <c r="E10" s="253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52">
        <v>169533</v>
      </c>
      <c r="E11" s="253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52">
        <v>82821</v>
      </c>
      <c r="E12" s="253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54">
        <v>7907</v>
      </c>
      <c r="E13" s="255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3">
        <v>43015</v>
      </c>
      <c r="E14" s="24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3">
        <v>6992</v>
      </c>
      <c r="E15" s="24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58">
        <v>20977</v>
      </c>
      <c r="E16" s="25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58">
        <v>78578</v>
      </c>
      <c r="E17" s="25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54">
        <v>14918.8945</v>
      </c>
      <c r="E18" s="255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62">
        <v>51937.764</v>
      </c>
      <c r="E19" s="263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21">
        <f>SUM(D6:E20)</f>
        <v>530921.64325</v>
      </c>
      <c r="E21" s="222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32">
        <v>2008</v>
      </c>
      <c r="E62" s="229"/>
      <c r="F62" s="228">
        <v>2009</v>
      </c>
      <c r="G62" s="229"/>
      <c r="H62" s="228">
        <v>2010</v>
      </c>
      <c r="I62" s="229"/>
      <c r="J62" s="228">
        <v>2011</v>
      </c>
      <c r="K62" s="230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32">
        <v>2008</v>
      </c>
      <c r="E78" s="247"/>
      <c r="F78" s="228">
        <v>2009</v>
      </c>
      <c r="G78" s="247"/>
      <c r="H78" s="228">
        <v>2010</v>
      </c>
      <c r="I78" s="247"/>
      <c r="J78" s="228">
        <v>2011</v>
      </c>
      <c r="K78" s="248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6">
        <v>3602</v>
      </c>
      <c r="E6" s="23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56">
        <v>3310</v>
      </c>
      <c r="E7" s="25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52">
        <v>4990.875</v>
      </c>
      <c r="E8" s="25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52">
        <v>8686</v>
      </c>
      <c r="E9" s="25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52">
        <v>10020</v>
      </c>
      <c r="E10" s="25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52">
        <v>169533</v>
      </c>
      <c r="E11" s="25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52">
        <v>82821</v>
      </c>
      <c r="E12" s="25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4">
        <v>7907</v>
      </c>
      <c r="E13" s="25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3">
        <v>43015</v>
      </c>
      <c r="E14" s="24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3">
        <v>6992</v>
      </c>
      <c r="E15" s="24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8">
        <v>20977</v>
      </c>
      <c r="E16" s="25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8">
        <v>78578</v>
      </c>
      <c r="E17" s="25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4">
        <v>14918.8945</v>
      </c>
      <c r="E18" s="25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2">
        <v>51937.764</v>
      </c>
      <c r="E19" s="26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21">
        <f>SUM(D6:E21)</f>
        <v>564156.8582499999</v>
      </c>
      <c r="E22" s="222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64">
        <v>2011</v>
      </c>
      <c r="K31" s="265"/>
      <c r="L31" s="266">
        <v>2012</v>
      </c>
      <c r="M31" s="265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64">
        <v>2011</v>
      </c>
      <c r="K47" s="265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32">
        <v>2008</v>
      </c>
      <c r="E63" s="229"/>
      <c r="F63" s="228">
        <v>2009</v>
      </c>
      <c r="G63" s="229"/>
      <c r="H63" s="228">
        <v>2010</v>
      </c>
      <c r="I63" s="229"/>
      <c r="J63" s="228">
        <v>2011</v>
      </c>
      <c r="K63" s="230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32">
        <v>2008</v>
      </c>
      <c r="E79" s="247"/>
      <c r="F79" s="228">
        <v>2009</v>
      </c>
      <c r="G79" s="247"/>
      <c r="H79" s="228">
        <v>2010</v>
      </c>
      <c r="I79" s="247"/>
      <c r="J79" s="228">
        <v>2011</v>
      </c>
      <c r="K79" s="248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6">
        <v>3602</v>
      </c>
      <c r="E6" s="23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56">
        <v>3310</v>
      </c>
      <c r="E7" s="25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52">
        <v>4990.875</v>
      </c>
      <c r="E8" s="25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52">
        <v>8686</v>
      </c>
      <c r="E9" s="25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52">
        <v>10020</v>
      </c>
      <c r="E10" s="25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52">
        <v>169533</v>
      </c>
      <c r="E11" s="25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52">
        <v>82821</v>
      </c>
      <c r="E12" s="25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4">
        <v>7907</v>
      </c>
      <c r="E13" s="25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3">
        <v>43015</v>
      </c>
      <c r="E14" s="24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3">
        <v>6992</v>
      </c>
      <c r="E15" s="24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8">
        <v>20977</v>
      </c>
      <c r="E16" s="25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8">
        <v>78578</v>
      </c>
      <c r="E17" s="25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4">
        <v>14918.8945</v>
      </c>
      <c r="E18" s="25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2">
        <v>51937.764</v>
      </c>
      <c r="E19" s="26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21">
        <f>SUM(D6:E21)</f>
        <v>564156.8582499999</v>
      </c>
      <c r="E23" s="222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64">
        <v>2011</v>
      </c>
      <c r="K32" s="265"/>
      <c r="L32" s="266">
        <v>2012</v>
      </c>
      <c r="M32" s="265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64">
        <v>2011</v>
      </c>
      <c r="K48" s="265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32">
        <v>2008</v>
      </c>
      <c r="E64" s="229"/>
      <c r="F64" s="228">
        <v>2009</v>
      </c>
      <c r="G64" s="229"/>
      <c r="H64" s="228">
        <v>2010</v>
      </c>
      <c r="I64" s="229"/>
      <c r="J64" s="228">
        <v>2011</v>
      </c>
      <c r="K64" s="230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32">
        <v>2008</v>
      </c>
      <c r="E80" s="247"/>
      <c r="F80" s="228">
        <v>2009</v>
      </c>
      <c r="G80" s="247"/>
      <c r="H80" s="228">
        <v>2010</v>
      </c>
      <c r="I80" s="247"/>
      <c r="J80" s="228">
        <v>2011</v>
      </c>
      <c r="K80" s="248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6">
        <v>3602</v>
      </c>
      <c r="E6" s="23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56">
        <v>3310</v>
      </c>
      <c r="E7" s="25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52">
        <v>4990.875</v>
      </c>
      <c r="E8" s="25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52">
        <v>8686</v>
      </c>
      <c r="E9" s="25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52">
        <v>10020</v>
      </c>
      <c r="E10" s="25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52">
        <v>169533</v>
      </c>
      <c r="E11" s="25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52">
        <v>82821</v>
      </c>
      <c r="E12" s="25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4">
        <v>7907</v>
      </c>
      <c r="E13" s="25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3">
        <v>43015</v>
      </c>
      <c r="E14" s="24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3">
        <v>6992</v>
      </c>
      <c r="E15" s="24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8">
        <v>20977</v>
      </c>
      <c r="E16" s="25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8">
        <v>78578</v>
      </c>
      <c r="E17" s="25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4">
        <v>14918.8945</v>
      </c>
      <c r="E18" s="25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2">
        <v>51937.764</v>
      </c>
      <c r="E19" s="26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58">
        <v>23633.109750000003</v>
      </c>
      <c r="E20" s="25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58">
        <v>33235.215000000004</v>
      </c>
      <c r="E21" s="25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58">
        <v>20918</v>
      </c>
      <c r="E22" s="259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21">
        <f>SUM(D6:E23)</f>
        <v>604584.485</v>
      </c>
      <c r="E24" s="222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64">
        <v>2011</v>
      </c>
      <c r="K33" s="265"/>
      <c r="L33" s="266">
        <v>2012</v>
      </c>
      <c r="M33" s="265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64">
        <v>2011</v>
      </c>
      <c r="K49" s="265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32">
        <v>2008</v>
      </c>
      <c r="E65" s="229"/>
      <c r="F65" s="228">
        <v>2009</v>
      </c>
      <c r="G65" s="229"/>
      <c r="H65" s="228">
        <v>2010</v>
      </c>
      <c r="I65" s="229"/>
      <c r="J65" s="228">
        <v>2011</v>
      </c>
      <c r="K65" s="230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32">
        <v>2008</v>
      </c>
      <c r="E81" s="247"/>
      <c r="F81" s="228">
        <v>2009</v>
      </c>
      <c r="G81" s="247"/>
      <c r="H81" s="228">
        <v>2010</v>
      </c>
      <c r="I81" s="247"/>
      <c r="J81" s="228">
        <v>2011</v>
      </c>
      <c r="K81" s="248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65:E65"/>
    <mergeCell ref="F65:G65"/>
    <mergeCell ref="H65:I65"/>
    <mergeCell ref="J65:K65"/>
    <mergeCell ref="D81:E81"/>
    <mergeCell ref="F81:G81"/>
    <mergeCell ref="H81:I81"/>
    <mergeCell ref="J81:K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2012-12-25T06:56:00Z</dcterms:modified>
  <cp:category/>
  <cp:version/>
  <cp:contentType/>
  <cp:contentStatus/>
</cp:coreProperties>
</file>