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3月\燃費公表\"/>
    </mc:Choice>
  </mc:AlternateContent>
  <xr:revisionPtr revIDLastSave="0" documentId="8_{275210E5-72D9-44A1-A474-138305046B5E}" xr6:coauthVersionLast="47" xr6:coauthVersionMax="47" xr10:uidLastSave="{00000000-0000-0000-0000-000000000000}"/>
  <bookViews>
    <workbookView xWindow="-3390" yWindow="-16320" windowWidth="29040" windowHeight="15720" xr2:uid="{08D64AD6-7E7D-4CAF-B759-86FAE1A17878}"/>
  </bookViews>
  <sheets>
    <sheet name="1-6(乗用・小型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'1-6(乗用・小型)'!$A$8:$U$8</definedName>
    <definedName name="Module1.社内配布用印刷">[1]!Module1.社内配布用印刷</definedName>
    <definedName name="Module1.提出用印刷">[1]!Module1.提出用印刷</definedName>
    <definedName name="_xlnm.Print_Area" localSheetId="0">'1-6(乗用・小型)'!$A$2:$U$23</definedName>
    <definedName name="_xlnm.Print_Titles" localSheetId="0">'1-6(乗用・小型)'!$2:$8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U13" i="1" s="1"/>
  <c r="M13" i="1"/>
  <c r="T13" i="1" s="1"/>
  <c r="L13" i="1"/>
  <c r="I13" i="1"/>
  <c r="N12" i="1"/>
  <c r="U12" i="1" s="1"/>
  <c r="M12" i="1"/>
  <c r="T12" i="1" s="1"/>
  <c r="L12" i="1"/>
  <c r="I12" i="1"/>
  <c r="U11" i="1"/>
  <c r="T11" i="1"/>
  <c r="N11" i="1"/>
  <c r="M11" i="1"/>
  <c r="L11" i="1"/>
  <c r="N10" i="1"/>
  <c r="U10" i="1" s="1"/>
  <c r="M10" i="1"/>
  <c r="T10" i="1" s="1"/>
  <c r="L10" i="1"/>
  <c r="N9" i="1"/>
  <c r="U9" i="1" s="1"/>
  <c r="M9" i="1"/>
  <c r="T9" i="1" s="1"/>
  <c r="L9" i="1"/>
</calcChain>
</file>

<file path=xl/sharedStrings.xml><?xml version="1.0" encoding="utf-8"?>
<sst xmlns="http://schemas.openxmlformats.org/spreadsheetml/2006/main" count="87" uniqueCount="65">
  <si>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</si>
  <si>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三菱自動車工業株式会社</t>
    <phoneticPr fontId="8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</si>
  <si>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</si>
  <si>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</si>
  <si>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</si>
  <si>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</si>
  <si>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</si>
  <si>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</si>
  <si>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</si>
  <si>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</si>
  <si>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</si>
  <si>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</si>
  <si>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</si>
  <si>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</si>
  <si>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</si>
  <si>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</si>
  <si>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</si>
  <si>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</si>
  <si>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</si>
  <si>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</si>
  <si>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</si>
  <si>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</si>
  <si>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</si>
  <si>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</si>
  <si>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</si>
  <si>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</si>
  <si>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</si>
  <si>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</si>
  <si>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</si>
  <si>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</si>
  <si>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三菱</t>
    <phoneticPr fontId="8"/>
  </si>
  <si>
    <t>エクリプス クロス</t>
  </si>
  <si>
    <t>5BA-GK1W</t>
    <phoneticPr fontId="8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</si>
  <si>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0236</t>
    </r>
    <phoneticPr fontId="8"/>
  </si>
  <si>
    <t>4B40</t>
    <phoneticPr fontId="8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</si>
  <si>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</si>
  <si>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r>
      <t>1450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8"/>
  </si>
  <si>
    <t>D,V,C,I,
B,EP</t>
    <phoneticPr fontId="8"/>
  </si>
  <si>
    <t>3W</t>
    <phoneticPr fontId="8"/>
  </si>
  <si>
    <t>F</t>
    <phoneticPr fontId="8"/>
  </si>
  <si>
    <r>
      <rPr>
        <u/>
        <sz val="8"/>
        <rFont val="ＭＳ Ｐゴシック"/>
        <family val="3"/>
        <charset val="128"/>
      </rPr>
      <t>☆☆☆☆</t>
    </r>
  </si>
  <si>
    <r>
      <t>0237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0241,0257</t>
    </r>
    <phoneticPr fontId="8"/>
  </si>
  <si>
    <r>
      <t>1520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8"/>
  </si>
  <si>
    <t>A</t>
    <phoneticPr fontId="8"/>
  </si>
  <si>
    <r>
      <t>0242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0256,0258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0272</t>
    </r>
    <phoneticPr fontId="8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</si>
  <si>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8"/>
  </si>
  <si>
    <t>※1</t>
  </si>
  <si>
    <t>デリカＤ：２</t>
  </si>
  <si>
    <t>5AA-MBD7S</t>
    <phoneticPr fontId="8"/>
  </si>
  <si>
    <t>Z12E
-WA06D</t>
    <phoneticPr fontId="8"/>
  </si>
  <si>
    <t>H,I,V,EP,B,C</t>
  </si>
  <si>
    <t>3W,EGR</t>
    <phoneticPr fontId="8"/>
  </si>
  <si>
    <t>CVT
(E･LTC)</t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</si>
  <si>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1</t>
    </r>
    <r>
      <rPr>
        <sz val="8"/>
        <rFont val="游ゴシック"/>
        <family val="2"/>
        <charset val="128"/>
      </rPr>
      <t>印の付いている通称名については、スズキ株式会社が製造事業者である。</t>
    </r>
    <phoneticPr fontId="8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</si>
  <si>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</si>
  <si>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</si>
  <si>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</si>
  <si>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</si>
  <si>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</si>
  <si>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</si>
  <si>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</si>
  <si>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</si>
  <si>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0001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0004</t>
    </r>
    <phoneticPr fontId="8"/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</si>
  <si>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</si>
  <si>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r>
      <t>0601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0604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</si>
</sst>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24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Meiryo UI"/>
      <family val="2"/>
      <charset val="128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8"/>
      <color rgb="FFFF0000"/>
      <name val="Arial"/>
      <family val="2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游ゴシック"/>
      <family val="2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6" fillId="0" borderId="1" xfId="1" applyFont="1" applyBorder="1" applyProtection="1">
      <protection locked="0"/>
    </xf>
    <xf numFmtId="0" fontId="7" fillId="0" borderId="1" xfId="1" applyFont="1" applyBorder="1" applyProtection="1">
      <protection locked="0"/>
    </xf>
    <xf numFmtId="0" fontId="9" fillId="0" borderId="0" xfId="1" applyFont="1"/>
    <xf numFmtId="0" fontId="10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1" fillId="0" borderId="12" xfId="1" applyFont="1" applyBorder="1"/>
    <xf numFmtId="0" fontId="11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1" fillId="0" borderId="14" xfId="1" applyFont="1" applyBorder="1"/>
    <xf numFmtId="0" fontId="11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4" fillId="0" borderId="11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7" fontId="15" fillId="0" borderId="29" xfId="0" quotePrefix="1" applyNumberFormat="1" applyFont="1" applyBorder="1" applyAlignment="1" applyProtection="1">
      <alignment horizontal="center" vertical="center" wrapText="1"/>
      <protection locked="0"/>
    </xf>
    <xf numFmtId="178" fontId="15" fillId="4" borderId="30" xfId="1" applyNumberFormat="1" applyFont="1" applyFill="1" applyBorder="1" applyAlignment="1">
      <alignment horizontal="center" vertical="center" wrapText="1"/>
    </xf>
    <xf numFmtId="177" fontId="15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7" fontId="15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179" fontId="4" fillId="4" borderId="31" xfId="0" applyNumberFormat="1" applyFont="1" applyFill="1" applyBorder="1" applyAlignment="1">
      <alignment horizontal="center" vertical="center"/>
    </xf>
    <xf numFmtId="179" fontId="4" fillId="4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19" fillId="0" borderId="24" xfId="0" applyFont="1" applyBorder="1" applyProtection="1">
      <alignment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19" fillId="0" borderId="13" xfId="0" applyFont="1" applyBorder="1" applyProtection="1">
      <alignment vertical="center"/>
      <protection locked="0"/>
    </xf>
    <xf numFmtId="0" fontId="4" fillId="0" borderId="0" xfId="1" applyFont="1" applyAlignment="1">
      <alignment vertical="center"/>
    </xf>
    <xf numFmtId="0" fontId="20" fillId="0" borderId="0" xfId="0" applyFont="1" applyAlignment="1"/>
    <xf numFmtId="0" fontId="4" fillId="0" borderId="4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177" fontId="15" fillId="0" borderId="29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/>
    </xf>
  </cellXfs>
  <cellStyles count="2">
    <cellStyle name="標準" xfId="0" builtinId="0"/>
    <cellStyle name="標準 2" xfId="1" xr:uid="{0582BA1C-FCFF-4B13-907C-C0D9544F7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D68D-6A95-41F1-8517-9F54CB5DB4C7}">
  <sheetPr>
    <tabColor indexed="25"/>
    <pageSetUpPr fitToPage="1"/>
  </sheetPr>
  <dimension ref="A1:X23"/>
  <sheetViews>
    <sheetView tabSelected="1" view="pageBreakPreview" zoomScaleNormal="55" zoomScaleSheetLayoutView="100" workbookViewId="0">
      <selection activeCell="F37" sqref="F37"/>
    </sheetView>
  </sheetViews>
  <sheetFormatPr defaultRowHeight="10" x14ac:dyDescent="0.2"/>
  <cols>
    <col min="1" max="1" width="15.90625" style="92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7" style="3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1796875" style="2" bestFit="1" customWidth="1"/>
    <col min="19" max="19" width="11" style="2" bestFit="1" customWidth="1"/>
    <col min="20" max="21" width="8.179687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179687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81640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1796875" style="2" bestFit="1" customWidth="1"/>
    <col min="275" max="275" width="11" style="2" bestFit="1" customWidth="1"/>
    <col min="276" max="277" width="8.179687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179687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81640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1796875" style="2" bestFit="1" customWidth="1"/>
    <col min="531" max="531" width="11" style="2" bestFit="1" customWidth="1"/>
    <col min="532" max="533" width="8.179687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179687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81640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1796875" style="2" bestFit="1" customWidth="1"/>
    <col min="787" max="787" width="11" style="2" bestFit="1" customWidth="1"/>
    <col min="788" max="789" width="8.179687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179687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81640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1796875" style="2" bestFit="1" customWidth="1"/>
    <col min="1043" max="1043" width="11" style="2" bestFit="1" customWidth="1"/>
    <col min="1044" max="1045" width="8.179687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179687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81640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1796875" style="2" bestFit="1" customWidth="1"/>
    <col min="1299" max="1299" width="11" style="2" bestFit="1" customWidth="1"/>
    <col min="1300" max="1301" width="8.179687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179687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81640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1796875" style="2" bestFit="1" customWidth="1"/>
    <col min="1555" max="1555" width="11" style="2" bestFit="1" customWidth="1"/>
    <col min="1556" max="1557" width="8.179687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179687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81640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1796875" style="2" bestFit="1" customWidth="1"/>
    <col min="1811" max="1811" width="11" style="2" bestFit="1" customWidth="1"/>
    <col min="1812" max="1813" width="8.179687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179687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81640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1796875" style="2" bestFit="1" customWidth="1"/>
    <col min="2067" max="2067" width="11" style="2" bestFit="1" customWidth="1"/>
    <col min="2068" max="2069" width="8.179687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179687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81640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1796875" style="2" bestFit="1" customWidth="1"/>
    <col min="2323" max="2323" width="11" style="2" bestFit="1" customWidth="1"/>
    <col min="2324" max="2325" width="8.179687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179687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81640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1796875" style="2" bestFit="1" customWidth="1"/>
    <col min="2579" max="2579" width="11" style="2" bestFit="1" customWidth="1"/>
    <col min="2580" max="2581" width="8.179687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179687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81640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1796875" style="2" bestFit="1" customWidth="1"/>
    <col min="2835" max="2835" width="11" style="2" bestFit="1" customWidth="1"/>
    <col min="2836" max="2837" width="8.179687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179687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81640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1796875" style="2" bestFit="1" customWidth="1"/>
    <col min="3091" max="3091" width="11" style="2" bestFit="1" customWidth="1"/>
    <col min="3092" max="3093" width="8.179687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179687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81640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1796875" style="2" bestFit="1" customWidth="1"/>
    <col min="3347" max="3347" width="11" style="2" bestFit="1" customWidth="1"/>
    <col min="3348" max="3349" width="8.179687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179687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81640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1796875" style="2" bestFit="1" customWidth="1"/>
    <col min="3603" max="3603" width="11" style="2" bestFit="1" customWidth="1"/>
    <col min="3604" max="3605" width="8.179687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179687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81640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1796875" style="2" bestFit="1" customWidth="1"/>
    <col min="3859" max="3859" width="11" style="2" bestFit="1" customWidth="1"/>
    <col min="3860" max="3861" width="8.179687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179687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81640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1796875" style="2" bestFit="1" customWidth="1"/>
    <col min="4115" max="4115" width="11" style="2" bestFit="1" customWidth="1"/>
    <col min="4116" max="4117" width="8.179687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179687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81640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1796875" style="2" bestFit="1" customWidth="1"/>
    <col min="4371" max="4371" width="11" style="2" bestFit="1" customWidth="1"/>
    <col min="4372" max="4373" width="8.179687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179687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81640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1796875" style="2" bestFit="1" customWidth="1"/>
    <col min="4627" max="4627" width="11" style="2" bestFit="1" customWidth="1"/>
    <col min="4628" max="4629" width="8.179687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179687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81640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1796875" style="2" bestFit="1" customWidth="1"/>
    <col min="4883" max="4883" width="11" style="2" bestFit="1" customWidth="1"/>
    <col min="4884" max="4885" width="8.179687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179687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81640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1796875" style="2" bestFit="1" customWidth="1"/>
    <col min="5139" max="5139" width="11" style="2" bestFit="1" customWidth="1"/>
    <col min="5140" max="5141" width="8.179687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179687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81640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1796875" style="2" bestFit="1" customWidth="1"/>
    <col min="5395" max="5395" width="11" style="2" bestFit="1" customWidth="1"/>
    <col min="5396" max="5397" width="8.179687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179687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81640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1796875" style="2" bestFit="1" customWidth="1"/>
    <col min="5651" max="5651" width="11" style="2" bestFit="1" customWidth="1"/>
    <col min="5652" max="5653" width="8.179687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179687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81640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1796875" style="2" bestFit="1" customWidth="1"/>
    <col min="5907" max="5907" width="11" style="2" bestFit="1" customWidth="1"/>
    <col min="5908" max="5909" width="8.179687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179687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81640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1796875" style="2" bestFit="1" customWidth="1"/>
    <col min="6163" max="6163" width="11" style="2" bestFit="1" customWidth="1"/>
    <col min="6164" max="6165" width="8.179687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179687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81640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1796875" style="2" bestFit="1" customWidth="1"/>
    <col min="6419" max="6419" width="11" style="2" bestFit="1" customWidth="1"/>
    <col min="6420" max="6421" width="8.179687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179687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81640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1796875" style="2" bestFit="1" customWidth="1"/>
    <col min="6675" max="6675" width="11" style="2" bestFit="1" customWidth="1"/>
    <col min="6676" max="6677" width="8.179687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179687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81640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1796875" style="2" bestFit="1" customWidth="1"/>
    <col min="6931" max="6931" width="11" style="2" bestFit="1" customWidth="1"/>
    <col min="6932" max="6933" width="8.179687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179687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81640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1796875" style="2" bestFit="1" customWidth="1"/>
    <col min="7187" max="7187" width="11" style="2" bestFit="1" customWidth="1"/>
    <col min="7188" max="7189" width="8.179687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179687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81640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1796875" style="2" bestFit="1" customWidth="1"/>
    <col min="7443" max="7443" width="11" style="2" bestFit="1" customWidth="1"/>
    <col min="7444" max="7445" width="8.179687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179687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81640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1796875" style="2" bestFit="1" customWidth="1"/>
    <col min="7699" max="7699" width="11" style="2" bestFit="1" customWidth="1"/>
    <col min="7700" max="7701" width="8.179687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179687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81640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1796875" style="2" bestFit="1" customWidth="1"/>
    <col min="7955" max="7955" width="11" style="2" bestFit="1" customWidth="1"/>
    <col min="7956" max="7957" width="8.179687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179687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81640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1796875" style="2" bestFit="1" customWidth="1"/>
    <col min="8211" max="8211" width="11" style="2" bestFit="1" customWidth="1"/>
    <col min="8212" max="8213" width="8.179687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179687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81640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1796875" style="2" bestFit="1" customWidth="1"/>
    <col min="8467" max="8467" width="11" style="2" bestFit="1" customWidth="1"/>
    <col min="8468" max="8469" width="8.179687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179687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81640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1796875" style="2" bestFit="1" customWidth="1"/>
    <col min="8723" max="8723" width="11" style="2" bestFit="1" customWidth="1"/>
    <col min="8724" max="8725" width="8.179687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179687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81640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1796875" style="2" bestFit="1" customWidth="1"/>
    <col min="8979" max="8979" width="11" style="2" bestFit="1" customWidth="1"/>
    <col min="8980" max="8981" width="8.179687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179687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81640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1796875" style="2" bestFit="1" customWidth="1"/>
    <col min="9235" max="9235" width="11" style="2" bestFit="1" customWidth="1"/>
    <col min="9236" max="9237" width="8.179687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179687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81640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1796875" style="2" bestFit="1" customWidth="1"/>
    <col min="9491" max="9491" width="11" style="2" bestFit="1" customWidth="1"/>
    <col min="9492" max="9493" width="8.179687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179687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81640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1796875" style="2" bestFit="1" customWidth="1"/>
    <col min="9747" max="9747" width="11" style="2" bestFit="1" customWidth="1"/>
    <col min="9748" max="9749" width="8.179687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179687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81640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1796875" style="2" bestFit="1" customWidth="1"/>
    <col min="10003" max="10003" width="11" style="2" bestFit="1" customWidth="1"/>
    <col min="10004" max="10005" width="8.179687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179687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81640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1796875" style="2" bestFit="1" customWidth="1"/>
    <col min="10259" max="10259" width="11" style="2" bestFit="1" customWidth="1"/>
    <col min="10260" max="10261" width="8.179687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179687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81640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1796875" style="2" bestFit="1" customWidth="1"/>
    <col min="10515" max="10515" width="11" style="2" bestFit="1" customWidth="1"/>
    <col min="10516" max="10517" width="8.179687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179687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81640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1796875" style="2" bestFit="1" customWidth="1"/>
    <col min="10771" max="10771" width="11" style="2" bestFit="1" customWidth="1"/>
    <col min="10772" max="10773" width="8.179687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179687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81640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1796875" style="2" bestFit="1" customWidth="1"/>
    <col min="11027" max="11027" width="11" style="2" bestFit="1" customWidth="1"/>
    <col min="11028" max="11029" width="8.179687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179687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81640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1796875" style="2" bestFit="1" customWidth="1"/>
    <col min="11283" max="11283" width="11" style="2" bestFit="1" customWidth="1"/>
    <col min="11284" max="11285" width="8.179687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179687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81640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1796875" style="2" bestFit="1" customWidth="1"/>
    <col min="11539" max="11539" width="11" style="2" bestFit="1" customWidth="1"/>
    <col min="11540" max="11541" width="8.179687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179687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81640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1796875" style="2" bestFit="1" customWidth="1"/>
    <col min="11795" max="11795" width="11" style="2" bestFit="1" customWidth="1"/>
    <col min="11796" max="11797" width="8.179687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179687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81640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1796875" style="2" bestFit="1" customWidth="1"/>
    <col min="12051" max="12051" width="11" style="2" bestFit="1" customWidth="1"/>
    <col min="12052" max="12053" width="8.179687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179687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81640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1796875" style="2" bestFit="1" customWidth="1"/>
    <col min="12307" max="12307" width="11" style="2" bestFit="1" customWidth="1"/>
    <col min="12308" max="12309" width="8.179687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179687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81640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1796875" style="2" bestFit="1" customWidth="1"/>
    <col min="12563" max="12563" width="11" style="2" bestFit="1" customWidth="1"/>
    <col min="12564" max="12565" width="8.179687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179687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81640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1796875" style="2" bestFit="1" customWidth="1"/>
    <col min="12819" max="12819" width="11" style="2" bestFit="1" customWidth="1"/>
    <col min="12820" max="12821" width="8.179687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179687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81640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1796875" style="2" bestFit="1" customWidth="1"/>
    <col min="13075" max="13075" width="11" style="2" bestFit="1" customWidth="1"/>
    <col min="13076" max="13077" width="8.179687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179687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81640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1796875" style="2" bestFit="1" customWidth="1"/>
    <col min="13331" max="13331" width="11" style="2" bestFit="1" customWidth="1"/>
    <col min="13332" max="13333" width="8.179687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179687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81640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1796875" style="2" bestFit="1" customWidth="1"/>
    <col min="13587" max="13587" width="11" style="2" bestFit="1" customWidth="1"/>
    <col min="13588" max="13589" width="8.179687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179687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81640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1796875" style="2" bestFit="1" customWidth="1"/>
    <col min="13843" max="13843" width="11" style="2" bestFit="1" customWidth="1"/>
    <col min="13844" max="13845" width="8.179687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179687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81640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1796875" style="2" bestFit="1" customWidth="1"/>
    <col min="14099" max="14099" width="11" style="2" bestFit="1" customWidth="1"/>
    <col min="14100" max="14101" width="8.179687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179687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81640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1796875" style="2" bestFit="1" customWidth="1"/>
    <col min="14355" max="14355" width="11" style="2" bestFit="1" customWidth="1"/>
    <col min="14356" max="14357" width="8.179687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179687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81640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1796875" style="2" bestFit="1" customWidth="1"/>
    <col min="14611" max="14611" width="11" style="2" bestFit="1" customWidth="1"/>
    <col min="14612" max="14613" width="8.179687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179687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81640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1796875" style="2" bestFit="1" customWidth="1"/>
    <col min="14867" max="14867" width="11" style="2" bestFit="1" customWidth="1"/>
    <col min="14868" max="14869" width="8.179687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179687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81640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1796875" style="2" bestFit="1" customWidth="1"/>
    <col min="15123" max="15123" width="11" style="2" bestFit="1" customWidth="1"/>
    <col min="15124" max="15125" width="8.179687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179687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81640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1796875" style="2" bestFit="1" customWidth="1"/>
    <col min="15379" max="15379" width="11" style="2" bestFit="1" customWidth="1"/>
    <col min="15380" max="15381" width="8.179687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179687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81640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1796875" style="2" bestFit="1" customWidth="1"/>
    <col min="15635" max="15635" width="11" style="2" bestFit="1" customWidth="1"/>
    <col min="15636" max="15637" width="8.179687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179687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81640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1796875" style="2" bestFit="1" customWidth="1"/>
    <col min="15891" max="15891" width="11" style="2" bestFit="1" customWidth="1"/>
    <col min="15892" max="15893" width="8.179687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179687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81640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1796875" style="2" bestFit="1" customWidth="1"/>
    <col min="16147" max="16147" width="11" style="2" bestFit="1" customWidth="1"/>
    <col min="16148" max="16149" width="8.1796875" style="2" bestFit="1" customWidth="1"/>
    <col min="16150" max="16384" width="8.7265625" style="2"/>
  </cols>
  <sheetData>
    <row r="1" spans="1:24" ht="21.75" customHeight="1" x14ac:dyDescent="0.35">
      <c r="A1" s="1"/>
      <c r="B1" s="1"/>
      <c r="Q1" s="4"/>
    </row>
    <row r="2" spans="1:24" ht="16" x14ac:dyDescent="0.4">
      <c r="A2" s="2"/>
      <c r="E2" s="2"/>
      <c r="F2" s="6"/>
      <c r="J2" s="7" t="s">
        <v>0</v>
      </c>
      <c r="K2" s="7"/>
      <c r="L2" s="7"/>
      <c r="M2" s="7"/>
      <c r="N2" s="7"/>
      <c r="O2" s="7"/>
      <c r="P2" s="8"/>
      <c r="Q2" s="9"/>
      <c r="R2" s="10" t="s">
        <v>1</v>
      </c>
      <c r="S2" s="10"/>
      <c r="T2" s="10"/>
      <c r="U2" s="10"/>
    </row>
    <row r="3" spans="1:24" ht="23.25" customHeight="1" x14ac:dyDescent="0.35">
      <c r="A3" s="11" t="s">
        <v>2</v>
      </c>
      <c r="B3" s="12"/>
      <c r="E3" s="2"/>
      <c r="J3" s="8"/>
      <c r="Q3" s="13"/>
      <c r="R3" s="14" t="s">
        <v>3</v>
      </c>
      <c r="S3" s="14"/>
      <c r="T3" s="14"/>
      <c r="U3" s="14"/>
      <c r="W3" s="15" t="s">
        <v>4</v>
      </c>
      <c r="X3" s="16"/>
    </row>
    <row r="4" spans="1:24" ht="14.25" customHeight="1" thickBot="1" x14ac:dyDescent="0.25">
      <c r="A4" s="17" t="s">
        <v>5</v>
      </c>
      <c r="B4" s="18" t="s">
        <v>6</v>
      </c>
      <c r="C4" s="19"/>
      <c r="D4" s="20"/>
      <c r="E4" s="21"/>
      <c r="F4" s="18" t="s">
        <v>7</v>
      </c>
      <c r="G4" s="22"/>
      <c r="H4" s="23" t="s">
        <v>8</v>
      </c>
      <c r="I4" s="24" t="s">
        <v>9</v>
      </c>
      <c r="J4" s="25" t="s">
        <v>10</v>
      </c>
      <c r="K4" s="26" t="s">
        <v>11</v>
      </c>
      <c r="L4" s="27"/>
      <c r="M4" s="27"/>
      <c r="N4" s="28"/>
      <c r="O4" s="23" t="s">
        <v>12</v>
      </c>
      <c r="P4" s="29" t="s">
        <v>13</v>
      </c>
      <c r="Q4" s="30"/>
      <c r="R4" s="31"/>
      <c r="S4" s="32" t="s">
        <v>14</v>
      </c>
      <c r="T4" s="33" t="s">
        <v>15</v>
      </c>
      <c r="U4" s="23" t="s">
        <v>16</v>
      </c>
      <c r="W4" s="34" t="s">
        <v>17</v>
      </c>
      <c r="X4" s="34" t="s">
        <v>18</v>
      </c>
    </row>
    <row r="5" spans="1:24" ht="11.25" customHeight="1" x14ac:dyDescent="0.2">
      <c r="A5" s="35"/>
      <c r="B5" s="36"/>
      <c r="C5" s="37"/>
      <c r="D5" s="38"/>
      <c r="E5" s="39"/>
      <c r="F5" s="40"/>
      <c r="G5" s="41"/>
      <c r="H5" s="35"/>
      <c r="I5" s="35"/>
      <c r="J5" s="42"/>
      <c r="K5" s="43" t="s">
        <v>19</v>
      </c>
      <c r="L5" s="44" t="s">
        <v>20</v>
      </c>
      <c r="M5" s="45" t="s">
        <v>21</v>
      </c>
      <c r="N5" s="46" t="s">
        <v>22</v>
      </c>
      <c r="O5" s="47"/>
      <c r="P5" s="48"/>
      <c r="Q5" s="49"/>
      <c r="R5" s="50"/>
      <c r="S5" s="51"/>
      <c r="T5" s="52"/>
      <c r="U5" s="35"/>
      <c r="W5" s="34"/>
      <c r="X5" s="34"/>
    </row>
    <row r="6" spans="1:24" ht="11.25" customHeight="1" x14ac:dyDescent="0.2">
      <c r="A6" s="35"/>
      <c r="B6" s="36"/>
      <c r="C6" s="37"/>
      <c r="D6" s="17" t="s">
        <v>23</v>
      </c>
      <c r="E6" s="53" t="s">
        <v>24</v>
      </c>
      <c r="F6" s="17" t="s">
        <v>23</v>
      </c>
      <c r="G6" s="24" t="s">
        <v>25</v>
      </c>
      <c r="H6" s="35"/>
      <c r="I6" s="35"/>
      <c r="J6" s="42"/>
      <c r="K6" s="54"/>
      <c r="L6" s="55"/>
      <c r="M6" s="54"/>
      <c r="N6" s="56"/>
      <c r="O6" s="47"/>
      <c r="P6" s="23" t="s">
        <v>26</v>
      </c>
      <c r="Q6" s="23" t="s">
        <v>27</v>
      </c>
      <c r="R6" s="17" t="s">
        <v>28</v>
      </c>
      <c r="S6" s="57" t="s">
        <v>29</v>
      </c>
      <c r="T6" s="52"/>
      <c r="U6" s="35"/>
      <c r="W6" s="34"/>
      <c r="X6" s="34"/>
    </row>
    <row r="7" spans="1:24" ht="12" customHeight="1" x14ac:dyDescent="0.2">
      <c r="A7" s="35"/>
      <c r="B7" s="36"/>
      <c r="C7" s="37"/>
      <c r="D7" s="35"/>
      <c r="E7" s="35"/>
      <c r="F7" s="35"/>
      <c r="G7" s="35"/>
      <c r="H7" s="35"/>
      <c r="I7" s="35"/>
      <c r="J7" s="42"/>
      <c r="K7" s="54"/>
      <c r="L7" s="55"/>
      <c r="M7" s="54"/>
      <c r="N7" s="56"/>
      <c r="O7" s="47"/>
      <c r="P7" s="47"/>
      <c r="Q7" s="47"/>
      <c r="R7" s="35"/>
      <c r="S7" s="58"/>
      <c r="T7" s="52"/>
      <c r="U7" s="35"/>
      <c r="W7" s="34"/>
      <c r="X7" s="34"/>
    </row>
    <row r="8" spans="1:24" ht="11.25" customHeight="1" x14ac:dyDescent="0.2">
      <c r="A8" s="59"/>
      <c r="B8" s="60"/>
      <c r="C8" s="61"/>
      <c r="D8" s="59"/>
      <c r="E8" s="59"/>
      <c r="F8" s="59"/>
      <c r="G8" s="59"/>
      <c r="H8" s="59"/>
      <c r="I8" s="59"/>
      <c r="J8" s="40"/>
      <c r="K8" s="62"/>
      <c r="L8" s="63"/>
      <c r="M8" s="62"/>
      <c r="N8" s="41"/>
      <c r="O8" s="64"/>
      <c r="P8" s="64"/>
      <c r="Q8" s="64"/>
      <c r="R8" s="59"/>
      <c r="S8" s="65"/>
      <c r="T8" s="66"/>
      <c r="U8" s="59"/>
      <c r="W8" s="67"/>
      <c r="X8" s="67"/>
    </row>
    <row r="9" spans="1:24" ht="24" customHeight="1" x14ac:dyDescent="0.2">
      <c r="A9" s="68" t="s">
        <v>30</v>
      </c>
      <c r="B9" s="69"/>
      <c r="C9" s="70" t="s">
        <v>31</v>
      </c>
      <c r="D9" s="71" t="s">
        <v>32</v>
      </c>
      <c r="E9" s="71" t="s">
        <v>33</v>
      </c>
      <c r="F9" s="72" t="s">
        <v>34</v>
      </c>
      <c r="G9" s="73">
        <v>1.498</v>
      </c>
      <c r="H9" s="74" t="s">
        <v>35</v>
      </c>
      <c r="I9" s="74" t="s">
        <v>36</v>
      </c>
      <c r="J9" s="75">
        <v>5</v>
      </c>
      <c r="K9" s="76">
        <v>15</v>
      </c>
      <c r="L9" s="77">
        <f t="shared" ref="L9:L13" si="0">IF(K9&gt;0,1/K9*34.6*67.1,"")</f>
        <v>154.77733333333333</v>
      </c>
      <c r="M9" s="78">
        <f t="shared" ref="M9:M13" si="1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14.4</v>
      </c>
      <c r="N9" s="79">
        <f t="shared" ref="N9:N13" si="2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17.600000000000001</v>
      </c>
      <c r="O9" s="80" t="s">
        <v>37</v>
      </c>
      <c r="P9" s="74" t="s">
        <v>38</v>
      </c>
      <c r="Q9" s="74" t="s">
        <v>39</v>
      </c>
      <c r="R9" s="71"/>
      <c r="S9" s="81" t="s">
        <v>40</v>
      </c>
      <c r="T9" s="82">
        <f t="shared" ref="T9:T13" si="3">IFERROR(IF(K9&lt;M9,"",(ROUNDDOWN(K9/M9*100,0))),"")</f>
        <v>104</v>
      </c>
      <c r="U9" s="83" t="str">
        <f t="shared" ref="U9:U13" si="4">IFERROR(IF(K9&lt;N9,"",(ROUNDDOWN(K9/N9*100,0))),"")</f>
        <v/>
      </c>
      <c r="W9" s="84">
        <v>1450</v>
      </c>
      <c r="X9" s="84">
        <v>1530</v>
      </c>
    </row>
    <row r="10" spans="1:24" ht="24" customHeight="1" x14ac:dyDescent="0.2">
      <c r="A10" s="85"/>
      <c r="B10" s="86"/>
      <c r="C10" s="87"/>
      <c r="D10" s="71" t="s">
        <v>32</v>
      </c>
      <c r="E10" s="71" t="s">
        <v>41</v>
      </c>
      <c r="F10" s="72" t="s">
        <v>34</v>
      </c>
      <c r="G10" s="73">
        <v>1.498</v>
      </c>
      <c r="H10" s="74" t="s">
        <v>35</v>
      </c>
      <c r="I10" s="74" t="s">
        <v>42</v>
      </c>
      <c r="J10" s="75">
        <v>5</v>
      </c>
      <c r="K10" s="76">
        <v>14</v>
      </c>
      <c r="L10" s="77">
        <f t="shared" si="0"/>
        <v>165.83285714285714</v>
      </c>
      <c r="M10" s="78">
        <f t="shared" si="1"/>
        <v>14.4</v>
      </c>
      <c r="N10" s="79">
        <f t="shared" si="2"/>
        <v>17.600000000000001</v>
      </c>
      <c r="O10" s="80" t="s">
        <v>37</v>
      </c>
      <c r="P10" s="74" t="s">
        <v>38</v>
      </c>
      <c r="Q10" s="74" t="s">
        <v>43</v>
      </c>
      <c r="R10" s="71"/>
      <c r="S10" s="81" t="s">
        <v>40</v>
      </c>
      <c r="T10" s="82" t="str">
        <f t="shared" si="3"/>
        <v/>
      </c>
      <c r="U10" s="83" t="str">
        <f t="shared" si="4"/>
        <v/>
      </c>
      <c r="W10" s="84">
        <v>1520</v>
      </c>
      <c r="X10" s="84">
        <v>1530</v>
      </c>
    </row>
    <row r="11" spans="1:24" ht="24" customHeight="1" x14ac:dyDescent="0.2">
      <c r="A11" s="85"/>
      <c r="B11" s="86"/>
      <c r="C11" s="87"/>
      <c r="D11" s="71" t="s">
        <v>32</v>
      </c>
      <c r="E11" s="71" t="s">
        <v>44</v>
      </c>
      <c r="F11" s="72" t="s">
        <v>34</v>
      </c>
      <c r="G11" s="73">
        <v>1.498</v>
      </c>
      <c r="H11" s="74" t="s">
        <v>35</v>
      </c>
      <c r="I11" s="74" t="s">
        <v>45</v>
      </c>
      <c r="J11" s="75">
        <v>5</v>
      </c>
      <c r="K11" s="76">
        <v>14</v>
      </c>
      <c r="L11" s="77">
        <f t="shared" si="0"/>
        <v>165.83285714285714</v>
      </c>
      <c r="M11" s="78">
        <f t="shared" si="1"/>
        <v>13.2</v>
      </c>
      <c r="N11" s="79">
        <f t="shared" si="2"/>
        <v>16.5</v>
      </c>
      <c r="O11" s="80" t="s">
        <v>37</v>
      </c>
      <c r="P11" s="74" t="s">
        <v>38</v>
      </c>
      <c r="Q11" s="74" t="s">
        <v>43</v>
      </c>
      <c r="R11" s="71"/>
      <c r="S11" s="81" t="s">
        <v>40</v>
      </c>
      <c r="T11" s="82">
        <f t="shared" si="3"/>
        <v>106</v>
      </c>
      <c r="U11" s="83" t="str">
        <f t="shared" si="4"/>
        <v/>
      </c>
      <c r="W11" s="84">
        <v>1540</v>
      </c>
      <c r="X11" s="84">
        <v>1600</v>
      </c>
    </row>
    <row r="12" spans="1:24" ht="24" customHeight="1" x14ac:dyDescent="0.2">
      <c r="A12" s="88"/>
      <c r="B12" s="69" t="s">
        <v>46</v>
      </c>
      <c r="C12" s="70" t="s">
        <v>47</v>
      </c>
      <c r="D12" s="94" t="s">
        <v>48</v>
      </c>
      <c r="E12" s="95" t="s">
        <v>62</v>
      </c>
      <c r="F12" s="72" t="s">
        <v>49</v>
      </c>
      <c r="G12" s="74">
        <v>1.1970000000000001</v>
      </c>
      <c r="H12" s="96" t="s">
        <v>63</v>
      </c>
      <c r="I12" s="97" t="str">
        <f>IF(W12="","",(IF(X12-W12&gt;0,CONCATENATE(TEXT(W12,"#,##0"),"~",TEXT(X12,"#,##0")),TEXT(W12,"#,##0"))))</f>
        <v>1,000~1,030</v>
      </c>
      <c r="J12" s="98">
        <v>5</v>
      </c>
      <c r="K12" s="99">
        <v>25.6</v>
      </c>
      <c r="L12" s="77">
        <f t="shared" si="0"/>
        <v>90.689843749999994</v>
      </c>
      <c r="M12" s="78">
        <f t="shared" si="1"/>
        <v>20.5</v>
      </c>
      <c r="N12" s="79">
        <f t="shared" si="2"/>
        <v>23.4</v>
      </c>
      <c r="O12" s="100" t="s">
        <v>50</v>
      </c>
      <c r="P12" s="101" t="s">
        <v>51</v>
      </c>
      <c r="Q12" s="100" t="s">
        <v>39</v>
      </c>
      <c r="R12" s="71"/>
      <c r="S12" s="102" t="s">
        <v>40</v>
      </c>
      <c r="T12" s="82">
        <f t="shared" si="3"/>
        <v>124</v>
      </c>
      <c r="U12" s="83">
        <f t="shared" si="4"/>
        <v>109</v>
      </c>
      <c r="W12" s="84">
        <v>1000</v>
      </c>
      <c r="X12" s="84">
        <v>1030</v>
      </c>
    </row>
    <row r="13" spans="1:24" ht="24" customHeight="1" x14ac:dyDescent="0.2">
      <c r="A13" s="89"/>
      <c r="B13" s="90"/>
      <c r="C13" s="91"/>
      <c r="D13" s="94" t="s">
        <v>48</v>
      </c>
      <c r="E13" s="95" t="s">
        <v>64</v>
      </c>
      <c r="F13" s="72" t="s">
        <v>49</v>
      </c>
      <c r="G13" s="74">
        <v>1.1970000000000001</v>
      </c>
      <c r="H13" s="72" t="s">
        <v>52</v>
      </c>
      <c r="I13" s="97" t="str">
        <f>IF(W13="","",(IF(X13-W13&gt;0,CONCATENATE(TEXT(W13,"#,##0"),"~",TEXT(X13,"#,##0")),TEXT(W13,"#,##0"))))</f>
        <v>1,040~1,070</v>
      </c>
      <c r="J13" s="98">
        <v>5</v>
      </c>
      <c r="K13" s="99">
        <v>24.9</v>
      </c>
      <c r="L13" s="77">
        <f t="shared" si="0"/>
        <v>93.239357429718865</v>
      </c>
      <c r="M13" s="78">
        <f t="shared" si="1"/>
        <v>20.5</v>
      </c>
      <c r="N13" s="79">
        <f t="shared" si="2"/>
        <v>23.4</v>
      </c>
      <c r="O13" s="100" t="s">
        <v>50</v>
      </c>
      <c r="P13" s="101" t="s">
        <v>51</v>
      </c>
      <c r="Q13" s="100" t="s">
        <v>43</v>
      </c>
      <c r="R13" s="71"/>
      <c r="S13" s="102" t="s">
        <v>40</v>
      </c>
      <c r="T13" s="82">
        <f t="shared" si="3"/>
        <v>121</v>
      </c>
      <c r="U13" s="83">
        <f t="shared" si="4"/>
        <v>106</v>
      </c>
      <c r="W13" s="84">
        <v>1040</v>
      </c>
      <c r="X13" s="84">
        <v>1070</v>
      </c>
    </row>
    <row r="14" spans="1:24" x14ac:dyDescent="0.2">
      <c r="E14" s="2"/>
    </row>
    <row r="15" spans="1:24" ht="13" x14ac:dyDescent="0.4">
      <c r="B15" s="93" t="s">
        <v>53</v>
      </c>
      <c r="E15" s="2"/>
    </row>
    <row r="16" spans="1:24" x14ac:dyDescent="0.2">
      <c r="B16" s="2" t="s">
        <v>54</v>
      </c>
      <c r="E16" s="2"/>
    </row>
    <row r="17" spans="2:5" x14ac:dyDescent="0.2">
      <c r="B17" s="2" t="s">
        <v>55</v>
      </c>
      <c r="E17" s="2"/>
    </row>
    <row r="18" spans="2:5" x14ac:dyDescent="0.2">
      <c r="B18" s="2" t="s">
        <v>56</v>
      </c>
      <c r="E18" s="2"/>
    </row>
    <row r="19" spans="2:5" x14ac:dyDescent="0.2">
      <c r="B19" s="2" t="s">
        <v>57</v>
      </c>
      <c r="E19" s="2"/>
    </row>
    <row r="20" spans="2:5" x14ac:dyDescent="0.2">
      <c r="B20" s="2" t="s">
        <v>58</v>
      </c>
      <c r="E20" s="2"/>
    </row>
    <row r="21" spans="2:5" x14ac:dyDescent="0.2">
      <c r="B21" s="2" t="s">
        <v>59</v>
      </c>
      <c r="E21" s="2"/>
    </row>
    <row r="22" spans="2:5" x14ac:dyDescent="0.2">
      <c r="B22" s="2" t="s">
        <v>60</v>
      </c>
      <c r="E22" s="2"/>
    </row>
    <row r="23" spans="2:5" x14ac:dyDescent="0.2">
      <c r="B23" s="2" t="s">
        <v>61</v>
      </c>
      <c r="E23" s="2"/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R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1-6(乗用・小型)</vt:lpstr>
      <vt:lpstr>'1-6(乗用・小型)'!Print_Area</vt:lpstr>
      <vt:lpstr>'1-6(乗用・小型)'!Print_Titles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