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\"/>
    </mc:Choice>
  </mc:AlternateContent>
  <bookViews>
    <workbookView xWindow="0" yWindow="0" windowWidth="27870" windowHeight="12795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'1-6'!$A$8:$U$9</definedName>
    <definedName name="Module1.社内配布用印刷">[1]!Module1.社内配布用印刷</definedName>
    <definedName name="Module1.提出用印刷">[1]!Module1.提出用印刷</definedName>
    <definedName name="_xlnm.Print_Area" localSheetId="0">'1-6'!$A$2:$U$10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<sst xmlns="http://schemas.openxmlformats.org/spreadsheetml/2006/main" count="48" uniqueCount="47">
  <si>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8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</si>
  <si>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</si>
  <si>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</si>
  <si>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</si>
  <si>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</si>
  <si>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</si>
  <si>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</si>
  <si>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</si>
  <si>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</si>
  <si>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</si>
  <si>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</si>
  <si>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</si>
  <si>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</si>
  <si>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</si>
  <si>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</si>
  <si>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</si>
  <si>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</si>
  <si>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</si>
  <si>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</si>
  <si>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</si>
  <si>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</si>
  <si>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</si>
  <si>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</si>
  <si>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</si>
  <si>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</si>
  <si>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</si>
  <si>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</si>
  <si>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</si>
  <si>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8"/>
  </si>
  <si>
    <r>
      <rPr>
        <sz val="8"/>
        <rFont val="ＭＳ Ｐゴシック"/>
        <family val="3"/>
        <charset val="128"/>
      </rPr>
      <t>スズキ</t>
    </r>
    <phoneticPr fontId="8"/>
  </si>
  <si>
    <r>
      <rPr>
        <sz val="8"/>
        <rFont val="ＭＳ Ｐゴシック"/>
        <family val="3"/>
        <charset val="128"/>
      </rPr>
      <t>エスクード</t>
    </r>
    <phoneticPr fontId="8"/>
  </si>
  <si>
    <t>5AA-YEH1S</t>
    <phoneticPr fontId="8"/>
  </si>
  <si>
    <t>0601</t>
    <phoneticPr fontId="8"/>
  </si>
  <si>
    <t>K15C
-PB03A</t>
    <phoneticPr fontId="8"/>
  </si>
  <si>
    <t>6AT
(E)</t>
    <phoneticPr fontId="8"/>
  </si>
  <si>
    <t>H,I,V,EP,B,AM</t>
    <phoneticPr fontId="8"/>
  </si>
  <si>
    <t>3W,EGR</t>
    <phoneticPr fontId="8"/>
  </si>
  <si>
    <t>A</t>
    <phoneticPr fontId="8"/>
  </si>
  <si>
    <r>
      <rPr>
        <u/>
        <sz val="8"/>
        <rFont val="ＭＳ Ｐゴシック"/>
        <family val="3"/>
        <charset val="128"/>
      </rPr>
      <t>☆☆☆☆</t>
    </r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</si>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</sst>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4" fillId="0" borderId="0" xfId="0" applyFont="1" applyFill="1" applyAlignment="1"/>
    <xf numFmtId="0" fontId="9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1" fillId="0" borderId="0" xfId="1" applyFont="1" applyFill="1"/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1" fillId="0" borderId="14" xfId="1" applyFont="1" applyFill="1" applyBorder="1"/>
    <xf numFmtId="0" fontId="11" fillId="0" borderId="1" xfId="1" applyFont="1" applyFill="1" applyBorder="1"/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4" borderId="13" xfId="1" applyFont="1" applyFill="1" applyBorder="1" applyAlignment="1">
      <alignment horizontal="left" vertical="center"/>
    </xf>
    <xf numFmtId="0" fontId="4" fillId="4" borderId="28" xfId="1" applyFont="1" applyFill="1" applyBorder="1" applyAlignment="1">
      <alignment horizontal="left" vertical="center"/>
    </xf>
    <xf numFmtId="0" fontId="4" fillId="0" borderId="28" xfId="1" quotePrefix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29" xfId="1" applyFont="1" applyFill="1" applyBorder="1" applyAlignment="1" applyProtection="1">
      <alignment horizontal="center" vertical="center"/>
      <protection locked="0"/>
    </xf>
    <xf numFmtId="177" fontId="14" fillId="5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5" borderId="31" xfId="1" applyNumberFormat="1" applyFont="1" applyFill="1" applyBorder="1" applyAlignment="1">
      <alignment horizontal="center" vertical="center" wrapText="1"/>
    </xf>
    <xf numFmtId="177" fontId="15" fillId="5" borderId="32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5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5" borderId="28" xfId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vertical="center"/>
    </xf>
    <xf numFmtId="0" fontId="16" fillId="5" borderId="28" xfId="1" applyFont="1" applyFill="1" applyBorder="1" applyAlignment="1">
      <alignment horizontal="center" vertical="center"/>
    </xf>
    <xf numFmtId="179" fontId="4" fillId="5" borderId="33" xfId="0" applyNumberFormat="1" applyFont="1" applyFill="1" applyBorder="1" applyAlignment="1">
      <alignment horizontal="center" vertical="center"/>
    </xf>
    <xf numFmtId="179" fontId="4" fillId="5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18"/>
  <sheetViews>
    <sheetView tabSelected="1" view="pageBreakPreview" zoomScaleNormal="55" zoomScaleSheetLayoutView="100" workbookViewId="0">
      <selection activeCell="H9" sqref="H9"/>
    </sheetView>
  </sheetViews>
  <sheetFormatPr defaultRowHeight="11.25" x14ac:dyDescent="0.2"/>
  <cols>
    <col min="1" max="1" width="15.875" style="84" customWidth="1"/>
    <col min="2" max="2" width="3.875" style="2" bestFit="1" customWidth="1"/>
    <col min="3" max="3" width="38.25" style="2" customWidth="1"/>
    <col min="4" max="4" width="13.875" style="2" bestFit="1" customWidth="1"/>
    <col min="5" max="5" width="17" style="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9"/>
      <c r="Q2" s="10"/>
      <c r="R2" s="10"/>
      <c r="S2" s="10"/>
      <c r="T2" s="10"/>
      <c r="U2" s="10"/>
      <c r="W2" s="11"/>
      <c r="X2" s="11"/>
    </row>
    <row r="3" spans="1:24" s="6" customFormat="1" ht="23.25" customHeight="1" x14ac:dyDescent="0.25">
      <c r="A3" s="12" t="s">
        <v>1</v>
      </c>
      <c r="B3" s="12"/>
      <c r="C3" s="2"/>
      <c r="F3" s="2"/>
      <c r="G3" s="2"/>
      <c r="H3" s="2"/>
      <c r="I3" s="2"/>
      <c r="J3" s="9"/>
      <c r="K3" s="2"/>
      <c r="L3" s="2"/>
      <c r="M3" s="2"/>
      <c r="N3" s="2"/>
      <c r="O3" s="2"/>
      <c r="Q3" s="13"/>
      <c r="R3" s="14" t="s">
        <v>2</v>
      </c>
      <c r="S3" s="14"/>
      <c r="T3" s="14"/>
      <c r="U3" s="14"/>
      <c r="W3" s="15" t="s">
        <v>3</v>
      </c>
      <c r="X3" s="16"/>
    </row>
    <row r="4" spans="1:24" s="6" customFormat="1" ht="14.25" customHeight="1" thickBot="1" x14ac:dyDescent="0.25">
      <c r="A4" s="17" t="s">
        <v>4</v>
      </c>
      <c r="B4" s="18" t="s">
        <v>5</v>
      </c>
      <c r="C4" s="19"/>
      <c r="D4" s="20"/>
      <c r="E4" s="21"/>
      <c r="F4" s="18" t="s">
        <v>6</v>
      </c>
      <c r="G4" s="22"/>
      <c r="H4" s="23" t="s">
        <v>7</v>
      </c>
      <c r="I4" s="23" t="s">
        <v>8</v>
      </c>
      <c r="J4" s="24" t="s">
        <v>9</v>
      </c>
      <c r="K4" s="25" t="s">
        <v>10</v>
      </c>
      <c r="L4" s="26"/>
      <c r="M4" s="26"/>
      <c r="N4" s="27"/>
      <c r="O4" s="23" t="s">
        <v>11</v>
      </c>
      <c r="P4" s="28" t="s">
        <v>12</v>
      </c>
      <c r="Q4" s="29"/>
      <c r="R4" s="30"/>
      <c r="S4" s="31" t="s">
        <v>13</v>
      </c>
      <c r="T4" s="32" t="s">
        <v>14</v>
      </c>
      <c r="U4" s="23" t="s">
        <v>15</v>
      </c>
      <c r="W4" s="33" t="s">
        <v>16</v>
      </c>
      <c r="X4" s="33" t="s">
        <v>17</v>
      </c>
    </row>
    <row r="5" spans="1:24" s="6" customFormat="1" ht="11.25" customHeight="1" x14ac:dyDescent="0.2">
      <c r="A5" s="34"/>
      <c r="B5" s="35"/>
      <c r="C5" s="36"/>
      <c r="D5" s="37"/>
      <c r="E5" s="38"/>
      <c r="F5" s="39"/>
      <c r="G5" s="40"/>
      <c r="H5" s="34"/>
      <c r="I5" s="34"/>
      <c r="J5" s="41"/>
      <c r="K5" s="42" t="s">
        <v>18</v>
      </c>
      <c r="L5" s="43" t="s">
        <v>19</v>
      </c>
      <c r="M5" s="44" t="s">
        <v>20</v>
      </c>
      <c r="N5" s="45" t="s">
        <v>21</v>
      </c>
      <c r="O5" s="34"/>
      <c r="P5" s="46"/>
      <c r="Q5" s="47"/>
      <c r="R5" s="48"/>
      <c r="S5" s="49"/>
      <c r="T5" s="50"/>
      <c r="U5" s="34"/>
      <c r="W5" s="33"/>
      <c r="X5" s="33"/>
    </row>
    <row r="6" spans="1:24" s="6" customFormat="1" ht="11.25" customHeight="1" x14ac:dyDescent="0.2">
      <c r="A6" s="34"/>
      <c r="B6" s="35"/>
      <c r="C6" s="36"/>
      <c r="D6" s="17" t="s">
        <v>22</v>
      </c>
      <c r="E6" s="17" t="s">
        <v>23</v>
      </c>
      <c r="F6" s="17" t="s">
        <v>22</v>
      </c>
      <c r="G6" s="23" t="s">
        <v>24</v>
      </c>
      <c r="H6" s="34"/>
      <c r="I6" s="34"/>
      <c r="J6" s="41"/>
      <c r="K6" s="51"/>
      <c r="L6" s="52"/>
      <c r="M6" s="51"/>
      <c r="N6" s="53"/>
      <c r="O6" s="34"/>
      <c r="P6" s="23" t="s">
        <v>25</v>
      </c>
      <c r="Q6" s="23" t="s">
        <v>26</v>
      </c>
      <c r="R6" s="17" t="s">
        <v>27</v>
      </c>
      <c r="S6" s="54" t="s">
        <v>28</v>
      </c>
      <c r="T6" s="50"/>
      <c r="U6" s="34"/>
      <c r="W6" s="33"/>
      <c r="X6" s="33"/>
    </row>
    <row r="7" spans="1:24" s="6" customFormat="1" ht="12" customHeight="1" x14ac:dyDescent="0.2">
      <c r="A7" s="34"/>
      <c r="B7" s="35"/>
      <c r="C7" s="36"/>
      <c r="D7" s="34"/>
      <c r="E7" s="34"/>
      <c r="F7" s="34"/>
      <c r="G7" s="34"/>
      <c r="H7" s="34"/>
      <c r="I7" s="34"/>
      <c r="J7" s="41"/>
      <c r="K7" s="51"/>
      <c r="L7" s="52"/>
      <c r="M7" s="51"/>
      <c r="N7" s="53"/>
      <c r="O7" s="34"/>
      <c r="P7" s="34"/>
      <c r="Q7" s="34"/>
      <c r="R7" s="34"/>
      <c r="S7" s="55"/>
      <c r="T7" s="50"/>
      <c r="U7" s="34"/>
      <c r="W7" s="33"/>
      <c r="X7" s="33"/>
    </row>
    <row r="8" spans="1:24" s="6" customFormat="1" ht="11.25" customHeight="1" x14ac:dyDescent="0.2">
      <c r="A8" s="56"/>
      <c r="B8" s="57"/>
      <c r="C8" s="58"/>
      <c r="D8" s="56"/>
      <c r="E8" s="56"/>
      <c r="F8" s="56"/>
      <c r="G8" s="56"/>
      <c r="H8" s="56"/>
      <c r="I8" s="56"/>
      <c r="J8" s="39"/>
      <c r="K8" s="59"/>
      <c r="L8" s="60"/>
      <c r="M8" s="59"/>
      <c r="N8" s="40"/>
      <c r="O8" s="56"/>
      <c r="P8" s="56"/>
      <c r="Q8" s="56"/>
      <c r="R8" s="56"/>
      <c r="S8" s="61"/>
      <c r="T8" s="62"/>
      <c r="U8" s="56"/>
      <c r="W8" s="63"/>
      <c r="X8" s="63"/>
    </row>
    <row r="9" spans="1:24" s="6" customFormat="1" ht="24" customHeight="1" thickBot="1" x14ac:dyDescent="0.25">
      <c r="A9" s="64" t="s">
        <v>29</v>
      </c>
      <c r="B9" s="65"/>
      <c r="C9" s="66" t="s">
        <v>30</v>
      </c>
      <c r="D9" s="67" t="s">
        <v>31</v>
      </c>
      <c r="E9" s="68" t="s">
        <v>32</v>
      </c>
      <c r="F9" s="69" t="s">
        <v>33</v>
      </c>
      <c r="G9" s="70">
        <v>1.46</v>
      </c>
      <c r="H9" s="69" t="s">
        <v>34</v>
      </c>
      <c r="I9" s="71" t="str">
        <f>IF(W9="","",(IF(X9-W9&gt;0,CONCATENATE(TEXT(W9,"#,##0"),"~",TEXT(X9,"#,##0")),TEXT(W9,"#,##0"))))</f>
        <v>1,320</v>
      </c>
      <c r="J9" s="72">
        <v>5</v>
      </c>
      <c r="K9" s="73">
        <v>23.5</v>
      </c>
      <c r="L9" s="74">
        <f>IF(K9&gt;0,1/K9*34.6*67.1,"")</f>
        <v>98.794042553191488</v>
      </c>
      <c r="M9" s="75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15.8</v>
      </c>
      <c r="N9" s="76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19</v>
      </c>
      <c r="O9" s="77" t="s">
        <v>35</v>
      </c>
      <c r="P9" s="78" t="s">
        <v>36</v>
      </c>
      <c r="Q9" s="77" t="s">
        <v>37</v>
      </c>
      <c r="R9" s="79"/>
      <c r="S9" s="80" t="s">
        <v>38</v>
      </c>
      <c r="T9" s="81">
        <f>IFERROR(IF(K9&lt;M9,"",(ROUNDDOWN(K9/M9*100,0))),"")</f>
        <v>148</v>
      </c>
      <c r="U9" s="82">
        <f>IFERROR(IF(K9&lt;N9,"",(ROUNDDOWN(K9/N9*100,0))),"")</f>
        <v>123</v>
      </c>
      <c r="W9" s="83">
        <v>1320</v>
      </c>
      <c r="X9" s="83"/>
    </row>
    <row r="10" spans="1:24" x14ac:dyDescent="0.2">
      <c r="E10" s="2"/>
    </row>
    <row r="11" spans="1:24" x14ac:dyDescent="0.2">
      <c r="B11" s="6" t="s">
        <v>39</v>
      </c>
      <c r="C11" s="6"/>
      <c r="E11" s="2"/>
    </row>
    <row r="12" spans="1:24" x14ac:dyDescent="0.2">
      <c r="B12" s="6" t="s">
        <v>40</v>
      </c>
      <c r="C12" s="6"/>
      <c r="E12" s="2"/>
    </row>
    <row r="13" spans="1:24" x14ac:dyDescent="0.2">
      <c r="B13" s="2" t="s">
        <v>41</v>
      </c>
      <c r="C13" s="6"/>
      <c r="E13" s="2"/>
    </row>
    <row r="14" spans="1:24" x14ac:dyDescent="0.2">
      <c r="B14" s="2" t="s">
        <v>42</v>
      </c>
      <c r="E14" s="2"/>
    </row>
    <row r="15" spans="1:24" x14ac:dyDescent="0.2">
      <c r="B15" s="2" t="s">
        <v>43</v>
      </c>
      <c r="E15" s="2"/>
    </row>
    <row r="16" spans="1:24" x14ac:dyDescent="0.2">
      <c r="B16" s="2" t="s">
        <v>44</v>
      </c>
      <c r="E16" s="2"/>
    </row>
    <row r="17" spans="2:5" x14ac:dyDescent="0.2">
      <c r="B17" s="2" t="s">
        <v>45</v>
      </c>
      <c r="E17" s="2"/>
    </row>
    <row r="18" spans="2:5" x14ac:dyDescent="0.2">
      <c r="B18" s="2" t="s">
        <v>46</v>
      </c>
      <c r="E18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2023-06-22T01:57:57Z</dcterms:created>
  <dcterms:modified xsi:type="dcterms:W3CDTF">2023-06-22T01:58:20Z</dcterms:modified>
</cp:coreProperties>
</file>