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2月\"/>
    </mc:Choice>
  </mc:AlternateContent>
  <xr:revisionPtr revIDLastSave="0" documentId="8_{E5BD1AE1-2BFA-4B07-A605-E62AE4C329D5}" xr6:coauthVersionLast="47" xr6:coauthVersionMax="47" xr10:uidLastSave="{00000000-0000-0000-0000-000000000000}"/>
  <bookViews>
    <workbookView xWindow="-3390" yWindow="-16320" windowWidth="29040" windowHeight="15720" xr2:uid="{F90CC88C-D6EA-4F53-83AA-997969D20E15}"/>
  </bookViews>
  <sheets>
    <sheet name="1-6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'1-6'!$A$8:$U$9</definedName>
    <definedName name="Module1.社内配布用印刷">[1]!Module1.社内配布用印刷</definedName>
    <definedName name="Module1.提出用印刷">[1]!Module1.提出用印刷</definedName>
    <definedName name="_xlnm.Print_Area" localSheetId="0">'1-6'!$A$2:$U$13</definedName>
    <definedName name="_xlnm.Print_Titles" localSheetId="0">'1-6'!$2:$8</definedName>
    <definedName name="_xlnm.Print_Titles">[2]乗用・ＲＶ車!$1:$7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U12" i="1" s="1"/>
  <c r="M12" i="1"/>
  <c r="T12" i="1" s="1"/>
  <c r="L12" i="1"/>
  <c r="I12" i="1"/>
  <c r="U11" i="1"/>
  <c r="T11" i="1"/>
  <c r="N11" i="1"/>
  <c r="M11" i="1"/>
  <c r="L11" i="1"/>
  <c r="I11" i="1"/>
  <c r="N10" i="1"/>
  <c r="U10" i="1" s="1"/>
  <c r="M10" i="1"/>
  <c r="T10" i="1" s="1"/>
  <c r="L10" i="1"/>
  <c r="I10" i="1"/>
  <c r="N9" i="1"/>
  <c r="U9" i="1" s="1"/>
  <c r="M9" i="1"/>
  <c r="T9" i="1" s="1"/>
  <c r="L9" i="1"/>
  <c r="I9" i="1"/>
</calcChain>
</file>

<file path=xl/sharedStrings.xml><?xml version="1.0" encoding="utf-8"?>
<sst xmlns="http://schemas.openxmlformats.org/spreadsheetml/2006/main" count="71" uniqueCount="58">
  <si>
    <r>
      <rPr>
        <sz val="8"/>
        <rFont val="ＭＳ ゴシック"/>
        <family val="3"/>
        <charset val="128"/>
      </rPr>
      <t>当</t>
    </r>
    <r>
      <rPr>
        <sz val="8"/>
        <rFont val="ＭＳ Ｐゴシック"/>
        <family val="3"/>
        <charset val="128"/>
      </rPr>
      <t>該自動車の製造又は輸入の事業を行う者の氏名又は名称　　　　スズキ株式会社　</t>
    </r>
    <phoneticPr fontId="8"/>
  </si>
  <si>
    <r>
      <rPr>
        <b/>
        <sz val="12"/>
        <rFont val="ＭＳ Ｐゴシック"/>
        <family val="3"/>
        <charset val="128"/>
      </rPr>
      <t>ガソリン乗用車（普通・小型）</t>
    </r>
    <rPh sb="4" eb="7">
      <t>ジョウヨウシャ</t>
    </rPh>
    <rPh sb="8" eb="10">
      <t>フツウ</t>
    </rPh>
    <rPh sb="11" eb="13">
      <t>コガタ</t>
    </rPh>
    <phoneticPr fontId="8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</si>
  <si>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8"/>
  </si>
  <si>
    <r>
      <rPr>
        <sz val="8"/>
        <rFont val="ＭＳ Ｐゴシック"/>
        <family val="3"/>
        <charset val="128"/>
      </rPr>
      <t>メーカー入力欄</t>
    </r>
    <rPh sb="4" eb="6">
      <t>ニュウリョク</t>
    </rPh>
    <rPh sb="6" eb="7">
      <t>ラン</t>
    </rPh>
    <phoneticPr fontId="8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</si>
  <si>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8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</si>
  <si>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</si>
  <si>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</si>
  <si>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8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</si>
  <si>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</si>
  <si>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8"/>
  </si>
  <si>
    <r>
      <t>JC08</t>
    </r>
    <r>
      <rPr>
        <sz val="8"/>
        <rFont val="ＭＳ Ｐゴシック"/>
        <family val="3"/>
        <charset val="128"/>
      </rPr>
      <t>モード</t>
    </r>
    <phoneticPr fontId="8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</si>
  <si>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8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</si>
  <si>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</si>
  <si>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8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</si>
  <si>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</si>
  <si>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r>
      <rPr>
        <sz val="8"/>
        <rFont val="ＭＳ Ｐゴシック"/>
        <family val="3"/>
        <charset val="128"/>
      </rPr>
      <t>令和２年度
燃費基準
達成・向上
達成レベル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</si>
  <si>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8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</si>
  <si>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8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</si>
  <si>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8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</si>
  <si>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</si>
  <si>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8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</si>
  <si>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8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</si>
  <si>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</si>
  <si>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8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</si>
  <si>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8"/>
  </si>
  <si>
    <r>
      <rPr>
        <sz val="8"/>
        <rFont val="ＭＳ Ｐゴシック"/>
        <family val="3"/>
        <charset val="128"/>
      </rPr>
      <t>主要排出
ガス対策</t>
    </r>
    <phoneticPr fontId="8"/>
  </si>
  <si>
    <r>
      <rPr>
        <sz val="8"/>
        <rFont val="ＭＳ Ｐゴシック"/>
        <family val="3"/>
        <charset val="128"/>
      </rPr>
      <t>駆動
形式</t>
    </r>
    <rPh sb="3" eb="5">
      <t>ケイシキ</t>
    </rPh>
    <phoneticPr fontId="8"/>
  </si>
  <si>
    <r>
      <t>そ</t>
    </r>
    <r>
      <rPr>
        <sz val="8"/>
        <rFont val="ＭＳ Ｐゴシック"/>
        <family val="3"/>
        <charset val="128"/>
      </rPr>
      <t>の他</t>
    </r>
  </si>
  <si>
    <r>
      <rPr>
        <sz val="8"/>
        <rFont val="ＭＳ Ｐゴシック"/>
        <family val="3"/>
        <charset val="128"/>
      </rPr>
      <t>低排出ガス
認定レベル</t>
    </r>
    <rPh sb="6" eb="8">
      <t>ニンテイ</t>
    </rPh>
    <phoneticPr fontId="8"/>
  </si>
  <si>
    <t>スズキ</t>
    <phoneticPr fontId="8"/>
  </si>
  <si>
    <t>フロンクス</t>
    <phoneticPr fontId="8"/>
  </si>
  <si>
    <t>4AA-WDB3S</t>
    <phoneticPr fontId="8"/>
  </si>
  <si>
    <t>0001</t>
    <phoneticPr fontId="8"/>
  </si>
  <si>
    <t>K15C
-WA06A</t>
    <phoneticPr fontId="8"/>
  </si>
  <si>
    <r>
      <t>6AT
(E</t>
    </r>
    <r>
      <rPr>
        <sz val="8"/>
        <rFont val="ＭＳ Ｐゴシック"/>
        <family val="2"/>
        <charset val="128"/>
      </rPr>
      <t>･</t>
    </r>
    <r>
      <rPr>
        <sz val="8"/>
        <rFont val="Arial"/>
        <family val="2"/>
      </rPr>
      <t>LTC)</t>
    </r>
    <phoneticPr fontId="8"/>
  </si>
  <si>
    <t>H,I,V,EP,B</t>
    <phoneticPr fontId="8"/>
  </si>
  <si>
    <r>
      <t>3</t>
    </r>
    <r>
      <rPr>
        <sz val="8"/>
        <rFont val="ＭＳ Ｐゴシック"/>
        <family val="2"/>
        <charset val="128"/>
      </rPr>
      <t>Ｗ</t>
    </r>
    <r>
      <rPr>
        <sz val="8"/>
        <rFont val="Arial"/>
        <family val="2"/>
      </rPr>
      <t>,EGR</t>
    </r>
    <phoneticPr fontId="8"/>
  </si>
  <si>
    <t>F</t>
    <phoneticPr fontId="8"/>
  </si>
  <si>
    <r>
      <rPr>
        <u/>
        <sz val="8"/>
        <rFont val="ＭＳ Ｐゴシック"/>
        <family val="3"/>
        <charset val="128"/>
      </rPr>
      <t>☆☆☆</t>
    </r>
  </si>
  <si>
    <t>4AA-WEB3S</t>
    <phoneticPr fontId="8"/>
  </si>
  <si>
    <t>0601</t>
    <phoneticPr fontId="8"/>
  </si>
  <si>
    <t>A</t>
    <phoneticPr fontId="8"/>
  </si>
  <si>
    <t>ジムニー</t>
    <phoneticPr fontId="8"/>
  </si>
  <si>
    <t>3BA-JC74W</t>
    <phoneticPr fontId="8"/>
  </si>
  <si>
    <t>K15B</t>
    <phoneticPr fontId="8"/>
  </si>
  <si>
    <t>5MT×2</t>
    <phoneticPr fontId="8"/>
  </si>
  <si>
    <t>I,V,EP</t>
    <phoneticPr fontId="8"/>
  </si>
  <si>
    <t>0002</t>
    <phoneticPr fontId="8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</si>
  <si>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8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</si>
  <si>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8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</si>
  <si>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8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</si>
  <si>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8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</si>
  <si>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8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</si>
  <si>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8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</si>
  <si>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8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</si>
  <si>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8"/>
  </si>
  <si>
    <r>
      <t>3</t>
    </r>
    <r>
      <rPr>
        <sz val="8"/>
        <rFont val="ＭＳ Ｐゴシック"/>
        <family val="2"/>
        <charset val="128"/>
      </rPr>
      <t>Ｗ</t>
    </r>
    <phoneticPr fontId="8"/>
  </si>
  <si>
    <r>
      <t>4AT×2
(E</t>
    </r>
    <r>
      <rPr>
        <sz val="8"/>
        <rFont val="Yu Gothic"/>
        <family val="2"/>
        <charset val="128"/>
      </rPr>
      <t>･</t>
    </r>
    <r>
      <rPr>
        <sz val="8"/>
        <rFont val="Arial"/>
        <family val="2"/>
      </rPr>
      <t>LTC)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</si>
</sst>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"/>
    <numFmt numFmtId="178" formatCode="0_);[Red]\(0\)"/>
    <numFmt numFmtId="179" formatCode="0_ "/>
  </numFmts>
  <fonts count="20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1"/>
      <name val="Arial"/>
      <family val="2"/>
    </font>
    <font>
      <sz val="8"/>
      <name val="游ゴシック"/>
      <family val="2"/>
      <charset val="128"/>
    </font>
    <font>
      <sz val="8"/>
      <name val="Yu Gothic"/>
      <family val="2"/>
      <charset val="128"/>
    </font>
    <font>
      <sz val="8"/>
      <name val="ＭＳ Ｐゴシック"/>
      <family val="2"/>
      <charset val="128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u/>
      <sz val="8"/>
      <name val="ＭＳ Ｐゴシック"/>
      <family val="3"/>
      <charset val="128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4" fillId="2" borderId="0" xfId="1" applyFont="1" applyFill="1"/>
    <xf numFmtId="0" fontId="5" fillId="0" borderId="0" xfId="1" applyFont="1" applyAlignment="1">
      <alignment horizontal="right"/>
    </xf>
    <xf numFmtId="0" fontId="4" fillId="0" borderId="0" xfId="0" applyFont="1" applyAlignment="1"/>
    <xf numFmtId="0" fontId="5" fillId="0" borderId="0" xfId="1" applyFont="1"/>
    <xf numFmtId="0" fontId="4" fillId="0" borderId="1" xfId="1" applyFont="1" applyBorder="1" applyAlignment="1">
      <alignment horizontal="left"/>
    </xf>
    <xf numFmtId="0" fontId="4" fillId="0" borderId="1" xfId="1" applyFont="1" applyBorder="1"/>
    <xf numFmtId="0" fontId="4" fillId="0" borderId="1" xfId="1" applyFont="1" applyBorder="1" applyProtection="1">
      <protection locked="0"/>
    </xf>
    <xf numFmtId="0" fontId="9" fillId="0" borderId="0" xfId="1" applyFont="1"/>
    <xf numFmtId="0" fontId="4" fillId="0" borderId="0" xfId="1" applyFont="1" applyAlignment="1">
      <alignment horizontal="right"/>
    </xf>
    <xf numFmtId="0" fontId="4" fillId="0" borderId="2" xfId="1" applyFont="1" applyBorder="1" applyAlignment="1">
      <alignment horizontal="right"/>
    </xf>
    <xf numFmtId="0" fontId="4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1" fillId="0" borderId="7" xfId="1" applyFont="1" applyBorder="1"/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4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11" fillId="0" borderId="12" xfId="1" applyFont="1" applyBorder="1"/>
    <xf numFmtId="0" fontId="11" fillId="0" borderId="0" xfId="1" applyFont="1"/>
    <xf numFmtId="0" fontId="4" fillId="0" borderId="1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11" fillId="0" borderId="14" xfId="1" applyFont="1" applyBorder="1"/>
    <xf numFmtId="0" fontId="11" fillId="0" borderId="1" xfId="1" applyFont="1" applyBorder="1"/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12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13" fillId="0" borderId="22" xfId="0" applyFont="1" applyBorder="1" applyAlignment="1" applyProtection="1">
      <alignment horizontal="left" vertical="center"/>
      <protection locked="0"/>
    </xf>
    <xf numFmtId="0" fontId="4" fillId="4" borderId="28" xfId="1" applyFont="1" applyFill="1" applyBorder="1" applyAlignment="1">
      <alignment horizontal="left" vertical="center"/>
    </xf>
    <xf numFmtId="0" fontId="4" fillId="0" borderId="28" xfId="1" quotePrefix="1" applyFont="1" applyBorder="1" applyAlignment="1" applyProtection="1">
      <alignment horizontal="left" vertical="center" wrapText="1"/>
      <protection locked="0"/>
    </xf>
    <xf numFmtId="0" fontId="4" fillId="0" borderId="28" xfId="1" applyFont="1" applyBorder="1" applyAlignment="1" applyProtection="1">
      <alignment horizontal="center" vertical="center" wrapText="1"/>
      <protection locked="0"/>
    </xf>
    <xf numFmtId="176" fontId="4" fillId="0" borderId="28" xfId="1" applyNumberFormat="1" applyFont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29" xfId="1" applyFont="1" applyFill="1" applyBorder="1" applyAlignment="1" applyProtection="1">
      <alignment horizontal="center" vertical="center"/>
      <protection locked="0"/>
    </xf>
    <xf numFmtId="177" fontId="15" fillId="5" borderId="30" xfId="1" quotePrefix="1" applyNumberFormat="1" applyFont="1" applyFill="1" applyBorder="1" applyAlignment="1" applyProtection="1">
      <alignment horizontal="center" vertical="center" wrapText="1"/>
      <protection locked="0"/>
    </xf>
    <xf numFmtId="178" fontId="15" fillId="5" borderId="29" xfId="1" applyNumberFormat="1" applyFont="1" applyFill="1" applyBorder="1" applyAlignment="1">
      <alignment horizontal="center" vertical="center" wrapText="1"/>
    </xf>
    <xf numFmtId="177" fontId="16" fillId="5" borderId="30" xfId="0" quotePrefix="1" applyNumberFormat="1" applyFont="1" applyFill="1" applyBorder="1" applyAlignment="1" applyProtection="1">
      <alignment horizontal="center" vertical="center" wrapText="1"/>
      <protection locked="0"/>
    </xf>
    <xf numFmtId="177" fontId="16" fillId="5" borderId="28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5" borderId="28" xfId="1" quotePrefix="1" applyFont="1" applyFill="1" applyBorder="1" applyAlignment="1">
      <alignment horizontal="center" vertical="center"/>
    </xf>
    <xf numFmtId="0" fontId="4" fillId="5" borderId="28" xfId="1" applyFont="1" applyFill="1" applyBorder="1" applyAlignment="1">
      <alignment horizontal="center" vertical="center" wrapText="1"/>
    </xf>
    <xf numFmtId="0" fontId="4" fillId="5" borderId="28" xfId="1" applyFont="1" applyFill="1" applyBorder="1" applyAlignment="1">
      <alignment horizontal="center" vertical="center"/>
    </xf>
    <xf numFmtId="0" fontId="4" fillId="5" borderId="28" xfId="1" applyFont="1" applyFill="1" applyBorder="1" applyAlignment="1">
      <alignment vertical="center"/>
    </xf>
    <xf numFmtId="0" fontId="17" fillId="5" borderId="28" xfId="1" applyFont="1" applyFill="1" applyBorder="1" applyAlignment="1">
      <alignment horizontal="center" vertical="center"/>
    </xf>
    <xf numFmtId="179" fontId="4" fillId="5" borderId="31" xfId="0" applyNumberFormat="1" applyFont="1" applyFill="1" applyBorder="1" applyAlignment="1">
      <alignment horizontal="center" vertical="center"/>
    </xf>
    <xf numFmtId="179" fontId="4" fillId="5" borderId="28" xfId="0" applyNumberFormat="1" applyFont="1" applyFill="1" applyBorder="1" applyAlignment="1">
      <alignment horizontal="center" vertical="center"/>
    </xf>
    <xf numFmtId="3" fontId="4" fillId="0" borderId="28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19" fillId="0" borderId="11" xfId="0" applyFont="1" applyBorder="1" applyProtection="1">
      <alignment vertical="center"/>
      <protection locked="0"/>
    </xf>
    <xf numFmtId="0" fontId="19" fillId="0" borderId="6" xfId="0" applyFont="1" applyBorder="1" applyProtection="1">
      <alignment vertical="center"/>
      <protection locked="0"/>
    </xf>
    <xf numFmtId="0" fontId="19" fillId="0" borderId="0" xfId="1" applyFont="1"/>
    <xf numFmtId="3" fontId="19" fillId="0" borderId="28" xfId="0" applyNumberFormat="1" applyFont="1" applyBorder="1" applyAlignment="1" applyProtection="1">
      <alignment horizontal="center" vertical="center"/>
      <protection locked="0"/>
    </xf>
    <xf numFmtId="0" fontId="19" fillId="0" borderId="24" xfId="0" applyFont="1" applyBorder="1" applyProtection="1">
      <alignment vertical="center"/>
      <protection locked="0"/>
    </xf>
    <xf numFmtId="0" fontId="19" fillId="0" borderId="14" xfId="0" applyFont="1" applyBorder="1" applyProtection="1">
      <alignment vertical="center"/>
      <protection locked="0"/>
    </xf>
    <xf numFmtId="0" fontId="4" fillId="0" borderId="0" xfId="1" applyFont="1" applyAlignment="1">
      <alignment vertical="center"/>
    </xf>
    <xf numFmtId="0" fontId="4" fillId="0" borderId="28" xfId="0" applyFont="1" applyBorder="1" applyAlignment="1" applyProtection="1">
      <alignment horizontal="left" vertical="center"/>
      <protection locked="0"/>
    </xf>
    <xf numFmtId="49" fontId="4" fillId="0" borderId="28" xfId="0" quotePrefix="1" applyNumberFormat="1" applyFont="1" applyBorder="1" applyAlignment="1" applyProtection="1">
      <alignment horizontal="left" vertical="center" wrapText="1"/>
      <protection locked="0"/>
    </xf>
    <xf numFmtId="0" fontId="4" fillId="5" borderId="28" xfId="0" quotePrefix="1" applyFont="1" applyFill="1" applyBorder="1" applyAlignment="1" applyProtection="1">
      <alignment horizontal="center" vertical="center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/>
      <protection locked="0"/>
    </xf>
    <xf numFmtId="177" fontId="15" fillId="5" borderId="32" xfId="1" quotePrefix="1" applyNumberFormat="1" applyFont="1" applyFill="1" applyBorder="1" applyAlignment="1" applyProtection="1">
      <alignment horizontal="center" vertical="center" wrapText="1"/>
      <protection locked="0"/>
    </xf>
    <xf numFmtId="178" fontId="15" fillId="5" borderId="33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55B8401F-F72B-4F03-86F3-FFA0CE0E11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09AF1-019C-4C90-AA7E-E137D324AF1A}">
  <sheetPr>
    <tabColor indexed="25"/>
    <pageSetUpPr fitToPage="1"/>
  </sheetPr>
  <dimension ref="A1:X21"/>
  <sheetViews>
    <sheetView tabSelected="1" view="pageBreakPreview" zoomScaleNormal="55" zoomScaleSheetLayoutView="100" workbookViewId="0">
      <selection activeCell="E27" sqref="E27"/>
    </sheetView>
  </sheetViews>
  <sheetFormatPr defaultRowHeight="10"/>
  <cols>
    <col min="1" max="1" width="15.90625" style="92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7" style="3" customWidth="1"/>
    <col min="6" max="6" width="13.08984375" style="2" bestFit="1" customWidth="1"/>
    <col min="7" max="7" width="6.90625" style="2" customWidth="1"/>
    <col min="8" max="8" width="12.08984375" style="2" bestFit="1" customWidth="1"/>
    <col min="9" max="9" width="10.453125" style="2" customWidth="1"/>
    <col min="10" max="10" width="7" style="2" bestFit="1" customWidth="1"/>
    <col min="11" max="11" width="5.906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14.36328125" style="2" bestFit="1" customWidth="1"/>
    <col min="16" max="16" width="10" style="2" bestFit="1" customWidth="1"/>
    <col min="17" max="17" width="6" style="2" customWidth="1"/>
    <col min="18" max="18" width="25.26953125" style="2" bestFit="1" customWidth="1"/>
    <col min="19" max="19" width="11" style="2" bestFit="1" customWidth="1"/>
    <col min="20" max="21" width="8.26953125" style="2" bestFit="1" customWidth="1"/>
    <col min="22" max="22" width="8.7265625" style="2"/>
    <col min="23" max="24" width="10.6328125" style="5" customWidth="1"/>
    <col min="25" max="256" width="8.7265625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7" style="2" customWidth="1"/>
    <col min="262" max="262" width="13.08984375" style="2" bestFit="1" customWidth="1"/>
    <col min="263" max="263" width="6.90625" style="2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7265625" style="2" bestFit="1" customWidth="1"/>
    <col min="269" max="269" width="8.453125" style="2" bestFit="1" customWidth="1"/>
    <col min="270" max="270" width="8.6328125" style="2" bestFit="1" customWidth="1"/>
    <col min="271" max="271" width="14.36328125" style="2" bestFit="1" customWidth="1"/>
    <col min="272" max="272" width="10" style="2" bestFit="1" customWidth="1"/>
    <col min="273" max="273" width="6" style="2" customWidth="1"/>
    <col min="274" max="274" width="25.26953125" style="2" bestFit="1" customWidth="1"/>
    <col min="275" max="275" width="11" style="2" bestFit="1" customWidth="1"/>
    <col min="276" max="277" width="8.26953125" style="2" bestFit="1" customWidth="1"/>
    <col min="278" max="512" width="8.7265625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7" style="2" customWidth="1"/>
    <col min="518" max="518" width="13.08984375" style="2" bestFit="1" customWidth="1"/>
    <col min="519" max="519" width="6.90625" style="2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7265625" style="2" bestFit="1" customWidth="1"/>
    <col min="525" max="525" width="8.453125" style="2" bestFit="1" customWidth="1"/>
    <col min="526" max="526" width="8.6328125" style="2" bestFit="1" customWidth="1"/>
    <col min="527" max="527" width="14.36328125" style="2" bestFit="1" customWidth="1"/>
    <col min="528" max="528" width="10" style="2" bestFit="1" customWidth="1"/>
    <col min="529" max="529" width="6" style="2" customWidth="1"/>
    <col min="530" max="530" width="25.26953125" style="2" bestFit="1" customWidth="1"/>
    <col min="531" max="531" width="11" style="2" bestFit="1" customWidth="1"/>
    <col min="532" max="533" width="8.26953125" style="2" bestFit="1" customWidth="1"/>
    <col min="534" max="768" width="8.7265625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7" style="2" customWidth="1"/>
    <col min="774" max="774" width="13.08984375" style="2" bestFit="1" customWidth="1"/>
    <col min="775" max="775" width="6.90625" style="2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7265625" style="2" bestFit="1" customWidth="1"/>
    <col min="781" max="781" width="8.453125" style="2" bestFit="1" customWidth="1"/>
    <col min="782" max="782" width="8.6328125" style="2" bestFit="1" customWidth="1"/>
    <col min="783" max="783" width="14.36328125" style="2" bestFit="1" customWidth="1"/>
    <col min="784" max="784" width="10" style="2" bestFit="1" customWidth="1"/>
    <col min="785" max="785" width="6" style="2" customWidth="1"/>
    <col min="786" max="786" width="25.26953125" style="2" bestFit="1" customWidth="1"/>
    <col min="787" max="787" width="11" style="2" bestFit="1" customWidth="1"/>
    <col min="788" max="789" width="8.26953125" style="2" bestFit="1" customWidth="1"/>
    <col min="790" max="1024" width="8.7265625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7" style="2" customWidth="1"/>
    <col min="1030" max="1030" width="13.08984375" style="2" bestFit="1" customWidth="1"/>
    <col min="1031" max="1031" width="6.90625" style="2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7265625" style="2" bestFit="1" customWidth="1"/>
    <col min="1037" max="1037" width="8.453125" style="2" bestFit="1" customWidth="1"/>
    <col min="1038" max="1038" width="8.6328125" style="2" bestFit="1" customWidth="1"/>
    <col min="1039" max="1039" width="14.36328125" style="2" bestFit="1" customWidth="1"/>
    <col min="1040" max="1040" width="10" style="2" bestFit="1" customWidth="1"/>
    <col min="1041" max="1041" width="6" style="2" customWidth="1"/>
    <col min="1042" max="1042" width="25.26953125" style="2" bestFit="1" customWidth="1"/>
    <col min="1043" max="1043" width="11" style="2" bestFit="1" customWidth="1"/>
    <col min="1044" max="1045" width="8.26953125" style="2" bestFit="1" customWidth="1"/>
    <col min="1046" max="1280" width="8.7265625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7" style="2" customWidth="1"/>
    <col min="1286" max="1286" width="13.08984375" style="2" bestFit="1" customWidth="1"/>
    <col min="1287" max="1287" width="6.90625" style="2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7265625" style="2" bestFit="1" customWidth="1"/>
    <col min="1293" max="1293" width="8.453125" style="2" bestFit="1" customWidth="1"/>
    <col min="1294" max="1294" width="8.6328125" style="2" bestFit="1" customWidth="1"/>
    <col min="1295" max="1295" width="14.36328125" style="2" bestFit="1" customWidth="1"/>
    <col min="1296" max="1296" width="10" style="2" bestFit="1" customWidth="1"/>
    <col min="1297" max="1297" width="6" style="2" customWidth="1"/>
    <col min="1298" max="1298" width="25.26953125" style="2" bestFit="1" customWidth="1"/>
    <col min="1299" max="1299" width="11" style="2" bestFit="1" customWidth="1"/>
    <col min="1300" max="1301" width="8.26953125" style="2" bestFit="1" customWidth="1"/>
    <col min="1302" max="1536" width="8.7265625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7" style="2" customWidth="1"/>
    <col min="1542" max="1542" width="13.08984375" style="2" bestFit="1" customWidth="1"/>
    <col min="1543" max="1543" width="6.90625" style="2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7265625" style="2" bestFit="1" customWidth="1"/>
    <col min="1549" max="1549" width="8.453125" style="2" bestFit="1" customWidth="1"/>
    <col min="1550" max="1550" width="8.6328125" style="2" bestFit="1" customWidth="1"/>
    <col min="1551" max="1551" width="14.36328125" style="2" bestFit="1" customWidth="1"/>
    <col min="1552" max="1552" width="10" style="2" bestFit="1" customWidth="1"/>
    <col min="1553" max="1553" width="6" style="2" customWidth="1"/>
    <col min="1554" max="1554" width="25.26953125" style="2" bestFit="1" customWidth="1"/>
    <col min="1555" max="1555" width="11" style="2" bestFit="1" customWidth="1"/>
    <col min="1556" max="1557" width="8.26953125" style="2" bestFit="1" customWidth="1"/>
    <col min="1558" max="1792" width="8.7265625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7" style="2" customWidth="1"/>
    <col min="1798" max="1798" width="13.08984375" style="2" bestFit="1" customWidth="1"/>
    <col min="1799" max="1799" width="6.90625" style="2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7265625" style="2" bestFit="1" customWidth="1"/>
    <col min="1805" max="1805" width="8.453125" style="2" bestFit="1" customWidth="1"/>
    <col min="1806" max="1806" width="8.6328125" style="2" bestFit="1" customWidth="1"/>
    <col min="1807" max="1807" width="14.36328125" style="2" bestFit="1" customWidth="1"/>
    <col min="1808" max="1808" width="10" style="2" bestFit="1" customWidth="1"/>
    <col min="1809" max="1809" width="6" style="2" customWidth="1"/>
    <col min="1810" max="1810" width="25.26953125" style="2" bestFit="1" customWidth="1"/>
    <col min="1811" max="1811" width="11" style="2" bestFit="1" customWidth="1"/>
    <col min="1812" max="1813" width="8.26953125" style="2" bestFit="1" customWidth="1"/>
    <col min="1814" max="2048" width="8.7265625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7" style="2" customWidth="1"/>
    <col min="2054" max="2054" width="13.08984375" style="2" bestFit="1" customWidth="1"/>
    <col min="2055" max="2055" width="6.90625" style="2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7265625" style="2" bestFit="1" customWidth="1"/>
    <col min="2061" max="2061" width="8.453125" style="2" bestFit="1" customWidth="1"/>
    <col min="2062" max="2062" width="8.6328125" style="2" bestFit="1" customWidth="1"/>
    <col min="2063" max="2063" width="14.36328125" style="2" bestFit="1" customWidth="1"/>
    <col min="2064" max="2064" width="10" style="2" bestFit="1" customWidth="1"/>
    <col min="2065" max="2065" width="6" style="2" customWidth="1"/>
    <col min="2066" max="2066" width="25.26953125" style="2" bestFit="1" customWidth="1"/>
    <col min="2067" max="2067" width="11" style="2" bestFit="1" customWidth="1"/>
    <col min="2068" max="2069" width="8.26953125" style="2" bestFit="1" customWidth="1"/>
    <col min="2070" max="2304" width="8.7265625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7" style="2" customWidth="1"/>
    <col min="2310" max="2310" width="13.08984375" style="2" bestFit="1" customWidth="1"/>
    <col min="2311" max="2311" width="6.90625" style="2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7265625" style="2" bestFit="1" customWidth="1"/>
    <col min="2317" max="2317" width="8.453125" style="2" bestFit="1" customWidth="1"/>
    <col min="2318" max="2318" width="8.6328125" style="2" bestFit="1" customWidth="1"/>
    <col min="2319" max="2319" width="14.36328125" style="2" bestFit="1" customWidth="1"/>
    <col min="2320" max="2320" width="10" style="2" bestFit="1" customWidth="1"/>
    <col min="2321" max="2321" width="6" style="2" customWidth="1"/>
    <col min="2322" max="2322" width="25.26953125" style="2" bestFit="1" customWidth="1"/>
    <col min="2323" max="2323" width="11" style="2" bestFit="1" customWidth="1"/>
    <col min="2324" max="2325" width="8.26953125" style="2" bestFit="1" customWidth="1"/>
    <col min="2326" max="2560" width="8.7265625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7" style="2" customWidth="1"/>
    <col min="2566" max="2566" width="13.08984375" style="2" bestFit="1" customWidth="1"/>
    <col min="2567" max="2567" width="6.90625" style="2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7265625" style="2" bestFit="1" customWidth="1"/>
    <col min="2573" max="2573" width="8.453125" style="2" bestFit="1" customWidth="1"/>
    <col min="2574" max="2574" width="8.6328125" style="2" bestFit="1" customWidth="1"/>
    <col min="2575" max="2575" width="14.36328125" style="2" bestFit="1" customWidth="1"/>
    <col min="2576" max="2576" width="10" style="2" bestFit="1" customWidth="1"/>
    <col min="2577" max="2577" width="6" style="2" customWidth="1"/>
    <col min="2578" max="2578" width="25.26953125" style="2" bestFit="1" customWidth="1"/>
    <col min="2579" max="2579" width="11" style="2" bestFit="1" customWidth="1"/>
    <col min="2580" max="2581" width="8.26953125" style="2" bestFit="1" customWidth="1"/>
    <col min="2582" max="2816" width="8.7265625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7" style="2" customWidth="1"/>
    <col min="2822" max="2822" width="13.08984375" style="2" bestFit="1" customWidth="1"/>
    <col min="2823" max="2823" width="6.90625" style="2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7265625" style="2" bestFit="1" customWidth="1"/>
    <col min="2829" max="2829" width="8.453125" style="2" bestFit="1" customWidth="1"/>
    <col min="2830" max="2830" width="8.6328125" style="2" bestFit="1" customWidth="1"/>
    <col min="2831" max="2831" width="14.36328125" style="2" bestFit="1" customWidth="1"/>
    <col min="2832" max="2832" width="10" style="2" bestFit="1" customWidth="1"/>
    <col min="2833" max="2833" width="6" style="2" customWidth="1"/>
    <col min="2834" max="2834" width="25.26953125" style="2" bestFit="1" customWidth="1"/>
    <col min="2835" max="2835" width="11" style="2" bestFit="1" customWidth="1"/>
    <col min="2836" max="2837" width="8.26953125" style="2" bestFit="1" customWidth="1"/>
    <col min="2838" max="3072" width="8.7265625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7" style="2" customWidth="1"/>
    <col min="3078" max="3078" width="13.08984375" style="2" bestFit="1" customWidth="1"/>
    <col min="3079" max="3079" width="6.90625" style="2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7265625" style="2" bestFit="1" customWidth="1"/>
    <col min="3085" max="3085" width="8.453125" style="2" bestFit="1" customWidth="1"/>
    <col min="3086" max="3086" width="8.6328125" style="2" bestFit="1" customWidth="1"/>
    <col min="3087" max="3087" width="14.36328125" style="2" bestFit="1" customWidth="1"/>
    <col min="3088" max="3088" width="10" style="2" bestFit="1" customWidth="1"/>
    <col min="3089" max="3089" width="6" style="2" customWidth="1"/>
    <col min="3090" max="3090" width="25.26953125" style="2" bestFit="1" customWidth="1"/>
    <col min="3091" max="3091" width="11" style="2" bestFit="1" customWidth="1"/>
    <col min="3092" max="3093" width="8.26953125" style="2" bestFit="1" customWidth="1"/>
    <col min="3094" max="3328" width="8.7265625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7" style="2" customWidth="1"/>
    <col min="3334" max="3334" width="13.08984375" style="2" bestFit="1" customWidth="1"/>
    <col min="3335" max="3335" width="6.90625" style="2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7265625" style="2" bestFit="1" customWidth="1"/>
    <col min="3341" max="3341" width="8.453125" style="2" bestFit="1" customWidth="1"/>
    <col min="3342" max="3342" width="8.6328125" style="2" bestFit="1" customWidth="1"/>
    <col min="3343" max="3343" width="14.36328125" style="2" bestFit="1" customWidth="1"/>
    <col min="3344" max="3344" width="10" style="2" bestFit="1" customWidth="1"/>
    <col min="3345" max="3345" width="6" style="2" customWidth="1"/>
    <col min="3346" max="3346" width="25.26953125" style="2" bestFit="1" customWidth="1"/>
    <col min="3347" max="3347" width="11" style="2" bestFit="1" customWidth="1"/>
    <col min="3348" max="3349" width="8.26953125" style="2" bestFit="1" customWidth="1"/>
    <col min="3350" max="3584" width="8.7265625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7" style="2" customWidth="1"/>
    <col min="3590" max="3590" width="13.08984375" style="2" bestFit="1" customWidth="1"/>
    <col min="3591" max="3591" width="6.90625" style="2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7265625" style="2" bestFit="1" customWidth="1"/>
    <col min="3597" max="3597" width="8.453125" style="2" bestFit="1" customWidth="1"/>
    <col min="3598" max="3598" width="8.6328125" style="2" bestFit="1" customWidth="1"/>
    <col min="3599" max="3599" width="14.36328125" style="2" bestFit="1" customWidth="1"/>
    <col min="3600" max="3600" width="10" style="2" bestFit="1" customWidth="1"/>
    <col min="3601" max="3601" width="6" style="2" customWidth="1"/>
    <col min="3602" max="3602" width="25.26953125" style="2" bestFit="1" customWidth="1"/>
    <col min="3603" max="3603" width="11" style="2" bestFit="1" customWidth="1"/>
    <col min="3604" max="3605" width="8.26953125" style="2" bestFit="1" customWidth="1"/>
    <col min="3606" max="3840" width="8.7265625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7" style="2" customWidth="1"/>
    <col min="3846" max="3846" width="13.08984375" style="2" bestFit="1" customWidth="1"/>
    <col min="3847" max="3847" width="6.90625" style="2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7265625" style="2" bestFit="1" customWidth="1"/>
    <col min="3853" max="3853" width="8.453125" style="2" bestFit="1" customWidth="1"/>
    <col min="3854" max="3854" width="8.6328125" style="2" bestFit="1" customWidth="1"/>
    <col min="3855" max="3855" width="14.36328125" style="2" bestFit="1" customWidth="1"/>
    <col min="3856" max="3856" width="10" style="2" bestFit="1" customWidth="1"/>
    <col min="3857" max="3857" width="6" style="2" customWidth="1"/>
    <col min="3858" max="3858" width="25.26953125" style="2" bestFit="1" customWidth="1"/>
    <col min="3859" max="3859" width="11" style="2" bestFit="1" customWidth="1"/>
    <col min="3860" max="3861" width="8.26953125" style="2" bestFit="1" customWidth="1"/>
    <col min="3862" max="4096" width="8.7265625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7" style="2" customWidth="1"/>
    <col min="4102" max="4102" width="13.08984375" style="2" bestFit="1" customWidth="1"/>
    <col min="4103" max="4103" width="6.90625" style="2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7265625" style="2" bestFit="1" customWidth="1"/>
    <col min="4109" max="4109" width="8.453125" style="2" bestFit="1" customWidth="1"/>
    <col min="4110" max="4110" width="8.6328125" style="2" bestFit="1" customWidth="1"/>
    <col min="4111" max="4111" width="14.36328125" style="2" bestFit="1" customWidth="1"/>
    <col min="4112" max="4112" width="10" style="2" bestFit="1" customWidth="1"/>
    <col min="4113" max="4113" width="6" style="2" customWidth="1"/>
    <col min="4114" max="4114" width="25.26953125" style="2" bestFit="1" customWidth="1"/>
    <col min="4115" max="4115" width="11" style="2" bestFit="1" customWidth="1"/>
    <col min="4116" max="4117" width="8.26953125" style="2" bestFit="1" customWidth="1"/>
    <col min="4118" max="4352" width="8.7265625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7" style="2" customWidth="1"/>
    <col min="4358" max="4358" width="13.08984375" style="2" bestFit="1" customWidth="1"/>
    <col min="4359" max="4359" width="6.90625" style="2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7265625" style="2" bestFit="1" customWidth="1"/>
    <col min="4365" max="4365" width="8.453125" style="2" bestFit="1" customWidth="1"/>
    <col min="4366" max="4366" width="8.6328125" style="2" bestFit="1" customWidth="1"/>
    <col min="4367" max="4367" width="14.36328125" style="2" bestFit="1" customWidth="1"/>
    <col min="4368" max="4368" width="10" style="2" bestFit="1" customWidth="1"/>
    <col min="4369" max="4369" width="6" style="2" customWidth="1"/>
    <col min="4370" max="4370" width="25.26953125" style="2" bestFit="1" customWidth="1"/>
    <col min="4371" max="4371" width="11" style="2" bestFit="1" customWidth="1"/>
    <col min="4372" max="4373" width="8.26953125" style="2" bestFit="1" customWidth="1"/>
    <col min="4374" max="4608" width="8.7265625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7" style="2" customWidth="1"/>
    <col min="4614" max="4614" width="13.08984375" style="2" bestFit="1" customWidth="1"/>
    <col min="4615" max="4615" width="6.90625" style="2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7265625" style="2" bestFit="1" customWidth="1"/>
    <col min="4621" max="4621" width="8.453125" style="2" bestFit="1" customWidth="1"/>
    <col min="4622" max="4622" width="8.6328125" style="2" bestFit="1" customWidth="1"/>
    <col min="4623" max="4623" width="14.36328125" style="2" bestFit="1" customWidth="1"/>
    <col min="4624" max="4624" width="10" style="2" bestFit="1" customWidth="1"/>
    <col min="4625" max="4625" width="6" style="2" customWidth="1"/>
    <col min="4626" max="4626" width="25.26953125" style="2" bestFit="1" customWidth="1"/>
    <col min="4627" max="4627" width="11" style="2" bestFit="1" customWidth="1"/>
    <col min="4628" max="4629" width="8.26953125" style="2" bestFit="1" customWidth="1"/>
    <col min="4630" max="4864" width="8.7265625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7" style="2" customWidth="1"/>
    <col min="4870" max="4870" width="13.08984375" style="2" bestFit="1" customWidth="1"/>
    <col min="4871" max="4871" width="6.90625" style="2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7265625" style="2" bestFit="1" customWidth="1"/>
    <col min="4877" max="4877" width="8.453125" style="2" bestFit="1" customWidth="1"/>
    <col min="4878" max="4878" width="8.6328125" style="2" bestFit="1" customWidth="1"/>
    <col min="4879" max="4879" width="14.36328125" style="2" bestFit="1" customWidth="1"/>
    <col min="4880" max="4880" width="10" style="2" bestFit="1" customWidth="1"/>
    <col min="4881" max="4881" width="6" style="2" customWidth="1"/>
    <col min="4882" max="4882" width="25.26953125" style="2" bestFit="1" customWidth="1"/>
    <col min="4883" max="4883" width="11" style="2" bestFit="1" customWidth="1"/>
    <col min="4884" max="4885" width="8.26953125" style="2" bestFit="1" customWidth="1"/>
    <col min="4886" max="5120" width="8.7265625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7" style="2" customWidth="1"/>
    <col min="5126" max="5126" width="13.08984375" style="2" bestFit="1" customWidth="1"/>
    <col min="5127" max="5127" width="6.90625" style="2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7265625" style="2" bestFit="1" customWidth="1"/>
    <col min="5133" max="5133" width="8.453125" style="2" bestFit="1" customWidth="1"/>
    <col min="5134" max="5134" width="8.6328125" style="2" bestFit="1" customWidth="1"/>
    <col min="5135" max="5135" width="14.36328125" style="2" bestFit="1" customWidth="1"/>
    <col min="5136" max="5136" width="10" style="2" bestFit="1" customWidth="1"/>
    <col min="5137" max="5137" width="6" style="2" customWidth="1"/>
    <col min="5138" max="5138" width="25.26953125" style="2" bestFit="1" customWidth="1"/>
    <col min="5139" max="5139" width="11" style="2" bestFit="1" customWidth="1"/>
    <col min="5140" max="5141" width="8.26953125" style="2" bestFit="1" customWidth="1"/>
    <col min="5142" max="5376" width="8.7265625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7" style="2" customWidth="1"/>
    <col min="5382" max="5382" width="13.08984375" style="2" bestFit="1" customWidth="1"/>
    <col min="5383" max="5383" width="6.90625" style="2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7265625" style="2" bestFit="1" customWidth="1"/>
    <col min="5389" max="5389" width="8.453125" style="2" bestFit="1" customWidth="1"/>
    <col min="5390" max="5390" width="8.6328125" style="2" bestFit="1" customWidth="1"/>
    <col min="5391" max="5391" width="14.36328125" style="2" bestFit="1" customWidth="1"/>
    <col min="5392" max="5392" width="10" style="2" bestFit="1" customWidth="1"/>
    <col min="5393" max="5393" width="6" style="2" customWidth="1"/>
    <col min="5394" max="5394" width="25.26953125" style="2" bestFit="1" customWidth="1"/>
    <col min="5395" max="5395" width="11" style="2" bestFit="1" customWidth="1"/>
    <col min="5396" max="5397" width="8.26953125" style="2" bestFit="1" customWidth="1"/>
    <col min="5398" max="5632" width="8.7265625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7" style="2" customWidth="1"/>
    <col min="5638" max="5638" width="13.08984375" style="2" bestFit="1" customWidth="1"/>
    <col min="5639" max="5639" width="6.90625" style="2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7265625" style="2" bestFit="1" customWidth="1"/>
    <col min="5645" max="5645" width="8.453125" style="2" bestFit="1" customWidth="1"/>
    <col min="5646" max="5646" width="8.6328125" style="2" bestFit="1" customWidth="1"/>
    <col min="5647" max="5647" width="14.36328125" style="2" bestFit="1" customWidth="1"/>
    <col min="5648" max="5648" width="10" style="2" bestFit="1" customWidth="1"/>
    <col min="5649" max="5649" width="6" style="2" customWidth="1"/>
    <col min="5650" max="5650" width="25.26953125" style="2" bestFit="1" customWidth="1"/>
    <col min="5651" max="5651" width="11" style="2" bestFit="1" customWidth="1"/>
    <col min="5652" max="5653" width="8.26953125" style="2" bestFit="1" customWidth="1"/>
    <col min="5654" max="5888" width="8.7265625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7" style="2" customWidth="1"/>
    <col min="5894" max="5894" width="13.08984375" style="2" bestFit="1" customWidth="1"/>
    <col min="5895" max="5895" width="6.90625" style="2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7265625" style="2" bestFit="1" customWidth="1"/>
    <col min="5901" max="5901" width="8.453125" style="2" bestFit="1" customWidth="1"/>
    <col min="5902" max="5902" width="8.6328125" style="2" bestFit="1" customWidth="1"/>
    <col min="5903" max="5903" width="14.36328125" style="2" bestFit="1" customWidth="1"/>
    <col min="5904" max="5904" width="10" style="2" bestFit="1" customWidth="1"/>
    <col min="5905" max="5905" width="6" style="2" customWidth="1"/>
    <col min="5906" max="5906" width="25.26953125" style="2" bestFit="1" customWidth="1"/>
    <col min="5907" max="5907" width="11" style="2" bestFit="1" customWidth="1"/>
    <col min="5908" max="5909" width="8.26953125" style="2" bestFit="1" customWidth="1"/>
    <col min="5910" max="6144" width="8.7265625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7" style="2" customWidth="1"/>
    <col min="6150" max="6150" width="13.08984375" style="2" bestFit="1" customWidth="1"/>
    <col min="6151" max="6151" width="6.90625" style="2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7265625" style="2" bestFit="1" customWidth="1"/>
    <col min="6157" max="6157" width="8.453125" style="2" bestFit="1" customWidth="1"/>
    <col min="6158" max="6158" width="8.6328125" style="2" bestFit="1" customWidth="1"/>
    <col min="6159" max="6159" width="14.36328125" style="2" bestFit="1" customWidth="1"/>
    <col min="6160" max="6160" width="10" style="2" bestFit="1" customWidth="1"/>
    <col min="6161" max="6161" width="6" style="2" customWidth="1"/>
    <col min="6162" max="6162" width="25.26953125" style="2" bestFit="1" customWidth="1"/>
    <col min="6163" max="6163" width="11" style="2" bestFit="1" customWidth="1"/>
    <col min="6164" max="6165" width="8.26953125" style="2" bestFit="1" customWidth="1"/>
    <col min="6166" max="6400" width="8.7265625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7" style="2" customWidth="1"/>
    <col min="6406" max="6406" width="13.08984375" style="2" bestFit="1" customWidth="1"/>
    <col min="6407" max="6407" width="6.90625" style="2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7265625" style="2" bestFit="1" customWidth="1"/>
    <col min="6413" max="6413" width="8.453125" style="2" bestFit="1" customWidth="1"/>
    <col min="6414" max="6414" width="8.6328125" style="2" bestFit="1" customWidth="1"/>
    <col min="6415" max="6415" width="14.36328125" style="2" bestFit="1" customWidth="1"/>
    <col min="6416" max="6416" width="10" style="2" bestFit="1" customWidth="1"/>
    <col min="6417" max="6417" width="6" style="2" customWidth="1"/>
    <col min="6418" max="6418" width="25.26953125" style="2" bestFit="1" customWidth="1"/>
    <col min="6419" max="6419" width="11" style="2" bestFit="1" customWidth="1"/>
    <col min="6420" max="6421" width="8.26953125" style="2" bestFit="1" customWidth="1"/>
    <col min="6422" max="6656" width="8.7265625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7" style="2" customWidth="1"/>
    <col min="6662" max="6662" width="13.08984375" style="2" bestFit="1" customWidth="1"/>
    <col min="6663" max="6663" width="6.90625" style="2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7265625" style="2" bestFit="1" customWidth="1"/>
    <col min="6669" max="6669" width="8.453125" style="2" bestFit="1" customWidth="1"/>
    <col min="6670" max="6670" width="8.6328125" style="2" bestFit="1" customWidth="1"/>
    <col min="6671" max="6671" width="14.36328125" style="2" bestFit="1" customWidth="1"/>
    <col min="6672" max="6672" width="10" style="2" bestFit="1" customWidth="1"/>
    <col min="6673" max="6673" width="6" style="2" customWidth="1"/>
    <col min="6674" max="6674" width="25.26953125" style="2" bestFit="1" customWidth="1"/>
    <col min="6675" max="6675" width="11" style="2" bestFit="1" customWidth="1"/>
    <col min="6676" max="6677" width="8.26953125" style="2" bestFit="1" customWidth="1"/>
    <col min="6678" max="6912" width="8.7265625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7" style="2" customWidth="1"/>
    <col min="6918" max="6918" width="13.08984375" style="2" bestFit="1" customWidth="1"/>
    <col min="6919" max="6919" width="6.90625" style="2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7265625" style="2" bestFit="1" customWidth="1"/>
    <col min="6925" max="6925" width="8.453125" style="2" bestFit="1" customWidth="1"/>
    <col min="6926" max="6926" width="8.6328125" style="2" bestFit="1" customWidth="1"/>
    <col min="6927" max="6927" width="14.36328125" style="2" bestFit="1" customWidth="1"/>
    <col min="6928" max="6928" width="10" style="2" bestFit="1" customWidth="1"/>
    <col min="6929" max="6929" width="6" style="2" customWidth="1"/>
    <col min="6930" max="6930" width="25.26953125" style="2" bestFit="1" customWidth="1"/>
    <col min="6931" max="6931" width="11" style="2" bestFit="1" customWidth="1"/>
    <col min="6932" max="6933" width="8.26953125" style="2" bestFit="1" customWidth="1"/>
    <col min="6934" max="7168" width="8.7265625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7" style="2" customWidth="1"/>
    <col min="7174" max="7174" width="13.08984375" style="2" bestFit="1" customWidth="1"/>
    <col min="7175" max="7175" width="6.90625" style="2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7265625" style="2" bestFit="1" customWidth="1"/>
    <col min="7181" max="7181" width="8.453125" style="2" bestFit="1" customWidth="1"/>
    <col min="7182" max="7182" width="8.6328125" style="2" bestFit="1" customWidth="1"/>
    <col min="7183" max="7183" width="14.36328125" style="2" bestFit="1" customWidth="1"/>
    <col min="7184" max="7184" width="10" style="2" bestFit="1" customWidth="1"/>
    <col min="7185" max="7185" width="6" style="2" customWidth="1"/>
    <col min="7186" max="7186" width="25.26953125" style="2" bestFit="1" customWidth="1"/>
    <col min="7187" max="7187" width="11" style="2" bestFit="1" customWidth="1"/>
    <col min="7188" max="7189" width="8.26953125" style="2" bestFit="1" customWidth="1"/>
    <col min="7190" max="7424" width="8.7265625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7" style="2" customWidth="1"/>
    <col min="7430" max="7430" width="13.08984375" style="2" bestFit="1" customWidth="1"/>
    <col min="7431" max="7431" width="6.90625" style="2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7265625" style="2" bestFit="1" customWidth="1"/>
    <col min="7437" max="7437" width="8.453125" style="2" bestFit="1" customWidth="1"/>
    <col min="7438" max="7438" width="8.6328125" style="2" bestFit="1" customWidth="1"/>
    <col min="7439" max="7439" width="14.36328125" style="2" bestFit="1" customWidth="1"/>
    <col min="7440" max="7440" width="10" style="2" bestFit="1" customWidth="1"/>
    <col min="7441" max="7441" width="6" style="2" customWidth="1"/>
    <col min="7442" max="7442" width="25.26953125" style="2" bestFit="1" customWidth="1"/>
    <col min="7443" max="7443" width="11" style="2" bestFit="1" customWidth="1"/>
    <col min="7444" max="7445" width="8.26953125" style="2" bestFit="1" customWidth="1"/>
    <col min="7446" max="7680" width="8.7265625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7" style="2" customWidth="1"/>
    <col min="7686" max="7686" width="13.08984375" style="2" bestFit="1" customWidth="1"/>
    <col min="7687" max="7687" width="6.90625" style="2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7265625" style="2" bestFit="1" customWidth="1"/>
    <col min="7693" max="7693" width="8.453125" style="2" bestFit="1" customWidth="1"/>
    <col min="7694" max="7694" width="8.6328125" style="2" bestFit="1" customWidth="1"/>
    <col min="7695" max="7695" width="14.36328125" style="2" bestFit="1" customWidth="1"/>
    <col min="7696" max="7696" width="10" style="2" bestFit="1" customWidth="1"/>
    <col min="7697" max="7697" width="6" style="2" customWidth="1"/>
    <col min="7698" max="7698" width="25.26953125" style="2" bestFit="1" customWidth="1"/>
    <col min="7699" max="7699" width="11" style="2" bestFit="1" customWidth="1"/>
    <col min="7700" max="7701" width="8.26953125" style="2" bestFit="1" customWidth="1"/>
    <col min="7702" max="7936" width="8.7265625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7" style="2" customWidth="1"/>
    <col min="7942" max="7942" width="13.08984375" style="2" bestFit="1" customWidth="1"/>
    <col min="7943" max="7943" width="6.90625" style="2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7265625" style="2" bestFit="1" customWidth="1"/>
    <col min="7949" max="7949" width="8.453125" style="2" bestFit="1" customWidth="1"/>
    <col min="7950" max="7950" width="8.6328125" style="2" bestFit="1" customWidth="1"/>
    <col min="7951" max="7951" width="14.36328125" style="2" bestFit="1" customWidth="1"/>
    <col min="7952" max="7952" width="10" style="2" bestFit="1" customWidth="1"/>
    <col min="7953" max="7953" width="6" style="2" customWidth="1"/>
    <col min="7954" max="7954" width="25.26953125" style="2" bestFit="1" customWidth="1"/>
    <col min="7955" max="7955" width="11" style="2" bestFit="1" customWidth="1"/>
    <col min="7956" max="7957" width="8.26953125" style="2" bestFit="1" customWidth="1"/>
    <col min="7958" max="8192" width="8.7265625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7" style="2" customWidth="1"/>
    <col min="8198" max="8198" width="13.08984375" style="2" bestFit="1" customWidth="1"/>
    <col min="8199" max="8199" width="6.90625" style="2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7265625" style="2" bestFit="1" customWidth="1"/>
    <col min="8205" max="8205" width="8.453125" style="2" bestFit="1" customWidth="1"/>
    <col min="8206" max="8206" width="8.6328125" style="2" bestFit="1" customWidth="1"/>
    <col min="8207" max="8207" width="14.36328125" style="2" bestFit="1" customWidth="1"/>
    <col min="8208" max="8208" width="10" style="2" bestFit="1" customWidth="1"/>
    <col min="8209" max="8209" width="6" style="2" customWidth="1"/>
    <col min="8210" max="8210" width="25.26953125" style="2" bestFit="1" customWidth="1"/>
    <col min="8211" max="8211" width="11" style="2" bestFit="1" customWidth="1"/>
    <col min="8212" max="8213" width="8.26953125" style="2" bestFit="1" customWidth="1"/>
    <col min="8214" max="8448" width="8.7265625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7" style="2" customWidth="1"/>
    <col min="8454" max="8454" width="13.08984375" style="2" bestFit="1" customWidth="1"/>
    <col min="8455" max="8455" width="6.90625" style="2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7265625" style="2" bestFit="1" customWidth="1"/>
    <col min="8461" max="8461" width="8.453125" style="2" bestFit="1" customWidth="1"/>
    <col min="8462" max="8462" width="8.6328125" style="2" bestFit="1" customWidth="1"/>
    <col min="8463" max="8463" width="14.36328125" style="2" bestFit="1" customWidth="1"/>
    <col min="8464" max="8464" width="10" style="2" bestFit="1" customWidth="1"/>
    <col min="8465" max="8465" width="6" style="2" customWidth="1"/>
    <col min="8466" max="8466" width="25.26953125" style="2" bestFit="1" customWidth="1"/>
    <col min="8467" max="8467" width="11" style="2" bestFit="1" customWidth="1"/>
    <col min="8468" max="8469" width="8.26953125" style="2" bestFit="1" customWidth="1"/>
    <col min="8470" max="8704" width="8.7265625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7" style="2" customWidth="1"/>
    <col min="8710" max="8710" width="13.08984375" style="2" bestFit="1" customWidth="1"/>
    <col min="8711" max="8711" width="6.90625" style="2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7265625" style="2" bestFit="1" customWidth="1"/>
    <col min="8717" max="8717" width="8.453125" style="2" bestFit="1" customWidth="1"/>
    <col min="8718" max="8718" width="8.6328125" style="2" bestFit="1" customWidth="1"/>
    <col min="8719" max="8719" width="14.36328125" style="2" bestFit="1" customWidth="1"/>
    <col min="8720" max="8720" width="10" style="2" bestFit="1" customWidth="1"/>
    <col min="8721" max="8721" width="6" style="2" customWidth="1"/>
    <col min="8722" max="8722" width="25.26953125" style="2" bestFit="1" customWidth="1"/>
    <col min="8723" max="8723" width="11" style="2" bestFit="1" customWidth="1"/>
    <col min="8724" max="8725" width="8.26953125" style="2" bestFit="1" customWidth="1"/>
    <col min="8726" max="8960" width="8.7265625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7" style="2" customWidth="1"/>
    <col min="8966" max="8966" width="13.08984375" style="2" bestFit="1" customWidth="1"/>
    <col min="8967" max="8967" width="6.90625" style="2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7265625" style="2" bestFit="1" customWidth="1"/>
    <col min="8973" max="8973" width="8.453125" style="2" bestFit="1" customWidth="1"/>
    <col min="8974" max="8974" width="8.6328125" style="2" bestFit="1" customWidth="1"/>
    <col min="8975" max="8975" width="14.36328125" style="2" bestFit="1" customWidth="1"/>
    <col min="8976" max="8976" width="10" style="2" bestFit="1" customWidth="1"/>
    <col min="8977" max="8977" width="6" style="2" customWidth="1"/>
    <col min="8978" max="8978" width="25.26953125" style="2" bestFit="1" customWidth="1"/>
    <col min="8979" max="8979" width="11" style="2" bestFit="1" customWidth="1"/>
    <col min="8980" max="8981" width="8.26953125" style="2" bestFit="1" customWidth="1"/>
    <col min="8982" max="9216" width="8.7265625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7" style="2" customWidth="1"/>
    <col min="9222" max="9222" width="13.08984375" style="2" bestFit="1" customWidth="1"/>
    <col min="9223" max="9223" width="6.90625" style="2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7265625" style="2" bestFit="1" customWidth="1"/>
    <col min="9229" max="9229" width="8.453125" style="2" bestFit="1" customWidth="1"/>
    <col min="9230" max="9230" width="8.6328125" style="2" bestFit="1" customWidth="1"/>
    <col min="9231" max="9231" width="14.36328125" style="2" bestFit="1" customWidth="1"/>
    <col min="9232" max="9232" width="10" style="2" bestFit="1" customWidth="1"/>
    <col min="9233" max="9233" width="6" style="2" customWidth="1"/>
    <col min="9234" max="9234" width="25.26953125" style="2" bestFit="1" customWidth="1"/>
    <col min="9235" max="9235" width="11" style="2" bestFit="1" customWidth="1"/>
    <col min="9236" max="9237" width="8.26953125" style="2" bestFit="1" customWidth="1"/>
    <col min="9238" max="9472" width="8.7265625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7" style="2" customWidth="1"/>
    <col min="9478" max="9478" width="13.08984375" style="2" bestFit="1" customWidth="1"/>
    <col min="9479" max="9479" width="6.90625" style="2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7265625" style="2" bestFit="1" customWidth="1"/>
    <col min="9485" max="9485" width="8.453125" style="2" bestFit="1" customWidth="1"/>
    <col min="9486" max="9486" width="8.6328125" style="2" bestFit="1" customWidth="1"/>
    <col min="9487" max="9487" width="14.36328125" style="2" bestFit="1" customWidth="1"/>
    <col min="9488" max="9488" width="10" style="2" bestFit="1" customWidth="1"/>
    <col min="9489" max="9489" width="6" style="2" customWidth="1"/>
    <col min="9490" max="9490" width="25.26953125" style="2" bestFit="1" customWidth="1"/>
    <col min="9491" max="9491" width="11" style="2" bestFit="1" customWidth="1"/>
    <col min="9492" max="9493" width="8.26953125" style="2" bestFit="1" customWidth="1"/>
    <col min="9494" max="9728" width="8.7265625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7" style="2" customWidth="1"/>
    <col min="9734" max="9734" width="13.08984375" style="2" bestFit="1" customWidth="1"/>
    <col min="9735" max="9735" width="6.90625" style="2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7265625" style="2" bestFit="1" customWidth="1"/>
    <col min="9741" max="9741" width="8.453125" style="2" bestFit="1" customWidth="1"/>
    <col min="9742" max="9742" width="8.6328125" style="2" bestFit="1" customWidth="1"/>
    <col min="9743" max="9743" width="14.36328125" style="2" bestFit="1" customWidth="1"/>
    <col min="9744" max="9744" width="10" style="2" bestFit="1" customWidth="1"/>
    <col min="9745" max="9745" width="6" style="2" customWidth="1"/>
    <col min="9746" max="9746" width="25.26953125" style="2" bestFit="1" customWidth="1"/>
    <col min="9747" max="9747" width="11" style="2" bestFit="1" customWidth="1"/>
    <col min="9748" max="9749" width="8.26953125" style="2" bestFit="1" customWidth="1"/>
    <col min="9750" max="9984" width="8.7265625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7" style="2" customWidth="1"/>
    <col min="9990" max="9990" width="13.08984375" style="2" bestFit="1" customWidth="1"/>
    <col min="9991" max="9991" width="6.90625" style="2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7265625" style="2" bestFit="1" customWidth="1"/>
    <col min="9997" max="9997" width="8.453125" style="2" bestFit="1" customWidth="1"/>
    <col min="9998" max="9998" width="8.6328125" style="2" bestFit="1" customWidth="1"/>
    <col min="9999" max="9999" width="14.36328125" style="2" bestFit="1" customWidth="1"/>
    <col min="10000" max="10000" width="10" style="2" bestFit="1" customWidth="1"/>
    <col min="10001" max="10001" width="6" style="2" customWidth="1"/>
    <col min="10002" max="10002" width="25.26953125" style="2" bestFit="1" customWidth="1"/>
    <col min="10003" max="10003" width="11" style="2" bestFit="1" customWidth="1"/>
    <col min="10004" max="10005" width="8.26953125" style="2" bestFit="1" customWidth="1"/>
    <col min="10006" max="10240" width="8.7265625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7" style="2" customWidth="1"/>
    <col min="10246" max="10246" width="13.08984375" style="2" bestFit="1" customWidth="1"/>
    <col min="10247" max="10247" width="6.90625" style="2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7265625" style="2" bestFit="1" customWidth="1"/>
    <col min="10253" max="10253" width="8.453125" style="2" bestFit="1" customWidth="1"/>
    <col min="10254" max="10254" width="8.6328125" style="2" bestFit="1" customWidth="1"/>
    <col min="10255" max="10255" width="14.36328125" style="2" bestFit="1" customWidth="1"/>
    <col min="10256" max="10256" width="10" style="2" bestFit="1" customWidth="1"/>
    <col min="10257" max="10257" width="6" style="2" customWidth="1"/>
    <col min="10258" max="10258" width="25.26953125" style="2" bestFit="1" customWidth="1"/>
    <col min="10259" max="10259" width="11" style="2" bestFit="1" customWidth="1"/>
    <col min="10260" max="10261" width="8.26953125" style="2" bestFit="1" customWidth="1"/>
    <col min="10262" max="10496" width="8.7265625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7" style="2" customWidth="1"/>
    <col min="10502" max="10502" width="13.08984375" style="2" bestFit="1" customWidth="1"/>
    <col min="10503" max="10503" width="6.90625" style="2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7265625" style="2" bestFit="1" customWidth="1"/>
    <col min="10509" max="10509" width="8.453125" style="2" bestFit="1" customWidth="1"/>
    <col min="10510" max="10510" width="8.6328125" style="2" bestFit="1" customWidth="1"/>
    <col min="10511" max="10511" width="14.36328125" style="2" bestFit="1" customWidth="1"/>
    <col min="10512" max="10512" width="10" style="2" bestFit="1" customWidth="1"/>
    <col min="10513" max="10513" width="6" style="2" customWidth="1"/>
    <col min="10514" max="10514" width="25.26953125" style="2" bestFit="1" customWidth="1"/>
    <col min="10515" max="10515" width="11" style="2" bestFit="1" customWidth="1"/>
    <col min="10516" max="10517" width="8.26953125" style="2" bestFit="1" customWidth="1"/>
    <col min="10518" max="10752" width="8.7265625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7" style="2" customWidth="1"/>
    <col min="10758" max="10758" width="13.08984375" style="2" bestFit="1" customWidth="1"/>
    <col min="10759" max="10759" width="6.90625" style="2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7265625" style="2" bestFit="1" customWidth="1"/>
    <col min="10765" max="10765" width="8.453125" style="2" bestFit="1" customWidth="1"/>
    <col min="10766" max="10766" width="8.6328125" style="2" bestFit="1" customWidth="1"/>
    <col min="10767" max="10767" width="14.36328125" style="2" bestFit="1" customWidth="1"/>
    <col min="10768" max="10768" width="10" style="2" bestFit="1" customWidth="1"/>
    <col min="10769" max="10769" width="6" style="2" customWidth="1"/>
    <col min="10770" max="10770" width="25.26953125" style="2" bestFit="1" customWidth="1"/>
    <col min="10771" max="10771" width="11" style="2" bestFit="1" customWidth="1"/>
    <col min="10772" max="10773" width="8.26953125" style="2" bestFit="1" customWidth="1"/>
    <col min="10774" max="11008" width="8.7265625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7" style="2" customWidth="1"/>
    <col min="11014" max="11014" width="13.08984375" style="2" bestFit="1" customWidth="1"/>
    <col min="11015" max="11015" width="6.90625" style="2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7265625" style="2" bestFit="1" customWidth="1"/>
    <col min="11021" max="11021" width="8.453125" style="2" bestFit="1" customWidth="1"/>
    <col min="11022" max="11022" width="8.6328125" style="2" bestFit="1" customWidth="1"/>
    <col min="11023" max="11023" width="14.36328125" style="2" bestFit="1" customWidth="1"/>
    <col min="11024" max="11024" width="10" style="2" bestFit="1" customWidth="1"/>
    <col min="11025" max="11025" width="6" style="2" customWidth="1"/>
    <col min="11026" max="11026" width="25.26953125" style="2" bestFit="1" customWidth="1"/>
    <col min="11027" max="11027" width="11" style="2" bestFit="1" customWidth="1"/>
    <col min="11028" max="11029" width="8.26953125" style="2" bestFit="1" customWidth="1"/>
    <col min="11030" max="11264" width="8.7265625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7" style="2" customWidth="1"/>
    <col min="11270" max="11270" width="13.08984375" style="2" bestFit="1" customWidth="1"/>
    <col min="11271" max="11271" width="6.90625" style="2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7265625" style="2" bestFit="1" customWidth="1"/>
    <col min="11277" max="11277" width="8.453125" style="2" bestFit="1" customWidth="1"/>
    <col min="11278" max="11278" width="8.6328125" style="2" bestFit="1" customWidth="1"/>
    <col min="11279" max="11279" width="14.36328125" style="2" bestFit="1" customWidth="1"/>
    <col min="11280" max="11280" width="10" style="2" bestFit="1" customWidth="1"/>
    <col min="11281" max="11281" width="6" style="2" customWidth="1"/>
    <col min="11282" max="11282" width="25.26953125" style="2" bestFit="1" customWidth="1"/>
    <col min="11283" max="11283" width="11" style="2" bestFit="1" customWidth="1"/>
    <col min="11284" max="11285" width="8.26953125" style="2" bestFit="1" customWidth="1"/>
    <col min="11286" max="11520" width="8.7265625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7" style="2" customWidth="1"/>
    <col min="11526" max="11526" width="13.08984375" style="2" bestFit="1" customWidth="1"/>
    <col min="11527" max="11527" width="6.90625" style="2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7265625" style="2" bestFit="1" customWidth="1"/>
    <col min="11533" max="11533" width="8.453125" style="2" bestFit="1" customWidth="1"/>
    <col min="11534" max="11534" width="8.6328125" style="2" bestFit="1" customWidth="1"/>
    <col min="11535" max="11535" width="14.36328125" style="2" bestFit="1" customWidth="1"/>
    <col min="11536" max="11536" width="10" style="2" bestFit="1" customWidth="1"/>
    <col min="11537" max="11537" width="6" style="2" customWidth="1"/>
    <col min="11538" max="11538" width="25.26953125" style="2" bestFit="1" customWidth="1"/>
    <col min="11539" max="11539" width="11" style="2" bestFit="1" customWidth="1"/>
    <col min="11540" max="11541" width="8.26953125" style="2" bestFit="1" customWidth="1"/>
    <col min="11542" max="11776" width="8.7265625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7" style="2" customWidth="1"/>
    <col min="11782" max="11782" width="13.08984375" style="2" bestFit="1" customWidth="1"/>
    <col min="11783" max="11783" width="6.90625" style="2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7265625" style="2" bestFit="1" customWidth="1"/>
    <col min="11789" max="11789" width="8.453125" style="2" bestFit="1" customWidth="1"/>
    <col min="11790" max="11790" width="8.6328125" style="2" bestFit="1" customWidth="1"/>
    <col min="11791" max="11791" width="14.36328125" style="2" bestFit="1" customWidth="1"/>
    <col min="11792" max="11792" width="10" style="2" bestFit="1" customWidth="1"/>
    <col min="11793" max="11793" width="6" style="2" customWidth="1"/>
    <col min="11794" max="11794" width="25.26953125" style="2" bestFit="1" customWidth="1"/>
    <col min="11795" max="11795" width="11" style="2" bestFit="1" customWidth="1"/>
    <col min="11796" max="11797" width="8.26953125" style="2" bestFit="1" customWidth="1"/>
    <col min="11798" max="12032" width="8.7265625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7" style="2" customWidth="1"/>
    <col min="12038" max="12038" width="13.08984375" style="2" bestFit="1" customWidth="1"/>
    <col min="12039" max="12039" width="6.90625" style="2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7265625" style="2" bestFit="1" customWidth="1"/>
    <col min="12045" max="12045" width="8.453125" style="2" bestFit="1" customWidth="1"/>
    <col min="12046" max="12046" width="8.6328125" style="2" bestFit="1" customWidth="1"/>
    <col min="12047" max="12047" width="14.36328125" style="2" bestFit="1" customWidth="1"/>
    <col min="12048" max="12048" width="10" style="2" bestFit="1" customWidth="1"/>
    <col min="12049" max="12049" width="6" style="2" customWidth="1"/>
    <col min="12050" max="12050" width="25.26953125" style="2" bestFit="1" customWidth="1"/>
    <col min="12051" max="12051" width="11" style="2" bestFit="1" customWidth="1"/>
    <col min="12052" max="12053" width="8.26953125" style="2" bestFit="1" customWidth="1"/>
    <col min="12054" max="12288" width="8.7265625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7" style="2" customWidth="1"/>
    <col min="12294" max="12294" width="13.08984375" style="2" bestFit="1" customWidth="1"/>
    <col min="12295" max="12295" width="6.90625" style="2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7265625" style="2" bestFit="1" customWidth="1"/>
    <col min="12301" max="12301" width="8.453125" style="2" bestFit="1" customWidth="1"/>
    <col min="12302" max="12302" width="8.6328125" style="2" bestFit="1" customWidth="1"/>
    <col min="12303" max="12303" width="14.36328125" style="2" bestFit="1" customWidth="1"/>
    <col min="12304" max="12304" width="10" style="2" bestFit="1" customWidth="1"/>
    <col min="12305" max="12305" width="6" style="2" customWidth="1"/>
    <col min="12306" max="12306" width="25.26953125" style="2" bestFit="1" customWidth="1"/>
    <col min="12307" max="12307" width="11" style="2" bestFit="1" customWidth="1"/>
    <col min="12308" max="12309" width="8.26953125" style="2" bestFit="1" customWidth="1"/>
    <col min="12310" max="12544" width="8.7265625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7" style="2" customWidth="1"/>
    <col min="12550" max="12550" width="13.08984375" style="2" bestFit="1" customWidth="1"/>
    <col min="12551" max="12551" width="6.90625" style="2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7265625" style="2" bestFit="1" customWidth="1"/>
    <col min="12557" max="12557" width="8.453125" style="2" bestFit="1" customWidth="1"/>
    <col min="12558" max="12558" width="8.6328125" style="2" bestFit="1" customWidth="1"/>
    <col min="12559" max="12559" width="14.36328125" style="2" bestFit="1" customWidth="1"/>
    <col min="12560" max="12560" width="10" style="2" bestFit="1" customWidth="1"/>
    <col min="12561" max="12561" width="6" style="2" customWidth="1"/>
    <col min="12562" max="12562" width="25.26953125" style="2" bestFit="1" customWidth="1"/>
    <col min="12563" max="12563" width="11" style="2" bestFit="1" customWidth="1"/>
    <col min="12564" max="12565" width="8.26953125" style="2" bestFit="1" customWidth="1"/>
    <col min="12566" max="12800" width="8.7265625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7" style="2" customWidth="1"/>
    <col min="12806" max="12806" width="13.08984375" style="2" bestFit="1" customWidth="1"/>
    <col min="12807" max="12807" width="6.90625" style="2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7265625" style="2" bestFit="1" customWidth="1"/>
    <col min="12813" max="12813" width="8.453125" style="2" bestFit="1" customWidth="1"/>
    <col min="12814" max="12814" width="8.6328125" style="2" bestFit="1" customWidth="1"/>
    <col min="12815" max="12815" width="14.36328125" style="2" bestFit="1" customWidth="1"/>
    <col min="12816" max="12816" width="10" style="2" bestFit="1" customWidth="1"/>
    <col min="12817" max="12817" width="6" style="2" customWidth="1"/>
    <col min="12818" max="12818" width="25.26953125" style="2" bestFit="1" customWidth="1"/>
    <col min="12819" max="12819" width="11" style="2" bestFit="1" customWidth="1"/>
    <col min="12820" max="12821" width="8.26953125" style="2" bestFit="1" customWidth="1"/>
    <col min="12822" max="13056" width="8.7265625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7" style="2" customWidth="1"/>
    <col min="13062" max="13062" width="13.08984375" style="2" bestFit="1" customWidth="1"/>
    <col min="13063" max="13063" width="6.90625" style="2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7265625" style="2" bestFit="1" customWidth="1"/>
    <col min="13069" max="13069" width="8.453125" style="2" bestFit="1" customWidth="1"/>
    <col min="13070" max="13070" width="8.6328125" style="2" bestFit="1" customWidth="1"/>
    <col min="13071" max="13071" width="14.36328125" style="2" bestFit="1" customWidth="1"/>
    <col min="13072" max="13072" width="10" style="2" bestFit="1" customWidth="1"/>
    <col min="13073" max="13073" width="6" style="2" customWidth="1"/>
    <col min="13074" max="13074" width="25.26953125" style="2" bestFit="1" customWidth="1"/>
    <col min="13075" max="13075" width="11" style="2" bestFit="1" customWidth="1"/>
    <col min="13076" max="13077" width="8.26953125" style="2" bestFit="1" customWidth="1"/>
    <col min="13078" max="13312" width="8.7265625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7" style="2" customWidth="1"/>
    <col min="13318" max="13318" width="13.08984375" style="2" bestFit="1" customWidth="1"/>
    <col min="13319" max="13319" width="6.90625" style="2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7265625" style="2" bestFit="1" customWidth="1"/>
    <col min="13325" max="13325" width="8.453125" style="2" bestFit="1" customWidth="1"/>
    <col min="13326" max="13326" width="8.6328125" style="2" bestFit="1" customWidth="1"/>
    <col min="13327" max="13327" width="14.36328125" style="2" bestFit="1" customWidth="1"/>
    <col min="13328" max="13328" width="10" style="2" bestFit="1" customWidth="1"/>
    <col min="13329" max="13329" width="6" style="2" customWidth="1"/>
    <col min="13330" max="13330" width="25.26953125" style="2" bestFit="1" customWidth="1"/>
    <col min="13331" max="13331" width="11" style="2" bestFit="1" customWidth="1"/>
    <col min="13332" max="13333" width="8.26953125" style="2" bestFit="1" customWidth="1"/>
    <col min="13334" max="13568" width="8.7265625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7" style="2" customWidth="1"/>
    <col min="13574" max="13574" width="13.08984375" style="2" bestFit="1" customWidth="1"/>
    <col min="13575" max="13575" width="6.90625" style="2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7265625" style="2" bestFit="1" customWidth="1"/>
    <col min="13581" max="13581" width="8.453125" style="2" bestFit="1" customWidth="1"/>
    <col min="13582" max="13582" width="8.6328125" style="2" bestFit="1" customWidth="1"/>
    <col min="13583" max="13583" width="14.36328125" style="2" bestFit="1" customWidth="1"/>
    <col min="13584" max="13584" width="10" style="2" bestFit="1" customWidth="1"/>
    <col min="13585" max="13585" width="6" style="2" customWidth="1"/>
    <col min="13586" max="13586" width="25.26953125" style="2" bestFit="1" customWidth="1"/>
    <col min="13587" max="13587" width="11" style="2" bestFit="1" customWidth="1"/>
    <col min="13588" max="13589" width="8.26953125" style="2" bestFit="1" customWidth="1"/>
    <col min="13590" max="13824" width="8.7265625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7" style="2" customWidth="1"/>
    <col min="13830" max="13830" width="13.08984375" style="2" bestFit="1" customWidth="1"/>
    <col min="13831" max="13831" width="6.90625" style="2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7265625" style="2" bestFit="1" customWidth="1"/>
    <col min="13837" max="13837" width="8.453125" style="2" bestFit="1" customWidth="1"/>
    <col min="13838" max="13838" width="8.6328125" style="2" bestFit="1" customWidth="1"/>
    <col min="13839" max="13839" width="14.36328125" style="2" bestFit="1" customWidth="1"/>
    <col min="13840" max="13840" width="10" style="2" bestFit="1" customWidth="1"/>
    <col min="13841" max="13841" width="6" style="2" customWidth="1"/>
    <col min="13842" max="13842" width="25.26953125" style="2" bestFit="1" customWidth="1"/>
    <col min="13843" max="13843" width="11" style="2" bestFit="1" customWidth="1"/>
    <col min="13844" max="13845" width="8.26953125" style="2" bestFit="1" customWidth="1"/>
    <col min="13846" max="14080" width="8.7265625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7" style="2" customWidth="1"/>
    <col min="14086" max="14086" width="13.08984375" style="2" bestFit="1" customWidth="1"/>
    <col min="14087" max="14087" width="6.90625" style="2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7265625" style="2" bestFit="1" customWidth="1"/>
    <col min="14093" max="14093" width="8.453125" style="2" bestFit="1" customWidth="1"/>
    <col min="14094" max="14094" width="8.6328125" style="2" bestFit="1" customWidth="1"/>
    <col min="14095" max="14095" width="14.36328125" style="2" bestFit="1" customWidth="1"/>
    <col min="14096" max="14096" width="10" style="2" bestFit="1" customWidth="1"/>
    <col min="14097" max="14097" width="6" style="2" customWidth="1"/>
    <col min="14098" max="14098" width="25.26953125" style="2" bestFit="1" customWidth="1"/>
    <col min="14099" max="14099" width="11" style="2" bestFit="1" customWidth="1"/>
    <col min="14100" max="14101" width="8.26953125" style="2" bestFit="1" customWidth="1"/>
    <col min="14102" max="14336" width="8.7265625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7" style="2" customWidth="1"/>
    <col min="14342" max="14342" width="13.08984375" style="2" bestFit="1" customWidth="1"/>
    <col min="14343" max="14343" width="6.90625" style="2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7265625" style="2" bestFit="1" customWidth="1"/>
    <col min="14349" max="14349" width="8.453125" style="2" bestFit="1" customWidth="1"/>
    <col min="14350" max="14350" width="8.6328125" style="2" bestFit="1" customWidth="1"/>
    <col min="14351" max="14351" width="14.36328125" style="2" bestFit="1" customWidth="1"/>
    <col min="14352" max="14352" width="10" style="2" bestFit="1" customWidth="1"/>
    <col min="14353" max="14353" width="6" style="2" customWidth="1"/>
    <col min="14354" max="14354" width="25.26953125" style="2" bestFit="1" customWidth="1"/>
    <col min="14355" max="14355" width="11" style="2" bestFit="1" customWidth="1"/>
    <col min="14356" max="14357" width="8.26953125" style="2" bestFit="1" customWidth="1"/>
    <col min="14358" max="14592" width="8.7265625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7" style="2" customWidth="1"/>
    <col min="14598" max="14598" width="13.08984375" style="2" bestFit="1" customWidth="1"/>
    <col min="14599" max="14599" width="6.90625" style="2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7265625" style="2" bestFit="1" customWidth="1"/>
    <col min="14605" max="14605" width="8.453125" style="2" bestFit="1" customWidth="1"/>
    <col min="14606" max="14606" width="8.6328125" style="2" bestFit="1" customWidth="1"/>
    <col min="14607" max="14607" width="14.36328125" style="2" bestFit="1" customWidth="1"/>
    <col min="14608" max="14608" width="10" style="2" bestFit="1" customWidth="1"/>
    <col min="14609" max="14609" width="6" style="2" customWidth="1"/>
    <col min="14610" max="14610" width="25.26953125" style="2" bestFit="1" customWidth="1"/>
    <col min="14611" max="14611" width="11" style="2" bestFit="1" customWidth="1"/>
    <col min="14612" max="14613" width="8.26953125" style="2" bestFit="1" customWidth="1"/>
    <col min="14614" max="14848" width="8.7265625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7" style="2" customWidth="1"/>
    <col min="14854" max="14854" width="13.08984375" style="2" bestFit="1" customWidth="1"/>
    <col min="14855" max="14855" width="6.90625" style="2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7265625" style="2" bestFit="1" customWidth="1"/>
    <col min="14861" max="14861" width="8.453125" style="2" bestFit="1" customWidth="1"/>
    <col min="14862" max="14862" width="8.6328125" style="2" bestFit="1" customWidth="1"/>
    <col min="14863" max="14863" width="14.36328125" style="2" bestFit="1" customWidth="1"/>
    <col min="14864" max="14864" width="10" style="2" bestFit="1" customWidth="1"/>
    <col min="14865" max="14865" width="6" style="2" customWidth="1"/>
    <col min="14866" max="14866" width="25.26953125" style="2" bestFit="1" customWidth="1"/>
    <col min="14867" max="14867" width="11" style="2" bestFit="1" customWidth="1"/>
    <col min="14868" max="14869" width="8.26953125" style="2" bestFit="1" customWidth="1"/>
    <col min="14870" max="15104" width="8.7265625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7" style="2" customWidth="1"/>
    <col min="15110" max="15110" width="13.08984375" style="2" bestFit="1" customWidth="1"/>
    <col min="15111" max="15111" width="6.90625" style="2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7265625" style="2" bestFit="1" customWidth="1"/>
    <col min="15117" max="15117" width="8.453125" style="2" bestFit="1" customWidth="1"/>
    <col min="15118" max="15118" width="8.6328125" style="2" bestFit="1" customWidth="1"/>
    <col min="15119" max="15119" width="14.36328125" style="2" bestFit="1" customWidth="1"/>
    <col min="15120" max="15120" width="10" style="2" bestFit="1" customWidth="1"/>
    <col min="15121" max="15121" width="6" style="2" customWidth="1"/>
    <col min="15122" max="15122" width="25.26953125" style="2" bestFit="1" customWidth="1"/>
    <col min="15123" max="15123" width="11" style="2" bestFit="1" customWidth="1"/>
    <col min="15124" max="15125" width="8.26953125" style="2" bestFit="1" customWidth="1"/>
    <col min="15126" max="15360" width="8.7265625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7" style="2" customWidth="1"/>
    <col min="15366" max="15366" width="13.08984375" style="2" bestFit="1" customWidth="1"/>
    <col min="15367" max="15367" width="6.90625" style="2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7265625" style="2" bestFit="1" customWidth="1"/>
    <col min="15373" max="15373" width="8.453125" style="2" bestFit="1" customWidth="1"/>
    <col min="15374" max="15374" width="8.6328125" style="2" bestFit="1" customWidth="1"/>
    <col min="15375" max="15375" width="14.36328125" style="2" bestFit="1" customWidth="1"/>
    <col min="15376" max="15376" width="10" style="2" bestFit="1" customWidth="1"/>
    <col min="15377" max="15377" width="6" style="2" customWidth="1"/>
    <col min="15378" max="15378" width="25.26953125" style="2" bestFit="1" customWidth="1"/>
    <col min="15379" max="15379" width="11" style="2" bestFit="1" customWidth="1"/>
    <col min="15380" max="15381" width="8.26953125" style="2" bestFit="1" customWidth="1"/>
    <col min="15382" max="15616" width="8.7265625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7" style="2" customWidth="1"/>
    <col min="15622" max="15622" width="13.08984375" style="2" bestFit="1" customWidth="1"/>
    <col min="15623" max="15623" width="6.90625" style="2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7265625" style="2" bestFit="1" customWidth="1"/>
    <col min="15629" max="15629" width="8.453125" style="2" bestFit="1" customWidth="1"/>
    <col min="15630" max="15630" width="8.6328125" style="2" bestFit="1" customWidth="1"/>
    <col min="15631" max="15631" width="14.36328125" style="2" bestFit="1" customWidth="1"/>
    <col min="15632" max="15632" width="10" style="2" bestFit="1" customWidth="1"/>
    <col min="15633" max="15633" width="6" style="2" customWidth="1"/>
    <col min="15634" max="15634" width="25.26953125" style="2" bestFit="1" customWidth="1"/>
    <col min="15635" max="15635" width="11" style="2" bestFit="1" customWidth="1"/>
    <col min="15636" max="15637" width="8.26953125" style="2" bestFit="1" customWidth="1"/>
    <col min="15638" max="15872" width="8.7265625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7" style="2" customWidth="1"/>
    <col min="15878" max="15878" width="13.08984375" style="2" bestFit="1" customWidth="1"/>
    <col min="15879" max="15879" width="6.90625" style="2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7265625" style="2" bestFit="1" customWidth="1"/>
    <col min="15885" max="15885" width="8.453125" style="2" bestFit="1" customWidth="1"/>
    <col min="15886" max="15886" width="8.6328125" style="2" bestFit="1" customWidth="1"/>
    <col min="15887" max="15887" width="14.36328125" style="2" bestFit="1" customWidth="1"/>
    <col min="15888" max="15888" width="10" style="2" bestFit="1" customWidth="1"/>
    <col min="15889" max="15889" width="6" style="2" customWidth="1"/>
    <col min="15890" max="15890" width="25.26953125" style="2" bestFit="1" customWidth="1"/>
    <col min="15891" max="15891" width="11" style="2" bestFit="1" customWidth="1"/>
    <col min="15892" max="15893" width="8.26953125" style="2" bestFit="1" customWidth="1"/>
    <col min="15894" max="16128" width="8.7265625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7" style="2" customWidth="1"/>
    <col min="16134" max="16134" width="13.08984375" style="2" bestFit="1" customWidth="1"/>
    <col min="16135" max="16135" width="6.90625" style="2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7265625" style="2" bestFit="1" customWidth="1"/>
    <col min="16141" max="16141" width="8.453125" style="2" bestFit="1" customWidth="1"/>
    <col min="16142" max="16142" width="8.6328125" style="2" bestFit="1" customWidth="1"/>
    <col min="16143" max="16143" width="14.36328125" style="2" bestFit="1" customWidth="1"/>
    <col min="16144" max="16144" width="10" style="2" bestFit="1" customWidth="1"/>
    <col min="16145" max="16145" width="6" style="2" customWidth="1"/>
    <col min="16146" max="16146" width="25.26953125" style="2" bestFit="1" customWidth="1"/>
    <col min="16147" max="16147" width="11" style="2" bestFit="1" customWidth="1"/>
    <col min="16148" max="16149" width="8.26953125" style="2" bestFit="1" customWidth="1"/>
    <col min="16150" max="16384" width="8.7265625" style="2"/>
  </cols>
  <sheetData>
    <row r="1" spans="1:24" ht="21.75" customHeight="1">
      <c r="A1" s="1"/>
      <c r="B1" s="1"/>
      <c r="Q1" s="4"/>
    </row>
    <row r="2" spans="1:24" ht="15.5">
      <c r="A2" s="2"/>
      <c r="E2" s="2"/>
      <c r="F2" s="6"/>
      <c r="J2" s="7" t="s">
        <v>0</v>
      </c>
      <c r="K2" s="7"/>
      <c r="L2" s="7"/>
      <c r="M2" s="7"/>
      <c r="N2" s="7"/>
      <c r="O2" s="7"/>
      <c r="P2" s="8"/>
      <c r="Q2" s="9"/>
      <c r="R2" s="9"/>
      <c r="S2" s="9"/>
      <c r="T2" s="9"/>
      <c r="U2" s="9"/>
    </row>
    <row r="3" spans="1:24" ht="23.25" customHeight="1">
      <c r="A3" s="10" t="s">
        <v>1</v>
      </c>
      <c r="B3" s="10"/>
      <c r="E3" s="2"/>
      <c r="J3" s="8"/>
      <c r="Q3" s="11"/>
      <c r="R3" s="12" t="s">
        <v>2</v>
      </c>
      <c r="S3" s="12"/>
      <c r="T3" s="12"/>
      <c r="U3" s="12"/>
      <c r="W3" s="13" t="s">
        <v>3</v>
      </c>
      <c r="X3" s="14"/>
    </row>
    <row r="4" spans="1:24" ht="14.25" customHeight="1" thickBot="1">
      <c r="A4" s="15" t="s">
        <v>4</v>
      </c>
      <c r="B4" s="16" t="s">
        <v>5</v>
      </c>
      <c r="C4" s="17"/>
      <c r="D4" s="18"/>
      <c r="E4" s="19"/>
      <c r="F4" s="16" t="s">
        <v>6</v>
      </c>
      <c r="G4" s="20"/>
      <c r="H4" s="21" t="s">
        <v>7</v>
      </c>
      <c r="I4" s="21" t="s">
        <v>8</v>
      </c>
      <c r="J4" s="22" t="s">
        <v>9</v>
      </c>
      <c r="K4" s="23" t="s">
        <v>10</v>
      </c>
      <c r="L4" s="24"/>
      <c r="M4" s="24"/>
      <c r="N4" s="25"/>
      <c r="O4" s="21" t="s">
        <v>11</v>
      </c>
      <c r="P4" s="26" t="s">
        <v>12</v>
      </c>
      <c r="Q4" s="27"/>
      <c r="R4" s="28"/>
      <c r="S4" s="29" t="s">
        <v>13</v>
      </c>
      <c r="T4" s="30" t="s">
        <v>14</v>
      </c>
      <c r="U4" s="21" t="s">
        <v>15</v>
      </c>
      <c r="W4" s="31" t="s">
        <v>16</v>
      </c>
      <c r="X4" s="31" t="s">
        <v>17</v>
      </c>
    </row>
    <row r="5" spans="1:24" ht="11.25" customHeight="1">
      <c r="A5" s="32"/>
      <c r="B5" s="33"/>
      <c r="C5" s="34"/>
      <c r="D5" s="35"/>
      <c r="E5" s="36"/>
      <c r="F5" s="37"/>
      <c r="G5" s="38"/>
      <c r="H5" s="32"/>
      <c r="I5" s="32"/>
      <c r="J5" s="39"/>
      <c r="K5" s="40" t="s">
        <v>18</v>
      </c>
      <c r="L5" s="41" t="s">
        <v>19</v>
      </c>
      <c r="M5" s="42" t="s">
        <v>20</v>
      </c>
      <c r="N5" s="43" t="s">
        <v>21</v>
      </c>
      <c r="O5" s="32"/>
      <c r="P5" s="44"/>
      <c r="Q5" s="45"/>
      <c r="R5" s="46"/>
      <c r="S5" s="47"/>
      <c r="T5" s="48"/>
      <c r="U5" s="32"/>
      <c r="W5" s="31"/>
      <c r="X5" s="31"/>
    </row>
    <row r="6" spans="1:24" ht="11.25" customHeight="1">
      <c r="A6" s="32"/>
      <c r="B6" s="33"/>
      <c r="C6" s="34"/>
      <c r="D6" s="15" t="s">
        <v>22</v>
      </c>
      <c r="E6" s="15" t="s">
        <v>23</v>
      </c>
      <c r="F6" s="15" t="s">
        <v>22</v>
      </c>
      <c r="G6" s="21" t="s">
        <v>24</v>
      </c>
      <c r="H6" s="32"/>
      <c r="I6" s="32"/>
      <c r="J6" s="39"/>
      <c r="K6" s="49"/>
      <c r="L6" s="50"/>
      <c r="M6" s="49"/>
      <c r="N6" s="51"/>
      <c r="O6" s="32"/>
      <c r="P6" s="21" t="s">
        <v>25</v>
      </c>
      <c r="Q6" s="21" t="s">
        <v>26</v>
      </c>
      <c r="R6" s="15" t="s">
        <v>27</v>
      </c>
      <c r="S6" s="52" t="s">
        <v>28</v>
      </c>
      <c r="T6" s="48"/>
      <c r="U6" s="32"/>
      <c r="W6" s="31"/>
      <c r="X6" s="31"/>
    </row>
    <row r="7" spans="1:24" ht="12" customHeight="1">
      <c r="A7" s="32"/>
      <c r="B7" s="33"/>
      <c r="C7" s="34"/>
      <c r="D7" s="32"/>
      <c r="E7" s="32"/>
      <c r="F7" s="32"/>
      <c r="G7" s="32"/>
      <c r="H7" s="32"/>
      <c r="I7" s="32"/>
      <c r="J7" s="39"/>
      <c r="K7" s="49"/>
      <c r="L7" s="50"/>
      <c r="M7" s="49"/>
      <c r="N7" s="51"/>
      <c r="O7" s="32"/>
      <c r="P7" s="32"/>
      <c r="Q7" s="32"/>
      <c r="R7" s="32"/>
      <c r="S7" s="53"/>
      <c r="T7" s="48"/>
      <c r="U7" s="32"/>
      <c r="W7" s="31"/>
      <c r="X7" s="31"/>
    </row>
    <row r="8" spans="1:24" ht="11.25" customHeight="1">
      <c r="A8" s="54"/>
      <c r="B8" s="55"/>
      <c r="C8" s="56"/>
      <c r="D8" s="54"/>
      <c r="E8" s="54"/>
      <c r="F8" s="54"/>
      <c r="G8" s="54"/>
      <c r="H8" s="54"/>
      <c r="I8" s="54"/>
      <c r="J8" s="37"/>
      <c r="K8" s="57"/>
      <c r="L8" s="58"/>
      <c r="M8" s="57"/>
      <c r="N8" s="38"/>
      <c r="O8" s="54"/>
      <c r="P8" s="54"/>
      <c r="Q8" s="54"/>
      <c r="R8" s="54"/>
      <c r="S8" s="59"/>
      <c r="T8" s="60"/>
      <c r="U8" s="54"/>
      <c r="W8" s="61"/>
      <c r="X8" s="61"/>
    </row>
    <row r="9" spans="1:24" ht="24" customHeight="1">
      <c r="A9" s="62" t="s">
        <v>29</v>
      </c>
      <c r="B9" s="63"/>
      <c r="C9" s="64" t="s">
        <v>30</v>
      </c>
      <c r="D9" s="65" t="s">
        <v>31</v>
      </c>
      <c r="E9" s="66" t="s">
        <v>32</v>
      </c>
      <c r="F9" s="67" t="s">
        <v>33</v>
      </c>
      <c r="G9" s="68">
        <v>1.46</v>
      </c>
      <c r="H9" s="67" t="s">
        <v>34</v>
      </c>
      <c r="I9" s="69" t="str">
        <f>IF(W9="","",(IF(X9-W9&gt;0,CONCATENATE(TEXT(W9,"#,##0"),"~",TEXT(X9,"#,##0")),TEXT(W9,"#,##0"))))</f>
        <v>1,070</v>
      </c>
      <c r="J9" s="70">
        <v>5</v>
      </c>
      <c r="K9" s="71">
        <v>21.3</v>
      </c>
      <c r="L9" s="72">
        <f>IF(K9&gt;0,1/K9*34.6*67.1,"")</f>
        <v>108.99812206572769</v>
      </c>
      <c r="M9" s="73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20.5</v>
      </c>
      <c r="N9" s="74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23.4</v>
      </c>
      <c r="O9" s="75" t="s">
        <v>35</v>
      </c>
      <c r="P9" s="76" t="s">
        <v>36</v>
      </c>
      <c r="Q9" s="77" t="s">
        <v>37</v>
      </c>
      <c r="R9" s="78"/>
      <c r="S9" s="79" t="s">
        <v>38</v>
      </c>
      <c r="T9" s="80">
        <f>IFERROR(IF(K9&lt;M9,"",(ROUNDDOWN(K9/M9*100,0))),"")</f>
        <v>103</v>
      </c>
      <c r="U9" s="81" t="str">
        <f>IFERROR(IF(K9&lt;N9,"",(ROUNDDOWN(K9/N9*100,0))),"")</f>
        <v/>
      </c>
      <c r="W9" s="82">
        <v>1070</v>
      </c>
      <c r="X9" s="82"/>
    </row>
    <row r="10" spans="1:24" ht="24" customHeight="1">
      <c r="A10" s="83"/>
      <c r="B10" s="84"/>
      <c r="C10" s="85"/>
      <c r="D10" s="65" t="s">
        <v>39</v>
      </c>
      <c r="E10" s="66" t="s">
        <v>40</v>
      </c>
      <c r="F10" s="67" t="s">
        <v>33</v>
      </c>
      <c r="G10" s="68">
        <v>1.46</v>
      </c>
      <c r="H10" s="67" t="s">
        <v>34</v>
      </c>
      <c r="I10" s="69" t="str">
        <f>IF(W10="","",(IF(X10-W10&gt;0,CONCATENATE(TEXT(W10,"#,##0"),"~",TEXT(X10,"#,##0")),TEXT(W10,"#,##0"))))</f>
        <v>1,130</v>
      </c>
      <c r="J10" s="70">
        <v>5</v>
      </c>
      <c r="K10" s="71">
        <v>20.2</v>
      </c>
      <c r="L10" s="72">
        <f>IF(K10&gt;0,1/K10*34.6*67.1,"")</f>
        <v>114.93366336633663</v>
      </c>
      <c r="M10" s="73">
        <f>IFERROR(VALUE(IF(W10="","",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)),"")</f>
        <v>18.7</v>
      </c>
      <c r="N10" s="74">
        <f>IFERROR(VALUE(IF(W10="","",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)),"")</f>
        <v>21.8</v>
      </c>
      <c r="O10" s="75" t="s">
        <v>35</v>
      </c>
      <c r="P10" s="76" t="s">
        <v>36</v>
      </c>
      <c r="Q10" s="77" t="s">
        <v>41</v>
      </c>
      <c r="R10" s="78"/>
      <c r="S10" s="79" t="s">
        <v>38</v>
      </c>
      <c r="T10" s="80">
        <f>IFERROR(IF(K10&lt;M10,"",(ROUNDDOWN(K10/M10*100,0))),"")</f>
        <v>108</v>
      </c>
      <c r="U10" s="81" t="str">
        <f>IFERROR(IF(K10&lt;N10,"",(ROUNDDOWN(K10/N10*100,0))),"")</f>
        <v/>
      </c>
      <c r="W10" s="82">
        <v>1130</v>
      </c>
      <c r="X10" s="82"/>
    </row>
    <row r="11" spans="1:24" s="88" customFormat="1" ht="24" customHeight="1">
      <c r="A11" s="86"/>
      <c r="B11" s="87"/>
      <c r="C11" s="64" t="s">
        <v>42</v>
      </c>
      <c r="D11" s="93" t="s">
        <v>43</v>
      </c>
      <c r="E11" s="94" t="s">
        <v>32</v>
      </c>
      <c r="F11" s="67" t="s">
        <v>44</v>
      </c>
      <c r="G11" s="68">
        <v>1.46</v>
      </c>
      <c r="H11" s="67" t="s">
        <v>45</v>
      </c>
      <c r="I11" s="69" t="str">
        <f>IF(W11="","",(IF(X11-W11&gt;0,CONCATENATE(TEXT(W11,"#,##0"),"~",TEXT(X11,"#,##0")),TEXT(W11,"#,##0"))))</f>
        <v>1,180</v>
      </c>
      <c r="J11" s="70">
        <v>4</v>
      </c>
      <c r="K11" s="71">
        <v>15.9</v>
      </c>
      <c r="L11" s="72">
        <f>IF(K11&gt;0,1/K11*34.6*67.1,"")</f>
        <v>146.01635220125786</v>
      </c>
      <c r="M11" s="73">
        <f>IFERROR(VALUE(IF(W11="","",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)),"")</f>
        <v>18.7</v>
      </c>
      <c r="N11" s="74">
        <f>IFERROR(VALUE(IF(W11="","",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)),"")</f>
        <v>21.8</v>
      </c>
      <c r="O11" s="95" t="s">
        <v>46</v>
      </c>
      <c r="P11" s="96" t="s">
        <v>56</v>
      </c>
      <c r="Q11" s="97" t="s">
        <v>41</v>
      </c>
      <c r="R11" s="78"/>
      <c r="S11" s="79"/>
      <c r="T11" s="80" t="str">
        <f>IFERROR(IF(K11&lt;M11,"",(ROUNDDOWN(K11/M11*100,0))),"")</f>
        <v/>
      </c>
      <c r="U11" s="81" t="str">
        <f>IFERROR(IF(K11&lt;N11,"",(ROUNDDOWN(K11/N11*100,0))),"")</f>
        <v/>
      </c>
      <c r="V11" s="2"/>
      <c r="W11" s="82">
        <v>1180</v>
      </c>
      <c r="X11" s="89"/>
    </row>
    <row r="12" spans="1:24" s="88" customFormat="1" ht="24" customHeight="1" thickBot="1">
      <c r="A12" s="90"/>
      <c r="B12" s="91"/>
      <c r="C12" s="85"/>
      <c r="D12" s="93" t="s">
        <v>43</v>
      </c>
      <c r="E12" s="94" t="s">
        <v>47</v>
      </c>
      <c r="F12" s="67" t="s">
        <v>44</v>
      </c>
      <c r="G12" s="68">
        <v>1.46</v>
      </c>
      <c r="H12" s="67" t="s">
        <v>57</v>
      </c>
      <c r="I12" s="69" t="str">
        <f>IF(W12="","",(IF(X12-W12&gt;0,CONCATENATE(TEXT(W12,"#,##0"),"~",TEXT(X12,"#,##0")),TEXT(W12,"#,##0"))))</f>
        <v>1,190</v>
      </c>
      <c r="J12" s="70">
        <v>4</v>
      </c>
      <c r="K12" s="98">
        <v>15.2</v>
      </c>
      <c r="L12" s="99">
        <f>IF(K12&gt;0,1/K12*34.6*67.1,"")</f>
        <v>152.74078947368417</v>
      </c>
      <c r="M12" s="73">
        <f>IFERROR(VALUE(IF(W12="","",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)),"")</f>
        <v>18.7</v>
      </c>
      <c r="N12" s="74">
        <f>IFERROR(VALUE(IF(W12="","",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)),"")</f>
        <v>21.8</v>
      </c>
      <c r="O12" s="95" t="s">
        <v>46</v>
      </c>
      <c r="P12" s="96" t="s">
        <v>56</v>
      </c>
      <c r="Q12" s="97" t="s">
        <v>41</v>
      </c>
      <c r="R12" s="78"/>
      <c r="S12" s="79"/>
      <c r="T12" s="80" t="str">
        <f>IFERROR(IF(K12&lt;M12,"",(ROUNDDOWN(K12/M12*100,0))),"")</f>
        <v/>
      </c>
      <c r="U12" s="81" t="str">
        <f>IFERROR(IF(K12&lt;N12,"",(ROUNDDOWN(K12/N12*100,0))),"")</f>
        <v/>
      </c>
      <c r="V12" s="2"/>
      <c r="W12" s="82">
        <v>1190</v>
      </c>
      <c r="X12" s="89"/>
    </row>
    <row r="13" spans="1:24">
      <c r="E13" s="2"/>
    </row>
    <row r="14" spans="1:24">
      <c r="B14" s="2" t="s">
        <v>48</v>
      </c>
      <c r="E14" s="2"/>
    </row>
    <row r="15" spans="1:24">
      <c r="B15" s="2" t="s">
        <v>49</v>
      </c>
      <c r="E15" s="2"/>
    </row>
    <row r="16" spans="1:24">
      <c r="B16" s="2" t="s">
        <v>50</v>
      </c>
      <c r="E16" s="2"/>
    </row>
    <row r="17" spans="2:5">
      <c r="B17" s="2" t="s">
        <v>51</v>
      </c>
      <c r="E17" s="2"/>
    </row>
    <row r="18" spans="2:5">
      <c r="B18" s="2" t="s">
        <v>52</v>
      </c>
      <c r="E18" s="2"/>
    </row>
    <row r="19" spans="2:5">
      <c r="B19" s="2" t="s">
        <v>53</v>
      </c>
      <c r="E19" s="2"/>
    </row>
    <row r="20" spans="2:5">
      <c r="B20" s="2" t="s">
        <v>54</v>
      </c>
      <c r="E20" s="2"/>
    </row>
    <row r="21" spans="2:5">
      <c r="B21" s="2" t="s">
        <v>55</v>
      </c>
      <c r="E21" s="2"/>
    </row>
  </sheetData>
  <sheetProtection selectLockedCells="1"/>
  <mergeCells count="31">
    <mergeCell ref="D6:D8"/>
    <mergeCell ref="E6:E8"/>
    <mergeCell ref="F6:F8"/>
    <mergeCell ref="G6:G8"/>
    <mergeCell ref="P6:P8"/>
    <mergeCell ref="Q6:Q8"/>
    <mergeCell ref="U4:U8"/>
    <mergeCell ref="W4:W8"/>
    <mergeCell ref="X4:X8"/>
    <mergeCell ref="K5:K8"/>
    <mergeCell ref="L5:L8"/>
    <mergeCell ref="M5:M8"/>
    <mergeCell ref="N5:N8"/>
    <mergeCell ref="R6:R8"/>
    <mergeCell ref="S6:S8"/>
    <mergeCell ref="J4:J8"/>
    <mergeCell ref="K4:N4"/>
    <mergeCell ref="O4:O8"/>
    <mergeCell ref="P4:R5"/>
    <mergeCell ref="S4:S5"/>
    <mergeCell ref="T4:T8"/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1-6</vt:lpstr>
      <vt:lpstr>'1-6'!Print_Area</vt:lpstr>
      <vt:lpstr>'1-6'!Print_Titles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