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0月\"/>
    </mc:Choice>
  </mc:AlternateContent>
  <xr:revisionPtr revIDLastSave="0" documentId="8_{C1260F09-E0A6-45D9-B9E7-040D3628C937}" xr6:coauthVersionLast="47" xr6:coauthVersionMax="47" xr10:uidLastSave="{00000000-0000-0000-0000-000000000000}"/>
  <bookViews>
    <workbookView xWindow="-3390" yWindow="-16320" windowWidth="29040" windowHeight="15720" xr2:uid="{27AE2338-EB1D-4133-AB83-E8EE2C85CA79}"/>
  </bookViews>
  <sheets>
    <sheet name="（新）1-6【乗・軽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'（新）1-6【乗・軽】'!$A$8:$U$19</definedName>
    <definedName name="Module1.社内配布用印刷">[1]!Module1.社内配布用印刷</definedName>
    <definedName name="Module1.提出用印刷">[1]!Module1.提出用印刷</definedName>
    <definedName name="_xlnm.Print_Area" localSheetId="0">'（新）1-6【乗・軽】'!$A$2:$X$33</definedName>
    <definedName name="_xlnm.Print_Titles" localSheetId="0">'（新）1-6【乗・軽】'!$2:$8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L19" i="1"/>
  <c r="U18" i="1"/>
  <c r="T18" i="1"/>
  <c r="L18" i="1"/>
  <c r="U17" i="1"/>
  <c r="T17" i="1"/>
  <c r="L17" i="1"/>
  <c r="U16" i="1"/>
  <c r="T16" i="1"/>
  <c r="L16" i="1"/>
  <c r="U15" i="1"/>
  <c r="T15" i="1"/>
  <c r="L15" i="1"/>
</calcChain>
</file>

<file path=xl/sharedStrings.xml><?xml version="1.0" encoding="utf-8"?>
<sst xmlns="http://schemas.openxmlformats.org/spreadsheetml/2006/main" count="281" uniqueCount="90">
  <si>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</si>
  <si>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3"/>
  </si>
  <si>
    <t>ガソリン乗用車（軽自動車）</t>
    <rPh sb="8" eb="12">
      <t>ケイジドウシャ</t>
    </rPh>
    <phoneticPr fontId="3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</si>
  <si>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</si>
  <si>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</si>
  <si>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</si>
  <si>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</si>
  <si>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</si>
  <si>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</si>
  <si>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</si>
  <si>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</si>
  <si>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</si>
  <si>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</si>
  <si>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</si>
  <si>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 xml:space="preserve">）
</t>
    </r>
    <r>
      <rPr>
        <sz val="8"/>
        <color indexed="30"/>
        <rFont val="Arial"/>
        <family val="2"/>
      </rPr>
      <t>1</t>
    </r>
    <r>
      <rPr>
        <sz val="8"/>
        <color indexed="3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</si>
  <si>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</si>
  <si>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</si>
  <si>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</si>
  <si>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</si>
  <si>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</si>
  <si>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3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</si>
  <si>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</si>
  <si>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3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</si>
  <si>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</si>
  <si>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</si>
  <si>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</si>
  <si>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</si>
  <si>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</si>
  <si>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</si>
  <si>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3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</si>
  <si>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</si>
  <si>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</si>
  <si>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</si>
  <si>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</si>
  <si>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3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</si>
  <si>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</si>
  <si>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</si>
  <si>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</si>
  <si>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3"/>
  </si>
  <si>
    <t>Ｎ－ＷＧＮ</t>
  </si>
  <si>
    <t>6BA-JH3</t>
  </si>
  <si>
    <t>0009～0010</t>
  </si>
  <si>
    <t>S07B</t>
  </si>
  <si>
    <t>CVT
(E･LTC)</t>
  </si>
  <si>
    <t>4</t>
  </si>
  <si>
    <t>I,V,EP,B,C</t>
  </si>
  <si>
    <t>3W,EGR</t>
  </si>
  <si>
    <t>F</t>
  </si>
  <si>
    <t>☆☆☆☆☆</t>
  </si>
  <si>
    <t>6BA-JH4</t>
  </si>
  <si>
    <t>A</t>
  </si>
  <si>
    <t>Ｎ－ＷＧＮ　Ｃｕｓｔｏｍ</t>
  </si>
  <si>
    <t>0011</t>
  </si>
  <si>
    <t>0012</t>
  </si>
  <si>
    <t>3W</t>
  </si>
  <si>
    <r>
      <rPr>
        <sz val="8"/>
        <color indexed="8"/>
        <rFont val="ＭＳ ゴシック"/>
        <family val="3"/>
        <charset val="128"/>
      </rPr>
      <t>Ｎ－ＯＮＥ</t>
    </r>
    <phoneticPr fontId="3"/>
  </si>
  <si>
    <t>6BA-JG3</t>
  </si>
  <si>
    <r>
      <t>0006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3"/>
  </si>
  <si>
    <r>
      <t>CVT
(E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3"/>
  </si>
  <si>
    <t>I,V,EP,B,C</t>
    <phoneticPr fontId="3"/>
  </si>
  <si>
    <t>3W,EGR</t>
    <phoneticPr fontId="3"/>
  </si>
  <si>
    <r>
      <t>0008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0009</t>
    </r>
    <phoneticPr fontId="3"/>
  </si>
  <si>
    <t>3W</t>
    <phoneticPr fontId="3"/>
  </si>
  <si>
    <t>0010</t>
    <phoneticPr fontId="3"/>
  </si>
  <si>
    <t>6MT</t>
  </si>
  <si>
    <t>6BA-JG4</t>
  </si>
  <si>
    <r>
      <t>0004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3"/>
  </si>
  <si>
    <t>0006</t>
    <phoneticPr fontId="3"/>
  </si>
  <si>
    <t>Ｎ－ＢＯＸ</t>
  </si>
  <si>
    <t>6BA-JF5</t>
  </si>
  <si>
    <t>0001</t>
  </si>
  <si>
    <t>CVT
（E･LTC）</t>
  </si>
  <si>
    <t>0004</t>
  </si>
  <si>
    <t>6BA-JF6</t>
  </si>
  <si>
    <t>Ｎ－ＢＯＸ　ＣＵＳＴＯＭ</t>
  </si>
  <si>
    <t>0002</t>
  </si>
  <si>
    <t>0003</t>
  </si>
  <si>
    <t>0005</t>
  </si>
  <si>
    <t/>
  </si>
  <si>
    <t>Ｎ－ＢＯＸ　ＪＯＹ</t>
    <phoneticPr fontId="3"/>
  </si>
  <si>
    <t>0006</t>
  </si>
  <si>
    <t>0007</t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</si>
  <si>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</si>
  <si>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JC08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</si>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</sst>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indexed="30"/>
      <name val="ＭＳ Ｐゴシック"/>
      <family val="3"/>
      <charset val="128"/>
    </font>
    <font>
      <sz val="8"/>
      <color indexed="30"/>
      <name val="Arial"/>
      <family val="2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8"/>
      <name val="Yu Gothic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center"/>
    </xf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11" fillId="0" borderId="3" xfId="1" applyFont="1" applyBorder="1" applyAlignment="1">
      <alignment horizontal="centerContinuous"/>
    </xf>
    <xf numFmtId="0" fontId="12" fillId="0" borderId="4" xfId="1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18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8" fillId="0" borderId="29" xfId="0" applyNumberFormat="1" applyFont="1" applyBorder="1" applyAlignment="1">
      <alignment horizontal="center" vertical="center" wrapText="1"/>
    </xf>
    <xf numFmtId="177" fontId="18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179" fontId="4" fillId="0" borderId="30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/>
    <xf numFmtId="0" fontId="4" fillId="0" borderId="11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18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179" fontId="4" fillId="0" borderId="32" xfId="0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18" fillId="0" borderId="0" xfId="0" quotePrefix="1" applyNumberFormat="1" applyFont="1" applyAlignment="1" applyProtection="1">
      <alignment horizontal="center" vertical="center" wrapText="1"/>
      <protection locked="0"/>
    </xf>
    <xf numFmtId="178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6" xfId="0" applyFont="1" applyBorder="1" applyAlignment="1" applyProtection="1">
      <alignment vertical="center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49" fontId="12" fillId="0" borderId="27" xfId="0" applyNumberFormat="1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176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77" fontId="23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23" fillId="0" borderId="29" xfId="0" applyNumberFormat="1" applyFont="1" applyBorder="1" applyAlignment="1">
      <alignment horizontal="center" vertical="center" wrapText="1"/>
    </xf>
    <xf numFmtId="177" fontId="23" fillId="0" borderId="4" xfId="0" quotePrefix="1" applyNumberFormat="1" applyFont="1" applyBorder="1" applyAlignment="1" applyProtection="1">
      <alignment horizontal="center" vertical="center" wrapText="1"/>
      <protection locked="0"/>
    </xf>
    <xf numFmtId="177" fontId="2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179" fontId="12" fillId="0" borderId="32" xfId="0" applyNumberFormat="1" applyFont="1" applyBorder="1" applyAlignment="1">
      <alignment horizontal="center" vertical="center"/>
    </xf>
    <xf numFmtId="179" fontId="12" fillId="0" borderId="2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27" xfId="0" applyFont="1" applyBorder="1"/>
    <xf numFmtId="0" fontId="11" fillId="0" borderId="12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</cellXfs>
  <cellStyles count="3">
    <cellStyle name="標準" xfId="0" builtinId="0"/>
    <cellStyle name="標準 2 3" xfId="1" xr:uid="{AD30CF09-A989-420D-BAAC-DFD368B0B8C3}"/>
    <cellStyle name="標準 3" xfId="2" xr:uid="{F6C35EEB-A5F5-481D-8898-3F11E6F64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616C-8016-44FB-9674-DC58E8F5C203}">
  <sheetPr>
    <tabColor indexed="25"/>
    <pageSetUpPr fitToPage="1"/>
  </sheetPr>
  <dimension ref="A1:X43"/>
  <sheetViews>
    <sheetView tabSelected="1" view="pageBreakPreview" zoomScale="80" zoomScaleNormal="55" zoomScaleSheetLayoutView="80" workbookViewId="0">
      <pane xSplit="3" ySplit="8" topLeftCell="D22" activePane="bottomRight" state="frozen"/>
      <selection activeCell="T31" sqref="T31"/>
      <selection pane="topRight" activeCell="T31" sqref="T31"/>
      <selection pane="bottomLeft" activeCell="T31" sqref="T31"/>
      <selection pane="bottomRight" activeCell="I48" sqref="I48"/>
    </sheetView>
  </sheetViews>
  <sheetFormatPr defaultRowHeight="10"/>
  <cols>
    <col min="1" max="1" width="15.90625" style="107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2" customWidth="1"/>
    <col min="6" max="6" width="13.08984375" style="2" bestFit="1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9.36328125" style="2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3" width="10.90625" style="2" customWidth="1"/>
    <col min="24" max="24" width="11" style="2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9.36328125" style="2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278" width="8.7265625" style="2"/>
    <col min="279" max="279" width="10.90625" style="2" customWidth="1"/>
    <col min="280" max="280" width="11" style="2" customWidth="1"/>
    <col min="281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9.36328125" style="2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534" width="8.7265625" style="2"/>
    <col min="535" max="535" width="10.90625" style="2" customWidth="1"/>
    <col min="536" max="536" width="11" style="2" customWidth="1"/>
    <col min="537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9.36328125" style="2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790" width="8.7265625" style="2"/>
    <col min="791" max="791" width="10.90625" style="2" customWidth="1"/>
    <col min="792" max="792" width="11" style="2" customWidth="1"/>
    <col min="793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9.36328125" style="2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046" width="8.7265625" style="2"/>
    <col min="1047" max="1047" width="10.90625" style="2" customWidth="1"/>
    <col min="1048" max="1048" width="11" style="2" customWidth="1"/>
    <col min="1049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9.36328125" style="2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302" width="8.7265625" style="2"/>
    <col min="1303" max="1303" width="10.90625" style="2" customWidth="1"/>
    <col min="1304" max="1304" width="11" style="2" customWidth="1"/>
    <col min="1305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9.36328125" style="2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558" width="8.7265625" style="2"/>
    <col min="1559" max="1559" width="10.90625" style="2" customWidth="1"/>
    <col min="1560" max="1560" width="11" style="2" customWidth="1"/>
    <col min="1561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9.36328125" style="2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1814" width="8.7265625" style="2"/>
    <col min="1815" max="1815" width="10.90625" style="2" customWidth="1"/>
    <col min="1816" max="1816" width="11" style="2" customWidth="1"/>
    <col min="1817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9.36328125" style="2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070" width="8.7265625" style="2"/>
    <col min="2071" max="2071" width="10.90625" style="2" customWidth="1"/>
    <col min="2072" max="2072" width="11" style="2" customWidth="1"/>
    <col min="2073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9.36328125" style="2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326" width="8.7265625" style="2"/>
    <col min="2327" max="2327" width="10.90625" style="2" customWidth="1"/>
    <col min="2328" max="2328" width="11" style="2" customWidth="1"/>
    <col min="2329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9.36328125" style="2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582" width="8.7265625" style="2"/>
    <col min="2583" max="2583" width="10.90625" style="2" customWidth="1"/>
    <col min="2584" max="2584" width="11" style="2" customWidth="1"/>
    <col min="2585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9.36328125" style="2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2838" width="8.7265625" style="2"/>
    <col min="2839" max="2839" width="10.90625" style="2" customWidth="1"/>
    <col min="2840" max="2840" width="11" style="2" customWidth="1"/>
    <col min="2841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9.36328125" style="2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094" width="8.7265625" style="2"/>
    <col min="3095" max="3095" width="10.90625" style="2" customWidth="1"/>
    <col min="3096" max="3096" width="11" style="2" customWidth="1"/>
    <col min="3097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9.36328125" style="2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350" width="8.7265625" style="2"/>
    <col min="3351" max="3351" width="10.90625" style="2" customWidth="1"/>
    <col min="3352" max="3352" width="11" style="2" customWidth="1"/>
    <col min="3353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9.36328125" style="2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606" width="8.7265625" style="2"/>
    <col min="3607" max="3607" width="10.90625" style="2" customWidth="1"/>
    <col min="3608" max="3608" width="11" style="2" customWidth="1"/>
    <col min="3609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9.36328125" style="2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3862" width="8.7265625" style="2"/>
    <col min="3863" max="3863" width="10.90625" style="2" customWidth="1"/>
    <col min="3864" max="3864" width="11" style="2" customWidth="1"/>
    <col min="3865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9.36328125" style="2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118" width="8.7265625" style="2"/>
    <col min="4119" max="4119" width="10.90625" style="2" customWidth="1"/>
    <col min="4120" max="4120" width="11" style="2" customWidth="1"/>
    <col min="4121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9.36328125" style="2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374" width="8.7265625" style="2"/>
    <col min="4375" max="4375" width="10.90625" style="2" customWidth="1"/>
    <col min="4376" max="4376" width="11" style="2" customWidth="1"/>
    <col min="4377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9.36328125" style="2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630" width="8.7265625" style="2"/>
    <col min="4631" max="4631" width="10.90625" style="2" customWidth="1"/>
    <col min="4632" max="4632" width="11" style="2" customWidth="1"/>
    <col min="4633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9.36328125" style="2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4886" width="8.7265625" style="2"/>
    <col min="4887" max="4887" width="10.90625" style="2" customWidth="1"/>
    <col min="4888" max="4888" width="11" style="2" customWidth="1"/>
    <col min="4889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9.36328125" style="2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142" width="8.7265625" style="2"/>
    <col min="5143" max="5143" width="10.90625" style="2" customWidth="1"/>
    <col min="5144" max="5144" width="11" style="2" customWidth="1"/>
    <col min="5145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9.36328125" style="2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398" width="8.7265625" style="2"/>
    <col min="5399" max="5399" width="10.90625" style="2" customWidth="1"/>
    <col min="5400" max="5400" width="11" style="2" customWidth="1"/>
    <col min="5401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9.36328125" style="2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654" width="8.7265625" style="2"/>
    <col min="5655" max="5655" width="10.90625" style="2" customWidth="1"/>
    <col min="5656" max="5656" width="11" style="2" customWidth="1"/>
    <col min="5657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9.36328125" style="2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5910" width="8.7265625" style="2"/>
    <col min="5911" max="5911" width="10.90625" style="2" customWidth="1"/>
    <col min="5912" max="5912" width="11" style="2" customWidth="1"/>
    <col min="5913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9.36328125" style="2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166" width="8.7265625" style="2"/>
    <col min="6167" max="6167" width="10.90625" style="2" customWidth="1"/>
    <col min="6168" max="6168" width="11" style="2" customWidth="1"/>
    <col min="6169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9.36328125" style="2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422" width="8.7265625" style="2"/>
    <col min="6423" max="6423" width="10.90625" style="2" customWidth="1"/>
    <col min="6424" max="6424" width="11" style="2" customWidth="1"/>
    <col min="6425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9.36328125" style="2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678" width="8.7265625" style="2"/>
    <col min="6679" max="6679" width="10.90625" style="2" customWidth="1"/>
    <col min="6680" max="6680" width="11" style="2" customWidth="1"/>
    <col min="6681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9.36328125" style="2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6934" width="8.7265625" style="2"/>
    <col min="6935" max="6935" width="10.90625" style="2" customWidth="1"/>
    <col min="6936" max="6936" width="11" style="2" customWidth="1"/>
    <col min="6937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9.36328125" style="2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190" width="8.7265625" style="2"/>
    <col min="7191" max="7191" width="10.90625" style="2" customWidth="1"/>
    <col min="7192" max="7192" width="11" style="2" customWidth="1"/>
    <col min="7193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9.36328125" style="2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446" width="8.7265625" style="2"/>
    <col min="7447" max="7447" width="10.90625" style="2" customWidth="1"/>
    <col min="7448" max="7448" width="11" style="2" customWidth="1"/>
    <col min="7449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9.36328125" style="2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702" width="8.7265625" style="2"/>
    <col min="7703" max="7703" width="10.90625" style="2" customWidth="1"/>
    <col min="7704" max="7704" width="11" style="2" customWidth="1"/>
    <col min="7705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9.36328125" style="2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7958" width="8.7265625" style="2"/>
    <col min="7959" max="7959" width="10.90625" style="2" customWidth="1"/>
    <col min="7960" max="7960" width="11" style="2" customWidth="1"/>
    <col min="7961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9.36328125" style="2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214" width="8.7265625" style="2"/>
    <col min="8215" max="8215" width="10.90625" style="2" customWidth="1"/>
    <col min="8216" max="8216" width="11" style="2" customWidth="1"/>
    <col min="8217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9.36328125" style="2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470" width="8.7265625" style="2"/>
    <col min="8471" max="8471" width="10.90625" style="2" customWidth="1"/>
    <col min="8472" max="8472" width="11" style="2" customWidth="1"/>
    <col min="8473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9.36328125" style="2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726" width="8.7265625" style="2"/>
    <col min="8727" max="8727" width="10.90625" style="2" customWidth="1"/>
    <col min="8728" max="8728" width="11" style="2" customWidth="1"/>
    <col min="8729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9.36328125" style="2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8982" width="8.7265625" style="2"/>
    <col min="8983" max="8983" width="10.90625" style="2" customWidth="1"/>
    <col min="8984" max="8984" width="11" style="2" customWidth="1"/>
    <col min="8985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9.36328125" style="2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238" width="8.7265625" style="2"/>
    <col min="9239" max="9239" width="10.90625" style="2" customWidth="1"/>
    <col min="9240" max="9240" width="11" style="2" customWidth="1"/>
    <col min="9241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9.36328125" style="2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494" width="8.7265625" style="2"/>
    <col min="9495" max="9495" width="10.90625" style="2" customWidth="1"/>
    <col min="9496" max="9496" width="11" style="2" customWidth="1"/>
    <col min="9497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9.36328125" style="2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750" width="8.7265625" style="2"/>
    <col min="9751" max="9751" width="10.90625" style="2" customWidth="1"/>
    <col min="9752" max="9752" width="11" style="2" customWidth="1"/>
    <col min="9753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9.36328125" style="2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006" width="8.7265625" style="2"/>
    <col min="10007" max="10007" width="10.90625" style="2" customWidth="1"/>
    <col min="10008" max="10008" width="11" style="2" customWidth="1"/>
    <col min="10009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9.36328125" style="2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262" width="8.7265625" style="2"/>
    <col min="10263" max="10263" width="10.90625" style="2" customWidth="1"/>
    <col min="10264" max="10264" width="11" style="2" customWidth="1"/>
    <col min="10265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9.36328125" style="2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518" width="8.7265625" style="2"/>
    <col min="10519" max="10519" width="10.90625" style="2" customWidth="1"/>
    <col min="10520" max="10520" width="11" style="2" customWidth="1"/>
    <col min="10521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9.36328125" style="2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0774" width="8.7265625" style="2"/>
    <col min="10775" max="10775" width="10.90625" style="2" customWidth="1"/>
    <col min="10776" max="10776" width="11" style="2" customWidth="1"/>
    <col min="10777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9.36328125" style="2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030" width="8.7265625" style="2"/>
    <col min="11031" max="11031" width="10.90625" style="2" customWidth="1"/>
    <col min="11032" max="11032" width="11" style="2" customWidth="1"/>
    <col min="11033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9.36328125" style="2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286" width="8.7265625" style="2"/>
    <col min="11287" max="11287" width="10.90625" style="2" customWidth="1"/>
    <col min="11288" max="11288" width="11" style="2" customWidth="1"/>
    <col min="11289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9.36328125" style="2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542" width="8.7265625" style="2"/>
    <col min="11543" max="11543" width="10.90625" style="2" customWidth="1"/>
    <col min="11544" max="11544" width="11" style="2" customWidth="1"/>
    <col min="11545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9.36328125" style="2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1798" width="8.7265625" style="2"/>
    <col min="11799" max="11799" width="10.90625" style="2" customWidth="1"/>
    <col min="11800" max="11800" width="11" style="2" customWidth="1"/>
    <col min="11801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9.36328125" style="2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054" width="8.7265625" style="2"/>
    <col min="12055" max="12055" width="10.90625" style="2" customWidth="1"/>
    <col min="12056" max="12056" width="11" style="2" customWidth="1"/>
    <col min="12057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9.36328125" style="2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310" width="8.7265625" style="2"/>
    <col min="12311" max="12311" width="10.90625" style="2" customWidth="1"/>
    <col min="12312" max="12312" width="11" style="2" customWidth="1"/>
    <col min="12313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9.36328125" style="2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566" width="8.7265625" style="2"/>
    <col min="12567" max="12567" width="10.90625" style="2" customWidth="1"/>
    <col min="12568" max="12568" width="11" style="2" customWidth="1"/>
    <col min="12569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9.36328125" style="2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2822" width="8.7265625" style="2"/>
    <col min="12823" max="12823" width="10.90625" style="2" customWidth="1"/>
    <col min="12824" max="12824" width="11" style="2" customWidth="1"/>
    <col min="12825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9.36328125" style="2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078" width="8.7265625" style="2"/>
    <col min="13079" max="13079" width="10.90625" style="2" customWidth="1"/>
    <col min="13080" max="13080" width="11" style="2" customWidth="1"/>
    <col min="13081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9.36328125" style="2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334" width="8.7265625" style="2"/>
    <col min="13335" max="13335" width="10.90625" style="2" customWidth="1"/>
    <col min="13336" max="13336" width="11" style="2" customWidth="1"/>
    <col min="13337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9.36328125" style="2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590" width="8.7265625" style="2"/>
    <col min="13591" max="13591" width="10.90625" style="2" customWidth="1"/>
    <col min="13592" max="13592" width="11" style="2" customWidth="1"/>
    <col min="13593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9.36328125" style="2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3846" width="8.7265625" style="2"/>
    <col min="13847" max="13847" width="10.90625" style="2" customWidth="1"/>
    <col min="13848" max="13848" width="11" style="2" customWidth="1"/>
    <col min="13849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9.36328125" style="2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102" width="8.7265625" style="2"/>
    <col min="14103" max="14103" width="10.90625" style="2" customWidth="1"/>
    <col min="14104" max="14104" width="11" style="2" customWidth="1"/>
    <col min="14105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9.36328125" style="2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358" width="8.7265625" style="2"/>
    <col min="14359" max="14359" width="10.90625" style="2" customWidth="1"/>
    <col min="14360" max="14360" width="11" style="2" customWidth="1"/>
    <col min="14361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9.36328125" style="2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614" width="8.7265625" style="2"/>
    <col min="14615" max="14615" width="10.90625" style="2" customWidth="1"/>
    <col min="14616" max="14616" width="11" style="2" customWidth="1"/>
    <col min="14617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9.36328125" style="2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4870" width="8.7265625" style="2"/>
    <col min="14871" max="14871" width="10.90625" style="2" customWidth="1"/>
    <col min="14872" max="14872" width="11" style="2" customWidth="1"/>
    <col min="14873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9.36328125" style="2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126" width="8.7265625" style="2"/>
    <col min="15127" max="15127" width="10.90625" style="2" customWidth="1"/>
    <col min="15128" max="15128" width="11" style="2" customWidth="1"/>
    <col min="15129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9.36328125" style="2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382" width="8.7265625" style="2"/>
    <col min="15383" max="15383" width="10.90625" style="2" customWidth="1"/>
    <col min="15384" max="15384" width="11" style="2" customWidth="1"/>
    <col min="15385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9.36328125" style="2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638" width="8.7265625" style="2"/>
    <col min="15639" max="15639" width="10.90625" style="2" customWidth="1"/>
    <col min="15640" max="15640" width="11" style="2" customWidth="1"/>
    <col min="15641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9.36328125" style="2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5894" width="8.7265625" style="2"/>
    <col min="15895" max="15895" width="10.90625" style="2" customWidth="1"/>
    <col min="15896" max="15896" width="11" style="2" customWidth="1"/>
    <col min="15897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9.36328125" style="2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150" width="8.7265625" style="2"/>
    <col min="16151" max="16151" width="10.90625" style="2" customWidth="1"/>
    <col min="16152" max="16152" width="11" style="2" customWidth="1"/>
    <col min="16153" max="16384" width="8.7265625" style="2"/>
  </cols>
  <sheetData>
    <row r="1" spans="1:24" ht="21.75" customHeight="1">
      <c r="A1" s="1"/>
      <c r="B1" s="1"/>
      <c r="Q1" s="3"/>
    </row>
    <row r="2" spans="1:24" ht="15.5">
      <c r="A2" s="2"/>
      <c r="F2" s="4"/>
      <c r="J2" s="5" t="s">
        <v>0</v>
      </c>
      <c r="K2" s="5"/>
      <c r="L2" s="5"/>
      <c r="M2" s="5"/>
      <c r="N2" s="5"/>
      <c r="O2" s="5"/>
      <c r="P2" s="6"/>
      <c r="Q2" s="7" t="s">
        <v>1</v>
      </c>
      <c r="R2" s="8"/>
      <c r="S2" s="8"/>
      <c r="T2" s="8"/>
      <c r="U2" s="8"/>
    </row>
    <row r="3" spans="1:24" ht="23.25" customHeight="1">
      <c r="A3" s="9" t="s">
        <v>2</v>
      </c>
      <c r="B3" s="10"/>
      <c r="J3" s="6"/>
      <c r="Q3" s="11"/>
      <c r="R3" s="12" t="s">
        <v>3</v>
      </c>
      <c r="S3" s="12"/>
      <c r="T3" s="12"/>
      <c r="U3" s="12"/>
      <c r="W3" s="13" t="s">
        <v>4</v>
      </c>
      <c r="X3" s="14"/>
    </row>
    <row r="4" spans="1:24" ht="14.25" customHeight="1" thickBot="1">
      <c r="A4" s="15" t="s">
        <v>5</v>
      </c>
      <c r="B4" s="16" t="s">
        <v>6</v>
      </c>
      <c r="C4" s="17"/>
      <c r="D4" s="18"/>
      <c r="E4" s="19"/>
      <c r="F4" s="16" t="s">
        <v>7</v>
      </c>
      <c r="G4" s="20"/>
      <c r="H4" s="21" t="s">
        <v>8</v>
      </c>
      <c r="I4" s="21" t="s">
        <v>9</v>
      </c>
      <c r="J4" s="22" t="s">
        <v>10</v>
      </c>
      <c r="K4" s="23" t="s">
        <v>11</v>
      </c>
      <c r="L4" s="24"/>
      <c r="M4" s="24"/>
      <c r="N4" s="25"/>
      <c r="O4" s="19"/>
      <c r="P4" s="26"/>
      <c r="Q4" s="27"/>
      <c r="R4" s="28"/>
      <c r="S4" s="29"/>
      <c r="T4" s="30" t="s">
        <v>12</v>
      </c>
      <c r="U4" s="31" t="s">
        <v>13</v>
      </c>
      <c r="W4" s="32" t="s">
        <v>14</v>
      </c>
      <c r="X4" s="32" t="s">
        <v>15</v>
      </c>
    </row>
    <row r="5" spans="1:24" ht="11.25" customHeight="1">
      <c r="A5" s="33"/>
      <c r="B5" s="34"/>
      <c r="C5" s="35"/>
      <c r="D5" s="36"/>
      <c r="E5" s="37"/>
      <c r="F5" s="38"/>
      <c r="G5" s="39"/>
      <c r="H5" s="33"/>
      <c r="I5" s="33"/>
      <c r="J5" s="40"/>
      <c r="K5" s="41" t="s">
        <v>16</v>
      </c>
      <c r="L5" s="42" t="s">
        <v>17</v>
      </c>
      <c r="M5" s="43" t="s">
        <v>18</v>
      </c>
      <c r="N5" s="44" t="s">
        <v>19</v>
      </c>
      <c r="O5" s="45" t="s">
        <v>20</v>
      </c>
      <c r="P5" s="46" t="s">
        <v>21</v>
      </c>
      <c r="Q5" s="47"/>
      <c r="R5" s="48"/>
      <c r="S5" s="49" t="s">
        <v>22</v>
      </c>
      <c r="T5" s="50"/>
      <c r="U5" s="33"/>
      <c r="W5" s="51"/>
      <c r="X5" s="51"/>
    </row>
    <row r="6" spans="1:24" ht="11.25" customHeight="1">
      <c r="A6" s="33"/>
      <c r="B6" s="34"/>
      <c r="C6" s="35"/>
      <c r="D6" s="15" t="s">
        <v>23</v>
      </c>
      <c r="E6" s="52" t="s">
        <v>24</v>
      </c>
      <c r="F6" s="15" t="s">
        <v>23</v>
      </c>
      <c r="G6" s="21" t="s">
        <v>25</v>
      </c>
      <c r="H6" s="33"/>
      <c r="I6" s="33"/>
      <c r="J6" s="40"/>
      <c r="K6" s="53"/>
      <c r="L6" s="54"/>
      <c r="M6" s="53"/>
      <c r="N6" s="55"/>
      <c r="O6" s="56" t="s">
        <v>26</v>
      </c>
      <c r="P6" s="56" t="s">
        <v>27</v>
      </c>
      <c r="Q6" s="56"/>
      <c r="R6" s="56"/>
      <c r="S6" s="57" t="s">
        <v>28</v>
      </c>
      <c r="T6" s="50"/>
      <c r="U6" s="33"/>
      <c r="W6" s="51"/>
      <c r="X6" s="51"/>
    </row>
    <row r="7" spans="1:24" ht="12" customHeight="1">
      <c r="A7" s="33"/>
      <c r="B7" s="34"/>
      <c r="C7" s="35"/>
      <c r="D7" s="33"/>
      <c r="E7" s="33"/>
      <c r="F7" s="33"/>
      <c r="G7" s="33"/>
      <c r="H7" s="33"/>
      <c r="I7" s="33"/>
      <c r="J7" s="40"/>
      <c r="K7" s="53"/>
      <c r="L7" s="54"/>
      <c r="M7" s="53"/>
      <c r="N7" s="55"/>
      <c r="O7" s="56" t="s">
        <v>29</v>
      </c>
      <c r="P7" s="56" t="s">
        <v>30</v>
      </c>
      <c r="Q7" s="56" t="s">
        <v>31</v>
      </c>
      <c r="R7" s="56" t="s">
        <v>32</v>
      </c>
      <c r="S7" s="57" t="s">
        <v>33</v>
      </c>
      <c r="T7" s="50"/>
      <c r="U7" s="33"/>
      <c r="W7" s="51"/>
      <c r="X7" s="51"/>
    </row>
    <row r="8" spans="1:24" ht="11.25" customHeight="1">
      <c r="A8" s="58"/>
      <c r="B8" s="59"/>
      <c r="C8" s="60"/>
      <c r="D8" s="58"/>
      <c r="E8" s="58"/>
      <c r="F8" s="58"/>
      <c r="G8" s="58"/>
      <c r="H8" s="58"/>
      <c r="I8" s="58"/>
      <c r="J8" s="38"/>
      <c r="K8" s="61"/>
      <c r="L8" s="62"/>
      <c r="M8" s="61"/>
      <c r="N8" s="39"/>
      <c r="O8" s="37" t="s">
        <v>34</v>
      </c>
      <c r="P8" s="37" t="s">
        <v>35</v>
      </c>
      <c r="Q8" s="37" t="s">
        <v>36</v>
      </c>
      <c r="R8" s="63"/>
      <c r="S8" s="64" t="s">
        <v>37</v>
      </c>
      <c r="T8" s="65"/>
      <c r="U8" s="58"/>
      <c r="W8" s="66"/>
      <c r="X8" s="66"/>
    </row>
    <row r="9" spans="1:24" ht="24" customHeight="1">
      <c r="A9" s="67" t="s">
        <v>38</v>
      </c>
      <c r="B9" s="68"/>
      <c r="C9" s="69" t="s">
        <v>39</v>
      </c>
      <c r="D9" s="70" t="s">
        <v>40</v>
      </c>
      <c r="E9" s="71" t="s">
        <v>41</v>
      </c>
      <c r="F9" s="72" t="s">
        <v>42</v>
      </c>
      <c r="G9" s="73">
        <v>0.65800000000000003</v>
      </c>
      <c r="H9" s="72" t="s">
        <v>43</v>
      </c>
      <c r="I9" s="74">
        <v>850</v>
      </c>
      <c r="J9" s="75" t="s">
        <v>44</v>
      </c>
      <c r="K9" s="76">
        <v>29</v>
      </c>
      <c r="L9" s="77">
        <v>80.057241379310341</v>
      </c>
      <c r="M9" s="76">
        <v>21</v>
      </c>
      <c r="N9" s="78">
        <v>24.5</v>
      </c>
      <c r="O9" s="74" t="s">
        <v>45</v>
      </c>
      <c r="P9" s="72" t="s">
        <v>46</v>
      </c>
      <c r="Q9" s="74" t="s">
        <v>47</v>
      </c>
      <c r="R9" s="70"/>
      <c r="S9" s="79" t="s">
        <v>48</v>
      </c>
      <c r="T9" s="80">
        <v>138</v>
      </c>
      <c r="U9" s="81">
        <v>118</v>
      </c>
      <c r="W9" s="74">
        <v>850</v>
      </c>
      <c r="X9" s="82"/>
    </row>
    <row r="10" spans="1:24" ht="24" customHeight="1">
      <c r="A10" s="83"/>
      <c r="B10" s="84"/>
      <c r="C10" s="85"/>
      <c r="D10" s="70" t="s">
        <v>49</v>
      </c>
      <c r="E10" s="71" t="s">
        <v>41</v>
      </c>
      <c r="F10" s="72" t="s">
        <v>42</v>
      </c>
      <c r="G10" s="73">
        <v>0.65800000000000003</v>
      </c>
      <c r="H10" s="72" t="s">
        <v>43</v>
      </c>
      <c r="I10" s="74">
        <v>910</v>
      </c>
      <c r="J10" s="75" t="s">
        <v>44</v>
      </c>
      <c r="K10" s="76">
        <v>25.4</v>
      </c>
      <c r="L10" s="77">
        <v>91.403937007874006</v>
      </c>
      <c r="M10" s="76">
        <v>20.8</v>
      </c>
      <c r="N10" s="78">
        <v>23.7</v>
      </c>
      <c r="O10" s="74" t="s">
        <v>45</v>
      </c>
      <c r="P10" s="72" t="s">
        <v>46</v>
      </c>
      <c r="Q10" s="74" t="s">
        <v>50</v>
      </c>
      <c r="R10" s="70"/>
      <c r="S10" s="79" t="s">
        <v>48</v>
      </c>
      <c r="T10" s="80">
        <v>122</v>
      </c>
      <c r="U10" s="81">
        <v>107</v>
      </c>
      <c r="W10" s="74">
        <v>910</v>
      </c>
      <c r="X10" s="82"/>
    </row>
    <row r="11" spans="1:24" ht="24" customHeight="1">
      <c r="A11" s="83"/>
      <c r="B11" s="68"/>
      <c r="C11" s="69" t="s">
        <v>51</v>
      </c>
      <c r="D11" s="70" t="s">
        <v>40</v>
      </c>
      <c r="E11" s="71" t="s">
        <v>52</v>
      </c>
      <c r="F11" s="72" t="s">
        <v>42</v>
      </c>
      <c r="G11" s="73">
        <v>0.65800000000000003</v>
      </c>
      <c r="H11" s="72" t="s">
        <v>43</v>
      </c>
      <c r="I11" s="74">
        <v>850</v>
      </c>
      <c r="J11" s="75" t="s">
        <v>44</v>
      </c>
      <c r="K11" s="76">
        <v>29</v>
      </c>
      <c r="L11" s="77">
        <v>80.057241379310341</v>
      </c>
      <c r="M11" s="76">
        <v>21</v>
      </c>
      <c r="N11" s="78">
        <v>24.5</v>
      </c>
      <c r="O11" s="74" t="s">
        <v>45</v>
      </c>
      <c r="P11" s="72" t="s">
        <v>46</v>
      </c>
      <c r="Q11" s="74" t="s">
        <v>47</v>
      </c>
      <c r="R11" s="70"/>
      <c r="S11" s="79" t="s">
        <v>48</v>
      </c>
      <c r="T11" s="80">
        <v>138</v>
      </c>
      <c r="U11" s="81">
        <v>118</v>
      </c>
      <c r="W11" s="74">
        <v>850</v>
      </c>
      <c r="X11" s="82"/>
    </row>
    <row r="12" spans="1:24" ht="24" customHeight="1">
      <c r="A12" s="83"/>
      <c r="B12" s="68"/>
      <c r="C12" s="69"/>
      <c r="D12" s="70" t="s">
        <v>40</v>
      </c>
      <c r="E12" s="71" t="s">
        <v>53</v>
      </c>
      <c r="F12" s="72" t="s">
        <v>42</v>
      </c>
      <c r="G12" s="73">
        <v>0.65800000000000003</v>
      </c>
      <c r="H12" s="72" t="s">
        <v>43</v>
      </c>
      <c r="I12" s="74">
        <v>870</v>
      </c>
      <c r="J12" s="75" t="s">
        <v>44</v>
      </c>
      <c r="K12" s="76">
        <v>25.2</v>
      </c>
      <c r="L12" s="77">
        <v>92.129365079365073</v>
      </c>
      <c r="M12" s="76">
        <v>20.8</v>
      </c>
      <c r="N12" s="78">
        <v>23.7</v>
      </c>
      <c r="O12" s="74" t="s">
        <v>45</v>
      </c>
      <c r="P12" s="72" t="s">
        <v>54</v>
      </c>
      <c r="Q12" s="74" t="s">
        <v>47</v>
      </c>
      <c r="R12" s="70"/>
      <c r="S12" s="79" t="s">
        <v>48</v>
      </c>
      <c r="T12" s="80">
        <v>121</v>
      </c>
      <c r="U12" s="81">
        <v>106</v>
      </c>
      <c r="W12" s="74">
        <v>870</v>
      </c>
      <c r="X12" s="82"/>
    </row>
    <row r="13" spans="1:24" ht="24" customHeight="1">
      <c r="A13" s="83"/>
      <c r="B13" s="68"/>
      <c r="C13" s="69"/>
      <c r="D13" s="70" t="s">
        <v>49</v>
      </c>
      <c r="E13" s="71" t="s">
        <v>52</v>
      </c>
      <c r="F13" s="72" t="s">
        <v>42</v>
      </c>
      <c r="G13" s="73">
        <v>0.65800000000000003</v>
      </c>
      <c r="H13" s="72" t="s">
        <v>43</v>
      </c>
      <c r="I13" s="74">
        <v>920</v>
      </c>
      <c r="J13" s="75" t="s">
        <v>44</v>
      </c>
      <c r="K13" s="76">
        <v>25.4</v>
      </c>
      <c r="L13" s="77">
        <v>91.403937007874006</v>
      </c>
      <c r="M13" s="76">
        <v>20.8</v>
      </c>
      <c r="N13" s="78">
        <v>23.7</v>
      </c>
      <c r="O13" s="74" t="s">
        <v>45</v>
      </c>
      <c r="P13" s="72" t="s">
        <v>46</v>
      </c>
      <c r="Q13" s="74" t="s">
        <v>50</v>
      </c>
      <c r="R13" s="70"/>
      <c r="S13" s="79" t="s">
        <v>48</v>
      </c>
      <c r="T13" s="80">
        <v>122</v>
      </c>
      <c r="U13" s="81">
        <v>107</v>
      </c>
      <c r="W13" s="74">
        <v>920</v>
      </c>
      <c r="X13" s="82"/>
    </row>
    <row r="14" spans="1:24" ht="24" customHeight="1">
      <c r="A14" s="83"/>
      <c r="B14" s="84"/>
      <c r="C14" s="85"/>
      <c r="D14" s="70" t="s">
        <v>49</v>
      </c>
      <c r="E14" s="71" t="s">
        <v>53</v>
      </c>
      <c r="F14" s="72" t="s">
        <v>42</v>
      </c>
      <c r="G14" s="73">
        <v>0.65800000000000003</v>
      </c>
      <c r="H14" s="72" t="s">
        <v>43</v>
      </c>
      <c r="I14" s="74">
        <v>930</v>
      </c>
      <c r="J14" s="75" t="s">
        <v>44</v>
      </c>
      <c r="K14" s="76">
        <v>23.8</v>
      </c>
      <c r="L14" s="77">
        <v>97.548739495798301</v>
      </c>
      <c r="M14" s="76">
        <v>20.8</v>
      </c>
      <c r="N14" s="78">
        <v>23.7</v>
      </c>
      <c r="O14" s="74" t="s">
        <v>45</v>
      </c>
      <c r="P14" s="72" t="s">
        <v>54</v>
      </c>
      <c r="Q14" s="74" t="s">
        <v>50</v>
      </c>
      <c r="R14" s="70"/>
      <c r="S14" s="79" t="s">
        <v>48</v>
      </c>
      <c r="T14" s="80">
        <v>114</v>
      </c>
      <c r="U14" s="81">
        <v>100</v>
      </c>
      <c r="W14" s="74">
        <v>930</v>
      </c>
      <c r="X14" s="82"/>
    </row>
    <row r="15" spans="1:24" ht="24" customHeight="1">
      <c r="A15" s="83"/>
      <c r="B15" s="68"/>
      <c r="C15" s="86" t="s">
        <v>55</v>
      </c>
      <c r="D15" s="70" t="s">
        <v>56</v>
      </c>
      <c r="E15" s="71" t="s">
        <v>57</v>
      </c>
      <c r="F15" s="72" t="s">
        <v>42</v>
      </c>
      <c r="G15" s="73">
        <v>0.65800000000000003</v>
      </c>
      <c r="H15" s="72" t="s">
        <v>58</v>
      </c>
      <c r="I15" s="74">
        <v>840</v>
      </c>
      <c r="J15" s="75" t="s">
        <v>44</v>
      </c>
      <c r="K15" s="76">
        <v>28.8</v>
      </c>
      <c r="L15" s="77">
        <f>IF(K15&gt;0,1/K15*34.6*67.1,"")</f>
        <v>80.613194444444446</v>
      </c>
      <c r="M15" s="76">
        <v>21</v>
      </c>
      <c r="N15" s="78">
        <v>24.5</v>
      </c>
      <c r="O15" s="74" t="s">
        <v>59</v>
      </c>
      <c r="P15" s="72" t="s">
        <v>60</v>
      </c>
      <c r="Q15" s="74" t="s">
        <v>47</v>
      </c>
      <c r="R15" s="70"/>
      <c r="S15" s="79" t="s">
        <v>48</v>
      </c>
      <c r="T15" s="80">
        <f>IF(K15&lt;&gt;0, IF(K15&gt;=M15,ROUNDDOWN(K15/M15*100,0),""),"")</f>
        <v>137</v>
      </c>
      <c r="U15" s="81">
        <f>IF(K15&lt;&gt;0, IF(K15&gt;=N15,ROUNDDOWN(K15/N15*100,0),""),"")</f>
        <v>117</v>
      </c>
      <c r="W15" s="74">
        <v>840</v>
      </c>
      <c r="X15" s="82"/>
    </row>
    <row r="16" spans="1:24" ht="24" customHeight="1">
      <c r="A16" s="83"/>
      <c r="B16" s="68"/>
      <c r="C16" s="69"/>
      <c r="D16" s="70" t="s">
        <v>56</v>
      </c>
      <c r="E16" s="71" t="s">
        <v>61</v>
      </c>
      <c r="F16" s="72" t="s">
        <v>42</v>
      </c>
      <c r="G16" s="73">
        <v>0.65800000000000003</v>
      </c>
      <c r="H16" s="72" t="s">
        <v>58</v>
      </c>
      <c r="I16" s="74">
        <v>860</v>
      </c>
      <c r="J16" s="75" t="s">
        <v>44</v>
      </c>
      <c r="K16" s="76">
        <v>25.6</v>
      </c>
      <c r="L16" s="77">
        <f>IF(K16&gt;0,1/K16*34.6*67.1,"")</f>
        <v>90.689843749999994</v>
      </c>
      <c r="M16" s="76">
        <v>20.8</v>
      </c>
      <c r="N16" s="78">
        <v>23.7</v>
      </c>
      <c r="O16" s="74" t="s">
        <v>59</v>
      </c>
      <c r="P16" s="72" t="s">
        <v>62</v>
      </c>
      <c r="Q16" s="74" t="s">
        <v>47</v>
      </c>
      <c r="R16" s="70"/>
      <c r="S16" s="79" t="s">
        <v>48</v>
      </c>
      <c r="T16" s="80">
        <f>IF(K16&lt;&gt;0, IF(K16&gt;=M16,ROUNDDOWN(K16/M16*100,0),""),"")</f>
        <v>123</v>
      </c>
      <c r="U16" s="81">
        <f>IF(K16&lt;&gt;0, IF(K16&gt;=N16,ROUNDDOWN(K16/N16*100,0),""),"")</f>
        <v>108</v>
      </c>
      <c r="W16" s="74">
        <v>860</v>
      </c>
      <c r="X16" s="82"/>
    </row>
    <row r="17" spans="1:24" ht="24" customHeight="1">
      <c r="A17" s="83"/>
      <c r="B17" s="68"/>
      <c r="C17" s="69"/>
      <c r="D17" s="70" t="s">
        <v>56</v>
      </c>
      <c r="E17" s="71" t="s">
        <v>63</v>
      </c>
      <c r="F17" s="72" t="s">
        <v>42</v>
      </c>
      <c r="G17" s="73">
        <v>0.65800000000000003</v>
      </c>
      <c r="H17" s="72" t="s">
        <v>64</v>
      </c>
      <c r="I17" s="74">
        <v>840</v>
      </c>
      <c r="J17" s="75" t="s">
        <v>44</v>
      </c>
      <c r="K17" s="76">
        <v>22</v>
      </c>
      <c r="L17" s="77">
        <f>IF(K17&gt;0,1/K17*34.6*67.1,"")</f>
        <v>105.52999999999999</v>
      </c>
      <c r="M17" s="76">
        <v>21</v>
      </c>
      <c r="N17" s="78">
        <v>24.5</v>
      </c>
      <c r="O17" s="74" t="s">
        <v>59</v>
      </c>
      <c r="P17" s="72" t="s">
        <v>62</v>
      </c>
      <c r="Q17" s="74" t="s">
        <v>47</v>
      </c>
      <c r="R17" s="70"/>
      <c r="S17" s="79" t="s">
        <v>48</v>
      </c>
      <c r="T17" s="80">
        <f>IF(K17&lt;&gt;0, IF(K17&gt;=M17,ROUNDDOWN(K17/M17*100,0),""),"")</f>
        <v>104</v>
      </c>
      <c r="U17" s="81" t="str">
        <f>IF(K17&lt;&gt;0, IF(K17&gt;=N17,ROUNDDOWN(K17/N17*100,0),""),"")</f>
        <v/>
      </c>
      <c r="W17" s="74">
        <v>840</v>
      </c>
      <c r="X17" s="82"/>
    </row>
    <row r="18" spans="1:24" ht="24" customHeight="1">
      <c r="A18" s="83"/>
      <c r="B18" s="68"/>
      <c r="C18" s="69"/>
      <c r="D18" s="70" t="s">
        <v>65</v>
      </c>
      <c r="E18" s="71" t="s">
        <v>66</v>
      </c>
      <c r="F18" s="72" t="s">
        <v>42</v>
      </c>
      <c r="G18" s="73">
        <v>0.65800000000000003</v>
      </c>
      <c r="H18" s="72" t="s">
        <v>58</v>
      </c>
      <c r="I18" s="74">
        <v>900</v>
      </c>
      <c r="J18" s="75" t="s">
        <v>44</v>
      </c>
      <c r="K18" s="76">
        <v>25.4</v>
      </c>
      <c r="L18" s="77">
        <f>IF(K18&gt;0,1/K18*34.6*67.1,"")</f>
        <v>91.403937007874006</v>
      </c>
      <c r="M18" s="76">
        <v>20.8</v>
      </c>
      <c r="N18" s="78">
        <v>23.7</v>
      </c>
      <c r="O18" s="74" t="s">
        <v>59</v>
      </c>
      <c r="P18" s="72" t="s">
        <v>60</v>
      </c>
      <c r="Q18" s="74" t="s">
        <v>50</v>
      </c>
      <c r="R18" s="70"/>
      <c r="S18" s="79" t="s">
        <v>48</v>
      </c>
      <c r="T18" s="80">
        <f>IF(K18&lt;&gt;0, IF(K18&gt;=M18,ROUNDDOWN(K18/M18*100,0),""),"")</f>
        <v>122</v>
      </c>
      <c r="U18" s="81">
        <f>IF(K18&lt;&gt;0, IF(K18&gt;=N18,ROUNDDOWN(K18/N18*100,0),""),"")</f>
        <v>107</v>
      </c>
      <c r="W18" s="74">
        <v>900</v>
      </c>
      <c r="X18" s="82"/>
    </row>
    <row r="19" spans="1:24" ht="24" customHeight="1">
      <c r="A19" s="83"/>
      <c r="B19" s="84"/>
      <c r="C19" s="85"/>
      <c r="D19" s="70" t="s">
        <v>65</v>
      </c>
      <c r="E19" s="71" t="s">
        <v>67</v>
      </c>
      <c r="F19" s="72" t="s">
        <v>42</v>
      </c>
      <c r="G19" s="73">
        <v>0.65800000000000003</v>
      </c>
      <c r="H19" s="72" t="s">
        <v>58</v>
      </c>
      <c r="I19" s="74">
        <v>920</v>
      </c>
      <c r="J19" s="75" t="s">
        <v>44</v>
      </c>
      <c r="K19" s="76">
        <v>23.8</v>
      </c>
      <c r="L19" s="77">
        <f>IF(K19&gt;0,1/K19*34.6*67.1,"")</f>
        <v>97.548739495798301</v>
      </c>
      <c r="M19" s="76">
        <v>20.8</v>
      </c>
      <c r="N19" s="78">
        <v>23.7</v>
      </c>
      <c r="O19" s="74" t="s">
        <v>59</v>
      </c>
      <c r="P19" s="72" t="s">
        <v>62</v>
      </c>
      <c r="Q19" s="74" t="s">
        <v>50</v>
      </c>
      <c r="R19" s="70"/>
      <c r="S19" s="79" t="s">
        <v>48</v>
      </c>
      <c r="T19" s="80">
        <f>IF(K19&lt;&gt;0, IF(K19&gt;=M19,ROUNDDOWN(K19/M19*100,0),""),"")</f>
        <v>114</v>
      </c>
      <c r="U19" s="81">
        <f>IF(K19&lt;&gt;0, IF(K19&gt;=N19,ROUNDDOWN(K19/N19*100,0),""),"")</f>
        <v>100</v>
      </c>
      <c r="W19" s="74">
        <v>920</v>
      </c>
      <c r="X19" s="82"/>
    </row>
    <row r="20" spans="1:24" ht="24" customHeight="1">
      <c r="A20" s="87"/>
      <c r="B20" s="88"/>
      <c r="C20" s="89" t="s">
        <v>68</v>
      </c>
      <c r="D20" s="70" t="s">
        <v>69</v>
      </c>
      <c r="E20" s="71" t="s">
        <v>70</v>
      </c>
      <c r="F20" s="72" t="s">
        <v>42</v>
      </c>
      <c r="G20" s="73">
        <v>0.65800000000000003</v>
      </c>
      <c r="H20" s="72" t="s">
        <v>71</v>
      </c>
      <c r="I20" s="74">
        <v>910</v>
      </c>
      <c r="J20" s="90" t="s">
        <v>44</v>
      </c>
      <c r="K20" s="76">
        <v>26.1</v>
      </c>
      <c r="L20" s="77">
        <v>88.95249042145592</v>
      </c>
      <c r="M20" s="91">
        <v>20.8</v>
      </c>
      <c r="N20" s="78">
        <v>23.7</v>
      </c>
      <c r="O20" s="74" t="s">
        <v>45</v>
      </c>
      <c r="P20" s="72" t="s">
        <v>46</v>
      </c>
      <c r="Q20" s="74" t="s">
        <v>47</v>
      </c>
      <c r="R20" s="70"/>
      <c r="S20" s="92" t="s">
        <v>48</v>
      </c>
      <c r="T20" s="93">
        <v>125</v>
      </c>
      <c r="U20" s="81">
        <v>110</v>
      </c>
      <c r="W20" s="74">
        <v>910</v>
      </c>
      <c r="X20" s="82"/>
    </row>
    <row r="21" spans="1:24" ht="24" customHeight="1">
      <c r="A21" s="87"/>
      <c r="B21" s="94"/>
      <c r="C21" s="86"/>
      <c r="D21" s="70" t="s">
        <v>69</v>
      </c>
      <c r="E21" s="71" t="s">
        <v>72</v>
      </c>
      <c r="F21" s="72" t="s">
        <v>42</v>
      </c>
      <c r="G21" s="73">
        <v>0.65800000000000003</v>
      </c>
      <c r="H21" s="72" t="s">
        <v>71</v>
      </c>
      <c r="I21" s="74">
        <v>960</v>
      </c>
      <c r="J21" s="90" t="s">
        <v>44</v>
      </c>
      <c r="K21" s="76">
        <v>25.9</v>
      </c>
      <c r="L21" s="77">
        <v>89.639382239382229</v>
      </c>
      <c r="M21" s="91">
        <v>20.8</v>
      </c>
      <c r="N21" s="78">
        <v>23.7</v>
      </c>
      <c r="O21" s="74" t="s">
        <v>45</v>
      </c>
      <c r="P21" s="72" t="s">
        <v>46</v>
      </c>
      <c r="Q21" s="74" t="s">
        <v>47</v>
      </c>
      <c r="R21" s="70"/>
      <c r="S21" s="92" t="s">
        <v>48</v>
      </c>
      <c r="T21" s="93">
        <v>124</v>
      </c>
      <c r="U21" s="81">
        <v>109</v>
      </c>
      <c r="W21" s="74">
        <v>960</v>
      </c>
      <c r="X21" s="82"/>
    </row>
    <row r="22" spans="1:24" ht="24" customHeight="1">
      <c r="A22" s="87"/>
      <c r="B22" s="94"/>
      <c r="C22" s="86"/>
      <c r="D22" s="70" t="s">
        <v>73</v>
      </c>
      <c r="E22" s="71" t="s">
        <v>70</v>
      </c>
      <c r="F22" s="72" t="s">
        <v>42</v>
      </c>
      <c r="G22" s="73">
        <v>0.65800000000000003</v>
      </c>
      <c r="H22" s="72" t="s">
        <v>71</v>
      </c>
      <c r="I22" s="74">
        <v>980</v>
      </c>
      <c r="J22" s="90" t="s">
        <v>44</v>
      </c>
      <c r="K22" s="76">
        <v>23.6</v>
      </c>
      <c r="L22" s="77">
        <v>98.375423728813558</v>
      </c>
      <c r="M22" s="91">
        <v>20.5</v>
      </c>
      <c r="N22" s="78">
        <v>23.4</v>
      </c>
      <c r="O22" s="74" t="s">
        <v>45</v>
      </c>
      <c r="P22" s="72" t="s">
        <v>46</v>
      </c>
      <c r="Q22" s="74" t="s">
        <v>50</v>
      </c>
      <c r="R22" s="70"/>
      <c r="S22" s="92" t="s">
        <v>48</v>
      </c>
      <c r="T22" s="93">
        <v>115</v>
      </c>
      <c r="U22" s="81">
        <v>100</v>
      </c>
      <c r="W22" s="74">
        <v>980</v>
      </c>
      <c r="X22" s="82"/>
    </row>
    <row r="23" spans="1:24" ht="24" customHeight="1">
      <c r="A23" s="87"/>
      <c r="B23" s="95"/>
      <c r="C23" s="96"/>
      <c r="D23" s="70" t="s">
        <v>73</v>
      </c>
      <c r="E23" s="71" t="s">
        <v>72</v>
      </c>
      <c r="F23" s="72" t="s">
        <v>42</v>
      </c>
      <c r="G23" s="73">
        <v>0.65800000000000003</v>
      </c>
      <c r="H23" s="72" t="s">
        <v>71</v>
      </c>
      <c r="I23" s="74">
        <v>1020</v>
      </c>
      <c r="J23" s="90" t="s">
        <v>44</v>
      </c>
      <c r="K23" s="76">
        <v>23.4</v>
      </c>
      <c r="L23" s="77">
        <v>99.21623931623931</v>
      </c>
      <c r="M23" s="91">
        <v>20.5</v>
      </c>
      <c r="N23" s="78">
        <v>23.4</v>
      </c>
      <c r="O23" s="74" t="s">
        <v>45</v>
      </c>
      <c r="P23" s="72" t="s">
        <v>46</v>
      </c>
      <c r="Q23" s="74" t="s">
        <v>50</v>
      </c>
      <c r="R23" s="70"/>
      <c r="S23" s="92" t="s">
        <v>48</v>
      </c>
      <c r="T23" s="93">
        <v>114</v>
      </c>
      <c r="U23" s="81">
        <v>100</v>
      </c>
      <c r="W23" s="74">
        <v>1020</v>
      </c>
      <c r="X23" s="82"/>
    </row>
    <row r="24" spans="1:24" ht="24" customHeight="1">
      <c r="A24" s="87"/>
      <c r="B24" s="88"/>
      <c r="C24" s="89" t="s">
        <v>74</v>
      </c>
      <c r="D24" s="70" t="s">
        <v>69</v>
      </c>
      <c r="E24" s="71" t="s">
        <v>75</v>
      </c>
      <c r="F24" s="72" t="s">
        <v>42</v>
      </c>
      <c r="G24" s="73">
        <v>0.65800000000000003</v>
      </c>
      <c r="H24" s="72" t="s">
        <v>71</v>
      </c>
      <c r="I24" s="74">
        <v>920</v>
      </c>
      <c r="J24" s="90" t="s">
        <v>44</v>
      </c>
      <c r="K24" s="76">
        <v>26.1</v>
      </c>
      <c r="L24" s="77">
        <v>88.95249042145592</v>
      </c>
      <c r="M24" s="91">
        <v>20.8</v>
      </c>
      <c r="N24" s="78">
        <v>23.7</v>
      </c>
      <c r="O24" s="74" t="s">
        <v>45</v>
      </c>
      <c r="P24" s="72" t="s">
        <v>46</v>
      </c>
      <c r="Q24" s="74" t="s">
        <v>47</v>
      </c>
      <c r="R24" s="70"/>
      <c r="S24" s="92" t="s">
        <v>48</v>
      </c>
      <c r="T24" s="93">
        <v>125</v>
      </c>
      <c r="U24" s="81">
        <v>110</v>
      </c>
      <c r="W24" s="74">
        <v>920</v>
      </c>
      <c r="X24" s="82"/>
    </row>
    <row r="25" spans="1:24" ht="24" customHeight="1">
      <c r="A25" s="87"/>
      <c r="B25" s="94"/>
      <c r="C25" s="86"/>
      <c r="D25" s="70" t="s">
        <v>69</v>
      </c>
      <c r="E25" s="71" t="s">
        <v>76</v>
      </c>
      <c r="F25" s="72" t="s">
        <v>42</v>
      </c>
      <c r="G25" s="73">
        <v>0.65800000000000003</v>
      </c>
      <c r="H25" s="72" t="s">
        <v>71</v>
      </c>
      <c r="I25" s="74">
        <v>940</v>
      </c>
      <c r="J25" s="90" t="s">
        <v>44</v>
      </c>
      <c r="K25" s="76">
        <v>24.5</v>
      </c>
      <c r="L25" s="77">
        <v>94.761632653061199</v>
      </c>
      <c r="M25" s="91">
        <v>20.8</v>
      </c>
      <c r="N25" s="78">
        <v>23.7</v>
      </c>
      <c r="O25" s="74" t="s">
        <v>45</v>
      </c>
      <c r="P25" s="72" t="s">
        <v>54</v>
      </c>
      <c r="Q25" s="74" t="s">
        <v>47</v>
      </c>
      <c r="R25" s="70"/>
      <c r="S25" s="92" t="s">
        <v>48</v>
      </c>
      <c r="T25" s="93">
        <v>117</v>
      </c>
      <c r="U25" s="81">
        <v>103</v>
      </c>
      <c r="W25" s="74">
        <v>940</v>
      </c>
      <c r="X25" s="82"/>
    </row>
    <row r="26" spans="1:24" ht="24" customHeight="1">
      <c r="A26" s="87"/>
      <c r="B26" s="94"/>
      <c r="C26" s="86"/>
      <c r="D26" s="70" t="s">
        <v>69</v>
      </c>
      <c r="E26" s="71" t="s">
        <v>77</v>
      </c>
      <c r="F26" s="72" t="s">
        <v>42</v>
      </c>
      <c r="G26" s="73">
        <v>0.65800000000000003</v>
      </c>
      <c r="H26" s="72" t="s">
        <v>71</v>
      </c>
      <c r="I26" s="74">
        <v>960</v>
      </c>
      <c r="J26" s="90" t="s">
        <v>44</v>
      </c>
      <c r="K26" s="76">
        <v>25.9</v>
      </c>
      <c r="L26" s="77">
        <v>89.639382239382229</v>
      </c>
      <c r="M26" s="91">
        <v>20.8</v>
      </c>
      <c r="N26" s="78">
        <v>23.7</v>
      </c>
      <c r="O26" s="74" t="s">
        <v>45</v>
      </c>
      <c r="P26" s="72" t="s">
        <v>46</v>
      </c>
      <c r="Q26" s="74" t="s">
        <v>47</v>
      </c>
      <c r="R26" s="70"/>
      <c r="S26" s="92" t="s">
        <v>48</v>
      </c>
      <c r="T26" s="93">
        <v>124</v>
      </c>
      <c r="U26" s="81">
        <v>109</v>
      </c>
      <c r="W26" s="74">
        <v>960</v>
      </c>
      <c r="X26" s="82"/>
    </row>
    <row r="27" spans="1:24" ht="24" customHeight="1">
      <c r="A27" s="87"/>
      <c r="B27" s="94"/>
      <c r="C27" s="86"/>
      <c r="D27" s="70" t="s">
        <v>73</v>
      </c>
      <c r="E27" s="71" t="s">
        <v>75</v>
      </c>
      <c r="F27" s="72" t="s">
        <v>42</v>
      </c>
      <c r="G27" s="73">
        <v>0.65800000000000003</v>
      </c>
      <c r="H27" s="72" t="s">
        <v>71</v>
      </c>
      <c r="I27" s="74">
        <v>980</v>
      </c>
      <c r="J27" s="90" t="s">
        <v>44</v>
      </c>
      <c r="K27" s="76">
        <v>23.6</v>
      </c>
      <c r="L27" s="77">
        <v>98.375423728813558</v>
      </c>
      <c r="M27" s="91">
        <v>20.5</v>
      </c>
      <c r="N27" s="78">
        <v>23.4</v>
      </c>
      <c r="O27" s="74" t="s">
        <v>45</v>
      </c>
      <c r="P27" s="72" t="s">
        <v>46</v>
      </c>
      <c r="Q27" s="74" t="s">
        <v>50</v>
      </c>
      <c r="R27" s="70"/>
      <c r="S27" s="92" t="s">
        <v>48</v>
      </c>
      <c r="T27" s="93">
        <v>115</v>
      </c>
      <c r="U27" s="81">
        <v>100</v>
      </c>
      <c r="W27" s="74">
        <v>980</v>
      </c>
      <c r="X27" s="82"/>
    </row>
    <row r="28" spans="1:24" ht="24" customHeight="1">
      <c r="A28" s="86"/>
      <c r="B28" s="94"/>
      <c r="C28" s="86"/>
      <c r="D28" s="70" t="s">
        <v>73</v>
      </c>
      <c r="E28" s="71" t="s">
        <v>76</v>
      </c>
      <c r="F28" s="72" t="s">
        <v>42</v>
      </c>
      <c r="G28" s="73">
        <v>0.65800000000000003</v>
      </c>
      <c r="H28" s="72" t="s">
        <v>71</v>
      </c>
      <c r="I28" s="74">
        <v>1000</v>
      </c>
      <c r="J28" s="90" t="s">
        <v>44</v>
      </c>
      <c r="K28" s="76">
        <v>21.9</v>
      </c>
      <c r="L28" s="77">
        <v>106.01187214611873</v>
      </c>
      <c r="M28" s="91">
        <v>20.5</v>
      </c>
      <c r="N28" s="78">
        <v>23.4</v>
      </c>
      <c r="O28" s="74" t="s">
        <v>45</v>
      </c>
      <c r="P28" s="72" t="s">
        <v>54</v>
      </c>
      <c r="Q28" s="74" t="s">
        <v>50</v>
      </c>
      <c r="R28" s="70"/>
      <c r="S28" s="92" t="s">
        <v>48</v>
      </c>
      <c r="T28" s="93">
        <v>106</v>
      </c>
      <c r="U28" s="81" t="s">
        <v>78</v>
      </c>
      <c r="W28" s="74">
        <v>1000</v>
      </c>
      <c r="X28" s="82"/>
    </row>
    <row r="29" spans="1:24" ht="24" customHeight="1">
      <c r="A29" s="86"/>
      <c r="B29" s="95"/>
      <c r="C29" s="96"/>
      <c r="D29" s="70" t="s">
        <v>73</v>
      </c>
      <c r="E29" s="71" t="s">
        <v>77</v>
      </c>
      <c r="F29" s="72" t="s">
        <v>42</v>
      </c>
      <c r="G29" s="73">
        <v>0.65800000000000003</v>
      </c>
      <c r="H29" s="72" t="s">
        <v>71</v>
      </c>
      <c r="I29" s="74">
        <v>1030</v>
      </c>
      <c r="J29" s="90" t="s">
        <v>44</v>
      </c>
      <c r="K29" s="76">
        <v>23.4</v>
      </c>
      <c r="L29" s="77">
        <v>99.21623931623931</v>
      </c>
      <c r="M29" s="91">
        <v>20.5</v>
      </c>
      <c r="N29" s="78">
        <v>23.4</v>
      </c>
      <c r="O29" s="74" t="s">
        <v>45</v>
      </c>
      <c r="P29" s="72" t="s">
        <v>46</v>
      </c>
      <c r="Q29" s="74" t="s">
        <v>50</v>
      </c>
      <c r="R29" s="70"/>
      <c r="S29" s="92" t="s">
        <v>48</v>
      </c>
      <c r="T29" s="93">
        <v>114</v>
      </c>
      <c r="U29" s="81">
        <v>100</v>
      </c>
      <c r="W29" s="74">
        <v>1030</v>
      </c>
      <c r="X29" s="82"/>
    </row>
    <row r="30" spans="1:24" ht="24" customHeight="1">
      <c r="A30" s="86"/>
      <c r="B30" s="108"/>
      <c r="C30" s="109" t="s">
        <v>79</v>
      </c>
      <c r="D30" s="110" t="s">
        <v>69</v>
      </c>
      <c r="E30" s="111" t="s">
        <v>80</v>
      </c>
      <c r="F30" s="112" t="s">
        <v>42</v>
      </c>
      <c r="G30" s="113">
        <v>0.65800000000000003</v>
      </c>
      <c r="H30" s="112" t="s">
        <v>71</v>
      </c>
      <c r="I30" s="114">
        <v>920</v>
      </c>
      <c r="J30" s="115" t="s">
        <v>44</v>
      </c>
      <c r="K30" s="116">
        <v>26</v>
      </c>
      <c r="L30" s="117">
        <v>89.294615384615383</v>
      </c>
      <c r="M30" s="118">
        <v>20.8</v>
      </c>
      <c r="N30" s="119">
        <v>23.7</v>
      </c>
      <c r="O30" s="114" t="s">
        <v>45</v>
      </c>
      <c r="P30" s="112" t="s">
        <v>46</v>
      </c>
      <c r="Q30" s="114" t="s">
        <v>47</v>
      </c>
      <c r="R30" s="110"/>
      <c r="S30" s="120" t="s">
        <v>48</v>
      </c>
      <c r="T30" s="121">
        <v>125</v>
      </c>
      <c r="U30" s="122">
        <v>109</v>
      </c>
      <c r="V30" s="123"/>
      <c r="W30" s="114">
        <v>920</v>
      </c>
      <c r="X30" s="124"/>
    </row>
    <row r="31" spans="1:24" ht="24" customHeight="1">
      <c r="A31" s="87"/>
      <c r="B31" s="125"/>
      <c r="C31" s="126"/>
      <c r="D31" s="110" t="s">
        <v>69</v>
      </c>
      <c r="E31" s="111" t="s">
        <v>81</v>
      </c>
      <c r="F31" s="112" t="s">
        <v>42</v>
      </c>
      <c r="G31" s="113">
        <v>0.65800000000000003</v>
      </c>
      <c r="H31" s="112" t="s">
        <v>71</v>
      </c>
      <c r="I31" s="114">
        <v>930</v>
      </c>
      <c r="J31" s="115" t="s">
        <v>44</v>
      </c>
      <c r="K31" s="116">
        <v>24.8</v>
      </c>
      <c r="L31" s="117">
        <v>93.615322580645156</v>
      </c>
      <c r="M31" s="118">
        <v>20.8</v>
      </c>
      <c r="N31" s="119">
        <v>23.7</v>
      </c>
      <c r="O31" s="114" t="s">
        <v>45</v>
      </c>
      <c r="P31" s="112" t="s">
        <v>54</v>
      </c>
      <c r="Q31" s="114" t="s">
        <v>47</v>
      </c>
      <c r="R31" s="110"/>
      <c r="S31" s="120" t="s">
        <v>48</v>
      </c>
      <c r="T31" s="121">
        <v>119</v>
      </c>
      <c r="U31" s="122">
        <v>104</v>
      </c>
      <c r="V31" s="123"/>
      <c r="W31" s="114">
        <v>930</v>
      </c>
      <c r="X31" s="124"/>
    </row>
    <row r="32" spans="1:24" ht="24" customHeight="1">
      <c r="A32" s="86"/>
      <c r="B32" s="125"/>
      <c r="C32" s="126"/>
      <c r="D32" s="110" t="s">
        <v>73</v>
      </c>
      <c r="E32" s="111" t="s">
        <v>80</v>
      </c>
      <c r="F32" s="112" t="s">
        <v>42</v>
      </c>
      <c r="G32" s="113">
        <v>0.65800000000000003</v>
      </c>
      <c r="H32" s="112" t="s">
        <v>71</v>
      </c>
      <c r="I32" s="114">
        <v>980</v>
      </c>
      <c r="J32" s="115" t="s">
        <v>44</v>
      </c>
      <c r="K32" s="116">
        <v>23.5</v>
      </c>
      <c r="L32" s="117">
        <v>98.794042553191488</v>
      </c>
      <c r="M32" s="118">
        <v>20.5</v>
      </c>
      <c r="N32" s="119">
        <v>23.4</v>
      </c>
      <c r="O32" s="114" t="s">
        <v>45</v>
      </c>
      <c r="P32" s="112" t="s">
        <v>46</v>
      </c>
      <c r="Q32" s="114" t="s">
        <v>50</v>
      </c>
      <c r="R32" s="110"/>
      <c r="S32" s="120" t="s">
        <v>48</v>
      </c>
      <c r="T32" s="121">
        <v>114</v>
      </c>
      <c r="U32" s="122">
        <v>100</v>
      </c>
      <c r="V32" s="123"/>
      <c r="W32" s="114">
        <v>980</v>
      </c>
      <c r="X32" s="124"/>
    </row>
    <row r="33" spans="1:24" ht="24" customHeight="1">
      <c r="A33" s="96"/>
      <c r="B33" s="127"/>
      <c r="C33" s="128"/>
      <c r="D33" s="110" t="s">
        <v>73</v>
      </c>
      <c r="E33" s="111" t="s">
        <v>81</v>
      </c>
      <c r="F33" s="112" t="s">
        <v>42</v>
      </c>
      <c r="G33" s="113">
        <v>0.65800000000000003</v>
      </c>
      <c r="H33" s="112" t="s">
        <v>71</v>
      </c>
      <c r="I33" s="114">
        <v>990</v>
      </c>
      <c r="J33" s="115" t="s">
        <v>44</v>
      </c>
      <c r="K33" s="116">
        <v>22.3</v>
      </c>
      <c r="L33" s="117">
        <v>104.11031390134528</v>
      </c>
      <c r="M33" s="118">
        <v>20.5</v>
      </c>
      <c r="N33" s="119">
        <v>23.4</v>
      </c>
      <c r="O33" s="114" t="s">
        <v>45</v>
      </c>
      <c r="P33" s="112" t="s">
        <v>54</v>
      </c>
      <c r="Q33" s="114" t="s">
        <v>50</v>
      </c>
      <c r="R33" s="110"/>
      <c r="S33" s="120" t="s">
        <v>48</v>
      </c>
      <c r="T33" s="121">
        <v>108</v>
      </c>
      <c r="U33" s="122" t="s">
        <v>78</v>
      </c>
      <c r="V33" s="123"/>
      <c r="W33" s="114">
        <v>990</v>
      </c>
      <c r="X33" s="124"/>
    </row>
    <row r="34" spans="1:24" ht="24" customHeight="1">
      <c r="A34" s="87"/>
      <c r="B34" s="97"/>
      <c r="C34" s="87"/>
      <c r="D34" s="98"/>
      <c r="E34" s="99"/>
      <c r="F34" s="100"/>
      <c r="G34" s="101"/>
      <c r="H34" s="100"/>
      <c r="I34" s="102"/>
      <c r="J34" s="102"/>
      <c r="K34" s="103"/>
      <c r="L34" s="104"/>
      <c r="M34" s="103"/>
      <c r="N34" s="103"/>
      <c r="O34" s="102"/>
      <c r="P34" s="100"/>
      <c r="Q34" s="102"/>
      <c r="R34" s="98"/>
      <c r="S34" s="105"/>
      <c r="T34" s="106"/>
      <c r="U34" s="106"/>
    </row>
    <row r="36" spans="1:24">
      <c r="B36" s="2" t="s">
        <v>82</v>
      </c>
    </row>
    <row r="37" spans="1:24">
      <c r="B37" s="2" t="s">
        <v>83</v>
      </c>
    </row>
    <row r="38" spans="1:24">
      <c r="B38" s="2" t="s">
        <v>84</v>
      </c>
    </row>
    <row r="39" spans="1:24">
      <c r="B39" s="2" t="s">
        <v>85</v>
      </c>
    </row>
    <row r="40" spans="1:24">
      <c r="B40" s="2" t="s">
        <v>86</v>
      </c>
    </row>
    <row r="41" spans="1:24">
      <c r="B41" s="2" t="s">
        <v>87</v>
      </c>
    </row>
    <row r="42" spans="1:24">
      <c r="B42" s="2" t="s">
        <v>88</v>
      </c>
    </row>
    <row r="43" spans="1:24">
      <c r="B43" s="2" t="s">
        <v>89</v>
      </c>
    </row>
  </sheetData>
  <sheetProtection selectLockedCells="1"/>
  <mergeCells count="25">
    <mergeCell ref="P5:R5"/>
    <mergeCell ref="D6:D8"/>
    <mergeCell ref="E6:E8"/>
    <mergeCell ref="F6:F8"/>
    <mergeCell ref="G6:G8"/>
    <mergeCell ref="K4:N4"/>
    <mergeCell ref="P4:R4"/>
    <mergeCell ref="T4:T8"/>
    <mergeCell ref="U4:U8"/>
    <mergeCell ref="W4:W8"/>
    <mergeCell ref="X4:X8"/>
    <mergeCell ref="K5:K8"/>
    <mergeCell ref="L5:L8"/>
    <mergeCell ref="M5:M8"/>
    <mergeCell ref="N5:N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（新）1-6【乗・軽】</vt:lpstr>
      <vt:lpstr>'（新）1-6【乗・軽】'!Print_Area</vt:lpstr>
      <vt:lpstr>'（新）1-6【乗・軽】'!Print_Titles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2024-09-25T02:12:18Z</dcterms:created>
  <dcterms:modified xsi:type="dcterms:W3CDTF">2024-09-25T02:15:14Z</dcterms:modified>
</cp:coreProperties>
</file>